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C:\Users\fsuarezb\Desktop\mesagi\Proyectos\rates_outlook\argentina\"/>
    </mc:Choice>
  </mc:AlternateContent>
  <bookViews>
    <workbookView xWindow="0" yWindow="0" windowWidth="27855" windowHeight="12795" activeTab="1" xr2:uid="{D5503D11-117D-4A86-AD3E-AC66D6549A02}"/>
  </bookViews>
  <sheets>
    <sheet name="lebacs" sheetId="2" r:id="rId1"/>
    <sheet name="Hoja1" sheetId="1" r:id="rId2"/>
    <sheet name="Hoja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1" i="1" l="1"/>
  <c r="J103" i="1"/>
  <c r="K103" i="1" s="1"/>
  <c r="L103" i="1" s="1"/>
  <c r="M103" i="1" s="1"/>
  <c r="J104" i="1"/>
  <c r="K104" i="1" s="1"/>
  <c r="L104" i="1" s="1"/>
  <c r="M104" i="1" s="1"/>
  <c r="J105" i="1"/>
  <c r="K105" i="1" s="1"/>
  <c r="L105" i="1" s="1"/>
  <c r="M105" i="1" s="1"/>
  <c r="J106" i="1"/>
  <c r="K106" i="1" s="1"/>
  <c r="L106" i="1" s="1"/>
  <c r="M106" i="1" s="1"/>
  <c r="J107" i="1"/>
  <c r="K107" i="1" s="1"/>
  <c r="L107" i="1" s="1"/>
  <c r="M107" i="1" s="1"/>
  <c r="J108" i="1"/>
  <c r="K108" i="1" s="1"/>
  <c r="L108" i="1" s="1"/>
  <c r="M108" i="1" s="1"/>
  <c r="J109" i="1"/>
  <c r="K109" i="1" s="1"/>
  <c r="L109" i="1" s="1"/>
  <c r="M109" i="1" s="1"/>
  <c r="J110" i="1"/>
  <c r="K110" i="1" s="1"/>
  <c r="L110" i="1" s="1"/>
  <c r="M110" i="1" s="1"/>
  <c r="J111" i="1"/>
  <c r="K111" i="1" s="1"/>
  <c r="L111" i="1" s="1"/>
  <c r="M111" i="1" s="1"/>
  <c r="J112" i="1"/>
  <c r="K112" i="1" s="1"/>
  <c r="L112" i="1" s="1"/>
  <c r="M112" i="1" s="1"/>
  <c r="J113" i="1"/>
  <c r="K113" i="1" s="1"/>
  <c r="L113" i="1" s="1"/>
  <c r="M113" i="1" s="1"/>
  <c r="J102" i="1"/>
  <c r="I103" i="1"/>
  <c r="I104" i="1"/>
  <c r="I105" i="1"/>
  <c r="I106" i="1"/>
  <c r="I107" i="1"/>
  <c r="I108" i="1"/>
  <c r="I109" i="1"/>
  <c r="I110" i="1"/>
  <c r="I111" i="1"/>
  <c r="I112" i="1"/>
  <c r="I113" i="1"/>
  <c r="I102" i="1"/>
  <c r="F101" i="1"/>
  <c r="H103" i="1"/>
  <c r="H104" i="1"/>
  <c r="H105" i="1"/>
  <c r="H106" i="1"/>
  <c r="H107" i="1"/>
  <c r="H108" i="1"/>
  <c r="H109" i="1"/>
  <c r="H110" i="1"/>
  <c r="H111" i="1"/>
  <c r="H112" i="1"/>
  <c r="H113" i="1"/>
  <c r="H102" i="1"/>
  <c r="V10" i="1"/>
  <c r="W3476" i="1"/>
  <c r="V3476" i="1"/>
  <c r="U3476" i="1"/>
  <c r="W3475" i="1"/>
  <c r="V3475" i="1"/>
  <c r="U3475" i="1"/>
  <c r="W3474" i="1"/>
  <c r="V3474" i="1"/>
  <c r="U3474" i="1"/>
  <c r="W3473" i="1"/>
  <c r="V3473" i="1"/>
  <c r="U3473" i="1"/>
  <c r="W3472" i="1"/>
  <c r="V3472" i="1"/>
  <c r="U3472" i="1"/>
  <c r="W3471" i="1"/>
  <c r="V3471" i="1"/>
  <c r="U3471" i="1"/>
  <c r="W3470" i="1"/>
  <c r="V3470" i="1"/>
  <c r="U3470" i="1"/>
  <c r="W3469" i="1"/>
  <c r="V3469" i="1"/>
  <c r="U3469" i="1"/>
  <c r="W3468" i="1"/>
  <c r="V3468" i="1"/>
  <c r="U3468" i="1"/>
  <c r="W3467" i="1"/>
  <c r="V3467" i="1"/>
  <c r="U3467" i="1"/>
  <c r="W3466" i="1"/>
  <c r="V3466" i="1"/>
  <c r="U3466" i="1"/>
  <c r="W3465" i="1"/>
  <c r="V3465" i="1"/>
  <c r="U3465" i="1"/>
  <c r="W3464" i="1"/>
  <c r="V3464" i="1"/>
  <c r="U3464" i="1"/>
  <c r="W3463" i="1"/>
  <c r="V3463" i="1"/>
  <c r="U3463" i="1"/>
  <c r="W3462" i="1"/>
  <c r="V3462" i="1"/>
  <c r="U3462" i="1"/>
  <c r="W3461" i="1"/>
  <c r="V3461" i="1"/>
  <c r="U3461" i="1"/>
  <c r="W3460" i="1"/>
  <c r="V3460" i="1"/>
  <c r="U3460" i="1"/>
  <c r="W3459" i="1"/>
  <c r="V3459" i="1"/>
  <c r="U3459" i="1"/>
  <c r="W3458" i="1"/>
  <c r="V3458" i="1"/>
  <c r="U3458" i="1"/>
  <c r="W3457" i="1"/>
  <c r="V3457" i="1"/>
  <c r="U3457" i="1"/>
  <c r="W3456" i="1"/>
  <c r="V3456" i="1"/>
  <c r="U3456" i="1"/>
  <c r="W3455" i="1"/>
  <c r="V3455" i="1"/>
  <c r="U3455" i="1"/>
  <c r="W3454" i="1"/>
  <c r="V3454" i="1"/>
  <c r="U3454" i="1"/>
  <c r="W3453" i="1"/>
  <c r="V3453" i="1"/>
  <c r="U3453" i="1"/>
  <c r="W3452" i="1"/>
  <c r="V3452" i="1"/>
  <c r="U3452" i="1"/>
  <c r="W3451" i="1"/>
  <c r="V3451" i="1"/>
  <c r="U3451" i="1"/>
  <c r="W3450" i="1"/>
  <c r="V3450" i="1"/>
  <c r="U3450" i="1"/>
  <c r="W3449" i="1"/>
  <c r="V3449" i="1"/>
  <c r="U3449" i="1"/>
  <c r="W3448" i="1"/>
  <c r="V3448" i="1"/>
  <c r="U3448" i="1"/>
  <c r="W3447" i="1"/>
  <c r="V3447" i="1"/>
  <c r="U3447" i="1"/>
  <c r="W3446" i="1"/>
  <c r="V3446" i="1"/>
  <c r="U3446" i="1"/>
  <c r="W3445" i="1"/>
  <c r="V3445" i="1"/>
  <c r="U3445" i="1"/>
  <c r="W3444" i="1"/>
  <c r="V3444" i="1"/>
  <c r="U3444" i="1"/>
  <c r="W3443" i="1"/>
  <c r="V3443" i="1"/>
  <c r="U3443" i="1"/>
  <c r="W3442" i="1"/>
  <c r="V3442" i="1"/>
  <c r="U3442" i="1"/>
  <c r="W3441" i="1"/>
  <c r="V3441" i="1"/>
  <c r="U3441" i="1"/>
  <c r="W3440" i="1"/>
  <c r="V3440" i="1"/>
  <c r="U3440" i="1"/>
  <c r="W3439" i="1"/>
  <c r="V3439" i="1"/>
  <c r="U3439" i="1"/>
  <c r="W3438" i="1"/>
  <c r="V3438" i="1"/>
  <c r="U3438" i="1"/>
  <c r="W3437" i="1"/>
  <c r="V3437" i="1"/>
  <c r="U3437" i="1"/>
  <c r="W3436" i="1"/>
  <c r="V3436" i="1"/>
  <c r="U3436" i="1"/>
  <c r="W3435" i="1"/>
  <c r="V3435" i="1"/>
  <c r="U3435" i="1"/>
  <c r="W3434" i="1"/>
  <c r="V3434" i="1"/>
  <c r="U3434" i="1"/>
  <c r="W3433" i="1"/>
  <c r="V3433" i="1"/>
  <c r="U3433" i="1"/>
  <c r="W3432" i="1"/>
  <c r="V3432" i="1"/>
  <c r="U3432" i="1"/>
  <c r="W3431" i="1"/>
  <c r="V3431" i="1"/>
  <c r="U3431" i="1"/>
  <c r="W3430" i="1"/>
  <c r="V3430" i="1"/>
  <c r="U3430" i="1"/>
  <c r="W3429" i="1"/>
  <c r="V3429" i="1"/>
  <c r="U3429" i="1"/>
  <c r="W3428" i="1"/>
  <c r="V3428" i="1"/>
  <c r="U3428" i="1"/>
  <c r="W3427" i="1"/>
  <c r="V3427" i="1"/>
  <c r="U3427" i="1"/>
  <c r="W3426" i="1"/>
  <c r="V3426" i="1"/>
  <c r="U3426" i="1"/>
  <c r="W3425" i="1"/>
  <c r="V3425" i="1"/>
  <c r="U3425" i="1"/>
  <c r="W3424" i="1"/>
  <c r="V3424" i="1"/>
  <c r="U3424" i="1"/>
  <c r="W3423" i="1"/>
  <c r="V3423" i="1"/>
  <c r="U3423" i="1"/>
  <c r="W3422" i="1"/>
  <c r="V3422" i="1"/>
  <c r="U3422" i="1"/>
  <c r="W3421" i="1"/>
  <c r="V3421" i="1"/>
  <c r="U3421" i="1"/>
  <c r="W3420" i="1"/>
  <c r="V3420" i="1"/>
  <c r="U3420" i="1"/>
  <c r="W3419" i="1"/>
  <c r="V3419" i="1"/>
  <c r="U3419" i="1"/>
  <c r="W3418" i="1"/>
  <c r="V3418" i="1"/>
  <c r="U3418" i="1"/>
  <c r="W3417" i="1"/>
  <c r="V3417" i="1"/>
  <c r="U3417" i="1"/>
  <c r="W3416" i="1"/>
  <c r="V3416" i="1"/>
  <c r="U3416" i="1"/>
  <c r="W3415" i="1"/>
  <c r="V3415" i="1"/>
  <c r="U3415" i="1"/>
  <c r="W3414" i="1"/>
  <c r="V3414" i="1"/>
  <c r="U3414" i="1"/>
  <c r="W3413" i="1"/>
  <c r="V3413" i="1"/>
  <c r="U3413" i="1"/>
  <c r="W3412" i="1"/>
  <c r="V3412" i="1"/>
  <c r="U3412" i="1"/>
  <c r="W3411" i="1"/>
  <c r="V3411" i="1"/>
  <c r="U3411" i="1"/>
  <c r="W3410" i="1"/>
  <c r="V3410" i="1"/>
  <c r="U3410" i="1"/>
  <c r="W3409" i="1"/>
  <c r="V3409" i="1"/>
  <c r="U3409" i="1"/>
  <c r="W3408" i="1"/>
  <c r="V3408" i="1"/>
  <c r="U3408" i="1"/>
  <c r="W3407" i="1"/>
  <c r="V3407" i="1"/>
  <c r="U3407" i="1"/>
  <c r="W3406" i="1"/>
  <c r="V3406" i="1"/>
  <c r="U3406" i="1"/>
  <c r="W3405" i="1"/>
  <c r="V3405" i="1"/>
  <c r="U3405" i="1"/>
  <c r="W3404" i="1"/>
  <c r="V3404" i="1"/>
  <c r="U3404" i="1"/>
  <c r="W3403" i="1"/>
  <c r="V3403" i="1"/>
  <c r="U3403" i="1"/>
  <c r="W3402" i="1"/>
  <c r="V3402" i="1"/>
  <c r="U3402" i="1"/>
  <c r="W3401" i="1"/>
  <c r="V3401" i="1"/>
  <c r="U3401" i="1"/>
  <c r="W3400" i="1"/>
  <c r="V3400" i="1"/>
  <c r="U3400" i="1"/>
  <c r="W3399" i="1"/>
  <c r="V3399" i="1"/>
  <c r="U3399" i="1"/>
  <c r="W3398" i="1"/>
  <c r="V3398" i="1"/>
  <c r="U3398" i="1"/>
  <c r="W3397" i="1"/>
  <c r="V3397" i="1"/>
  <c r="U3397" i="1"/>
  <c r="W3396" i="1"/>
  <c r="V3396" i="1"/>
  <c r="U3396" i="1"/>
  <c r="W3395" i="1"/>
  <c r="V3395" i="1"/>
  <c r="U3395" i="1"/>
  <c r="W3394" i="1"/>
  <c r="V3394" i="1"/>
  <c r="U3394" i="1"/>
  <c r="W3393" i="1"/>
  <c r="V3393" i="1"/>
  <c r="U3393" i="1"/>
  <c r="W3392" i="1"/>
  <c r="V3392" i="1"/>
  <c r="U3392" i="1"/>
  <c r="W3391" i="1"/>
  <c r="V3391" i="1"/>
  <c r="U3391" i="1"/>
  <c r="W3390" i="1"/>
  <c r="V3390" i="1"/>
  <c r="U3390" i="1"/>
  <c r="W3389" i="1"/>
  <c r="V3389" i="1"/>
  <c r="U3389" i="1"/>
  <c r="W3388" i="1"/>
  <c r="V3388" i="1"/>
  <c r="U3388" i="1"/>
  <c r="W3387" i="1"/>
  <c r="V3387" i="1"/>
  <c r="U3387" i="1"/>
  <c r="W3386" i="1"/>
  <c r="V3386" i="1"/>
  <c r="U3386" i="1"/>
  <c r="W3385" i="1"/>
  <c r="V3385" i="1"/>
  <c r="U3385" i="1"/>
  <c r="W3384" i="1"/>
  <c r="V3384" i="1"/>
  <c r="U3384" i="1"/>
  <c r="W3383" i="1"/>
  <c r="V3383" i="1"/>
  <c r="U3383" i="1"/>
  <c r="W3382" i="1"/>
  <c r="V3382" i="1"/>
  <c r="U3382" i="1"/>
  <c r="W3381" i="1"/>
  <c r="V3381" i="1"/>
  <c r="U3381" i="1"/>
  <c r="W3380" i="1"/>
  <c r="V3380" i="1"/>
  <c r="U3380" i="1"/>
  <c r="W3379" i="1"/>
  <c r="V3379" i="1"/>
  <c r="U3379" i="1"/>
  <c r="W3378" i="1"/>
  <c r="V3378" i="1"/>
  <c r="U3378" i="1"/>
  <c r="W3377" i="1"/>
  <c r="V3377" i="1"/>
  <c r="U3377" i="1"/>
  <c r="W3376" i="1"/>
  <c r="V3376" i="1"/>
  <c r="U3376" i="1"/>
  <c r="W3375" i="1"/>
  <c r="V3375" i="1"/>
  <c r="U3375" i="1"/>
  <c r="W3374" i="1"/>
  <c r="V3374" i="1"/>
  <c r="U3374" i="1"/>
  <c r="W3373" i="1"/>
  <c r="V3373" i="1"/>
  <c r="U3373" i="1"/>
  <c r="W3372" i="1"/>
  <c r="V3372" i="1"/>
  <c r="U3372" i="1"/>
  <c r="W3371" i="1"/>
  <c r="V3371" i="1"/>
  <c r="U3371" i="1"/>
  <c r="W3370" i="1"/>
  <c r="V3370" i="1"/>
  <c r="U3370" i="1"/>
  <c r="W3369" i="1"/>
  <c r="V3369" i="1"/>
  <c r="U3369" i="1"/>
  <c r="W3368" i="1"/>
  <c r="V3368" i="1"/>
  <c r="U3368" i="1"/>
  <c r="W3367" i="1"/>
  <c r="V3367" i="1"/>
  <c r="U3367" i="1"/>
  <c r="W3366" i="1"/>
  <c r="V3366" i="1"/>
  <c r="U3366" i="1"/>
  <c r="W3365" i="1"/>
  <c r="V3365" i="1"/>
  <c r="U3365" i="1"/>
  <c r="W3364" i="1"/>
  <c r="V3364" i="1"/>
  <c r="U3364" i="1"/>
  <c r="W3363" i="1"/>
  <c r="V3363" i="1"/>
  <c r="U3363" i="1"/>
  <c r="W3362" i="1"/>
  <c r="V3362" i="1"/>
  <c r="U3362" i="1"/>
  <c r="W3361" i="1"/>
  <c r="V3361" i="1"/>
  <c r="U3361" i="1"/>
  <c r="W3360" i="1"/>
  <c r="V3360" i="1"/>
  <c r="U3360" i="1"/>
  <c r="W3359" i="1"/>
  <c r="V3359" i="1"/>
  <c r="U3359" i="1"/>
  <c r="W3358" i="1"/>
  <c r="V3358" i="1"/>
  <c r="U3358" i="1"/>
  <c r="W3357" i="1"/>
  <c r="V3357" i="1"/>
  <c r="U3357" i="1"/>
  <c r="W3356" i="1"/>
  <c r="V3356" i="1"/>
  <c r="U3356" i="1"/>
  <c r="W3355" i="1"/>
  <c r="V3355" i="1"/>
  <c r="U3355" i="1"/>
  <c r="W3354" i="1"/>
  <c r="V3354" i="1"/>
  <c r="U3354" i="1"/>
  <c r="W3353" i="1"/>
  <c r="V3353" i="1"/>
  <c r="U3353" i="1"/>
  <c r="W3352" i="1"/>
  <c r="V3352" i="1"/>
  <c r="U3352" i="1"/>
  <c r="W3351" i="1"/>
  <c r="V3351" i="1"/>
  <c r="U3351" i="1"/>
  <c r="W3350" i="1"/>
  <c r="V3350" i="1"/>
  <c r="U3350" i="1"/>
  <c r="W3349" i="1"/>
  <c r="V3349" i="1"/>
  <c r="U3349" i="1"/>
  <c r="W3348" i="1"/>
  <c r="V3348" i="1"/>
  <c r="U3348" i="1"/>
  <c r="W3347" i="1"/>
  <c r="V3347" i="1"/>
  <c r="U3347" i="1"/>
  <c r="W3346" i="1"/>
  <c r="V3346" i="1"/>
  <c r="U3346" i="1"/>
  <c r="W3345" i="1"/>
  <c r="V3345" i="1"/>
  <c r="U3345" i="1"/>
  <c r="W3344" i="1"/>
  <c r="V3344" i="1"/>
  <c r="U3344" i="1"/>
  <c r="W3343" i="1"/>
  <c r="V3343" i="1"/>
  <c r="U3343" i="1"/>
  <c r="W3342" i="1"/>
  <c r="V3342" i="1"/>
  <c r="U3342" i="1"/>
  <c r="W3341" i="1"/>
  <c r="V3341" i="1"/>
  <c r="U3341" i="1"/>
  <c r="W3340" i="1"/>
  <c r="V3340" i="1"/>
  <c r="U3340" i="1"/>
  <c r="W3339" i="1"/>
  <c r="V3339" i="1"/>
  <c r="U3339" i="1"/>
  <c r="W3338" i="1"/>
  <c r="V3338" i="1"/>
  <c r="U3338" i="1"/>
  <c r="W3337" i="1"/>
  <c r="V3337" i="1"/>
  <c r="U3337" i="1"/>
  <c r="W3336" i="1"/>
  <c r="V3336" i="1"/>
  <c r="U3336" i="1"/>
  <c r="W3335" i="1"/>
  <c r="V3335" i="1"/>
  <c r="U3335" i="1"/>
  <c r="W3334" i="1"/>
  <c r="V3334" i="1"/>
  <c r="U3334" i="1"/>
  <c r="W3333" i="1"/>
  <c r="V3333" i="1"/>
  <c r="U3333" i="1"/>
  <c r="W3332" i="1"/>
  <c r="V3332" i="1"/>
  <c r="U3332" i="1"/>
  <c r="W3331" i="1"/>
  <c r="V3331" i="1"/>
  <c r="U3331" i="1"/>
  <c r="W3330" i="1"/>
  <c r="V3330" i="1"/>
  <c r="U3330" i="1"/>
  <c r="W3329" i="1"/>
  <c r="V3329" i="1"/>
  <c r="U3329" i="1"/>
  <c r="W3328" i="1"/>
  <c r="V3328" i="1"/>
  <c r="U3328" i="1"/>
  <c r="W3327" i="1"/>
  <c r="V3327" i="1"/>
  <c r="U3327" i="1"/>
  <c r="W3326" i="1"/>
  <c r="V3326" i="1"/>
  <c r="U3326" i="1"/>
  <c r="W3325" i="1"/>
  <c r="V3325" i="1"/>
  <c r="U3325" i="1"/>
  <c r="W3324" i="1"/>
  <c r="V3324" i="1"/>
  <c r="U3324" i="1"/>
  <c r="W3323" i="1"/>
  <c r="V3323" i="1"/>
  <c r="U3323" i="1"/>
  <c r="W3322" i="1"/>
  <c r="V3322" i="1"/>
  <c r="U3322" i="1"/>
  <c r="W3321" i="1"/>
  <c r="V3321" i="1"/>
  <c r="U3321" i="1"/>
  <c r="W3320" i="1"/>
  <c r="V3320" i="1"/>
  <c r="U3320" i="1"/>
  <c r="W3319" i="1"/>
  <c r="V3319" i="1"/>
  <c r="U3319" i="1"/>
  <c r="W3318" i="1"/>
  <c r="V3318" i="1"/>
  <c r="U3318" i="1"/>
  <c r="W3317" i="1"/>
  <c r="V3317" i="1"/>
  <c r="U3317" i="1"/>
  <c r="W3316" i="1"/>
  <c r="V3316" i="1"/>
  <c r="U3316" i="1"/>
  <c r="W3315" i="1"/>
  <c r="V3315" i="1"/>
  <c r="U3315" i="1"/>
  <c r="W3314" i="1"/>
  <c r="V3314" i="1"/>
  <c r="U3314" i="1"/>
  <c r="W3313" i="1"/>
  <c r="V3313" i="1"/>
  <c r="U3313" i="1"/>
  <c r="W3312" i="1"/>
  <c r="V3312" i="1"/>
  <c r="U3312" i="1"/>
  <c r="W3311" i="1"/>
  <c r="V3311" i="1"/>
  <c r="U3311" i="1"/>
  <c r="W3310" i="1"/>
  <c r="V3310" i="1"/>
  <c r="U3310" i="1"/>
  <c r="W3309" i="1"/>
  <c r="V3309" i="1"/>
  <c r="U3309" i="1"/>
  <c r="W3308" i="1"/>
  <c r="V3308" i="1"/>
  <c r="U3308" i="1"/>
  <c r="W3307" i="1"/>
  <c r="V3307" i="1"/>
  <c r="U3307" i="1"/>
  <c r="W3306" i="1"/>
  <c r="V3306" i="1"/>
  <c r="U3306" i="1"/>
  <c r="W3305" i="1"/>
  <c r="V3305" i="1"/>
  <c r="U3305" i="1"/>
  <c r="W3304" i="1"/>
  <c r="V3304" i="1"/>
  <c r="U3304" i="1"/>
  <c r="W3303" i="1"/>
  <c r="V3303" i="1"/>
  <c r="U3303" i="1"/>
  <c r="W3302" i="1"/>
  <c r="V3302" i="1"/>
  <c r="U3302" i="1"/>
  <c r="W3301" i="1"/>
  <c r="V3301" i="1"/>
  <c r="U3301" i="1"/>
  <c r="W3300" i="1"/>
  <c r="V3300" i="1"/>
  <c r="U3300" i="1"/>
  <c r="W3299" i="1"/>
  <c r="V3299" i="1"/>
  <c r="U3299" i="1"/>
  <c r="W3298" i="1"/>
  <c r="V3298" i="1"/>
  <c r="U3298" i="1"/>
  <c r="W3297" i="1"/>
  <c r="V3297" i="1"/>
  <c r="U3297" i="1"/>
  <c r="W3296" i="1"/>
  <c r="V3296" i="1"/>
  <c r="U3296" i="1"/>
  <c r="W3295" i="1"/>
  <c r="V3295" i="1"/>
  <c r="U3295" i="1"/>
  <c r="W3294" i="1"/>
  <c r="V3294" i="1"/>
  <c r="U3294" i="1"/>
  <c r="W3293" i="1"/>
  <c r="V3293" i="1"/>
  <c r="U3293" i="1"/>
  <c r="W3292" i="1"/>
  <c r="V3292" i="1"/>
  <c r="U3292" i="1"/>
  <c r="W3291" i="1"/>
  <c r="U3291" i="1"/>
  <c r="W3290" i="1"/>
  <c r="V3290" i="1"/>
  <c r="U3290" i="1"/>
  <c r="W3289" i="1"/>
  <c r="V3289" i="1"/>
  <c r="U3289" i="1"/>
  <c r="W3288" i="1"/>
  <c r="V3288" i="1"/>
  <c r="U3288" i="1"/>
  <c r="W3287" i="1"/>
  <c r="V3287" i="1"/>
  <c r="U3287" i="1"/>
  <c r="W3286" i="1"/>
  <c r="V3286" i="1"/>
  <c r="U3286" i="1"/>
  <c r="W3285" i="1"/>
  <c r="V3285" i="1"/>
  <c r="U3285" i="1"/>
  <c r="W3284" i="1"/>
  <c r="V3284" i="1"/>
  <c r="U3284" i="1"/>
  <c r="W3283" i="1"/>
  <c r="V3283" i="1"/>
  <c r="U3283" i="1"/>
  <c r="W3282" i="1"/>
  <c r="V3282" i="1"/>
  <c r="U3282" i="1"/>
  <c r="W3281" i="1"/>
  <c r="V3281" i="1"/>
  <c r="U3281" i="1"/>
  <c r="W3280" i="1"/>
  <c r="V3280" i="1"/>
  <c r="U3280" i="1"/>
  <c r="W3279" i="1"/>
  <c r="V3279" i="1"/>
  <c r="U3279" i="1"/>
  <c r="W3278" i="1"/>
  <c r="V3278" i="1"/>
  <c r="U3278" i="1"/>
  <c r="W3277" i="1"/>
  <c r="V3277" i="1"/>
  <c r="U3277" i="1"/>
  <c r="W3276" i="1"/>
  <c r="V3276" i="1"/>
  <c r="U3276" i="1"/>
  <c r="W3275" i="1"/>
  <c r="V3275" i="1"/>
  <c r="U3275" i="1"/>
  <c r="W3274" i="1"/>
  <c r="V3274" i="1"/>
  <c r="U3274" i="1"/>
  <c r="W3273" i="1"/>
  <c r="V3273" i="1"/>
  <c r="U3273" i="1"/>
  <c r="W3272" i="1"/>
  <c r="V3272" i="1"/>
  <c r="U3272" i="1"/>
  <c r="W3271" i="1"/>
  <c r="V3271" i="1"/>
  <c r="U3271" i="1"/>
  <c r="W3270" i="1"/>
  <c r="V3270" i="1"/>
  <c r="U3270" i="1"/>
  <c r="W3269" i="1"/>
  <c r="V3269" i="1"/>
  <c r="U3269" i="1"/>
  <c r="W3268" i="1"/>
  <c r="V3268" i="1"/>
  <c r="U3268" i="1"/>
  <c r="W3267" i="1"/>
  <c r="V3267" i="1"/>
  <c r="U3267" i="1"/>
  <c r="W3266" i="1"/>
  <c r="V3266" i="1"/>
  <c r="U3266" i="1"/>
  <c r="W3265" i="1"/>
  <c r="V3265" i="1"/>
  <c r="U3265" i="1"/>
  <c r="W3264" i="1"/>
  <c r="V3264" i="1"/>
  <c r="U3264" i="1"/>
  <c r="W3263" i="1"/>
  <c r="V3263" i="1"/>
  <c r="U3263" i="1"/>
  <c r="W3262" i="1"/>
  <c r="V3262" i="1"/>
  <c r="U3262" i="1"/>
  <c r="W3261" i="1"/>
  <c r="V3261" i="1"/>
  <c r="U3261" i="1"/>
  <c r="W3260" i="1"/>
  <c r="V3260" i="1"/>
  <c r="U3260" i="1"/>
  <c r="W3259" i="1"/>
  <c r="V3259" i="1"/>
  <c r="U3259" i="1"/>
  <c r="W3258" i="1"/>
  <c r="V3258" i="1"/>
  <c r="U3258" i="1"/>
  <c r="W3257" i="1"/>
  <c r="V3257" i="1"/>
  <c r="U3257" i="1"/>
  <c r="W3256" i="1"/>
  <c r="V3256" i="1"/>
  <c r="U3256" i="1"/>
  <c r="W3255" i="1"/>
  <c r="V3255" i="1"/>
  <c r="U3255" i="1"/>
  <c r="W3254" i="1"/>
  <c r="V3254" i="1"/>
  <c r="U3254" i="1"/>
  <c r="W3253" i="1"/>
  <c r="V3253" i="1"/>
  <c r="U3253" i="1"/>
  <c r="W3252" i="1"/>
  <c r="V3252" i="1"/>
  <c r="U3252" i="1"/>
  <c r="W3251" i="1"/>
  <c r="V3251" i="1"/>
  <c r="U3251" i="1"/>
  <c r="W3250" i="1"/>
  <c r="V3250" i="1"/>
  <c r="U3250" i="1"/>
  <c r="W3249" i="1"/>
  <c r="V3249" i="1"/>
  <c r="U3249" i="1"/>
  <c r="W3248" i="1"/>
  <c r="V3248" i="1"/>
  <c r="U3248" i="1"/>
  <c r="W3247" i="1"/>
  <c r="V3247" i="1"/>
  <c r="U3247" i="1"/>
  <c r="W3246" i="1"/>
  <c r="V3246" i="1"/>
  <c r="U3246" i="1"/>
  <c r="W3245" i="1"/>
  <c r="V3245" i="1"/>
  <c r="U3245" i="1"/>
  <c r="W3244" i="1"/>
  <c r="V3244" i="1"/>
  <c r="U3244" i="1"/>
  <c r="W3243" i="1"/>
  <c r="V3243" i="1"/>
  <c r="U3243" i="1"/>
  <c r="W3242" i="1"/>
  <c r="V3242" i="1"/>
  <c r="U3242" i="1"/>
  <c r="W3241" i="1"/>
  <c r="V3241" i="1"/>
  <c r="U3241" i="1"/>
  <c r="W3240" i="1"/>
  <c r="V3240" i="1"/>
  <c r="U3240" i="1"/>
  <c r="W3239" i="1"/>
  <c r="V3239" i="1"/>
  <c r="U3239" i="1"/>
  <c r="W3238" i="1"/>
  <c r="V3238" i="1"/>
  <c r="U3238" i="1"/>
  <c r="W3237" i="1"/>
  <c r="V3237" i="1"/>
  <c r="U3237" i="1"/>
  <c r="W3236" i="1"/>
  <c r="V3236" i="1"/>
  <c r="U3236" i="1"/>
  <c r="W3235" i="1"/>
  <c r="V3235" i="1"/>
  <c r="U3235" i="1"/>
  <c r="W3234" i="1"/>
  <c r="V3234" i="1"/>
  <c r="U3234" i="1"/>
  <c r="W3233" i="1"/>
  <c r="V3233" i="1"/>
  <c r="U3233" i="1"/>
  <c r="W3232" i="1"/>
  <c r="V3232" i="1"/>
  <c r="U3232" i="1"/>
  <c r="W3231" i="1"/>
  <c r="V3231" i="1"/>
  <c r="U3231" i="1"/>
  <c r="W3230" i="1"/>
  <c r="V3230" i="1"/>
  <c r="U3230" i="1"/>
  <c r="W3229" i="1"/>
  <c r="V3229" i="1"/>
  <c r="U3229" i="1"/>
  <c r="W3228" i="1"/>
  <c r="V3228" i="1"/>
  <c r="U3228" i="1"/>
  <c r="W3227" i="1"/>
  <c r="V3227" i="1"/>
  <c r="U3227" i="1"/>
  <c r="W3226" i="1"/>
  <c r="V3226" i="1"/>
  <c r="U3226" i="1"/>
  <c r="W3225" i="1"/>
  <c r="V3225" i="1"/>
  <c r="U3225" i="1"/>
  <c r="W3224" i="1"/>
  <c r="V3224" i="1"/>
  <c r="U3224" i="1"/>
  <c r="W3223" i="1"/>
  <c r="V3223" i="1"/>
  <c r="U3223" i="1"/>
  <c r="W3222" i="1"/>
  <c r="V3222" i="1"/>
  <c r="U3222" i="1"/>
  <c r="W3221" i="1"/>
  <c r="V3221" i="1"/>
  <c r="U3221" i="1"/>
  <c r="W3220" i="1"/>
  <c r="V3220" i="1"/>
  <c r="U3220" i="1"/>
  <c r="W3219" i="1"/>
  <c r="V3219" i="1"/>
  <c r="U3219" i="1"/>
  <c r="W3218" i="1"/>
  <c r="V3218" i="1"/>
  <c r="U3218" i="1"/>
  <c r="W3217" i="1"/>
  <c r="V3217" i="1"/>
  <c r="U3217" i="1"/>
  <c r="W3216" i="1"/>
  <c r="V3216" i="1"/>
  <c r="U3216" i="1"/>
  <c r="W3215" i="1"/>
  <c r="V3215" i="1"/>
  <c r="U3215" i="1"/>
  <c r="W3214" i="1"/>
  <c r="V3214" i="1"/>
  <c r="U3214" i="1"/>
  <c r="W3213" i="1"/>
  <c r="V3213" i="1"/>
  <c r="U3213" i="1"/>
  <c r="W3212" i="1"/>
  <c r="V3212" i="1"/>
  <c r="U3212" i="1"/>
  <c r="W3211" i="1"/>
  <c r="V3211" i="1"/>
  <c r="U3211" i="1"/>
  <c r="W3210" i="1"/>
  <c r="V3210" i="1"/>
  <c r="U3210" i="1"/>
  <c r="W3209" i="1"/>
  <c r="V3209" i="1"/>
  <c r="U3209" i="1"/>
  <c r="W3208" i="1"/>
  <c r="V3208" i="1"/>
  <c r="U3208" i="1"/>
  <c r="W3207" i="1"/>
  <c r="V3207" i="1"/>
  <c r="U3207" i="1"/>
  <c r="W3206" i="1"/>
  <c r="V3206" i="1"/>
  <c r="U3206" i="1"/>
  <c r="W3205" i="1"/>
  <c r="V3205" i="1"/>
  <c r="U3205" i="1"/>
  <c r="W3204" i="1"/>
  <c r="V3204" i="1"/>
  <c r="U3204" i="1"/>
  <c r="W3203" i="1"/>
  <c r="V3203" i="1"/>
  <c r="U3203" i="1"/>
  <c r="W3202" i="1"/>
  <c r="V3202" i="1"/>
  <c r="U3202" i="1"/>
  <c r="W3201" i="1"/>
  <c r="V3201" i="1"/>
  <c r="U3201" i="1"/>
  <c r="W3200" i="1"/>
  <c r="V3200" i="1"/>
  <c r="U3200" i="1"/>
  <c r="W3199" i="1"/>
  <c r="V3199" i="1"/>
  <c r="U3199" i="1"/>
  <c r="W3198" i="1"/>
  <c r="V3198" i="1"/>
  <c r="U3198" i="1"/>
  <c r="W3197" i="1"/>
  <c r="V3197" i="1"/>
  <c r="U3197" i="1"/>
  <c r="W3196" i="1"/>
  <c r="V3196" i="1"/>
  <c r="U3196" i="1"/>
  <c r="W3195" i="1"/>
  <c r="V3195" i="1"/>
  <c r="U3195" i="1"/>
  <c r="W3194" i="1"/>
  <c r="V3194" i="1"/>
  <c r="U3194" i="1"/>
  <c r="W3193" i="1"/>
  <c r="V3193" i="1"/>
  <c r="U3193" i="1"/>
  <c r="W3192" i="1"/>
  <c r="V3192" i="1"/>
  <c r="U3192" i="1"/>
  <c r="W3191" i="1"/>
  <c r="V3191" i="1"/>
  <c r="U3191" i="1"/>
  <c r="W3190" i="1"/>
  <c r="V3190" i="1"/>
  <c r="U3190" i="1"/>
  <c r="W3189" i="1"/>
  <c r="V3189" i="1"/>
  <c r="U3189" i="1"/>
  <c r="W3188" i="1"/>
  <c r="V3188" i="1"/>
  <c r="U3188" i="1"/>
  <c r="W3187" i="1"/>
  <c r="V3187" i="1"/>
  <c r="U3187" i="1"/>
  <c r="W3186" i="1"/>
  <c r="V3186" i="1"/>
  <c r="U3186" i="1"/>
  <c r="W3185" i="1"/>
  <c r="V3185" i="1"/>
  <c r="U3185" i="1"/>
  <c r="W3184" i="1"/>
  <c r="V3184" i="1"/>
  <c r="U3184" i="1"/>
  <c r="W3183" i="1"/>
  <c r="V3183" i="1"/>
  <c r="U3183" i="1"/>
  <c r="W3182" i="1"/>
  <c r="V3182" i="1"/>
  <c r="U3182" i="1"/>
  <c r="W3181" i="1"/>
  <c r="V3181" i="1"/>
  <c r="U3181" i="1"/>
  <c r="W3180" i="1"/>
  <c r="V3180" i="1"/>
  <c r="U3180" i="1"/>
  <c r="W3179" i="1"/>
  <c r="V3179" i="1"/>
  <c r="U3179" i="1"/>
  <c r="W3178" i="1"/>
  <c r="V3178" i="1"/>
  <c r="U3178" i="1"/>
  <c r="W3177" i="1"/>
  <c r="V3177" i="1"/>
  <c r="U3177" i="1"/>
  <c r="W3176" i="1"/>
  <c r="V3176" i="1"/>
  <c r="U3176" i="1"/>
  <c r="W3175" i="1"/>
  <c r="V3175" i="1"/>
  <c r="U3175" i="1"/>
  <c r="W3174" i="1"/>
  <c r="V3174" i="1"/>
  <c r="U3174" i="1"/>
  <c r="W3173" i="1"/>
  <c r="V3173" i="1"/>
  <c r="U3173" i="1"/>
  <c r="W3172" i="1"/>
  <c r="V3172" i="1"/>
  <c r="U3172" i="1"/>
  <c r="W3171" i="1"/>
  <c r="V3171" i="1"/>
  <c r="U3171" i="1"/>
  <c r="W3170" i="1"/>
  <c r="V3170" i="1"/>
  <c r="U3170" i="1"/>
  <c r="W3169" i="1"/>
  <c r="V3169" i="1"/>
  <c r="U3169" i="1"/>
  <c r="W3168" i="1"/>
  <c r="V3168" i="1"/>
  <c r="U3168" i="1"/>
  <c r="W3167" i="1"/>
  <c r="V3167" i="1"/>
  <c r="U3167" i="1"/>
  <c r="W3166" i="1"/>
  <c r="V3166" i="1"/>
  <c r="U3166" i="1"/>
  <c r="W3165" i="1"/>
  <c r="V3165" i="1"/>
  <c r="U3165" i="1"/>
  <c r="W3164" i="1"/>
  <c r="V3164" i="1"/>
  <c r="U3164" i="1"/>
  <c r="W3163" i="1"/>
  <c r="V3163" i="1"/>
  <c r="U3163" i="1"/>
  <c r="W3162" i="1"/>
  <c r="V3162" i="1"/>
  <c r="U3162" i="1"/>
  <c r="W3161" i="1"/>
  <c r="V3161" i="1"/>
  <c r="U3161" i="1"/>
  <c r="W3160" i="1"/>
  <c r="V3160" i="1"/>
  <c r="U3160" i="1"/>
  <c r="W3159" i="1"/>
  <c r="V3159" i="1"/>
  <c r="U3159" i="1"/>
  <c r="W3158" i="1"/>
  <c r="V3158" i="1"/>
  <c r="U3158" i="1"/>
  <c r="W3157" i="1"/>
  <c r="V3157" i="1"/>
  <c r="U3157" i="1"/>
  <c r="W3156" i="1"/>
  <c r="V3156" i="1"/>
  <c r="U3156" i="1"/>
  <c r="W3155" i="1"/>
  <c r="V3155" i="1"/>
  <c r="U3155" i="1"/>
  <c r="W3154" i="1"/>
  <c r="V3154" i="1"/>
  <c r="U3154" i="1"/>
  <c r="W3153" i="1"/>
  <c r="V3153" i="1"/>
  <c r="U3153" i="1"/>
  <c r="W3152" i="1"/>
  <c r="V3152" i="1"/>
  <c r="U3152" i="1"/>
  <c r="W3151" i="1"/>
  <c r="V3151" i="1"/>
  <c r="U3151" i="1"/>
  <c r="W3150" i="1"/>
  <c r="V3150" i="1"/>
  <c r="U3150" i="1"/>
  <c r="W3149" i="1"/>
  <c r="V3149" i="1"/>
  <c r="U3149" i="1"/>
  <c r="W3148" i="1"/>
  <c r="V3148" i="1"/>
  <c r="U3148" i="1"/>
  <c r="W3147" i="1"/>
  <c r="V3147" i="1"/>
  <c r="U3147" i="1"/>
  <c r="W3146" i="1"/>
  <c r="V3146" i="1"/>
  <c r="U3146" i="1"/>
  <c r="W3145" i="1"/>
  <c r="V3145" i="1"/>
  <c r="U3145" i="1"/>
  <c r="W3144" i="1"/>
  <c r="V3144" i="1"/>
  <c r="U3144" i="1"/>
  <c r="W3143" i="1"/>
  <c r="V3143" i="1"/>
  <c r="U3143" i="1"/>
  <c r="W3142" i="1"/>
  <c r="V3142" i="1"/>
  <c r="U3142" i="1"/>
  <c r="W3141" i="1"/>
  <c r="V3141" i="1"/>
  <c r="U3141" i="1"/>
  <c r="W3140" i="1"/>
  <c r="V3140" i="1"/>
  <c r="U3140" i="1"/>
  <c r="W3139" i="1"/>
  <c r="V3139" i="1"/>
  <c r="U3139" i="1"/>
  <c r="W3138" i="1"/>
  <c r="V3138" i="1"/>
  <c r="U3138" i="1"/>
  <c r="W3137" i="1"/>
  <c r="V3137" i="1"/>
  <c r="U3137" i="1"/>
  <c r="W3136" i="1"/>
  <c r="V3136" i="1"/>
  <c r="U3136" i="1"/>
  <c r="W3135" i="1"/>
  <c r="V3135" i="1"/>
  <c r="U3135" i="1"/>
  <c r="W3134" i="1"/>
  <c r="V3134" i="1"/>
  <c r="U3134" i="1"/>
  <c r="W3133" i="1"/>
  <c r="V3133" i="1"/>
  <c r="U3133" i="1"/>
  <c r="W3132" i="1"/>
  <c r="V3132" i="1"/>
  <c r="U3132" i="1"/>
  <c r="W3131" i="1"/>
  <c r="V3131" i="1"/>
  <c r="U3131" i="1"/>
  <c r="W3130" i="1"/>
  <c r="V3130" i="1"/>
  <c r="U3130" i="1"/>
  <c r="W3129" i="1"/>
  <c r="V3129" i="1"/>
  <c r="U3129" i="1"/>
  <c r="W3128" i="1"/>
  <c r="V3128" i="1"/>
  <c r="U3128" i="1"/>
  <c r="W3127" i="1"/>
  <c r="V3127" i="1"/>
  <c r="U3127" i="1"/>
  <c r="W3126" i="1"/>
  <c r="V3126" i="1"/>
  <c r="U3126" i="1"/>
  <c r="W3125" i="1"/>
  <c r="V3125" i="1"/>
  <c r="U3125" i="1"/>
  <c r="W3124" i="1"/>
  <c r="V3124" i="1"/>
  <c r="U3124" i="1"/>
  <c r="W3123" i="1"/>
  <c r="V3123" i="1"/>
  <c r="U3123" i="1"/>
  <c r="W3122" i="1"/>
  <c r="V3122" i="1"/>
  <c r="U3122" i="1"/>
  <c r="W3121" i="1"/>
  <c r="V3121" i="1"/>
  <c r="U3121" i="1"/>
  <c r="W3120" i="1"/>
  <c r="V3120" i="1"/>
  <c r="U3120" i="1"/>
  <c r="W3119" i="1"/>
  <c r="V3119" i="1"/>
  <c r="U3119" i="1"/>
  <c r="W3118" i="1"/>
  <c r="V3118" i="1"/>
  <c r="U3118" i="1"/>
  <c r="W3117" i="1"/>
  <c r="V3117" i="1"/>
  <c r="U3117" i="1"/>
  <c r="W3116" i="1"/>
  <c r="V3116" i="1"/>
  <c r="U3116" i="1"/>
  <c r="W3115" i="1"/>
  <c r="V3115" i="1"/>
  <c r="U3115" i="1"/>
  <c r="W3114" i="1"/>
  <c r="V3114" i="1"/>
  <c r="U3114" i="1"/>
  <c r="W3113" i="1"/>
  <c r="V3113" i="1"/>
  <c r="U3113" i="1"/>
  <c r="W3112" i="1"/>
  <c r="V3112" i="1"/>
  <c r="U3112" i="1"/>
  <c r="W3111" i="1"/>
  <c r="V3111" i="1"/>
  <c r="U3111" i="1"/>
  <c r="W3110" i="1"/>
  <c r="V3110" i="1"/>
  <c r="U3110" i="1"/>
  <c r="W3109" i="1"/>
  <c r="V3109" i="1"/>
  <c r="U3109" i="1"/>
  <c r="W3108" i="1"/>
  <c r="V3108" i="1"/>
  <c r="U3108" i="1"/>
  <c r="W3107" i="1"/>
  <c r="V3107" i="1"/>
  <c r="U3107" i="1"/>
  <c r="W3106" i="1"/>
  <c r="V3106" i="1"/>
  <c r="U3106" i="1"/>
  <c r="W3105" i="1"/>
  <c r="V3105" i="1"/>
  <c r="U3105" i="1"/>
  <c r="W3104" i="1"/>
  <c r="V3104" i="1"/>
  <c r="U3104" i="1"/>
  <c r="W3103" i="1"/>
  <c r="V3103" i="1"/>
  <c r="U3103" i="1"/>
  <c r="W3102" i="1"/>
  <c r="V3102" i="1"/>
  <c r="U3102" i="1"/>
  <c r="W3101" i="1"/>
  <c r="V3101" i="1"/>
  <c r="U3101" i="1"/>
  <c r="W3100" i="1"/>
  <c r="V3100" i="1"/>
  <c r="U3100" i="1"/>
  <c r="W3099" i="1"/>
  <c r="V3099" i="1"/>
  <c r="U3099" i="1"/>
  <c r="W3098" i="1"/>
  <c r="V3098" i="1"/>
  <c r="U3098" i="1"/>
  <c r="W3097" i="1"/>
  <c r="V3097" i="1"/>
  <c r="U3097" i="1"/>
  <c r="W3096" i="1"/>
  <c r="V3096" i="1"/>
  <c r="U3096" i="1"/>
  <c r="W3095" i="1"/>
  <c r="V3095" i="1"/>
  <c r="U3095" i="1"/>
  <c r="W3094" i="1"/>
  <c r="V3094" i="1"/>
  <c r="U3094" i="1"/>
  <c r="W3093" i="1"/>
  <c r="V3093" i="1"/>
  <c r="U3093" i="1"/>
  <c r="W3092" i="1"/>
  <c r="V3092" i="1"/>
  <c r="U3092" i="1"/>
  <c r="W3091" i="1"/>
  <c r="V3091" i="1"/>
  <c r="U3091" i="1"/>
  <c r="W3090" i="1"/>
  <c r="V3090" i="1"/>
  <c r="U3090" i="1"/>
  <c r="W3089" i="1"/>
  <c r="V3089" i="1"/>
  <c r="U3089" i="1"/>
  <c r="W3088" i="1"/>
  <c r="V3088" i="1"/>
  <c r="U3088" i="1"/>
  <c r="W3087" i="1"/>
  <c r="V3087" i="1"/>
  <c r="U3087" i="1"/>
  <c r="W3086" i="1"/>
  <c r="V3086" i="1"/>
  <c r="U3086" i="1"/>
  <c r="W3085" i="1"/>
  <c r="V3085" i="1"/>
  <c r="U3085" i="1"/>
  <c r="W3084" i="1"/>
  <c r="V3084" i="1"/>
  <c r="U3084" i="1"/>
  <c r="W3083" i="1"/>
  <c r="V3083" i="1"/>
  <c r="U3083" i="1"/>
  <c r="W3082" i="1"/>
  <c r="V3082" i="1"/>
  <c r="U3082" i="1"/>
  <c r="W3081" i="1"/>
  <c r="V3081" i="1"/>
  <c r="U3081" i="1"/>
  <c r="W3080" i="1"/>
  <c r="V3080" i="1"/>
  <c r="U3080" i="1"/>
  <c r="W3079" i="1"/>
  <c r="V3079" i="1"/>
  <c r="U3079" i="1"/>
  <c r="W3078" i="1"/>
  <c r="V3078" i="1"/>
  <c r="U3078" i="1"/>
  <c r="W3077" i="1"/>
  <c r="V3077" i="1"/>
  <c r="U3077" i="1"/>
  <c r="W3076" i="1"/>
  <c r="V3076" i="1"/>
  <c r="U3076" i="1"/>
  <c r="W3075" i="1"/>
  <c r="V3075" i="1"/>
  <c r="U3075" i="1"/>
  <c r="W3074" i="1"/>
  <c r="V3074" i="1"/>
  <c r="U3074" i="1"/>
  <c r="W3073" i="1"/>
  <c r="V3073" i="1"/>
  <c r="U3073" i="1"/>
  <c r="W3072" i="1"/>
  <c r="V3072" i="1"/>
  <c r="U3072" i="1"/>
  <c r="W3071" i="1"/>
  <c r="V3071" i="1"/>
  <c r="U3071" i="1"/>
  <c r="W3070" i="1"/>
  <c r="V3070" i="1"/>
  <c r="U3070" i="1"/>
  <c r="W3069" i="1"/>
  <c r="V3069" i="1"/>
  <c r="U3069" i="1"/>
  <c r="W3068" i="1"/>
  <c r="V3068" i="1"/>
  <c r="U3068" i="1"/>
  <c r="W3067" i="1"/>
  <c r="V3067" i="1"/>
  <c r="U3067" i="1"/>
  <c r="W3066" i="1"/>
  <c r="V3066" i="1"/>
  <c r="U3066" i="1"/>
  <c r="W3065" i="1"/>
  <c r="V3065" i="1"/>
  <c r="U3065" i="1"/>
  <c r="W3064" i="1"/>
  <c r="V3064" i="1"/>
  <c r="U3064" i="1"/>
  <c r="W3063" i="1"/>
  <c r="V3063" i="1"/>
  <c r="U3063" i="1"/>
  <c r="W3062" i="1"/>
  <c r="V3062" i="1"/>
  <c r="U3062" i="1"/>
  <c r="W3061" i="1"/>
  <c r="V3061" i="1"/>
  <c r="U3061" i="1"/>
  <c r="W3060" i="1"/>
  <c r="V3060" i="1"/>
  <c r="U3060" i="1"/>
  <c r="W3059" i="1"/>
  <c r="V3059" i="1"/>
  <c r="U3059" i="1"/>
  <c r="W3058" i="1"/>
  <c r="V3058" i="1"/>
  <c r="U3058" i="1"/>
  <c r="W3057" i="1"/>
  <c r="V3057" i="1"/>
  <c r="U3057" i="1"/>
  <c r="W3056" i="1"/>
  <c r="V3056" i="1"/>
  <c r="U3056" i="1"/>
  <c r="W3055" i="1"/>
  <c r="V3055" i="1"/>
  <c r="U3055" i="1"/>
  <c r="W3054" i="1"/>
  <c r="V3054" i="1"/>
  <c r="U3054" i="1"/>
  <c r="W3053" i="1"/>
  <c r="V3053" i="1"/>
  <c r="U3053" i="1"/>
  <c r="W3052" i="1"/>
  <c r="V3052" i="1"/>
  <c r="U3052" i="1"/>
  <c r="W3051" i="1"/>
  <c r="V3051" i="1"/>
  <c r="U3051" i="1"/>
  <c r="W3050" i="1"/>
  <c r="V3050" i="1"/>
  <c r="U3050" i="1"/>
  <c r="W3049" i="1"/>
  <c r="V3049" i="1"/>
  <c r="U3049" i="1"/>
  <c r="W3048" i="1"/>
  <c r="V3048" i="1"/>
  <c r="U3048" i="1"/>
  <c r="W3047" i="1"/>
  <c r="V3047" i="1"/>
  <c r="U3047" i="1"/>
  <c r="W3046" i="1"/>
  <c r="V3046" i="1"/>
  <c r="U3046" i="1"/>
  <c r="W3045" i="1"/>
  <c r="V3045" i="1"/>
  <c r="U3045" i="1"/>
  <c r="W3044" i="1"/>
  <c r="V3044" i="1"/>
  <c r="U3044" i="1"/>
  <c r="W3043" i="1"/>
  <c r="V3043" i="1"/>
  <c r="U3043" i="1"/>
  <c r="W3042" i="1"/>
  <c r="V3042" i="1"/>
  <c r="U3042" i="1"/>
  <c r="W3041" i="1"/>
  <c r="V3041" i="1"/>
  <c r="U3041" i="1"/>
  <c r="W3040" i="1"/>
  <c r="V3040" i="1"/>
  <c r="U3040" i="1"/>
  <c r="W3039" i="1"/>
  <c r="V3039" i="1"/>
  <c r="U3039" i="1"/>
  <c r="W3038" i="1"/>
  <c r="V3038" i="1"/>
  <c r="U3038" i="1"/>
  <c r="W3037" i="1"/>
  <c r="V3037" i="1"/>
  <c r="U3037" i="1"/>
  <c r="W3036" i="1"/>
  <c r="V3036" i="1"/>
  <c r="U3036" i="1"/>
  <c r="W3035" i="1"/>
  <c r="V3035" i="1"/>
  <c r="U3035" i="1"/>
  <c r="W3034" i="1"/>
  <c r="V3034" i="1"/>
  <c r="U3034" i="1"/>
  <c r="W3033" i="1"/>
  <c r="V3033" i="1"/>
  <c r="U3033" i="1"/>
  <c r="W3032" i="1"/>
  <c r="V3032" i="1"/>
  <c r="U3032" i="1"/>
  <c r="W3031" i="1"/>
  <c r="V3031" i="1"/>
  <c r="U3031" i="1"/>
  <c r="W3030" i="1"/>
  <c r="V3030" i="1"/>
  <c r="U3030" i="1"/>
  <c r="W3029" i="1"/>
  <c r="V3029" i="1"/>
  <c r="U3029" i="1"/>
  <c r="W3028" i="1"/>
  <c r="V3028" i="1"/>
  <c r="U3028" i="1"/>
  <c r="W3027" i="1"/>
  <c r="V3027" i="1"/>
  <c r="U3027" i="1"/>
  <c r="W3026" i="1"/>
  <c r="V3026" i="1"/>
  <c r="U3026" i="1"/>
  <c r="W3025" i="1"/>
  <c r="V3025" i="1"/>
  <c r="U3025" i="1"/>
  <c r="W3024" i="1"/>
  <c r="V3024" i="1"/>
  <c r="U3024" i="1"/>
  <c r="W3023" i="1"/>
  <c r="V3023" i="1"/>
  <c r="U3023" i="1"/>
  <c r="W3022" i="1"/>
  <c r="V3022" i="1"/>
  <c r="U3022" i="1"/>
  <c r="W3021" i="1"/>
  <c r="V3021" i="1"/>
  <c r="U3021" i="1"/>
  <c r="W3020" i="1"/>
  <c r="V3020" i="1"/>
  <c r="U3020" i="1"/>
  <c r="W3019" i="1"/>
  <c r="V3019" i="1"/>
  <c r="U3019" i="1"/>
  <c r="W3018" i="1"/>
  <c r="V3018" i="1"/>
  <c r="U3018" i="1"/>
  <c r="W3017" i="1"/>
  <c r="V3017" i="1"/>
  <c r="U3017" i="1"/>
  <c r="W3016" i="1"/>
  <c r="V3016" i="1"/>
  <c r="U3016" i="1"/>
  <c r="W3015" i="1"/>
  <c r="V3015" i="1"/>
  <c r="U3015" i="1"/>
  <c r="W3014" i="1"/>
  <c r="V3014" i="1"/>
  <c r="U3014" i="1"/>
  <c r="W3013" i="1"/>
  <c r="V3013" i="1"/>
  <c r="U3013" i="1"/>
  <c r="W3012" i="1"/>
  <c r="V3012" i="1"/>
  <c r="U3012" i="1"/>
  <c r="W3011" i="1"/>
  <c r="V3011" i="1"/>
  <c r="U3011" i="1"/>
  <c r="W3010" i="1"/>
  <c r="V3010" i="1"/>
  <c r="U3010" i="1"/>
  <c r="W3009" i="1"/>
  <c r="V3009" i="1"/>
  <c r="U3009" i="1"/>
  <c r="W3008" i="1"/>
  <c r="V3008" i="1"/>
  <c r="U3008" i="1"/>
  <c r="W3007" i="1"/>
  <c r="V3007" i="1"/>
  <c r="U3007" i="1"/>
  <c r="W3006" i="1"/>
  <c r="V3006" i="1"/>
  <c r="U3006" i="1"/>
  <c r="W3005" i="1"/>
  <c r="V3005" i="1"/>
  <c r="U3005" i="1"/>
  <c r="W3004" i="1"/>
  <c r="V3004" i="1"/>
  <c r="U3004" i="1"/>
  <c r="W3003" i="1"/>
  <c r="V3003" i="1"/>
  <c r="U3003" i="1"/>
  <c r="W3002" i="1"/>
  <c r="V3002" i="1"/>
  <c r="U3002" i="1"/>
  <c r="W3001" i="1"/>
  <c r="V3001" i="1"/>
  <c r="U3001" i="1"/>
  <c r="W3000" i="1"/>
  <c r="V3000" i="1"/>
  <c r="U3000" i="1"/>
  <c r="W2999" i="1"/>
  <c r="V2999" i="1"/>
  <c r="U2999" i="1"/>
  <c r="W2998" i="1"/>
  <c r="V2998" i="1"/>
  <c r="U2998" i="1"/>
  <c r="W2997" i="1"/>
  <c r="V2997" i="1"/>
  <c r="U2997" i="1"/>
  <c r="W2996" i="1"/>
  <c r="V2996" i="1"/>
  <c r="U2996" i="1"/>
  <c r="W2995" i="1"/>
  <c r="V2995" i="1"/>
  <c r="U2995" i="1"/>
  <c r="W2994" i="1"/>
  <c r="V2994" i="1"/>
  <c r="U2994" i="1"/>
  <c r="W2993" i="1"/>
  <c r="V2993" i="1"/>
  <c r="U2993" i="1"/>
  <c r="W2992" i="1"/>
  <c r="V2992" i="1"/>
  <c r="U2992" i="1"/>
  <c r="W2991" i="1"/>
  <c r="V2991" i="1"/>
  <c r="U2991" i="1"/>
  <c r="W2990" i="1"/>
  <c r="V2990" i="1"/>
  <c r="U2990" i="1"/>
  <c r="W2989" i="1"/>
  <c r="V2989" i="1"/>
  <c r="U2989" i="1"/>
  <c r="W2988" i="1"/>
  <c r="V2988" i="1"/>
  <c r="U2988" i="1"/>
  <c r="W2987" i="1"/>
  <c r="V2987" i="1"/>
  <c r="U2987" i="1"/>
  <c r="W2986" i="1"/>
  <c r="V2986" i="1"/>
  <c r="U2986" i="1"/>
  <c r="W2985" i="1"/>
  <c r="V2985" i="1"/>
  <c r="U2985" i="1"/>
  <c r="W2984" i="1"/>
  <c r="V2984" i="1"/>
  <c r="U2984" i="1"/>
  <c r="W2983" i="1"/>
  <c r="V2983" i="1"/>
  <c r="U2983" i="1"/>
  <c r="W2982" i="1"/>
  <c r="V2982" i="1"/>
  <c r="U2982" i="1"/>
  <c r="W2981" i="1"/>
  <c r="V2981" i="1"/>
  <c r="U2981" i="1"/>
  <c r="W2980" i="1"/>
  <c r="V2980" i="1"/>
  <c r="U2980" i="1"/>
  <c r="W2979" i="1"/>
  <c r="V2979" i="1"/>
  <c r="U2979" i="1"/>
  <c r="W2978" i="1"/>
  <c r="V2978" i="1"/>
  <c r="U2978" i="1"/>
  <c r="W2977" i="1"/>
  <c r="V2977" i="1"/>
  <c r="U2977" i="1"/>
  <c r="W2976" i="1"/>
  <c r="V2976" i="1"/>
  <c r="U2976" i="1"/>
  <c r="W2975" i="1"/>
  <c r="V2975" i="1"/>
  <c r="U2975" i="1"/>
  <c r="W2974" i="1"/>
  <c r="V2974" i="1"/>
  <c r="U2974" i="1"/>
  <c r="W2973" i="1"/>
  <c r="V2973" i="1"/>
  <c r="U2973" i="1"/>
  <c r="W2972" i="1"/>
  <c r="V2972" i="1"/>
  <c r="U2972" i="1"/>
  <c r="W2971" i="1"/>
  <c r="V2971" i="1"/>
  <c r="U2971" i="1"/>
  <c r="W2970" i="1"/>
  <c r="V2970" i="1"/>
  <c r="U2970" i="1"/>
  <c r="W2969" i="1"/>
  <c r="V2969" i="1"/>
  <c r="U2969" i="1"/>
  <c r="W2968" i="1"/>
  <c r="V2968" i="1"/>
  <c r="U2968" i="1"/>
  <c r="W2967" i="1"/>
  <c r="V2967" i="1"/>
  <c r="U2967" i="1"/>
  <c r="W2966" i="1"/>
  <c r="V2966" i="1"/>
  <c r="U2966" i="1"/>
  <c r="W2965" i="1"/>
  <c r="V2965" i="1"/>
  <c r="U2965" i="1"/>
  <c r="W2964" i="1"/>
  <c r="V2964" i="1"/>
  <c r="U2964" i="1"/>
  <c r="W2963" i="1"/>
  <c r="V2963" i="1"/>
  <c r="U2963" i="1"/>
  <c r="W2962" i="1"/>
  <c r="V2962" i="1"/>
  <c r="U2962" i="1"/>
  <c r="W2961" i="1"/>
  <c r="V2961" i="1"/>
  <c r="U2961" i="1"/>
  <c r="W2960" i="1"/>
  <c r="V2960" i="1"/>
  <c r="U2960" i="1"/>
  <c r="W2959" i="1"/>
  <c r="V2959" i="1"/>
  <c r="U2959" i="1"/>
  <c r="W2958" i="1"/>
  <c r="V2958" i="1"/>
  <c r="U2958" i="1"/>
  <c r="W2957" i="1"/>
  <c r="V2957" i="1"/>
  <c r="U2957" i="1"/>
  <c r="W2956" i="1"/>
  <c r="V2956" i="1"/>
  <c r="U2956" i="1"/>
  <c r="W2955" i="1"/>
  <c r="V2955" i="1"/>
  <c r="U2955" i="1"/>
  <c r="W2954" i="1"/>
  <c r="V2954" i="1"/>
  <c r="U2954" i="1"/>
  <c r="W2953" i="1"/>
  <c r="V2953" i="1"/>
  <c r="U2953" i="1"/>
  <c r="W2952" i="1"/>
  <c r="V2952" i="1"/>
  <c r="U2952" i="1"/>
  <c r="W2951" i="1"/>
  <c r="V2951" i="1"/>
  <c r="U2951" i="1"/>
  <c r="W2950" i="1"/>
  <c r="V2950" i="1"/>
  <c r="U2950" i="1"/>
  <c r="W2949" i="1"/>
  <c r="V2949" i="1"/>
  <c r="U2949" i="1"/>
  <c r="W2948" i="1"/>
  <c r="V2948" i="1"/>
  <c r="U2948" i="1"/>
  <c r="W2947" i="1"/>
  <c r="V2947" i="1"/>
  <c r="U2947" i="1"/>
  <c r="W2946" i="1"/>
  <c r="V2946" i="1"/>
  <c r="U2946" i="1"/>
  <c r="W2945" i="1"/>
  <c r="V2945" i="1"/>
  <c r="U2945" i="1"/>
  <c r="W2944" i="1"/>
  <c r="V2944" i="1"/>
  <c r="U2944" i="1"/>
  <c r="W2943" i="1"/>
  <c r="V2943" i="1"/>
  <c r="U2943" i="1"/>
  <c r="W2942" i="1"/>
  <c r="V2942" i="1"/>
  <c r="U2942" i="1"/>
  <c r="W2941" i="1"/>
  <c r="V2941" i="1"/>
  <c r="U2941" i="1"/>
  <c r="W2940" i="1"/>
  <c r="V2940" i="1"/>
  <c r="U2940" i="1"/>
  <c r="W2939" i="1"/>
  <c r="V2939" i="1"/>
  <c r="U2939" i="1"/>
  <c r="W2938" i="1"/>
  <c r="V2938" i="1"/>
  <c r="U2938" i="1"/>
  <c r="W2937" i="1"/>
  <c r="V2937" i="1"/>
  <c r="U2937" i="1"/>
  <c r="W2936" i="1"/>
  <c r="V2936" i="1"/>
  <c r="U2936" i="1"/>
  <c r="W2935" i="1"/>
  <c r="V2935" i="1"/>
  <c r="U2935" i="1"/>
  <c r="W2934" i="1"/>
  <c r="V2934" i="1"/>
  <c r="U2934" i="1"/>
  <c r="W2933" i="1"/>
  <c r="V2933" i="1"/>
  <c r="U2933" i="1"/>
  <c r="W2932" i="1"/>
  <c r="V2932" i="1"/>
  <c r="U2932" i="1"/>
  <c r="W2931" i="1"/>
  <c r="V2931" i="1"/>
  <c r="U2931" i="1"/>
  <c r="W2930" i="1"/>
  <c r="V2930" i="1"/>
  <c r="U2930" i="1"/>
  <c r="W2929" i="1"/>
  <c r="V2929" i="1"/>
  <c r="U2929" i="1"/>
  <c r="W2928" i="1"/>
  <c r="V2928" i="1"/>
  <c r="U2928" i="1"/>
  <c r="W2927" i="1"/>
  <c r="V2927" i="1"/>
  <c r="U2927" i="1"/>
  <c r="W2926" i="1"/>
  <c r="V2926" i="1"/>
  <c r="U2926" i="1"/>
  <c r="W2925" i="1"/>
  <c r="V2925" i="1"/>
  <c r="U2925" i="1"/>
  <c r="W2924" i="1"/>
  <c r="V2924" i="1"/>
  <c r="U2924" i="1"/>
  <c r="W2923" i="1"/>
  <c r="V2923" i="1"/>
  <c r="U2923" i="1"/>
  <c r="W2922" i="1"/>
  <c r="V2922" i="1"/>
  <c r="U2922" i="1"/>
  <c r="W2921" i="1"/>
  <c r="V2921" i="1"/>
  <c r="U2921" i="1"/>
  <c r="W2920" i="1"/>
  <c r="V2920" i="1"/>
  <c r="U2920" i="1"/>
  <c r="W2919" i="1"/>
  <c r="V2919" i="1"/>
  <c r="U2919" i="1"/>
  <c r="W2918" i="1"/>
  <c r="V2918" i="1"/>
  <c r="U2918" i="1"/>
  <c r="W2917" i="1"/>
  <c r="V2917" i="1"/>
  <c r="U2917" i="1"/>
  <c r="W2916" i="1"/>
  <c r="V2916" i="1"/>
  <c r="U2916" i="1"/>
  <c r="W2915" i="1"/>
  <c r="V2915" i="1"/>
  <c r="U2915" i="1"/>
  <c r="W2914" i="1"/>
  <c r="V2914" i="1"/>
  <c r="U2914" i="1"/>
  <c r="W2913" i="1"/>
  <c r="V2913" i="1"/>
  <c r="U2913" i="1"/>
  <c r="W2912" i="1"/>
  <c r="V2912" i="1"/>
  <c r="U2912" i="1"/>
  <c r="W2911" i="1"/>
  <c r="V2911" i="1"/>
  <c r="U2911" i="1"/>
  <c r="W2910" i="1"/>
  <c r="V2910" i="1"/>
  <c r="U2910" i="1"/>
  <c r="W2909" i="1"/>
  <c r="V2909" i="1"/>
  <c r="U2909" i="1"/>
  <c r="W2908" i="1"/>
  <c r="V2908" i="1"/>
  <c r="U2908" i="1"/>
  <c r="W2907" i="1"/>
  <c r="V2907" i="1"/>
  <c r="U2907" i="1"/>
  <c r="W2906" i="1"/>
  <c r="V2906" i="1"/>
  <c r="U2906" i="1"/>
  <c r="W2905" i="1"/>
  <c r="V2905" i="1"/>
  <c r="U2905" i="1"/>
  <c r="W2904" i="1"/>
  <c r="V2904" i="1"/>
  <c r="U2904" i="1"/>
  <c r="W2903" i="1"/>
  <c r="V2903" i="1"/>
  <c r="U2903" i="1"/>
  <c r="W2902" i="1"/>
  <c r="V2902" i="1"/>
  <c r="U2902" i="1"/>
  <c r="W2901" i="1"/>
  <c r="V2901" i="1"/>
  <c r="U2901" i="1"/>
  <c r="W2900" i="1"/>
  <c r="V2900" i="1"/>
  <c r="U2900" i="1"/>
  <c r="W2899" i="1"/>
  <c r="V2899" i="1"/>
  <c r="U2899" i="1"/>
  <c r="W2898" i="1"/>
  <c r="V2898" i="1"/>
  <c r="U2898" i="1"/>
  <c r="W2897" i="1"/>
  <c r="V2897" i="1"/>
  <c r="U2897" i="1"/>
  <c r="W2896" i="1"/>
  <c r="V2896" i="1"/>
  <c r="U2896" i="1"/>
  <c r="W2895" i="1"/>
  <c r="V2895" i="1"/>
  <c r="U2895" i="1"/>
  <c r="W2894" i="1"/>
  <c r="V2894" i="1"/>
  <c r="U2894" i="1"/>
  <c r="W2893" i="1"/>
  <c r="V2893" i="1"/>
  <c r="U2893" i="1"/>
  <c r="W2892" i="1"/>
  <c r="V2892" i="1"/>
  <c r="U2892" i="1"/>
  <c r="W2891" i="1"/>
  <c r="V2891" i="1"/>
  <c r="U2891" i="1"/>
  <c r="W2890" i="1"/>
  <c r="V2890" i="1"/>
  <c r="U2890" i="1"/>
  <c r="W2889" i="1"/>
  <c r="V2889" i="1"/>
  <c r="U2889" i="1"/>
  <c r="W2888" i="1"/>
  <c r="V2888" i="1"/>
  <c r="U2888" i="1"/>
  <c r="W2887" i="1"/>
  <c r="V2887" i="1"/>
  <c r="U2887" i="1"/>
  <c r="W2886" i="1"/>
  <c r="V2886" i="1"/>
  <c r="U2886" i="1"/>
  <c r="W2885" i="1"/>
  <c r="V2885" i="1"/>
  <c r="U2885" i="1"/>
  <c r="W2884" i="1"/>
  <c r="V2884" i="1"/>
  <c r="U2884" i="1"/>
  <c r="W2883" i="1"/>
  <c r="V2883" i="1"/>
  <c r="U2883" i="1"/>
  <c r="W2882" i="1"/>
  <c r="V2882" i="1"/>
  <c r="U2882" i="1"/>
  <c r="W2881" i="1"/>
  <c r="V2881" i="1"/>
  <c r="U2881" i="1"/>
  <c r="W2880" i="1"/>
  <c r="V2880" i="1"/>
  <c r="U2880" i="1"/>
  <c r="W2879" i="1"/>
  <c r="V2879" i="1"/>
  <c r="U2879" i="1"/>
  <c r="W2878" i="1"/>
  <c r="V2878" i="1"/>
  <c r="U2878" i="1"/>
  <c r="W2877" i="1"/>
  <c r="V2877" i="1"/>
  <c r="U2877" i="1"/>
  <c r="W2876" i="1"/>
  <c r="V2876" i="1"/>
  <c r="U2876" i="1"/>
  <c r="W2875" i="1"/>
  <c r="V2875" i="1"/>
  <c r="U2875" i="1"/>
  <c r="W2874" i="1"/>
  <c r="V2874" i="1"/>
  <c r="U2874" i="1"/>
  <c r="W2873" i="1"/>
  <c r="V2873" i="1"/>
  <c r="U2873" i="1"/>
  <c r="W2872" i="1"/>
  <c r="V2872" i="1"/>
  <c r="U2872" i="1"/>
  <c r="W2871" i="1"/>
  <c r="V2871" i="1"/>
  <c r="U2871" i="1"/>
  <c r="W2870" i="1"/>
  <c r="V2870" i="1"/>
  <c r="U2870" i="1"/>
  <c r="W2869" i="1"/>
  <c r="V2869" i="1"/>
  <c r="U2869" i="1"/>
  <c r="W2868" i="1"/>
  <c r="V2868" i="1"/>
  <c r="U2868" i="1"/>
  <c r="W2867" i="1"/>
  <c r="V2867" i="1"/>
  <c r="U2867" i="1"/>
  <c r="W2866" i="1"/>
  <c r="V2866" i="1"/>
  <c r="U2866" i="1"/>
  <c r="W2865" i="1"/>
  <c r="V2865" i="1"/>
  <c r="U2865" i="1"/>
  <c r="W2864" i="1"/>
  <c r="V2864" i="1"/>
  <c r="U2864" i="1"/>
  <c r="W2863" i="1"/>
  <c r="V2863" i="1"/>
  <c r="U2863" i="1"/>
  <c r="W2862" i="1"/>
  <c r="V2862" i="1"/>
  <c r="U2862" i="1"/>
  <c r="W2861" i="1"/>
  <c r="V2861" i="1"/>
  <c r="U2861" i="1"/>
  <c r="W2860" i="1"/>
  <c r="V2860" i="1"/>
  <c r="U2860" i="1"/>
  <c r="W2859" i="1"/>
  <c r="V2859" i="1"/>
  <c r="U2859" i="1"/>
  <c r="W2858" i="1"/>
  <c r="V2858" i="1"/>
  <c r="U2858" i="1"/>
  <c r="W2857" i="1"/>
  <c r="V2857" i="1"/>
  <c r="U2857" i="1"/>
  <c r="W2856" i="1"/>
  <c r="V2856" i="1"/>
  <c r="U2856" i="1"/>
  <c r="W2855" i="1"/>
  <c r="V2855" i="1"/>
  <c r="U2855" i="1"/>
  <c r="W2854" i="1"/>
  <c r="V2854" i="1"/>
  <c r="U2854" i="1"/>
  <c r="W2853" i="1"/>
  <c r="V2853" i="1"/>
  <c r="U2853" i="1"/>
  <c r="W2852" i="1"/>
  <c r="V2852" i="1"/>
  <c r="U2852" i="1"/>
  <c r="W2851" i="1"/>
  <c r="V2851" i="1"/>
  <c r="U2851" i="1"/>
  <c r="W2850" i="1"/>
  <c r="V2850" i="1"/>
  <c r="U2850" i="1"/>
  <c r="W2849" i="1"/>
  <c r="V2849" i="1"/>
  <c r="U2849" i="1"/>
  <c r="W2848" i="1"/>
  <c r="V2848" i="1"/>
  <c r="U2848" i="1"/>
  <c r="W2847" i="1"/>
  <c r="V2847" i="1"/>
  <c r="U2847" i="1"/>
  <c r="W2846" i="1"/>
  <c r="V2846" i="1"/>
  <c r="U2846" i="1"/>
  <c r="W2845" i="1"/>
  <c r="V2845" i="1"/>
  <c r="U2845" i="1"/>
  <c r="W2844" i="1"/>
  <c r="V2844" i="1"/>
  <c r="U2844" i="1"/>
  <c r="W2843" i="1"/>
  <c r="V2843" i="1"/>
  <c r="U2843" i="1"/>
  <c r="W2842" i="1"/>
  <c r="V2842" i="1"/>
  <c r="U2842" i="1"/>
  <c r="W2841" i="1"/>
  <c r="V2841" i="1"/>
  <c r="U2841" i="1"/>
  <c r="W2840" i="1"/>
  <c r="V2840" i="1"/>
  <c r="U2840" i="1"/>
  <c r="W2839" i="1"/>
  <c r="V2839" i="1"/>
  <c r="U2839" i="1"/>
  <c r="W2838" i="1"/>
  <c r="V2838" i="1"/>
  <c r="U2838" i="1"/>
  <c r="W2837" i="1"/>
  <c r="V2837" i="1"/>
  <c r="U2837" i="1"/>
  <c r="W2836" i="1"/>
  <c r="V2836" i="1"/>
  <c r="U2836" i="1"/>
  <c r="W2835" i="1"/>
  <c r="V2835" i="1"/>
  <c r="U2835" i="1"/>
  <c r="W2834" i="1"/>
  <c r="V2834" i="1"/>
  <c r="U2834" i="1"/>
  <c r="W2833" i="1"/>
  <c r="V2833" i="1"/>
  <c r="U2833" i="1"/>
  <c r="W2832" i="1"/>
  <c r="V2832" i="1"/>
  <c r="U2832" i="1"/>
  <c r="W2831" i="1"/>
  <c r="V2831" i="1"/>
  <c r="U2831" i="1"/>
  <c r="W2830" i="1"/>
  <c r="V2830" i="1"/>
  <c r="U2830" i="1"/>
  <c r="W2829" i="1"/>
  <c r="V2829" i="1"/>
  <c r="U2829" i="1"/>
  <c r="W2828" i="1"/>
  <c r="V2828" i="1"/>
  <c r="U2828" i="1"/>
  <c r="W2827" i="1"/>
  <c r="V2827" i="1"/>
  <c r="U2827" i="1"/>
  <c r="W2826" i="1"/>
  <c r="V2826" i="1"/>
  <c r="U2826" i="1"/>
  <c r="W2825" i="1"/>
  <c r="V2825" i="1"/>
  <c r="U2825" i="1"/>
  <c r="W2824" i="1"/>
  <c r="V2824" i="1"/>
  <c r="U2824" i="1"/>
  <c r="W2823" i="1"/>
  <c r="V2823" i="1"/>
  <c r="U2823" i="1"/>
  <c r="W2822" i="1"/>
  <c r="V2822" i="1"/>
  <c r="U2822" i="1"/>
  <c r="W2821" i="1"/>
  <c r="V2821" i="1"/>
  <c r="U2821" i="1"/>
  <c r="W2820" i="1"/>
  <c r="V2820" i="1"/>
  <c r="U2820" i="1"/>
  <c r="W2819" i="1"/>
  <c r="V2819" i="1"/>
  <c r="U2819" i="1"/>
  <c r="W2818" i="1"/>
  <c r="V2818" i="1"/>
  <c r="U2818" i="1"/>
  <c r="W2817" i="1"/>
  <c r="V2817" i="1"/>
  <c r="U2817" i="1"/>
  <c r="W2816" i="1"/>
  <c r="V2816" i="1"/>
  <c r="U2816" i="1"/>
  <c r="W2815" i="1"/>
  <c r="V2815" i="1"/>
  <c r="U2815" i="1"/>
  <c r="W2814" i="1"/>
  <c r="V2814" i="1"/>
  <c r="U2814" i="1"/>
  <c r="W2813" i="1"/>
  <c r="V2813" i="1"/>
  <c r="U2813" i="1"/>
  <c r="W2812" i="1"/>
  <c r="V2812" i="1"/>
  <c r="U2812" i="1"/>
  <c r="W2811" i="1"/>
  <c r="V2811" i="1"/>
  <c r="U2811" i="1"/>
  <c r="W2810" i="1"/>
  <c r="V2810" i="1"/>
  <c r="U2810" i="1"/>
  <c r="W2809" i="1"/>
  <c r="V2809" i="1"/>
  <c r="U2809" i="1"/>
  <c r="W2808" i="1"/>
  <c r="V2808" i="1"/>
  <c r="U2808" i="1"/>
  <c r="W2807" i="1"/>
  <c r="V2807" i="1"/>
  <c r="U2807" i="1"/>
  <c r="W2806" i="1"/>
  <c r="V2806" i="1"/>
  <c r="U2806" i="1"/>
  <c r="W2805" i="1"/>
  <c r="V2805" i="1"/>
  <c r="U2805" i="1"/>
  <c r="W2804" i="1"/>
  <c r="V2804" i="1"/>
  <c r="U2804" i="1"/>
  <c r="W2803" i="1"/>
  <c r="V2803" i="1"/>
  <c r="U2803" i="1"/>
  <c r="W2802" i="1"/>
  <c r="V2802" i="1"/>
  <c r="U2802" i="1"/>
  <c r="W2801" i="1"/>
  <c r="V2801" i="1"/>
  <c r="U2801" i="1"/>
  <c r="W2800" i="1"/>
  <c r="V2800" i="1"/>
  <c r="U2800" i="1"/>
  <c r="W2799" i="1"/>
  <c r="V2799" i="1"/>
  <c r="U2799" i="1"/>
  <c r="W2798" i="1"/>
  <c r="V2798" i="1"/>
  <c r="U2798" i="1"/>
  <c r="W2797" i="1"/>
  <c r="V2797" i="1"/>
  <c r="U2797" i="1"/>
  <c r="W2796" i="1"/>
  <c r="V2796" i="1"/>
  <c r="U2796" i="1"/>
  <c r="W2795" i="1"/>
  <c r="V2795" i="1"/>
  <c r="U2795" i="1"/>
  <c r="W2794" i="1"/>
  <c r="V2794" i="1"/>
  <c r="U2794" i="1"/>
  <c r="W2793" i="1"/>
  <c r="V2793" i="1"/>
  <c r="U2793" i="1"/>
  <c r="W2792" i="1"/>
  <c r="V2792" i="1"/>
  <c r="U2792" i="1"/>
  <c r="W2791" i="1"/>
  <c r="V2791" i="1"/>
  <c r="U2791" i="1"/>
  <c r="W2790" i="1"/>
  <c r="V2790" i="1"/>
  <c r="U2790" i="1"/>
  <c r="W2789" i="1"/>
  <c r="V2789" i="1"/>
  <c r="U2789" i="1"/>
  <c r="W2788" i="1"/>
  <c r="V2788" i="1"/>
  <c r="U2788" i="1"/>
  <c r="W2787" i="1"/>
  <c r="V2787" i="1"/>
  <c r="U2787" i="1"/>
  <c r="W2786" i="1"/>
  <c r="V2786" i="1"/>
  <c r="U2786" i="1"/>
  <c r="W2785" i="1"/>
  <c r="V2785" i="1"/>
  <c r="U2785" i="1"/>
  <c r="W2784" i="1"/>
  <c r="V2784" i="1"/>
  <c r="U2784" i="1"/>
  <c r="W2783" i="1"/>
  <c r="V2783" i="1"/>
  <c r="U2783" i="1"/>
  <c r="W2782" i="1"/>
  <c r="V2782" i="1"/>
  <c r="U2782" i="1"/>
  <c r="W2781" i="1"/>
  <c r="V2781" i="1"/>
  <c r="U2781" i="1"/>
  <c r="W2780" i="1"/>
  <c r="V2780" i="1"/>
  <c r="U2780" i="1"/>
  <c r="W2779" i="1"/>
  <c r="V2779" i="1"/>
  <c r="U2779" i="1"/>
  <c r="W2778" i="1"/>
  <c r="V2778" i="1"/>
  <c r="U2778" i="1"/>
  <c r="W2777" i="1"/>
  <c r="V2777" i="1"/>
  <c r="U2777" i="1"/>
  <c r="W2776" i="1"/>
  <c r="V2776" i="1"/>
  <c r="U2776" i="1"/>
  <c r="W2775" i="1"/>
  <c r="V2775" i="1"/>
  <c r="U2775" i="1"/>
  <c r="W2774" i="1"/>
  <c r="V2774" i="1"/>
  <c r="U2774" i="1"/>
  <c r="W2773" i="1"/>
  <c r="V2773" i="1"/>
  <c r="U2773" i="1"/>
  <c r="W2772" i="1"/>
  <c r="V2772" i="1"/>
  <c r="U2772" i="1"/>
  <c r="W2771" i="1"/>
  <c r="V2771" i="1"/>
  <c r="U2771" i="1"/>
  <c r="W2770" i="1"/>
  <c r="V2770" i="1"/>
  <c r="U2770" i="1"/>
  <c r="W2769" i="1"/>
  <c r="V2769" i="1"/>
  <c r="U2769" i="1"/>
  <c r="W2768" i="1"/>
  <c r="V2768" i="1"/>
  <c r="U2768" i="1"/>
  <c r="W2767" i="1"/>
  <c r="V2767" i="1"/>
  <c r="U2767" i="1"/>
  <c r="W2766" i="1"/>
  <c r="V2766" i="1"/>
  <c r="U2766" i="1"/>
  <c r="W2765" i="1"/>
  <c r="V2765" i="1"/>
  <c r="U2765" i="1"/>
  <c r="W2764" i="1"/>
  <c r="V2764" i="1"/>
  <c r="U2764" i="1"/>
  <c r="W2763" i="1"/>
  <c r="V2763" i="1"/>
  <c r="U2763" i="1"/>
  <c r="W2762" i="1"/>
  <c r="V2762" i="1"/>
  <c r="U2762" i="1"/>
  <c r="W2761" i="1"/>
  <c r="V2761" i="1"/>
  <c r="U2761" i="1"/>
  <c r="W2760" i="1"/>
  <c r="V2760" i="1"/>
  <c r="U2760" i="1"/>
  <c r="W2759" i="1"/>
  <c r="V2759" i="1"/>
  <c r="U2759" i="1"/>
  <c r="W2758" i="1"/>
  <c r="V2758" i="1"/>
  <c r="U2758" i="1"/>
  <c r="W2757" i="1"/>
  <c r="V2757" i="1"/>
  <c r="U2757" i="1"/>
  <c r="W2756" i="1"/>
  <c r="V2756" i="1"/>
  <c r="U2756" i="1"/>
  <c r="W2755" i="1"/>
  <c r="V2755" i="1"/>
  <c r="U2755" i="1"/>
  <c r="W2754" i="1"/>
  <c r="V2754" i="1"/>
  <c r="U2754" i="1"/>
  <c r="W2753" i="1"/>
  <c r="V2753" i="1"/>
  <c r="U2753" i="1"/>
  <c r="W2752" i="1"/>
  <c r="V2752" i="1"/>
  <c r="U2752" i="1"/>
  <c r="W2751" i="1"/>
  <c r="V2751" i="1"/>
  <c r="U2751" i="1"/>
  <c r="W2750" i="1"/>
  <c r="V2750" i="1"/>
  <c r="U2750" i="1"/>
  <c r="W2749" i="1"/>
  <c r="V2749" i="1"/>
  <c r="U2749" i="1"/>
  <c r="W2748" i="1"/>
  <c r="V2748" i="1"/>
  <c r="U2748" i="1"/>
  <c r="W2747" i="1"/>
  <c r="V2747" i="1"/>
  <c r="U2747" i="1"/>
  <c r="W2746" i="1"/>
  <c r="V2746" i="1"/>
  <c r="U2746" i="1"/>
  <c r="W2745" i="1"/>
  <c r="V2745" i="1"/>
  <c r="U2745" i="1"/>
  <c r="W2744" i="1"/>
  <c r="V2744" i="1"/>
  <c r="U2744" i="1"/>
  <c r="W2743" i="1"/>
  <c r="V2743" i="1"/>
  <c r="U2743" i="1"/>
  <c r="W2742" i="1"/>
  <c r="V2742" i="1"/>
  <c r="U2742" i="1"/>
  <c r="W2741" i="1"/>
  <c r="V2741" i="1"/>
  <c r="U2741" i="1"/>
  <c r="W2740" i="1"/>
  <c r="V2740" i="1"/>
  <c r="U2740" i="1"/>
  <c r="W2739" i="1"/>
  <c r="V2739" i="1"/>
  <c r="U2739" i="1"/>
  <c r="W2738" i="1"/>
  <c r="V2738" i="1"/>
  <c r="U2738" i="1"/>
  <c r="W2737" i="1"/>
  <c r="V2737" i="1"/>
  <c r="U2737" i="1"/>
  <c r="W2736" i="1"/>
  <c r="V2736" i="1"/>
  <c r="U2736" i="1"/>
  <c r="W2735" i="1"/>
  <c r="V2735" i="1"/>
  <c r="U2735" i="1"/>
  <c r="W2734" i="1"/>
  <c r="V2734" i="1"/>
  <c r="U2734" i="1"/>
  <c r="W2733" i="1"/>
  <c r="V2733" i="1"/>
  <c r="U2733" i="1"/>
  <c r="W2732" i="1"/>
  <c r="V2732" i="1"/>
  <c r="U2732" i="1"/>
  <c r="W2731" i="1"/>
  <c r="V2731" i="1"/>
  <c r="U2731" i="1"/>
  <c r="W2730" i="1"/>
  <c r="V2730" i="1"/>
  <c r="U2730" i="1"/>
  <c r="W2729" i="1"/>
  <c r="V2729" i="1"/>
  <c r="U2729" i="1"/>
  <c r="W2728" i="1"/>
  <c r="V2728" i="1"/>
  <c r="U2728" i="1"/>
  <c r="W2727" i="1"/>
  <c r="V2727" i="1"/>
  <c r="U2727" i="1"/>
  <c r="W2726" i="1"/>
  <c r="V2726" i="1"/>
  <c r="U2726" i="1"/>
  <c r="W2725" i="1"/>
  <c r="V2725" i="1"/>
  <c r="U2725" i="1"/>
  <c r="W2724" i="1"/>
  <c r="V2724" i="1"/>
  <c r="U2724" i="1"/>
  <c r="W2723" i="1"/>
  <c r="V2723" i="1"/>
  <c r="U2723" i="1"/>
  <c r="W2722" i="1"/>
  <c r="V2722" i="1"/>
  <c r="U2722" i="1"/>
  <c r="W2721" i="1"/>
  <c r="V2721" i="1"/>
  <c r="U2721" i="1"/>
  <c r="W2720" i="1"/>
  <c r="V2720" i="1"/>
  <c r="U2720" i="1"/>
  <c r="W2719" i="1"/>
  <c r="V2719" i="1"/>
  <c r="U2719" i="1"/>
  <c r="W2718" i="1"/>
  <c r="V2718" i="1"/>
  <c r="U2718" i="1"/>
  <c r="W2717" i="1"/>
  <c r="V2717" i="1"/>
  <c r="U2717" i="1"/>
  <c r="W2716" i="1"/>
  <c r="V2716" i="1"/>
  <c r="U2716" i="1"/>
  <c r="W2715" i="1"/>
  <c r="V2715" i="1"/>
  <c r="U2715" i="1"/>
  <c r="W2714" i="1"/>
  <c r="V2714" i="1"/>
  <c r="U2714" i="1"/>
  <c r="W2713" i="1"/>
  <c r="V2713" i="1"/>
  <c r="U2713" i="1"/>
  <c r="W2712" i="1"/>
  <c r="V2712" i="1"/>
  <c r="U2712" i="1"/>
  <c r="W2711" i="1"/>
  <c r="V2711" i="1"/>
  <c r="U2711" i="1"/>
  <c r="W2710" i="1"/>
  <c r="V2710" i="1"/>
  <c r="U2710" i="1"/>
  <c r="W2709" i="1"/>
  <c r="V2709" i="1"/>
  <c r="U2709" i="1"/>
  <c r="W2708" i="1"/>
  <c r="V2708" i="1"/>
  <c r="U2708" i="1"/>
  <c r="W2707" i="1"/>
  <c r="V2707" i="1"/>
  <c r="U2707" i="1"/>
  <c r="W2706" i="1"/>
  <c r="V2706" i="1"/>
  <c r="U2706" i="1"/>
  <c r="W2705" i="1"/>
  <c r="V2705" i="1"/>
  <c r="U2705" i="1"/>
  <c r="W2704" i="1"/>
  <c r="V2704" i="1"/>
  <c r="U2704" i="1"/>
  <c r="W2703" i="1"/>
  <c r="V2703" i="1"/>
  <c r="U2703" i="1"/>
  <c r="W2702" i="1"/>
  <c r="V2702" i="1"/>
  <c r="U2702" i="1"/>
  <c r="W2701" i="1"/>
  <c r="V2701" i="1"/>
  <c r="U2701" i="1"/>
  <c r="W2700" i="1"/>
  <c r="V2700" i="1"/>
  <c r="U2700" i="1"/>
  <c r="W2699" i="1"/>
  <c r="V2699" i="1"/>
  <c r="U2699" i="1"/>
  <c r="W2698" i="1"/>
  <c r="V2698" i="1"/>
  <c r="U2698" i="1"/>
  <c r="W2697" i="1"/>
  <c r="V2697" i="1"/>
  <c r="U2697" i="1"/>
  <c r="W2696" i="1"/>
  <c r="V2696" i="1"/>
  <c r="U2696" i="1"/>
  <c r="W2695" i="1"/>
  <c r="V2695" i="1"/>
  <c r="U2695" i="1"/>
  <c r="W2694" i="1"/>
  <c r="V2694" i="1"/>
  <c r="U2694" i="1"/>
  <c r="W2693" i="1"/>
  <c r="V2693" i="1"/>
  <c r="U2693" i="1"/>
  <c r="W2692" i="1"/>
  <c r="V2692" i="1"/>
  <c r="U2692" i="1"/>
  <c r="W2691" i="1"/>
  <c r="V2691" i="1"/>
  <c r="U2691" i="1"/>
  <c r="W2690" i="1"/>
  <c r="V2690" i="1"/>
  <c r="U2690" i="1"/>
  <c r="W2689" i="1"/>
  <c r="V2689" i="1"/>
  <c r="U2689" i="1"/>
  <c r="W2688" i="1"/>
  <c r="V2688" i="1"/>
  <c r="U2688" i="1"/>
  <c r="W2687" i="1"/>
  <c r="V2687" i="1"/>
  <c r="U2687" i="1"/>
  <c r="W2686" i="1"/>
  <c r="V2686" i="1"/>
  <c r="U2686" i="1"/>
  <c r="W2685" i="1"/>
  <c r="V2685" i="1"/>
  <c r="U2685" i="1"/>
  <c r="W2684" i="1"/>
  <c r="V2684" i="1"/>
  <c r="U2684" i="1"/>
  <c r="W2683" i="1"/>
  <c r="V2683" i="1"/>
  <c r="U2683" i="1"/>
  <c r="W2682" i="1"/>
  <c r="V2682" i="1"/>
  <c r="U2682" i="1"/>
  <c r="W2681" i="1"/>
  <c r="V2681" i="1"/>
  <c r="U2681" i="1"/>
  <c r="W2680" i="1"/>
  <c r="V2680" i="1"/>
  <c r="U2680" i="1"/>
  <c r="W2679" i="1"/>
  <c r="V2679" i="1"/>
  <c r="U2679" i="1"/>
  <c r="W2678" i="1"/>
  <c r="V2678" i="1"/>
  <c r="U2678" i="1"/>
  <c r="W2677" i="1"/>
  <c r="V2677" i="1"/>
  <c r="U2677" i="1"/>
  <c r="W2676" i="1"/>
  <c r="V2676" i="1"/>
  <c r="U2676" i="1"/>
  <c r="W2675" i="1"/>
  <c r="V2675" i="1"/>
  <c r="U2675" i="1"/>
  <c r="W2674" i="1"/>
  <c r="V2674" i="1"/>
  <c r="U2674" i="1"/>
  <c r="W2673" i="1"/>
  <c r="V2673" i="1"/>
  <c r="U2673" i="1"/>
  <c r="W2672" i="1"/>
  <c r="V2672" i="1"/>
  <c r="U2672" i="1"/>
  <c r="W2671" i="1"/>
  <c r="V2671" i="1"/>
  <c r="U2671" i="1"/>
  <c r="W2670" i="1"/>
  <c r="V2670" i="1"/>
  <c r="U2670" i="1"/>
  <c r="W2669" i="1"/>
  <c r="V2669" i="1"/>
  <c r="U2669" i="1"/>
  <c r="W2668" i="1"/>
  <c r="V2668" i="1"/>
  <c r="U2668" i="1"/>
  <c r="W2667" i="1"/>
  <c r="V2667" i="1"/>
  <c r="U2667" i="1"/>
  <c r="W2666" i="1"/>
  <c r="V2666" i="1"/>
  <c r="U2666" i="1"/>
  <c r="W2665" i="1"/>
  <c r="V2665" i="1"/>
  <c r="U2665" i="1"/>
  <c r="W2664" i="1"/>
  <c r="V2664" i="1"/>
  <c r="U2664" i="1"/>
  <c r="W2663" i="1"/>
  <c r="V2663" i="1"/>
  <c r="U2663" i="1"/>
  <c r="W2662" i="1"/>
  <c r="V2662" i="1"/>
  <c r="U2662" i="1"/>
  <c r="W2661" i="1"/>
  <c r="V2661" i="1"/>
  <c r="U2661" i="1"/>
  <c r="W2660" i="1"/>
  <c r="V2660" i="1"/>
  <c r="U2660" i="1"/>
  <c r="W2659" i="1"/>
  <c r="V2659" i="1"/>
  <c r="U2659" i="1"/>
  <c r="W2658" i="1"/>
  <c r="V2658" i="1"/>
  <c r="U2658" i="1"/>
  <c r="W2657" i="1"/>
  <c r="V2657" i="1"/>
  <c r="U2657" i="1"/>
  <c r="W2656" i="1"/>
  <c r="V2656" i="1"/>
  <c r="U2656" i="1"/>
  <c r="W2655" i="1"/>
  <c r="V2655" i="1"/>
  <c r="U2655" i="1"/>
  <c r="W2654" i="1"/>
  <c r="V2654" i="1"/>
  <c r="U2654" i="1"/>
  <c r="W2653" i="1"/>
  <c r="V2653" i="1"/>
  <c r="U2653" i="1"/>
  <c r="W2652" i="1"/>
  <c r="V2652" i="1"/>
  <c r="U2652" i="1"/>
  <c r="W2651" i="1"/>
  <c r="V2651" i="1"/>
  <c r="U2651" i="1"/>
  <c r="W2650" i="1"/>
  <c r="V2650" i="1"/>
  <c r="U2650" i="1"/>
  <c r="W2649" i="1"/>
  <c r="V2649" i="1"/>
  <c r="U2649" i="1"/>
  <c r="W2648" i="1"/>
  <c r="V2648" i="1"/>
  <c r="U2648" i="1"/>
  <c r="W2647" i="1"/>
  <c r="V2647" i="1"/>
  <c r="U2647" i="1"/>
  <c r="W2646" i="1"/>
  <c r="V2646" i="1"/>
  <c r="U2646" i="1"/>
  <c r="W2645" i="1"/>
  <c r="V2645" i="1"/>
  <c r="U2645" i="1"/>
  <c r="W2644" i="1"/>
  <c r="V2644" i="1"/>
  <c r="U2644" i="1"/>
  <c r="W2643" i="1"/>
  <c r="V2643" i="1"/>
  <c r="U2643" i="1"/>
  <c r="W2642" i="1"/>
  <c r="V2642" i="1"/>
  <c r="U2642" i="1"/>
  <c r="W2641" i="1"/>
  <c r="V2641" i="1"/>
  <c r="U2641" i="1"/>
  <c r="W2640" i="1"/>
  <c r="V2640" i="1"/>
  <c r="U2640" i="1"/>
  <c r="W2639" i="1"/>
  <c r="V2639" i="1"/>
  <c r="U2639" i="1"/>
  <c r="W2638" i="1"/>
  <c r="V2638" i="1"/>
  <c r="U2638" i="1"/>
  <c r="W2637" i="1"/>
  <c r="V2637" i="1"/>
  <c r="U2637" i="1"/>
  <c r="W2636" i="1"/>
  <c r="V2636" i="1"/>
  <c r="U2636" i="1"/>
  <c r="W2635" i="1"/>
  <c r="V2635" i="1"/>
  <c r="U2635" i="1"/>
  <c r="W2634" i="1"/>
  <c r="V2634" i="1"/>
  <c r="U2634" i="1"/>
  <c r="W2633" i="1"/>
  <c r="V2633" i="1"/>
  <c r="U2633" i="1"/>
  <c r="W2632" i="1"/>
  <c r="V2632" i="1"/>
  <c r="U2632" i="1"/>
  <c r="W2631" i="1"/>
  <c r="V2631" i="1"/>
  <c r="U2631" i="1"/>
  <c r="W2630" i="1"/>
  <c r="V2630" i="1"/>
  <c r="U2630" i="1"/>
  <c r="W2629" i="1"/>
  <c r="V2629" i="1"/>
  <c r="U2629" i="1"/>
  <c r="W2628" i="1"/>
  <c r="V2628" i="1"/>
  <c r="U2628" i="1"/>
  <c r="W2627" i="1"/>
  <c r="V2627" i="1"/>
  <c r="U2627" i="1"/>
  <c r="W2626" i="1"/>
  <c r="V2626" i="1"/>
  <c r="U2626" i="1"/>
  <c r="W2625" i="1"/>
  <c r="V2625" i="1"/>
  <c r="U2625" i="1"/>
  <c r="W2624" i="1"/>
  <c r="V2624" i="1"/>
  <c r="U2624" i="1"/>
  <c r="W2623" i="1"/>
  <c r="V2623" i="1"/>
  <c r="U2623" i="1"/>
  <c r="W2622" i="1"/>
  <c r="V2622" i="1"/>
  <c r="U2622" i="1"/>
  <c r="W2621" i="1"/>
  <c r="V2621" i="1"/>
  <c r="U2621" i="1"/>
  <c r="W2620" i="1"/>
  <c r="V2620" i="1"/>
  <c r="U2620" i="1"/>
  <c r="W2619" i="1"/>
  <c r="V2619" i="1"/>
  <c r="U2619" i="1"/>
  <c r="W2618" i="1"/>
  <c r="V2618" i="1"/>
  <c r="U2618" i="1"/>
  <c r="W2617" i="1"/>
  <c r="V2617" i="1"/>
  <c r="U2617" i="1"/>
  <c r="W2616" i="1"/>
  <c r="V2616" i="1"/>
  <c r="U2616" i="1"/>
  <c r="W2615" i="1"/>
  <c r="V2615" i="1"/>
  <c r="U2615" i="1"/>
  <c r="W2614" i="1"/>
  <c r="V2614" i="1"/>
  <c r="U2614" i="1"/>
  <c r="W2613" i="1"/>
  <c r="V2613" i="1"/>
  <c r="U2613" i="1"/>
  <c r="W2612" i="1"/>
  <c r="V2612" i="1"/>
  <c r="U2612" i="1"/>
  <c r="W2611" i="1"/>
  <c r="V2611" i="1"/>
  <c r="U2611" i="1"/>
  <c r="W2610" i="1"/>
  <c r="V2610" i="1"/>
  <c r="U2610" i="1"/>
  <c r="W2609" i="1"/>
  <c r="V2609" i="1"/>
  <c r="U2609" i="1"/>
  <c r="W2608" i="1"/>
  <c r="V2608" i="1"/>
  <c r="U2608" i="1"/>
  <c r="W2607" i="1"/>
  <c r="V2607" i="1"/>
  <c r="U2607" i="1"/>
  <c r="W2606" i="1"/>
  <c r="V2606" i="1"/>
  <c r="U2606" i="1"/>
  <c r="W2605" i="1"/>
  <c r="V2605" i="1"/>
  <c r="U2605" i="1"/>
  <c r="W2604" i="1"/>
  <c r="V2604" i="1"/>
  <c r="U2604" i="1"/>
  <c r="W2603" i="1"/>
  <c r="V2603" i="1"/>
  <c r="U2603" i="1"/>
  <c r="W2602" i="1"/>
  <c r="V2602" i="1"/>
  <c r="U2602" i="1"/>
  <c r="W2601" i="1"/>
  <c r="V2601" i="1"/>
  <c r="U2601" i="1"/>
  <c r="W2600" i="1"/>
  <c r="V2600" i="1"/>
  <c r="U2600" i="1"/>
  <c r="W2599" i="1"/>
  <c r="V2599" i="1"/>
  <c r="U2599" i="1"/>
  <c r="W2598" i="1"/>
  <c r="V2598" i="1"/>
  <c r="U2598" i="1"/>
  <c r="W2597" i="1"/>
  <c r="V2597" i="1"/>
  <c r="U2597" i="1"/>
  <c r="W2596" i="1"/>
  <c r="V2596" i="1"/>
  <c r="U2596" i="1"/>
  <c r="W2595" i="1"/>
  <c r="V2595" i="1"/>
  <c r="U2595" i="1"/>
  <c r="W2594" i="1"/>
  <c r="V2594" i="1"/>
  <c r="U2594" i="1"/>
  <c r="W2593" i="1"/>
  <c r="V2593" i="1"/>
  <c r="U2593" i="1"/>
  <c r="W2592" i="1"/>
  <c r="V2592" i="1"/>
  <c r="U2592" i="1"/>
  <c r="W2591" i="1"/>
  <c r="V2591" i="1"/>
  <c r="U2591" i="1"/>
  <c r="W2590" i="1"/>
  <c r="V2590" i="1"/>
  <c r="U2590" i="1"/>
  <c r="W2589" i="1"/>
  <c r="V2589" i="1"/>
  <c r="U2589" i="1"/>
  <c r="W2588" i="1"/>
  <c r="V2588" i="1"/>
  <c r="U2588" i="1"/>
  <c r="W2587" i="1"/>
  <c r="V2587" i="1"/>
  <c r="U2587" i="1"/>
  <c r="W2586" i="1"/>
  <c r="V2586" i="1"/>
  <c r="U2586" i="1"/>
  <c r="W2585" i="1"/>
  <c r="V2585" i="1"/>
  <c r="U2585" i="1"/>
  <c r="W2584" i="1"/>
  <c r="V2584" i="1"/>
  <c r="U2584" i="1"/>
  <c r="W2583" i="1"/>
  <c r="V2583" i="1"/>
  <c r="U2583" i="1"/>
  <c r="W2582" i="1"/>
  <c r="V2582" i="1"/>
  <c r="U2582" i="1"/>
  <c r="W2581" i="1"/>
  <c r="V2581" i="1"/>
  <c r="U2581" i="1"/>
  <c r="W2580" i="1"/>
  <c r="V2580" i="1"/>
  <c r="U2580" i="1"/>
  <c r="W2579" i="1"/>
  <c r="V2579" i="1"/>
  <c r="U2579" i="1"/>
  <c r="W2578" i="1"/>
  <c r="V2578" i="1"/>
  <c r="U2578" i="1"/>
  <c r="W2577" i="1"/>
  <c r="V2577" i="1"/>
  <c r="U2577" i="1"/>
  <c r="W2576" i="1"/>
  <c r="V2576" i="1"/>
  <c r="U2576" i="1"/>
  <c r="W2575" i="1"/>
  <c r="V2575" i="1"/>
  <c r="U2575" i="1"/>
  <c r="W2574" i="1"/>
  <c r="V2574" i="1"/>
  <c r="U2574" i="1"/>
  <c r="W2573" i="1"/>
  <c r="V2573" i="1"/>
  <c r="U2573" i="1"/>
  <c r="W2572" i="1"/>
  <c r="V2572" i="1"/>
  <c r="U2572" i="1"/>
  <c r="W2571" i="1"/>
  <c r="V2571" i="1"/>
  <c r="U2571" i="1"/>
  <c r="W2570" i="1"/>
  <c r="V2570" i="1"/>
  <c r="U2570" i="1"/>
  <c r="W2569" i="1"/>
  <c r="V2569" i="1"/>
  <c r="U2569" i="1"/>
  <c r="W2568" i="1"/>
  <c r="V2568" i="1"/>
  <c r="U2568" i="1"/>
  <c r="W2567" i="1"/>
  <c r="V2567" i="1"/>
  <c r="U2567" i="1"/>
  <c r="W2566" i="1"/>
  <c r="V2566" i="1"/>
  <c r="U2566" i="1"/>
  <c r="W2565" i="1"/>
  <c r="V2565" i="1"/>
  <c r="U2565" i="1"/>
  <c r="W2564" i="1"/>
  <c r="V2564" i="1"/>
  <c r="U2564" i="1"/>
  <c r="W2563" i="1"/>
  <c r="V2563" i="1"/>
  <c r="U2563" i="1"/>
  <c r="W2562" i="1"/>
  <c r="V2562" i="1"/>
  <c r="U2562" i="1"/>
  <c r="W2561" i="1"/>
  <c r="V2561" i="1"/>
  <c r="U2561" i="1"/>
  <c r="W2560" i="1"/>
  <c r="V2560" i="1"/>
  <c r="U2560" i="1"/>
  <c r="W2559" i="1"/>
  <c r="V2559" i="1"/>
  <c r="U2559" i="1"/>
  <c r="W2558" i="1"/>
  <c r="V2558" i="1"/>
  <c r="U2558" i="1"/>
  <c r="W2557" i="1"/>
  <c r="V2557" i="1"/>
  <c r="U2557" i="1"/>
  <c r="W2556" i="1"/>
  <c r="V2556" i="1"/>
  <c r="U2556" i="1"/>
  <c r="W2555" i="1"/>
  <c r="V2555" i="1"/>
  <c r="U2555" i="1"/>
  <c r="W2554" i="1"/>
  <c r="V2554" i="1"/>
  <c r="U2554" i="1"/>
  <c r="W2553" i="1"/>
  <c r="V2553" i="1"/>
  <c r="U2553" i="1"/>
  <c r="W2552" i="1"/>
  <c r="V2552" i="1"/>
  <c r="U2552" i="1"/>
  <c r="W2551" i="1"/>
  <c r="V2551" i="1"/>
  <c r="U2551" i="1"/>
  <c r="W2550" i="1"/>
  <c r="V2550" i="1"/>
  <c r="U2550" i="1"/>
  <c r="W2549" i="1"/>
  <c r="V2549" i="1"/>
  <c r="U2549" i="1"/>
  <c r="W2548" i="1"/>
  <c r="V2548" i="1"/>
  <c r="U2548" i="1"/>
  <c r="W2547" i="1"/>
  <c r="V2547" i="1"/>
  <c r="U2547" i="1"/>
  <c r="W2546" i="1"/>
  <c r="V2546" i="1"/>
  <c r="U2546" i="1"/>
  <c r="W2545" i="1"/>
  <c r="V2545" i="1"/>
  <c r="U2545" i="1"/>
  <c r="W2544" i="1"/>
  <c r="V2544" i="1"/>
  <c r="U2544" i="1"/>
  <c r="W2543" i="1"/>
  <c r="V2543" i="1"/>
  <c r="U2543" i="1"/>
  <c r="W2542" i="1"/>
  <c r="V2542" i="1"/>
  <c r="U2542" i="1"/>
  <c r="W2541" i="1"/>
  <c r="V2541" i="1"/>
  <c r="U2541" i="1"/>
  <c r="W2540" i="1"/>
  <c r="V2540" i="1"/>
  <c r="U2540" i="1"/>
  <c r="W2539" i="1"/>
  <c r="V2539" i="1"/>
  <c r="U2539" i="1"/>
  <c r="W2538" i="1"/>
  <c r="V2538" i="1"/>
  <c r="U2538" i="1"/>
  <c r="W2537" i="1"/>
  <c r="V2537" i="1"/>
  <c r="U2537" i="1"/>
  <c r="W2536" i="1"/>
  <c r="V2536" i="1"/>
  <c r="U2536" i="1"/>
  <c r="W2535" i="1"/>
  <c r="V2535" i="1"/>
  <c r="U2535" i="1"/>
  <c r="W2534" i="1"/>
  <c r="V2534" i="1"/>
  <c r="U2534" i="1"/>
  <c r="W2533" i="1"/>
  <c r="V2533" i="1"/>
  <c r="U2533" i="1"/>
  <c r="W2532" i="1"/>
  <c r="V2532" i="1"/>
  <c r="U2532" i="1"/>
  <c r="W2531" i="1"/>
  <c r="V2531" i="1"/>
  <c r="U2531" i="1"/>
  <c r="W2530" i="1"/>
  <c r="V2530" i="1"/>
  <c r="U2530" i="1"/>
  <c r="W2529" i="1"/>
  <c r="V2529" i="1"/>
  <c r="U2529" i="1"/>
  <c r="W2528" i="1"/>
  <c r="V2528" i="1"/>
  <c r="U2528" i="1"/>
  <c r="W2527" i="1"/>
  <c r="V2527" i="1"/>
  <c r="U2527" i="1"/>
  <c r="W2526" i="1"/>
  <c r="V2526" i="1"/>
  <c r="U2526" i="1"/>
  <c r="W2525" i="1"/>
  <c r="V2525" i="1"/>
  <c r="U2525" i="1"/>
  <c r="W2524" i="1"/>
  <c r="V2524" i="1"/>
  <c r="U2524" i="1"/>
  <c r="W2523" i="1"/>
  <c r="V2523" i="1"/>
  <c r="U2523" i="1"/>
  <c r="W2522" i="1"/>
  <c r="V2522" i="1"/>
  <c r="U2522" i="1"/>
  <c r="W2521" i="1"/>
  <c r="V2521" i="1"/>
  <c r="U2521" i="1"/>
  <c r="W2520" i="1"/>
  <c r="V2520" i="1"/>
  <c r="U2520" i="1"/>
  <c r="W2519" i="1"/>
  <c r="V2519" i="1"/>
  <c r="U2519" i="1"/>
  <c r="W2518" i="1"/>
  <c r="V2518" i="1"/>
  <c r="U2518" i="1"/>
  <c r="W2517" i="1"/>
  <c r="V2517" i="1"/>
  <c r="U2517" i="1"/>
  <c r="W2516" i="1"/>
  <c r="V2516" i="1"/>
  <c r="U2516" i="1"/>
  <c r="W2515" i="1"/>
  <c r="V2515" i="1"/>
  <c r="U2515" i="1"/>
  <c r="W2514" i="1"/>
  <c r="V2514" i="1"/>
  <c r="U2514" i="1"/>
  <c r="W2513" i="1"/>
  <c r="V2513" i="1"/>
  <c r="U2513" i="1"/>
  <c r="W2512" i="1"/>
  <c r="V2512" i="1"/>
  <c r="U2512" i="1"/>
  <c r="W2511" i="1"/>
  <c r="V2511" i="1"/>
  <c r="U2511" i="1"/>
  <c r="W2510" i="1"/>
  <c r="V2510" i="1"/>
  <c r="U2510" i="1"/>
  <c r="W2509" i="1"/>
  <c r="V2509" i="1"/>
  <c r="U2509" i="1"/>
  <c r="W2508" i="1"/>
  <c r="V2508" i="1"/>
  <c r="U2508" i="1"/>
  <c r="W2507" i="1"/>
  <c r="V2507" i="1"/>
  <c r="U2507" i="1"/>
  <c r="W2506" i="1"/>
  <c r="V2506" i="1"/>
  <c r="U2506" i="1"/>
  <c r="W2505" i="1"/>
  <c r="V2505" i="1"/>
  <c r="U2505" i="1"/>
  <c r="W2504" i="1"/>
  <c r="V2504" i="1"/>
  <c r="U2504" i="1"/>
  <c r="W2503" i="1"/>
  <c r="V2503" i="1"/>
  <c r="U2503" i="1"/>
  <c r="W2502" i="1"/>
  <c r="V2502" i="1"/>
  <c r="U2502" i="1"/>
  <c r="W2501" i="1"/>
  <c r="V2501" i="1"/>
  <c r="U2501" i="1"/>
  <c r="W2500" i="1"/>
  <c r="V2500" i="1"/>
  <c r="U2500" i="1"/>
  <c r="W2499" i="1"/>
  <c r="V2499" i="1"/>
  <c r="U2499" i="1"/>
  <c r="W2498" i="1"/>
  <c r="V2498" i="1"/>
  <c r="U2498" i="1"/>
  <c r="W2497" i="1"/>
  <c r="V2497" i="1"/>
  <c r="U2497" i="1"/>
  <c r="W2496" i="1"/>
  <c r="V2496" i="1"/>
  <c r="U2496" i="1"/>
  <c r="W2495" i="1"/>
  <c r="V2495" i="1"/>
  <c r="U2495" i="1"/>
  <c r="W2494" i="1"/>
  <c r="V2494" i="1"/>
  <c r="U2494" i="1"/>
  <c r="W2493" i="1"/>
  <c r="V2493" i="1"/>
  <c r="U2493" i="1"/>
  <c r="W2492" i="1"/>
  <c r="V2492" i="1"/>
  <c r="U2492" i="1"/>
  <c r="W2491" i="1"/>
  <c r="V2491" i="1"/>
  <c r="U2491" i="1"/>
  <c r="W2490" i="1"/>
  <c r="V2490" i="1"/>
  <c r="U2490" i="1"/>
  <c r="W2489" i="1"/>
  <c r="V2489" i="1"/>
  <c r="U2489" i="1"/>
  <c r="W2488" i="1"/>
  <c r="V2488" i="1"/>
  <c r="U2488" i="1"/>
  <c r="W2487" i="1"/>
  <c r="V2487" i="1"/>
  <c r="U2487" i="1"/>
  <c r="W2486" i="1"/>
  <c r="V2486" i="1"/>
  <c r="U2486" i="1"/>
  <c r="W2485" i="1"/>
  <c r="V2485" i="1"/>
  <c r="U2485" i="1"/>
  <c r="W2484" i="1"/>
  <c r="V2484" i="1"/>
  <c r="U2484" i="1"/>
  <c r="W2483" i="1"/>
  <c r="V2483" i="1"/>
  <c r="U2483" i="1"/>
  <c r="W2482" i="1"/>
  <c r="V2482" i="1"/>
  <c r="U2482" i="1"/>
  <c r="W2481" i="1"/>
  <c r="V2481" i="1"/>
  <c r="U2481" i="1"/>
  <c r="W2480" i="1"/>
  <c r="V2480" i="1"/>
  <c r="U2480" i="1"/>
  <c r="W2479" i="1"/>
  <c r="V2479" i="1"/>
  <c r="U2479" i="1"/>
  <c r="W2478" i="1"/>
  <c r="V2478" i="1"/>
  <c r="U2478" i="1"/>
  <c r="W2477" i="1"/>
  <c r="V2477" i="1"/>
  <c r="U2477" i="1"/>
  <c r="W2476" i="1"/>
  <c r="V2476" i="1"/>
  <c r="U2476" i="1"/>
  <c r="W2475" i="1"/>
  <c r="V2475" i="1"/>
  <c r="U2475" i="1"/>
  <c r="W2474" i="1"/>
  <c r="V2474" i="1"/>
  <c r="U2474" i="1"/>
  <c r="W2473" i="1"/>
  <c r="V2473" i="1"/>
  <c r="U2473" i="1"/>
  <c r="W2472" i="1"/>
  <c r="V2472" i="1"/>
  <c r="U2472" i="1"/>
  <c r="W2471" i="1"/>
  <c r="V2471" i="1"/>
  <c r="U2471" i="1"/>
  <c r="W2470" i="1"/>
  <c r="V2470" i="1"/>
  <c r="U2470" i="1"/>
  <c r="W2469" i="1"/>
  <c r="V2469" i="1"/>
  <c r="U2469" i="1"/>
  <c r="W2468" i="1"/>
  <c r="V2468" i="1"/>
  <c r="U2468" i="1"/>
  <c r="W2467" i="1"/>
  <c r="V2467" i="1"/>
  <c r="U2467" i="1"/>
  <c r="W2466" i="1"/>
  <c r="V2466" i="1"/>
  <c r="U2466" i="1"/>
  <c r="W2465" i="1"/>
  <c r="V2465" i="1"/>
  <c r="U2465" i="1"/>
  <c r="W2464" i="1"/>
  <c r="V2464" i="1"/>
  <c r="U2464" i="1"/>
  <c r="W2463" i="1"/>
  <c r="V2463" i="1"/>
  <c r="U2463" i="1"/>
  <c r="W2462" i="1"/>
  <c r="V2462" i="1"/>
  <c r="U2462" i="1"/>
  <c r="W2461" i="1"/>
  <c r="V2461" i="1"/>
  <c r="U2461" i="1"/>
  <c r="W2460" i="1"/>
  <c r="V2460" i="1"/>
  <c r="U2460" i="1"/>
  <c r="W2459" i="1"/>
  <c r="V2459" i="1"/>
  <c r="U2459" i="1"/>
  <c r="W2458" i="1"/>
  <c r="V2458" i="1"/>
  <c r="U2458" i="1"/>
  <c r="W2457" i="1"/>
  <c r="V2457" i="1"/>
  <c r="U2457" i="1"/>
  <c r="W2456" i="1"/>
  <c r="V2456" i="1"/>
  <c r="U2456" i="1"/>
  <c r="W2455" i="1"/>
  <c r="V2455" i="1"/>
  <c r="U2455" i="1"/>
  <c r="W2454" i="1"/>
  <c r="V2454" i="1"/>
  <c r="U2454" i="1"/>
  <c r="W2453" i="1"/>
  <c r="V2453" i="1"/>
  <c r="U2453" i="1"/>
  <c r="W2452" i="1"/>
  <c r="V2452" i="1"/>
  <c r="U2452" i="1"/>
  <c r="W2451" i="1"/>
  <c r="V2451" i="1"/>
  <c r="U2451" i="1"/>
  <c r="W2450" i="1"/>
  <c r="V2450" i="1"/>
  <c r="U2450" i="1"/>
  <c r="W2449" i="1"/>
  <c r="V2449" i="1"/>
  <c r="U2449" i="1"/>
  <c r="W2448" i="1"/>
  <c r="V2448" i="1"/>
  <c r="U2448" i="1"/>
  <c r="W2447" i="1"/>
  <c r="V2447" i="1"/>
  <c r="U2447" i="1"/>
  <c r="W2446" i="1"/>
  <c r="V2446" i="1"/>
  <c r="U2446" i="1"/>
  <c r="W2445" i="1"/>
  <c r="V2445" i="1"/>
  <c r="U2445" i="1"/>
  <c r="W2444" i="1"/>
  <c r="V2444" i="1"/>
  <c r="U2444" i="1"/>
  <c r="W2443" i="1"/>
  <c r="V2443" i="1"/>
  <c r="U2443" i="1"/>
  <c r="W2442" i="1"/>
  <c r="V2442" i="1"/>
  <c r="U2442" i="1"/>
  <c r="W2441" i="1"/>
  <c r="V2441" i="1"/>
  <c r="U2441" i="1"/>
  <c r="W2440" i="1"/>
  <c r="V2440" i="1"/>
  <c r="U2440" i="1"/>
  <c r="W2439" i="1"/>
  <c r="V2439" i="1"/>
  <c r="U2439" i="1"/>
  <c r="W2438" i="1"/>
  <c r="V2438" i="1"/>
  <c r="U2438" i="1"/>
  <c r="W2437" i="1"/>
  <c r="V2437" i="1"/>
  <c r="U2437" i="1"/>
  <c r="W2436" i="1"/>
  <c r="V2436" i="1"/>
  <c r="U2436" i="1"/>
  <c r="W2435" i="1"/>
  <c r="V2435" i="1"/>
  <c r="U2435" i="1"/>
  <c r="W2434" i="1"/>
  <c r="V2434" i="1"/>
  <c r="U2434" i="1"/>
  <c r="W2433" i="1"/>
  <c r="V2433" i="1"/>
  <c r="U2433" i="1"/>
  <c r="W2432" i="1"/>
  <c r="V2432" i="1"/>
  <c r="U2432" i="1"/>
  <c r="W2431" i="1"/>
  <c r="V2431" i="1"/>
  <c r="U2431" i="1"/>
  <c r="W2430" i="1"/>
  <c r="V2430" i="1"/>
  <c r="U2430" i="1"/>
  <c r="W2429" i="1"/>
  <c r="V2429" i="1"/>
  <c r="U2429" i="1"/>
  <c r="W2428" i="1"/>
  <c r="V2428" i="1"/>
  <c r="U2428" i="1"/>
  <c r="W2427" i="1"/>
  <c r="V2427" i="1"/>
  <c r="U2427" i="1"/>
  <c r="W2426" i="1"/>
  <c r="V2426" i="1"/>
  <c r="U2426" i="1"/>
  <c r="W2425" i="1"/>
  <c r="V2425" i="1"/>
  <c r="U2425" i="1"/>
  <c r="W2424" i="1"/>
  <c r="V2424" i="1"/>
  <c r="U2424" i="1"/>
  <c r="W2423" i="1"/>
  <c r="V2423" i="1"/>
  <c r="U2423" i="1"/>
  <c r="W2422" i="1"/>
  <c r="V2422" i="1"/>
  <c r="U2422" i="1"/>
  <c r="W2421" i="1"/>
  <c r="V2421" i="1"/>
  <c r="U2421" i="1"/>
  <c r="W2420" i="1"/>
  <c r="V2420" i="1"/>
  <c r="U2420" i="1"/>
  <c r="W2419" i="1"/>
  <c r="V2419" i="1"/>
  <c r="U2419" i="1"/>
  <c r="W2418" i="1"/>
  <c r="V2418" i="1"/>
  <c r="U2418" i="1"/>
  <c r="W2417" i="1"/>
  <c r="V2417" i="1"/>
  <c r="U2417" i="1"/>
  <c r="W2416" i="1"/>
  <c r="V2416" i="1"/>
  <c r="U2416" i="1"/>
  <c r="W2415" i="1"/>
  <c r="V2415" i="1"/>
  <c r="U2415" i="1"/>
  <c r="W2414" i="1"/>
  <c r="V2414" i="1"/>
  <c r="U2414" i="1"/>
  <c r="W2413" i="1"/>
  <c r="V2413" i="1"/>
  <c r="U2413" i="1"/>
  <c r="W2412" i="1"/>
  <c r="V2412" i="1"/>
  <c r="U2412" i="1"/>
  <c r="W2411" i="1"/>
  <c r="V2411" i="1"/>
  <c r="U2411" i="1"/>
  <c r="W2410" i="1"/>
  <c r="V2410" i="1"/>
  <c r="U2410" i="1"/>
  <c r="W2409" i="1"/>
  <c r="V2409" i="1"/>
  <c r="U2409" i="1"/>
  <c r="W2408" i="1"/>
  <c r="V2408" i="1"/>
  <c r="U2408" i="1"/>
  <c r="W2407" i="1"/>
  <c r="V2407" i="1"/>
  <c r="U2407" i="1"/>
  <c r="W2406" i="1"/>
  <c r="V2406" i="1"/>
  <c r="U2406" i="1"/>
  <c r="W2405" i="1"/>
  <c r="V2405" i="1"/>
  <c r="U2405" i="1"/>
  <c r="W2404" i="1"/>
  <c r="V2404" i="1"/>
  <c r="U2404" i="1"/>
  <c r="W2403" i="1"/>
  <c r="V2403" i="1"/>
  <c r="U2403" i="1"/>
  <c r="W2402" i="1"/>
  <c r="V2402" i="1"/>
  <c r="U2402" i="1"/>
  <c r="W2401" i="1"/>
  <c r="V2401" i="1"/>
  <c r="U2401" i="1"/>
  <c r="W2400" i="1"/>
  <c r="V2400" i="1"/>
  <c r="U2400" i="1"/>
  <c r="W2399" i="1"/>
  <c r="V2399" i="1"/>
  <c r="U2399" i="1"/>
  <c r="W2398" i="1"/>
  <c r="V2398" i="1"/>
  <c r="U2398" i="1"/>
  <c r="W2397" i="1"/>
  <c r="V2397" i="1"/>
  <c r="U2397" i="1"/>
  <c r="W2396" i="1"/>
  <c r="V2396" i="1"/>
  <c r="U2396" i="1"/>
  <c r="W2395" i="1"/>
  <c r="V2395" i="1"/>
  <c r="U2395" i="1"/>
  <c r="W2394" i="1"/>
  <c r="V2394" i="1"/>
  <c r="U2394" i="1"/>
  <c r="W2393" i="1"/>
  <c r="V2393" i="1"/>
  <c r="U2393" i="1"/>
  <c r="W2392" i="1"/>
  <c r="V2392" i="1"/>
  <c r="U2392" i="1"/>
  <c r="W2391" i="1"/>
  <c r="V2391" i="1"/>
  <c r="U2391" i="1"/>
  <c r="W2390" i="1"/>
  <c r="V2390" i="1"/>
  <c r="U2390" i="1"/>
  <c r="W2389" i="1"/>
  <c r="V2389" i="1"/>
  <c r="U2389" i="1"/>
  <c r="W2388" i="1"/>
  <c r="V2388" i="1"/>
  <c r="U2388" i="1"/>
  <c r="W2387" i="1"/>
  <c r="V2387" i="1"/>
  <c r="U2387" i="1"/>
  <c r="W2386" i="1"/>
  <c r="V2386" i="1"/>
  <c r="U2386" i="1"/>
  <c r="W2385" i="1"/>
  <c r="V2385" i="1"/>
  <c r="U2385" i="1"/>
  <c r="W2384" i="1"/>
  <c r="V2384" i="1"/>
  <c r="U2384" i="1"/>
  <c r="W2383" i="1"/>
  <c r="V2383" i="1"/>
  <c r="U2383" i="1"/>
  <c r="W2382" i="1"/>
  <c r="V2382" i="1"/>
  <c r="U2382" i="1"/>
  <c r="W2381" i="1"/>
  <c r="V2381" i="1"/>
  <c r="U2381" i="1"/>
  <c r="W2380" i="1"/>
  <c r="V2380" i="1"/>
  <c r="U2380" i="1"/>
  <c r="W2379" i="1"/>
  <c r="V2379" i="1"/>
  <c r="U2379" i="1"/>
  <c r="W2378" i="1"/>
  <c r="V2378" i="1"/>
  <c r="U2378" i="1"/>
  <c r="W2377" i="1"/>
  <c r="V2377" i="1"/>
  <c r="U2377" i="1"/>
  <c r="W2376" i="1"/>
  <c r="V2376" i="1"/>
  <c r="U2376" i="1"/>
  <c r="W2375" i="1"/>
  <c r="V2375" i="1"/>
  <c r="U2375" i="1"/>
  <c r="W2374" i="1"/>
  <c r="V2374" i="1"/>
  <c r="U2374" i="1"/>
  <c r="W2373" i="1"/>
  <c r="V2373" i="1"/>
  <c r="U2373" i="1"/>
  <c r="W2372" i="1"/>
  <c r="V2372" i="1"/>
  <c r="U2372" i="1"/>
  <c r="W2371" i="1"/>
  <c r="V2371" i="1"/>
  <c r="U2371" i="1"/>
  <c r="W2370" i="1"/>
  <c r="V2370" i="1"/>
  <c r="U2370" i="1"/>
  <c r="W2369" i="1"/>
  <c r="V2369" i="1"/>
  <c r="U2369" i="1"/>
  <c r="W2368" i="1"/>
  <c r="V2368" i="1"/>
  <c r="U2368" i="1"/>
  <c r="W2367" i="1"/>
  <c r="V2367" i="1"/>
  <c r="U2367" i="1"/>
  <c r="W2366" i="1"/>
  <c r="V2366" i="1"/>
  <c r="U2366" i="1"/>
  <c r="W2365" i="1"/>
  <c r="V2365" i="1"/>
  <c r="U2365" i="1"/>
  <c r="W2364" i="1"/>
  <c r="V2364" i="1"/>
  <c r="U2364" i="1"/>
  <c r="W2363" i="1"/>
  <c r="V2363" i="1"/>
  <c r="U2363" i="1"/>
  <c r="W2362" i="1"/>
  <c r="V2362" i="1"/>
  <c r="U2362" i="1"/>
  <c r="W2361" i="1"/>
  <c r="V2361" i="1"/>
  <c r="U2361" i="1"/>
  <c r="W2360" i="1"/>
  <c r="V2360" i="1"/>
  <c r="U2360" i="1"/>
  <c r="W2359" i="1"/>
  <c r="V2359" i="1"/>
  <c r="U2359" i="1"/>
  <c r="W2358" i="1"/>
  <c r="V2358" i="1"/>
  <c r="U2358" i="1"/>
  <c r="W2357" i="1"/>
  <c r="V2357" i="1"/>
  <c r="U2357" i="1"/>
  <c r="W2356" i="1"/>
  <c r="V2356" i="1"/>
  <c r="U2356" i="1"/>
  <c r="W2355" i="1"/>
  <c r="V2355" i="1"/>
  <c r="U2355" i="1"/>
  <c r="W2354" i="1"/>
  <c r="V2354" i="1"/>
  <c r="U2354" i="1"/>
  <c r="W2353" i="1"/>
  <c r="V2353" i="1"/>
  <c r="U2353" i="1"/>
  <c r="W2352" i="1"/>
  <c r="V2352" i="1"/>
  <c r="U2352" i="1"/>
  <c r="W2351" i="1"/>
  <c r="V2351" i="1"/>
  <c r="U2351" i="1"/>
  <c r="W2350" i="1"/>
  <c r="V2350" i="1"/>
  <c r="U2350" i="1"/>
  <c r="W2349" i="1"/>
  <c r="V2349" i="1"/>
  <c r="U2349" i="1"/>
  <c r="W2348" i="1"/>
  <c r="V2348" i="1"/>
  <c r="U2348" i="1"/>
  <c r="W2347" i="1"/>
  <c r="V2347" i="1"/>
  <c r="U2347" i="1"/>
  <c r="W2346" i="1"/>
  <c r="V2346" i="1"/>
  <c r="U2346" i="1"/>
  <c r="W2345" i="1"/>
  <c r="V2345" i="1"/>
  <c r="U2345" i="1"/>
  <c r="W2344" i="1"/>
  <c r="V2344" i="1"/>
  <c r="U2344" i="1"/>
  <c r="W2343" i="1"/>
  <c r="V2343" i="1"/>
  <c r="U2343" i="1"/>
  <c r="W2342" i="1"/>
  <c r="V2342" i="1"/>
  <c r="U2342" i="1"/>
  <c r="W2341" i="1"/>
  <c r="V2341" i="1"/>
  <c r="U2341" i="1"/>
  <c r="W2340" i="1"/>
  <c r="V2340" i="1"/>
  <c r="U2340" i="1"/>
  <c r="W2339" i="1"/>
  <c r="V2339" i="1"/>
  <c r="U2339" i="1"/>
  <c r="W2338" i="1"/>
  <c r="V2338" i="1"/>
  <c r="U2338" i="1"/>
  <c r="W2337" i="1"/>
  <c r="V2337" i="1"/>
  <c r="U2337" i="1"/>
  <c r="W2336" i="1"/>
  <c r="V2336" i="1"/>
  <c r="U2336" i="1"/>
  <c r="W2335" i="1"/>
  <c r="V2335" i="1"/>
  <c r="U2335" i="1"/>
  <c r="W2334" i="1"/>
  <c r="V2334" i="1"/>
  <c r="U2334" i="1"/>
  <c r="W2333" i="1"/>
  <c r="V2333" i="1"/>
  <c r="U2333" i="1"/>
  <c r="W2332" i="1"/>
  <c r="V2332" i="1"/>
  <c r="U2332" i="1"/>
  <c r="W2331" i="1"/>
  <c r="V2331" i="1"/>
  <c r="U2331" i="1"/>
  <c r="W2330" i="1"/>
  <c r="V2330" i="1"/>
  <c r="U2330" i="1"/>
  <c r="W2329" i="1"/>
  <c r="V2329" i="1"/>
  <c r="U2329" i="1"/>
  <c r="W2328" i="1"/>
  <c r="V2328" i="1"/>
  <c r="U2328" i="1"/>
  <c r="W2327" i="1"/>
  <c r="V2327" i="1"/>
  <c r="U2327" i="1"/>
  <c r="W2326" i="1"/>
  <c r="V2326" i="1"/>
  <c r="U2326" i="1"/>
  <c r="W2325" i="1"/>
  <c r="V2325" i="1"/>
  <c r="U2325" i="1"/>
  <c r="W2324" i="1"/>
  <c r="V2324" i="1"/>
  <c r="U2324" i="1"/>
  <c r="W2323" i="1"/>
  <c r="V2323" i="1"/>
  <c r="U2323" i="1"/>
  <c r="W2322" i="1"/>
  <c r="V2322" i="1"/>
  <c r="U2322" i="1"/>
  <c r="W2321" i="1"/>
  <c r="V2321" i="1"/>
  <c r="U2321" i="1"/>
  <c r="W2320" i="1"/>
  <c r="V2320" i="1"/>
  <c r="U2320" i="1"/>
  <c r="W2319" i="1"/>
  <c r="V2319" i="1"/>
  <c r="U2319" i="1"/>
  <c r="W2318" i="1"/>
  <c r="V2318" i="1"/>
  <c r="U2318" i="1"/>
  <c r="W2317" i="1"/>
  <c r="V2317" i="1"/>
  <c r="U2317" i="1"/>
  <c r="W2316" i="1"/>
  <c r="V2316" i="1"/>
  <c r="U2316" i="1"/>
  <c r="W2315" i="1"/>
  <c r="V2315" i="1"/>
  <c r="U2315" i="1"/>
  <c r="W2314" i="1"/>
  <c r="V2314" i="1"/>
  <c r="U2314" i="1"/>
  <c r="W2313" i="1"/>
  <c r="V2313" i="1"/>
  <c r="U2313" i="1"/>
  <c r="W2312" i="1"/>
  <c r="V2312" i="1"/>
  <c r="U2312" i="1"/>
  <c r="W2311" i="1"/>
  <c r="V2311" i="1"/>
  <c r="U2311" i="1"/>
  <c r="W2310" i="1"/>
  <c r="V2310" i="1"/>
  <c r="U2310" i="1"/>
  <c r="W2309" i="1"/>
  <c r="V2309" i="1"/>
  <c r="U2309" i="1"/>
  <c r="W2308" i="1"/>
  <c r="V2308" i="1"/>
  <c r="U2308" i="1"/>
  <c r="W2307" i="1"/>
  <c r="V2307" i="1"/>
  <c r="U2307" i="1"/>
  <c r="W2306" i="1"/>
  <c r="V2306" i="1"/>
  <c r="U2306" i="1"/>
  <c r="W2305" i="1"/>
  <c r="V2305" i="1"/>
  <c r="U2305" i="1"/>
  <c r="W2304" i="1"/>
  <c r="V2304" i="1"/>
  <c r="U2304" i="1"/>
  <c r="W2303" i="1"/>
  <c r="V2303" i="1"/>
  <c r="U2303" i="1"/>
  <c r="W2302" i="1"/>
  <c r="V2302" i="1"/>
  <c r="U2302" i="1"/>
  <c r="W2301" i="1"/>
  <c r="V2301" i="1"/>
  <c r="U2301" i="1"/>
  <c r="W2300" i="1"/>
  <c r="V2300" i="1"/>
  <c r="U2300" i="1"/>
  <c r="W2299" i="1"/>
  <c r="V2299" i="1"/>
  <c r="U2299" i="1"/>
  <c r="W2298" i="1"/>
  <c r="V2298" i="1"/>
  <c r="U2298" i="1"/>
  <c r="W2297" i="1"/>
  <c r="V2297" i="1"/>
  <c r="U2297" i="1"/>
  <c r="W2296" i="1"/>
  <c r="V2296" i="1"/>
  <c r="U2296" i="1"/>
  <c r="W2295" i="1"/>
  <c r="V2295" i="1"/>
  <c r="U2295" i="1"/>
  <c r="W2294" i="1"/>
  <c r="V2294" i="1"/>
  <c r="U2294" i="1"/>
  <c r="W2293" i="1"/>
  <c r="V2293" i="1"/>
  <c r="U2293" i="1"/>
  <c r="W2292" i="1"/>
  <c r="V2292" i="1"/>
  <c r="U2292" i="1"/>
  <c r="W2291" i="1"/>
  <c r="V2291" i="1"/>
  <c r="U2291" i="1"/>
  <c r="W2290" i="1"/>
  <c r="V2290" i="1"/>
  <c r="U2290" i="1"/>
  <c r="W2289" i="1"/>
  <c r="V2289" i="1"/>
  <c r="U2289" i="1"/>
  <c r="W2288" i="1"/>
  <c r="V2288" i="1"/>
  <c r="U2288" i="1"/>
  <c r="W2287" i="1"/>
  <c r="V2287" i="1"/>
  <c r="U2287" i="1"/>
  <c r="W2286" i="1"/>
  <c r="V2286" i="1"/>
  <c r="U2286" i="1"/>
  <c r="W2285" i="1"/>
  <c r="V2285" i="1"/>
  <c r="U2285" i="1"/>
  <c r="W2284" i="1"/>
  <c r="V2284" i="1"/>
  <c r="U2284" i="1"/>
  <c r="W2283" i="1"/>
  <c r="V2283" i="1"/>
  <c r="U2283" i="1"/>
  <c r="W2282" i="1"/>
  <c r="V2282" i="1"/>
  <c r="U2282" i="1"/>
  <c r="W2281" i="1"/>
  <c r="V2281" i="1"/>
  <c r="U2281" i="1"/>
  <c r="W2280" i="1"/>
  <c r="V2280" i="1"/>
  <c r="U2280" i="1"/>
  <c r="W2279" i="1"/>
  <c r="V2279" i="1"/>
  <c r="U2279" i="1"/>
  <c r="W2278" i="1"/>
  <c r="V2278" i="1"/>
  <c r="U2278" i="1"/>
  <c r="W2277" i="1"/>
  <c r="V2277" i="1"/>
  <c r="U2277" i="1"/>
  <c r="W2276" i="1"/>
  <c r="V2276" i="1"/>
  <c r="U2276" i="1"/>
  <c r="W2275" i="1"/>
  <c r="V2275" i="1"/>
  <c r="U2275" i="1"/>
  <c r="W2274" i="1"/>
  <c r="V2274" i="1"/>
  <c r="U2274" i="1"/>
  <c r="W2273" i="1"/>
  <c r="V2273" i="1"/>
  <c r="U2273" i="1"/>
  <c r="W2272" i="1"/>
  <c r="V2272" i="1"/>
  <c r="U2272" i="1"/>
  <c r="W2271" i="1"/>
  <c r="V2271" i="1"/>
  <c r="U2271" i="1"/>
  <c r="W2270" i="1"/>
  <c r="V2270" i="1"/>
  <c r="U2270" i="1"/>
  <c r="W2269" i="1"/>
  <c r="V2269" i="1"/>
  <c r="U2269" i="1"/>
  <c r="W2268" i="1"/>
  <c r="V2268" i="1"/>
  <c r="U2268" i="1"/>
  <c r="W2267" i="1"/>
  <c r="V2267" i="1"/>
  <c r="U2267" i="1"/>
  <c r="W2266" i="1"/>
  <c r="V2266" i="1"/>
  <c r="U2266" i="1"/>
  <c r="W2265" i="1"/>
  <c r="V2265" i="1"/>
  <c r="U2265" i="1"/>
  <c r="W2264" i="1"/>
  <c r="V2264" i="1"/>
  <c r="U2264" i="1"/>
  <c r="W2263" i="1"/>
  <c r="V2263" i="1"/>
  <c r="U2263" i="1"/>
  <c r="W2262" i="1"/>
  <c r="V2262" i="1"/>
  <c r="U2262" i="1"/>
  <c r="W2261" i="1"/>
  <c r="V2261" i="1"/>
  <c r="U2261" i="1"/>
  <c r="W2260" i="1"/>
  <c r="V2260" i="1"/>
  <c r="U2260" i="1"/>
  <c r="W2259" i="1"/>
  <c r="V2259" i="1"/>
  <c r="U2259" i="1"/>
  <c r="W2258" i="1"/>
  <c r="V2258" i="1"/>
  <c r="U2258" i="1"/>
  <c r="W2257" i="1"/>
  <c r="V2257" i="1"/>
  <c r="U2257" i="1"/>
  <c r="W2256" i="1"/>
  <c r="V2256" i="1"/>
  <c r="U2256" i="1"/>
  <c r="W2255" i="1"/>
  <c r="V2255" i="1"/>
  <c r="U2255" i="1"/>
  <c r="W2254" i="1"/>
  <c r="V2254" i="1"/>
  <c r="U2254" i="1"/>
  <c r="W2253" i="1"/>
  <c r="V2253" i="1"/>
  <c r="U2253" i="1"/>
  <c r="W2252" i="1"/>
  <c r="V2252" i="1"/>
  <c r="U2252" i="1"/>
  <c r="W2251" i="1"/>
  <c r="V2251" i="1"/>
  <c r="U2251" i="1"/>
  <c r="W2250" i="1"/>
  <c r="V2250" i="1"/>
  <c r="U2250" i="1"/>
  <c r="W2249" i="1"/>
  <c r="V2249" i="1"/>
  <c r="U2249" i="1"/>
  <c r="W2248" i="1"/>
  <c r="V2248" i="1"/>
  <c r="U2248" i="1"/>
  <c r="W2247" i="1"/>
  <c r="V2247" i="1"/>
  <c r="U2247" i="1"/>
  <c r="W2246" i="1"/>
  <c r="V2246" i="1"/>
  <c r="U2246" i="1"/>
  <c r="W2245" i="1"/>
  <c r="V2245" i="1"/>
  <c r="U2245" i="1"/>
  <c r="W2244" i="1"/>
  <c r="V2244" i="1"/>
  <c r="U2244" i="1"/>
  <c r="W2243" i="1"/>
  <c r="V2243" i="1"/>
  <c r="U2243" i="1"/>
  <c r="W2242" i="1"/>
  <c r="V2242" i="1"/>
  <c r="U2242" i="1"/>
  <c r="W2241" i="1"/>
  <c r="V2241" i="1"/>
  <c r="U2241" i="1"/>
  <c r="W2240" i="1"/>
  <c r="V2240" i="1"/>
  <c r="U2240" i="1"/>
  <c r="W2239" i="1"/>
  <c r="V2239" i="1"/>
  <c r="U2239" i="1"/>
  <c r="W2238" i="1"/>
  <c r="V2238" i="1"/>
  <c r="U2238" i="1"/>
  <c r="W2237" i="1"/>
  <c r="V2237" i="1"/>
  <c r="U2237" i="1"/>
  <c r="W2236" i="1"/>
  <c r="V2236" i="1"/>
  <c r="U2236" i="1"/>
  <c r="W2235" i="1"/>
  <c r="V2235" i="1"/>
  <c r="U2235" i="1"/>
  <c r="W2234" i="1"/>
  <c r="V2234" i="1"/>
  <c r="U2234" i="1"/>
  <c r="W2233" i="1"/>
  <c r="V2233" i="1"/>
  <c r="U2233" i="1"/>
  <c r="W2232" i="1"/>
  <c r="V2232" i="1"/>
  <c r="U2232" i="1"/>
  <c r="W2231" i="1"/>
  <c r="V2231" i="1"/>
  <c r="U2231" i="1"/>
  <c r="W2230" i="1"/>
  <c r="V2230" i="1"/>
  <c r="U2230" i="1"/>
  <c r="W2229" i="1"/>
  <c r="V2229" i="1"/>
  <c r="U2229" i="1"/>
  <c r="W2228" i="1"/>
  <c r="V2228" i="1"/>
  <c r="U2228" i="1"/>
  <c r="W2227" i="1"/>
  <c r="V2227" i="1"/>
  <c r="U2227" i="1"/>
  <c r="W2226" i="1"/>
  <c r="V2226" i="1"/>
  <c r="U2226" i="1"/>
  <c r="W2225" i="1"/>
  <c r="V2225" i="1"/>
  <c r="U2225" i="1"/>
  <c r="W2224" i="1"/>
  <c r="V2224" i="1"/>
  <c r="U2224" i="1"/>
  <c r="W2223" i="1"/>
  <c r="V2223" i="1"/>
  <c r="U2223" i="1"/>
  <c r="W2222" i="1"/>
  <c r="V2222" i="1"/>
  <c r="U2222" i="1"/>
  <c r="W2221" i="1"/>
  <c r="V2221" i="1"/>
  <c r="U2221" i="1"/>
  <c r="W2220" i="1"/>
  <c r="V2220" i="1"/>
  <c r="U2220" i="1"/>
  <c r="W2219" i="1"/>
  <c r="V2219" i="1"/>
  <c r="U2219" i="1"/>
  <c r="W2218" i="1"/>
  <c r="V2218" i="1"/>
  <c r="U2218" i="1"/>
  <c r="W2217" i="1"/>
  <c r="V2217" i="1"/>
  <c r="U2217" i="1"/>
  <c r="W2216" i="1"/>
  <c r="V2216" i="1"/>
  <c r="U2216" i="1"/>
  <c r="W2215" i="1"/>
  <c r="V2215" i="1"/>
  <c r="U2215" i="1"/>
  <c r="W2214" i="1"/>
  <c r="V2214" i="1"/>
  <c r="U2214" i="1"/>
  <c r="W2213" i="1"/>
  <c r="V2213" i="1"/>
  <c r="U2213" i="1"/>
  <c r="W2212" i="1"/>
  <c r="V2212" i="1"/>
  <c r="U2212" i="1"/>
  <c r="W2211" i="1"/>
  <c r="V2211" i="1"/>
  <c r="U2211" i="1"/>
  <c r="W2210" i="1"/>
  <c r="V2210" i="1"/>
  <c r="U2210" i="1"/>
  <c r="W2209" i="1"/>
  <c r="V2209" i="1"/>
  <c r="U2209" i="1"/>
  <c r="W2208" i="1"/>
  <c r="V2208" i="1"/>
  <c r="U2208" i="1"/>
  <c r="W2207" i="1"/>
  <c r="V2207" i="1"/>
  <c r="U2207" i="1"/>
  <c r="W2206" i="1"/>
  <c r="V2206" i="1"/>
  <c r="U2206" i="1"/>
  <c r="W2205" i="1"/>
  <c r="V2205" i="1"/>
  <c r="U2205" i="1"/>
  <c r="W2204" i="1"/>
  <c r="V2204" i="1"/>
  <c r="U2204" i="1"/>
  <c r="W2203" i="1"/>
  <c r="V2203" i="1"/>
  <c r="U2203" i="1"/>
  <c r="W2202" i="1"/>
  <c r="V2202" i="1"/>
  <c r="U2202" i="1"/>
  <c r="W2201" i="1"/>
  <c r="V2201" i="1"/>
  <c r="U2201" i="1"/>
  <c r="W2200" i="1"/>
  <c r="V2200" i="1"/>
  <c r="U2200" i="1"/>
  <c r="W2199" i="1"/>
  <c r="V2199" i="1"/>
  <c r="U2199" i="1"/>
  <c r="W2198" i="1"/>
  <c r="V2198" i="1"/>
  <c r="U2198" i="1"/>
  <c r="W2197" i="1"/>
  <c r="V2197" i="1"/>
  <c r="U2197" i="1"/>
  <c r="W2196" i="1"/>
  <c r="V2196" i="1"/>
  <c r="U2196" i="1"/>
  <c r="W2195" i="1"/>
  <c r="U2195" i="1"/>
  <c r="W2194" i="1"/>
  <c r="V2194" i="1"/>
  <c r="U2194" i="1"/>
  <c r="W2193" i="1"/>
  <c r="V2193" i="1"/>
  <c r="U2193" i="1"/>
  <c r="W2192" i="1"/>
  <c r="V2192" i="1"/>
  <c r="U2192" i="1"/>
  <c r="W2191" i="1"/>
  <c r="V2191" i="1"/>
  <c r="U2191" i="1"/>
  <c r="W2190" i="1"/>
  <c r="V2190" i="1"/>
  <c r="U2190" i="1"/>
  <c r="W2189" i="1"/>
  <c r="V2189" i="1"/>
  <c r="U2189" i="1"/>
  <c r="W2188" i="1"/>
  <c r="V2188" i="1"/>
  <c r="U2188" i="1"/>
  <c r="W2187" i="1"/>
  <c r="V2187" i="1"/>
  <c r="U2187" i="1"/>
  <c r="W2186" i="1"/>
  <c r="V2186" i="1"/>
  <c r="U2186" i="1"/>
  <c r="W2185" i="1"/>
  <c r="V2185" i="1"/>
  <c r="U2185" i="1"/>
  <c r="W2184" i="1"/>
  <c r="V2184" i="1"/>
  <c r="U2184" i="1"/>
  <c r="W2183" i="1"/>
  <c r="V2183" i="1"/>
  <c r="U2183" i="1"/>
  <c r="W2182" i="1"/>
  <c r="V2182" i="1"/>
  <c r="U2182" i="1"/>
  <c r="W2181" i="1"/>
  <c r="V2181" i="1"/>
  <c r="U2181" i="1"/>
  <c r="W2180" i="1"/>
  <c r="V2180" i="1"/>
  <c r="U2180" i="1"/>
  <c r="W2179" i="1"/>
  <c r="V2179" i="1"/>
  <c r="U2179" i="1"/>
  <c r="W2178" i="1"/>
  <c r="V2178" i="1"/>
  <c r="U2178" i="1"/>
  <c r="W2177" i="1"/>
  <c r="V2177" i="1"/>
  <c r="U2177" i="1"/>
  <c r="W2176" i="1"/>
  <c r="V2176" i="1"/>
  <c r="U2176" i="1"/>
  <c r="W2175" i="1"/>
  <c r="V2175" i="1"/>
  <c r="U2175" i="1"/>
  <c r="W2174" i="1"/>
  <c r="V2174" i="1"/>
  <c r="U2174" i="1"/>
  <c r="W2173" i="1"/>
  <c r="V2173" i="1"/>
  <c r="U2173" i="1"/>
  <c r="W2172" i="1"/>
  <c r="V2172" i="1"/>
  <c r="U2172" i="1"/>
  <c r="W2171" i="1"/>
  <c r="V2171" i="1"/>
  <c r="U2171" i="1"/>
  <c r="W2170" i="1"/>
  <c r="V2170" i="1"/>
  <c r="U2170" i="1"/>
  <c r="W2169" i="1"/>
  <c r="V2169" i="1"/>
  <c r="U2169" i="1"/>
  <c r="W2168" i="1"/>
  <c r="V2168" i="1"/>
  <c r="U2168" i="1"/>
  <c r="W2167" i="1"/>
  <c r="V2167" i="1"/>
  <c r="U2167" i="1"/>
  <c r="W2166" i="1"/>
  <c r="V2166" i="1"/>
  <c r="U2166" i="1"/>
  <c r="W2165" i="1"/>
  <c r="V2165" i="1"/>
  <c r="U2165" i="1"/>
  <c r="W2164" i="1"/>
  <c r="V2164" i="1"/>
  <c r="U2164" i="1"/>
  <c r="W2163" i="1"/>
  <c r="V2163" i="1"/>
  <c r="U2163" i="1"/>
  <c r="W2162" i="1"/>
  <c r="V2162" i="1"/>
  <c r="U2162" i="1"/>
  <c r="W2161" i="1"/>
  <c r="V2161" i="1"/>
  <c r="U2161" i="1"/>
  <c r="W2160" i="1"/>
  <c r="V2160" i="1"/>
  <c r="U2160" i="1"/>
  <c r="W2159" i="1"/>
  <c r="V2159" i="1"/>
  <c r="U2159" i="1"/>
  <c r="W2158" i="1"/>
  <c r="V2158" i="1"/>
  <c r="U2158" i="1"/>
  <c r="W2157" i="1"/>
  <c r="V2157" i="1"/>
  <c r="U2157" i="1"/>
  <c r="W2156" i="1"/>
  <c r="V2156" i="1"/>
  <c r="U2156" i="1"/>
  <c r="W2155" i="1"/>
  <c r="V2155" i="1"/>
  <c r="U2155" i="1"/>
  <c r="W2154" i="1"/>
  <c r="V2154" i="1"/>
  <c r="U2154" i="1"/>
  <c r="W2153" i="1"/>
  <c r="V2153" i="1"/>
  <c r="U2153" i="1"/>
  <c r="W2152" i="1"/>
  <c r="V2152" i="1"/>
  <c r="U2152" i="1"/>
  <c r="W2151" i="1"/>
  <c r="V2151" i="1"/>
  <c r="U2151" i="1"/>
  <c r="W2150" i="1"/>
  <c r="V2150" i="1"/>
  <c r="U2150" i="1"/>
  <c r="W2149" i="1"/>
  <c r="V2149" i="1"/>
  <c r="U2149" i="1"/>
  <c r="W2148" i="1"/>
  <c r="V2148" i="1"/>
  <c r="U2148" i="1"/>
  <c r="W2147" i="1"/>
  <c r="V2147" i="1"/>
  <c r="U2147" i="1"/>
  <c r="W2146" i="1"/>
  <c r="V2146" i="1"/>
  <c r="U2146" i="1"/>
  <c r="W2145" i="1"/>
  <c r="V2145" i="1"/>
  <c r="U2145" i="1"/>
  <c r="W2144" i="1"/>
  <c r="V2144" i="1"/>
  <c r="U2144" i="1"/>
  <c r="W2143" i="1"/>
  <c r="V2143" i="1"/>
  <c r="U2143" i="1"/>
  <c r="W2142" i="1"/>
  <c r="V2142" i="1"/>
  <c r="U2142" i="1"/>
  <c r="W2141" i="1"/>
  <c r="V2141" i="1"/>
  <c r="U2141" i="1"/>
  <c r="W2140" i="1"/>
  <c r="V2140" i="1"/>
  <c r="U2140" i="1"/>
  <c r="W2139" i="1"/>
  <c r="V2139" i="1"/>
  <c r="U2139" i="1"/>
  <c r="W2138" i="1"/>
  <c r="V2138" i="1"/>
  <c r="U2138" i="1"/>
  <c r="W2137" i="1"/>
  <c r="V2137" i="1"/>
  <c r="U2137" i="1"/>
  <c r="W2136" i="1"/>
  <c r="V2136" i="1"/>
  <c r="U2136" i="1"/>
  <c r="W2135" i="1"/>
  <c r="V2135" i="1"/>
  <c r="U2135" i="1"/>
  <c r="W2134" i="1"/>
  <c r="V2134" i="1"/>
  <c r="U2134" i="1"/>
  <c r="W2133" i="1"/>
  <c r="V2133" i="1"/>
  <c r="U2133" i="1"/>
  <c r="W2132" i="1"/>
  <c r="V2132" i="1"/>
  <c r="U2132" i="1"/>
  <c r="W2131" i="1"/>
  <c r="V2131" i="1"/>
  <c r="U2131" i="1"/>
  <c r="W2130" i="1"/>
  <c r="V2130" i="1"/>
  <c r="U2130" i="1"/>
  <c r="W2129" i="1"/>
  <c r="V2129" i="1"/>
  <c r="U2129" i="1"/>
  <c r="W2128" i="1"/>
  <c r="V2128" i="1"/>
  <c r="U2128" i="1"/>
  <c r="W2127" i="1"/>
  <c r="V2127" i="1"/>
  <c r="U2127" i="1"/>
  <c r="W2126" i="1"/>
  <c r="V2126" i="1"/>
  <c r="U2126" i="1"/>
  <c r="W2125" i="1"/>
  <c r="V2125" i="1"/>
  <c r="U2125" i="1"/>
  <c r="W2124" i="1"/>
  <c r="V2124" i="1"/>
  <c r="U2124" i="1"/>
  <c r="W2123" i="1"/>
  <c r="V2123" i="1"/>
  <c r="U2123" i="1"/>
  <c r="W2122" i="1"/>
  <c r="V2122" i="1"/>
  <c r="U2122" i="1"/>
  <c r="W2121" i="1"/>
  <c r="V2121" i="1"/>
  <c r="U2121" i="1"/>
  <c r="W2120" i="1"/>
  <c r="V2120" i="1"/>
  <c r="U2120" i="1"/>
  <c r="W2119" i="1"/>
  <c r="V2119" i="1"/>
  <c r="U2119" i="1"/>
  <c r="W2118" i="1"/>
  <c r="V2118" i="1"/>
  <c r="U2118" i="1"/>
  <c r="W2117" i="1"/>
  <c r="V2117" i="1"/>
  <c r="U2117" i="1"/>
  <c r="W2116" i="1"/>
  <c r="V2116" i="1"/>
  <c r="U2116" i="1"/>
  <c r="W2115" i="1"/>
  <c r="V2115" i="1"/>
  <c r="U2115" i="1"/>
  <c r="W2114" i="1"/>
  <c r="V2114" i="1"/>
  <c r="U2114" i="1"/>
  <c r="W2113" i="1"/>
  <c r="V2113" i="1"/>
  <c r="U2113" i="1"/>
  <c r="W2112" i="1"/>
  <c r="V2112" i="1"/>
  <c r="U2112" i="1"/>
  <c r="W2111" i="1"/>
  <c r="V2111" i="1"/>
  <c r="U2111" i="1"/>
  <c r="W2110" i="1"/>
  <c r="V2110" i="1"/>
  <c r="U2110" i="1"/>
  <c r="W2109" i="1"/>
  <c r="V2109" i="1"/>
  <c r="U2109" i="1"/>
  <c r="W2108" i="1"/>
  <c r="V2108" i="1"/>
  <c r="U2108" i="1"/>
  <c r="W2107" i="1"/>
  <c r="V2107" i="1"/>
  <c r="U2107" i="1"/>
  <c r="W2106" i="1"/>
  <c r="V2106" i="1"/>
  <c r="U2106" i="1"/>
  <c r="W2105" i="1"/>
  <c r="V2105" i="1"/>
  <c r="U2105" i="1"/>
  <c r="W2104" i="1"/>
  <c r="V2104" i="1"/>
  <c r="U2104" i="1"/>
  <c r="W2103" i="1"/>
  <c r="V2103" i="1"/>
  <c r="U2103" i="1"/>
  <c r="W2102" i="1"/>
  <c r="V2102" i="1"/>
  <c r="U2102" i="1"/>
  <c r="W2101" i="1"/>
  <c r="V2101" i="1"/>
  <c r="U2101" i="1"/>
  <c r="W2100" i="1"/>
  <c r="V2100" i="1"/>
  <c r="U2100" i="1"/>
  <c r="W2099" i="1"/>
  <c r="V2099" i="1"/>
  <c r="U2099" i="1"/>
  <c r="W2098" i="1"/>
  <c r="V2098" i="1"/>
  <c r="U2098" i="1"/>
  <c r="W2097" i="1"/>
  <c r="V2097" i="1"/>
  <c r="U2097" i="1"/>
  <c r="W2096" i="1"/>
  <c r="V2096" i="1"/>
  <c r="U2096" i="1"/>
  <c r="W2095" i="1"/>
  <c r="V2095" i="1"/>
  <c r="U2095" i="1"/>
  <c r="W2094" i="1"/>
  <c r="V2094" i="1"/>
  <c r="U2094" i="1"/>
  <c r="W2093" i="1"/>
  <c r="V2093" i="1"/>
  <c r="U2093" i="1"/>
  <c r="W2092" i="1"/>
  <c r="V2092" i="1"/>
  <c r="U2092" i="1"/>
  <c r="W2091" i="1"/>
  <c r="V2091" i="1"/>
  <c r="U2091" i="1"/>
  <c r="W2090" i="1"/>
  <c r="V2090" i="1"/>
  <c r="U2090" i="1"/>
  <c r="W2089" i="1"/>
  <c r="V2089" i="1"/>
  <c r="U2089" i="1"/>
  <c r="W2088" i="1"/>
  <c r="V2088" i="1"/>
  <c r="U2088" i="1"/>
  <c r="W2087" i="1"/>
  <c r="V2087" i="1"/>
  <c r="U2087" i="1"/>
  <c r="W2086" i="1"/>
  <c r="V2086" i="1"/>
  <c r="U2086" i="1"/>
  <c r="W2085" i="1"/>
  <c r="V2085" i="1"/>
  <c r="U2085" i="1"/>
  <c r="W2084" i="1"/>
  <c r="V2084" i="1"/>
  <c r="U2084" i="1"/>
  <c r="W2083" i="1"/>
  <c r="V2083" i="1"/>
  <c r="U2083" i="1"/>
  <c r="W2082" i="1"/>
  <c r="V2082" i="1"/>
  <c r="U2082" i="1"/>
  <c r="W2081" i="1"/>
  <c r="V2081" i="1"/>
  <c r="U2081" i="1"/>
  <c r="W2080" i="1"/>
  <c r="V2080" i="1"/>
  <c r="U2080" i="1"/>
  <c r="W2079" i="1"/>
  <c r="V2079" i="1"/>
  <c r="U2079" i="1"/>
  <c r="W2078" i="1"/>
  <c r="V2078" i="1"/>
  <c r="U2078" i="1"/>
  <c r="W2077" i="1"/>
  <c r="V2077" i="1"/>
  <c r="U2077" i="1"/>
  <c r="W2076" i="1"/>
  <c r="V2076" i="1"/>
  <c r="U2076" i="1"/>
  <c r="W2075" i="1"/>
  <c r="V2075" i="1"/>
  <c r="U2075" i="1"/>
  <c r="W2074" i="1"/>
  <c r="V2074" i="1"/>
  <c r="U2074" i="1"/>
  <c r="W2073" i="1"/>
  <c r="V2073" i="1"/>
  <c r="U2073" i="1"/>
  <c r="W2072" i="1"/>
  <c r="V2072" i="1"/>
  <c r="U2072" i="1"/>
  <c r="W2071" i="1"/>
  <c r="V2071" i="1"/>
  <c r="U2071" i="1"/>
  <c r="W2070" i="1"/>
  <c r="V2070" i="1"/>
  <c r="U2070" i="1"/>
  <c r="W2069" i="1"/>
  <c r="V2069" i="1"/>
  <c r="U2069" i="1"/>
  <c r="W2068" i="1"/>
  <c r="V2068" i="1"/>
  <c r="U2068" i="1"/>
  <c r="W2067" i="1"/>
  <c r="V2067" i="1"/>
  <c r="U2067" i="1"/>
  <c r="W2066" i="1"/>
  <c r="V2066" i="1"/>
  <c r="U2066" i="1"/>
  <c r="W2065" i="1"/>
  <c r="V2065" i="1"/>
  <c r="U2065" i="1"/>
  <c r="W2064" i="1"/>
  <c r="V2064" i="1"/>
  <c r="U2064" i="1"/>
  <c r="W2063" i="1"/>
  <c r="V2063" i="1"/>
  <c r="U2063" i="1"/>
  <c r="W2062" i="1"/>
  <c r="V2062" i="1"/>
  <c r="U2062" i="1"/>
  <c r="W2061" i="1"/>
  <c r="V2061" i="1"/>
  <c r="U2061" i="1"/>
  <c r="W2060" i="1"/>
  <c r="V2060" i="1"/>
  <c r="U2060" i="1"/>
  <c r="W2059" i="1"/>
  <c r="V2059" i="1"/>
  <c r="U2059" i="1"/>
  <c r="W2058" i="1"/>
  <c r="V2058" i="1"/>
  <c r="U2058" i="1"/>
  <c r="W2057" i="1"/>
  <c r="V2057" i="1"/>
  <c r="U2057" i="1"/>
  <c r="W2056" i="1"/>
  <c r="V2056" i="1"/>
  <c r="U2056" i="1"/>
  <c r="W2055" i="1"/>
  <c r="V2055" i="1"/>
  <c r="U2055" i="1"/>
  <c r="W2054" i="1"/>
  <c r="V2054" i="1"/>
  <c r="U2054" i="1"/>
  <c r="W2053" i="1"/>
  <c r="V2053" i="1"/>
  <c r="U2053" i="1"/>
  <c r="W2052" i="1"/>
  <c r="V2052" i="1"/>
  <c r="U2052" i="1"/>
  <c r="W2051" i="1"/>
  <c r="V2051" i="1"/>
  <c r="U2051" i="1"/>
  <c r="W2050" i="1"/>
  <c r="V2050" i="1"/>
  <c r="U2050" i="1"/>
  <c r="W2049" i="1"/>
  <c r="V2049" i="1"/>
  <c r="U2049" i="1"/>
  <c r="W2048" i="1"/>
  <c r="V2048" i="1"/>
  <c r="U2048" i="1"/>
  <c r="W2047" i="1"/>
  <c r="V2047" i="1"/>
  <c r="U2047" i="1"/>
  <c r="W2046" i="1"/>
  <c r="V2046" i="1"/>
  <c r="U2046" i="1"/>
  <c r="W2045" i="1"/>
  <c r="V2045" i="1"/>
  <c r="U2045" i="1"/>
  <c r="W2044" i="1"/>
  <c r="V2044" i="1"/>
  <c r="U2044" i="1"/>
  <c r="W2043" i="1"/>
  <c r="V2043" i="1"/>
  <c r="U2043" i="1"/>
  <c r="W2042" i="1"/>
  <c r="V2042" i="1"/>
  <c r="U2042" i="1"/>
  <c r="W2041" i="1"/>
  <c r="V2041" i="1"/>
  <c r="U2041" i="1"/>
  <c r="W2040" i="1"/>
  <c r="V2040" i="1"/>
  <c r="U2040" i="1"/>
  <c r="W2039" i="1"/>
  <c r="V2039" i="1"/>
  <c r="U2039" i="1"/>
  <c r="W2038" i="1"/>
  <c r="V2038" i="1"/>
  <c r="U2038" i="1"/>
  <c r="W2037" i="1"/>
  <c r="V2037" i="1"/>
  <c r="U2037" i="1"/>
  <c r="W2036" i="1"/>
  <c r="V2036" i="1"/>
  <c r="U2036" i="1"/>
  <c r="W2035" i="1"/>
  <c r="V2035" i="1"/>
  <c r="U2035" i="1"/>
  <c r="W2034" i="1"/>
  <c r="V2034" i="1"/>
  <c r="U2034" i="1"/>
  <c r="W2033" i="1"/>
  <c r="V2033" i="1"/>
  <c r="U2033" i="1"/>
  <c r="W2032" i="1"/>
  <c r="V2032" i="1"/>
  <c r="U2032" i="1"/>
  <c r="W2031" i="1"/>
  <c r="V2031" i="1"/>
  <c r="U2031" i="1"/>
  <c r="W2030" i="1"/>
  <c r="V2030" i="1"/>
  <c r="U2030" i="1"/>
  <c r="W2029" i="1"/>
  <c r="V2029" i="1"/>
  <c r="U2029" i="1"/>
  <c r="W2028" i="1"/>
  <c r="V2028" i="1"/>
  <c r="U2028" i="1"/>
  <c r="W2027" i="1"/>
  <c r="V2027" i="1"/>
  <c r="U2027" i="1"/>
  <c r="W2026" i="1"/>
  <c r="V2026" i="1"/>
  <c r="U2026" i="1"/>
  <c r="W2025" i="1"/>
  <c r="V2025" i="1"/>
  <c r="U2025" i="1"/>
  <c r="W2024" i="1"/>
  <c r="V2024" i="1"/>
  <c r="U2024" i="1"/>
  <c r="W2023" i="1"/>
  <c r="V2023" i="1"/>
  <c r="U2023" i="1"/>
  <c r="W2022" i="1"/>
  <c r="V2022" i="1"/>
  <c r="U2022" i="1"/>
  <c r="W2021" i="1"/>
  <c r="V2021" i="1"/>
  <c r="U2021" i="1"/>
  <c r="W2020" i="1"/>
  <c r="V2020" i="1"/>
  <c r="U2020" i="1"/>
  <c r="W2019" i="1"/>
  <c r="V2019" i="1"/>
  <c r="U2019" i="1"/>
  <c r="W2018" i="1"/>
  <c r="V2018" i="1"/>
  <c r="U2018" i="1"/>
  <c r="W2017" i="1"/>
  <c r="V2017" i="1"/>
  <c r="U2017" i="1"/>
  <c r="W2016" i="1"/>
  <c r="V2016" i="1"/>
  <c r="U2016" i="1"/>
  <c r="W2015" i="1"/>
  <c r="V2015" i="1"/>
  <c r="U2015" i="1"/>
  <c r="W2014" i="1"/>
  <c r="V2014" i="1"/>
  <c r="U2014" i="1"/>
  <c r="W2013" i="1"/>
  <c r="V2013" i="1"/>
  <c r="U2013" i="1"/>
  <c r="W2012" i="1"/>
  <c r="V2012" i="1"/>
  <c r="U2012" i="1"/>
  <c r="W2011" i="1"/>
  <c r="V2011" i="1"/>
  <c r="U2011" i="1"/>
  <c r="W2010" i="1"/>
  <c r="V2010" i="1"/>
  <c r="U2010" i="1"/>
  <c r="W2009" i="1"/>
  <c r="V2009" i="1"/>
  <c r="U2009" i="1"/>
  <c r="W2008" i="1"/>
  <c r="V2008" i="1"/>
  <c r="U2008" i="1"/>
  <c r="W2007" i="1"/>
  <c r="V2007" i="1"/>
  <c r="U2007" i="1"/>
  <c r="W2006" i="1"/>
  <c r="V2006" i="1"/>
  <c r="U2006" i="1"/>
  <c r="W2005" i="1"/>
  <c r="V2005" i="1"/>
  <c r="U2005" i="1"/>
  <c r="W2004" i="1"/>
  <c r="V2004" i="1"/>
  <c r="U2004" i="1"/>
  <c r="W2003" i="1"/>
  <c r="V2003" i="1"/>
  <c r="U2003" i="1"/>
  <c r="W2002" i="1"/>
  <c r="V2002" i="1"/>
  <c r="U2002" i="1"/>
  <c r="W2001" i="1"/>
  <c r="V2001" i="1"/>
  <c r="U2001" i="1"/>
  <c r="W2000" i="1"/>
  <c r="V2000" i="1"/>
  <c r="U2000" i="1"/>
  <c r="W1999" i="1"/>
  <c r="V1999" i="1"/>
  <c r="U1999" i="1"/>
  <c r="W1998" i="1"/>
  <c r="V1998" i="1"/>
  <c r="U1998" i="1"/>
  <c r="W1997" i="1"/>
  <c r="V1997" i="1"/>
  <c r="U1997" i="1"/>
  <c r="W1996" i="1"/>
  <c r="V1996" i="1"/>
  <c r="U1996" i="1"/>
  <c r="W1995" i="1"/>
  <c r="V1995" i="1"/>
  <c r="U1995" i="1"/>
  <c r="W1994" i="1"/>
  <c r="V1994" i="1"/>
  <c r="U1994" i="1"/>
  <c r="W1993" i="1"/>
  <c r="V1993" i="1"/>
  <c r="U1993" i="1"/>
  <c r="W1992" i="1"/>
  <c r="V1992" i="1"/>
  <c r="U1992" i="1"/>
  <c r="W1991" i="1"/>
  <c r="V1991" i="1"/>
  <c r="U1991" i="1"/>
  <c r="W1990" i="1"/>
  <c r="V1990" i="1"/>
  <c r="U1990" i="1"/>
  <c r="W1989" i="1"/>
  <c r="V1989" i="1"/>
  <c r="U1989" i="1"/>
  <c r="W1988" i="1"/>
  <c r="V1988" i="1"/>
  <c r="U1988" i="1"/>
  <c r="W1987" i="1"/>
  <c r="V1987" i="1"/>
  <c r="U1987" i="1"/>
  <c r="W1986" i="1"/>
  <c r="V1986" i="1"/>
  <c r="U1986" i="1"/>
  <c r="W1985" i="1"/>
  <c r="V1985" i="1"/>
  <c r="U1985" i="1"/>
  <c r="W1984" i="1"/>
  <c r="V1984" i="1"/>
  <c r="U1984" i="1"/>
  <c r="W1983" i="1"/>
  <c r="V1983" i="1"/>
  <c r="U1983" i="1"/>
  <c r="W1982" i="1"/>
  <c r="V1982" i="1"/>
  <c r="U1982" i="1"/>
  <c r="W1981" i="1"/>
  <c r="V1981" i="1"/>
  <c r="U1981" i="1"/>
  <c r="W1980" i="1"/>
  <c r="V1980" i="1"/>
  <c r="U1980" i="1"/>
  <c r="W1979" i="1"/>
  <c r="V1979" i="1"/>
  <c r="U1979" i="1"/>
  <c r="W1978" i="1"/>
  <c r="V1978" i="1"/>
  <c r="U1978" i="1"/>
  <c r="W1977" i="1"/>
  <c r="V1977" i="1"/>
  <c r="U1977" i="1"/>
  <c r="W1976" i="1"/>
  <c r="V1976" i="1"/>
  <c r="U1976" i="1"/>
  <c r="W1975" i="1"/>
  <c r="V1975" i="1"/>
  <c r="U1975" i="1"/>
  <c r="W1974" i="1"/>
  <c r="V1974" i="1"/>
  <c r="U1974" i="1"/>
  <c r="W1973" i="1"/>
  <c r="V1973" i="1"/>
  <c r="U1973" i="1"/>
  <c r="W1972" i="1"/>
  <c r="V1972" i="1"/>
  <c r="U1972" i="1"/>
  <c r="W1971" i="1"/>
  <c r="V1971" i="1"/>
  <c r="U1971" i="1"/>
  <c r="W1970" i="1"/>
  <c r="V1970" i="1"/>
  <c r="U1970" i="1"/>
  <c r="W1969" i="1"/>
  <c r="V1969" i="1"/>
  <c r="U1969" i="1"/>
  <c r="W1968" i="1"/>
  <c r="V1968" i="1"/>
  <c r="U1968" i="1"/>
  <c r="W1967" i="1"/>
  <c r="V1967" i="1"/>
  <c r="U1967" i="1"/>
  <c r="W1966" i="1"/>
  <c r="V1966" i="1"/>
  <c r="U1966" i="1"/>
  <c r="W1965" i="1"/>
  <c r="V1965" i="1"/>
  <c r="U1965" i="1"/>
  <c r="W1964" i="1"/>
  <c r="V1964" i="1"/>
  <c r="U1964" i="1"/>
  <c r="W1963" i="1"/>
  <c r="V1963" i="1"/>
  <c r="U1963" i="1"/>
  <c r="W1962" i="1"/>
  <c r="V1962" i="1"/>
  <c r="U1962" i="1"/>
  <c r="W1961" i="1"/>
  <c r="V1961" i="1"/>
  <c r="U1961" i="1"/>
  <c r="W1960" i="1"/>
  <c r="V1960" i="1"/>
  <c r="U1960" i="1"/>
  <c r="W1959" i="1"/>
  <c r="V1959" i="1"/>
  <c r="U1959" i="1"/>
  <c r="W1958" i="1"/>
  <c r="V1958" i="1"/>
  <c r="U1958" i="1"/>
  <c r="W1957" i="1"/>
  <c r="V1957" i="1"/>
  <c r="U1957" i="1"/>
  <c r="W1956" i="1"/>
  <c r="V1956" i="1"/>
  <c r="U1956" i="1"/>
  <c r="W1955" i="1"/>
  <c r="V1955" i="1"/>
  <c r="U1955" i="1"/>
  <c r="W1954" i="1"/>
  <c r="V1954" i="1"/>
  <c r="U1954" i="1"/>
  <c r="W1953" i="1"/>
  <c r="V1953" i="1"/>
  <c r="U1953" i="1"/>
  <c r="W1952" i="1"/>
  <c r="V1952" i="1"/>
  <c r="U1952" i="1"/>
  <c r="W1951" i="1"/>
  <c r="V1951" i="1"/>
  <c r="U1951" i="1"/>
  <c r="W1950" i="1"/>
  <c r="V1950" i="1"/>
  <c r="U1950" i="1"/>
  <c r="W1949" i="1"/>
  <c r="V1949" i="1"/>
  <c r="U1949" i="1"/>
  <c r="W1948" i="1"/>
  <c r="V1948" i="1"/>
  <c r="U1948" i="1"/>
  <c r="W1947" i="1"/>
  <c r="V1947" i="1"/>
  <c r="U1947" i="1"/>
  <c r="W1946" i="1"/>
  <c r="V1946" i="1"/>
  <c r="U1946" i="1"/>
  <c r="W1945" i="1"/>
  <c r="V1945" i="1"/>
  <c r="U1945" i="1"/>
  <c r="W1944" i="1"/>
  <c r="V1944" i="1"/>
  <c r="U1944" i="1"/>
  <c r="W1943" i="1"/>
  <c r="V1943" i="1"/>
  <c r="U1943" i="1"/>
  <c r="W1942" i="1"/>
  <c r="V1942" i="1"/>
  <c r="U1942" i="1"/>
  <c r="W1941" i="1"/>
  <c r="V1941" i="1"/>
  <c r="U1941" i="1"/>
  <c r="W1940" i="1"/>
  <c r="V1940" i="1"/>
  <c r="U1940" i="1"/>
  <c r="W1939" i="1"/>
  <c r="V1939" i="1"/>
  <c r="U1939" i="1"/>
  <c r="W1938" i="1"/>
  <c r="V1938" i="1"/>
  <c r="U1938" i="1"/>
  <c r="W1937" i="1"/>
  <c r="V1937" i="1"/>
  <c r="U1937" i="1"/>
  <c r="W1936" i="1"/>
  <c r="V1936" i="1"/>
  <c r="U1936" i="1"/>
  <c r="W1935" i="1"/>
  <c r="V1935" i="1"/>
  <c r="U1935" i="1"/>
  <c r="W1934" i="1"/>
  <c r="V1934" i="1"/>
  <c r="U1934" i="1"/>
  <c r="W1933" i="1"/>
  <c r="V1933" i="1"/>
  <c r="U1933" i="1"/>
  <c r="W1932" i="1"/>
  <c r="V1932" i="1"/>
  <c r="U1932" i="1"/>
  <c r="W1931" i="1"/>
  <c r="V1931" i="1"/>
  <c r="U1931" i="1"/>
  <c r="W1930" i="1"/>
  <c r="V1930" i="1"/>
  <c r="U1930" i="1"/>
  <c r="W1929" i="1"/>
  <c r="V1929" i="1"/>
  <c r="U1929" i="1"/>
  <c r="W1928" i="1"/>
  <c r="V1928" i="1"/>
  <c r="U1928" i="1"/>
  <c r="W1927" i="1"/>
  <c r="V1927" i="1"/>
  <c r="U1927" i="1"/>
  <c r="W1926" i="1"/>
  <c r="V1926" i="1"/>
  <c r="U1926" i="1"/>
  <c r="W1925" i="1"/>
  <c r="V1925" i="1"/>
  <c r="U1925" i="1"/>
  <c r="W1924" i="1"/>
  <c r="V1924" i="1"/>
  <c r="U1924" i="1"/>
  <c r="W1923" i="1"/>
  <c r="V1923" i="1"/>
  <c r="U1923" i="1"/>
  <c r="W1922" i="1"/>
  <c r="V1922" i="1"/>
  <c r="U1922" i="1"/>
  <c r="W1921" i="1"/>
  <c r="V1921" i="1"/>
  <c r="U1921" i="1"/>
  <c r="W1920" i="1"/>
  <c r="V1920" i="1"/>
  <c r="U1920" i="1"/>
  <c r="W1919" i="1"/>
  <c r="V1919" i="1"/>
  <c r="U1919" i="1"/>
  <c r="W1918" i="1"/>
  <c r="V1918" i="1"/>
  <c r="U1918" i="1"/>
  <c r="W1917" i="1"/>
  <c r="V1917" i="1"/>
  <c r="U1917" i="1"/>
  <c r="W1916" i="1"/>
  <c r="V1916" i="1"/>
  <c r="U1916" i="1"/>
  <c r="W1915" i="1"/>
  <c r="V1915" i="1"/>
  <c r="U1915" i="1"/>
  <c r="W1914" i="1"/>
  <c r="V1914" i="1"/>
  <c r="U1914" i="1"/>
  <c r="W1913" i="1"/>
  <c r="V1913" i="1"/>
  <c r="U1913" i="1"/>
  <c r="W1912" i="1"/>
  <c r="V1912" i="1"/>
  <c r="U1912" i="1"/>
  <c r="W1911" i="1"/>
  <c r="V1911" i="1"/>
  <c r="U1911" i="1"/>
  <c r="W1910" i="1"/>
  <c r="V1910" i="1"/>
  <c r="U1910" i="1"/>
  <c r="W1909" i="1"/>
  <c r="V1909" i="1"/>
  <c r="U1909" i="1"/>
  <c r="W1908" i="1"/>
  <c r="V1908" i="1"/>
  <c r="U1908" i="1"/>
  <c r="W1907" i="1"/>
  <c r="V1907" i="1"/>
  <c r="U1907" i="1"/>
  <c r="W1906" i="1"/>
  <c r="V1906" i="1"/>
  <c r="U1906" i="1"/>
  <c r="W1905" i="1"/>
  <c r="V1905" i="1"/>
  <c r="U1905" i="1"/>
  <c r="W1904" i="1"/>
  <c r="V1904" i="1"/>
  <c r="U1904" i="1"/>
  <c r="W1903" i="1"/>
  <c r="V1903" i="1"/>
  <c r="U1903" i="1"/>
  <c r="W1902" i="1"/>
  <c r="V1902" i="1"/>
  <c r="U1902" i="1"/>
  <c r="W1901" i="1"/>
  <c r="V1901" i="1"/>
  <c r="U1901" i="1"/>
  <c r="W1900" i="1"/>
  <c r="V1900" i="1"/>
  <c r="U1900" i="1"/>
  <c r="W1899" i="1"/>
  <c r="V1899" i="1"/>
  <c r="U1899" i="1"/>
  <c r="W1898" i="1"/>
  <c r="V1898" i="1"/>
  <c r="U1898" i="1"/>
  <c r="W1897" i="1"/>
  <c r="V1897" i="1"/>
  <c r="U1897" i="1"/>
  <c r="W1896" i="1"/>
  <c r="V1896" i="1"/>
  <c r="U1896" i="1"/>
  <c r="W1895" i="1"/>
  <c r="V1895" i="1"/>
  <c r="U1895" i="1"/>
  <c r="W1894" i="1"/>
  <c r="V1894" i="1"/>
  <c r="U1894" i="1"/>
  <c r="W1893" i="1"/>
  <c r="V1893" i="1"/>
  <c r="U1893" i="1"/>
  <c r="W1892" i="1"/>
  <c r="V1892" i="1"/>
  <c r="U1892" i="1"/>
  <c r="W1891" i="1"/>
  <c r="V1891" i="1"/>
  <c r="U1891" i="1"/>
  <c r="W1890" i="1"/>
  <c r="V1890" i="1"/>
  <c r="U1890" i="1"/>
  <c r="W1889" i="1"/>
  <c r="V1889" i="1"/>
  <c r="U1889" i="1"/>
  <c r="W1888" i="1"/>
  <c r="V1888" i="1"/>
  <c r="U1888" i="1"/>
  <c r="W1887" i="1"/>
  <c r="V1887" i="1"/>
  <c r="U1887" i="1"/>
  <c r="W1886" i="1"/>
  <c r="V1886" i="1"/>
  <c r="U1886" i="1"/>
  <c r="W1885" i="1"/>
  <c r="V1885" i="1"/>
  <c r="U1885" i="1"/>
  <c r="W1884" i="1"/>
  <c r="V1884" i="1"/>
  <c r="U1884" i="1"/>
  <c r="W1883" i="1"/>
  <c r="V1883" i="1"/>
  <c r="U1883" i="1"/>
  <c r="W1882" i="1"/>
  <c r="V1882" i="1"/>
  <c r="U1882" i="1"/>
  <c r="W1881" i="1"/>
  <c r="V1881" i="1"/>
  <c r="U1881" i="1"/>
  <c r="W1880" i="1"/>
  <c r="V1880" i="1"/>
  <c r="U1880" i="1"/>
  <c r="W1879" i="1"/>
  <c r="V1879" i="1"/>
  <c r="U1879" i="1"/>
  <c r="W1878" i="1"/>
  <c r="V1878" i="1"/>
  <c r="U1878" i="1"/>
  <c r="W1877" i="1"/>
  <c r="V1877" i="1"/>
  <c r="U1877" i="1"/>
  <c r="W1876" i="1"/>
  <c r="V1876" i="1"/>
  <c r="U1876" i="1"/>
  <c r="W1875" i="1"/>
  <c r="V1875" i="1"/>
  <c r="U1875" i="1"/>
  <c r="W1874" i="1"/>
  <c r="V1874" i="1"/>
  <c r="U1874" i="1"/>
  <c r="W1873" i="1"/>
  <c r="V1873" i="1"/>
  <c r="U1873" i="1"/>
  <c r="W1872" i="1"/>
  <c r="V1872" i="1"/>
  <c r="U1872" i="1"/>
  <c r="W1871" i="1"/>
  <c r="V1871" i="1"/>
  <c r="U1871" i="1"/>
  <c r="W1870" i="1"/>
  <c r="V1870" i="1"/>
  <c r="U1870" i="1"/>
  <c r="W1869" i="1"/>
  <c r="V1869" i="1"/>
  <c r="U1869" i="1"/>
  <c r="W1868" i="1"/>
  <c r="V1868" i="1"/>
  <c r="U1868" i="1"/>
  <c r="W1867" i="1"/>
  <c r="V1867" i="1"/>
  <c r="U1867" i="1"/>
  <c r="W1866" i="1"/>
  <c r="V1866" i="1"/>
  <c r="U1866" i="1"/>
  <c r="W1865" i="1"/>
  <c r="V1865" i="1"/>
  <c r="U1865" i="1"/>
  <c r="W1864" i="1"/>
  <c r="V1864" i="1"/>
  <c r="U1864" i="1"/>
  <c r="W1863" i="1"/>
  <c r="V1863" i="1"/>
  <c r="U1863" i="1"/>
  <c r="W1862" i="1"/>
  <c r="V1862" i="1"/>
  <c r="U1862" i="1"/>
  <c r="W1861" i="1"/>
  <c r="V1861" i="1"/>
  <c r="U1861" i="1"/>
  <c r="W1860" i="1"/>
  <c r="V1860" i="1"/>
  <c r="U1860" i="1"/>
  <c r="W1859" i="1"/>
  <c r="V1859" i="1"/>
  <c r="U1859" i="1"/>
  <c r="W1858" i="1"/>
  <c r="V1858" i="1"/>
  <c r="U1858" i="1"/>
  <c r="W1857" i="1"/>
  <c r="V1857" i="1"/>
  <c r="U1857" i="1"/>
  <c r="W1856" i="1"/>
  <c r="V1856" i="1"/>
  <c r="U1856" i="1"/>
  <c r="W1855" i="1"/>
  <c r="V1855" i="1"/>
  <c r="U1855" i="1"/>
  <c r="W1854" i="1"/>
  <c r="V1854" i="1"/>
  <c r="U1854" i="1"/>
  <c r="W1853" i="1"/>
  <c r="V1853" i="1"/>
  <c r="U1853" i="1"/>
  <c r="W1852" i="1"/>
  <c r="V1852" i="1"/>
  <c r="U1852" i="1"/>
  <c r="W1851" i="1"/>
  <c r="V1851" i="1"/>
  <c r="U1851" i="1"/>
  <c r="W1850" i="1"/>
  <c r="V1850" i="1"/>
  <c r="U1850" i="1"/>
  <c r="W1849" i="1"/>
  <c r="V1849" i="1"/>
  <c r="U1849" i="1"/>
  <c r="W1848" i="1"/>
  <c r="V1848" i="1"/>
  <c r="U1848" i="1"/>
  <c r="W1847" i="1"/>
  <c r="V1847" i="1"/>
  <c r="U1847" i="1"/>
  <c r="W1846" i="1"/>
  <c r="V1846" i="1"/>
  <c r="U1846" i="1"/>
  <c r="W1845" i="1"/>
  <c r="V1845" i="1"/>
  <c r="U1845" i="1"/>
  <c r="W1844" i="1"/>
  <c r="V1844" i="1"/>
  <c r="U1844" i="1"/>
  <c r="W1843" i="1"/>
  <c r="V1843" i="1"/>
  <c r="U1843" i="1"/>
  <c r="W1842" i="1"/>
  <c r="V1842" i="1"/>
  <c r="U1842" i="1"/>
  <c r="W1841" i="1"/>
  <c r="V1841" i="1"/>
  <c r="U1841" i="1"/>
  <c r="W1840" i="1"/>
  <c r="V1840" i="1"/>
  <c r="U1840" i="1"/>
  <c r="W1839" i="1"/>
  <c r="V1839" i="1"/>
  <c r="U1839" i="1"/>
  <c r="W1838" i="1"/>
  <c r="V1838" i="1"/>
  <c r="U1838" i="1"/>
  <c r="W1837" i="1"/>
  <c r="V1837" i="1"/>
  <c r="U1837" i="1"/>
  <c r="W1836" i="1"/>
  <c r="V1836" i="1"/>
  <c r="U1836" i="1"/>
  <c r="W1835" i="1"/>
  <c r="V1835" i="1"/>
  <c r="U1835" i="1"/>
  <c r="W1834" i="1"/>
  <c r="V1834" i="1"/>
  <c r="U1834" i="1"/>
  <c r="W1833" i="1"/>
  <c r="V1833" i="1"/>
  <c r="U1833" i="1"/>
  <c r="W1832" i="1"/>
  <c r="V1832" i="1"/>
  <c r="U1832" i="1"/>
  <c r="W1831" i="1"/>
  <c r="V1831" i="1"/>
  <c r="U1831" i="1"/>
  <c r="W1830" i="1"/>
  <c r="V1830" i="1"/>
  <c r="U1830" i="1"/>
  <c r="W1829" i="1"/>
  <c r="V1829" i="1"/>
  <c r="U1829" i="1"/>
  <c r="W1828" i="1"/>
  <c r="V1828" i="1"/>
  <c r="U1828" i="1"/>
  <c r="W1827" i="1"/>
  <c r="V1827" i="1"/>
  <c r="U1827" i="1"/>
  <c r="W1826" i="1"/>
  <c r="V1826" i="1"/>
  <c r="U1826" i="1"/>
  <c r="W1825" i="1"/>
  <c r="V1825" i="1"/>
  <c r="U1825" i="1"/>
  <c r="W1824" i="1"/>
  <c r="V1824" i="1"/>
  <c r="U1824" i="1"/>
  <c r="W1823" i="1"/>
  <c r="V1823" i="1"/>
  <c r="U1823" i="1"/>
  <c r="W1822" i="1"/>
  <c r="V1822" i="1"/>
  <c r="U1822" i="1"/>
  <c r="W1821" i="1"/>
  <c r="V1821" i="1"/>
  <c r="U1821" i="1"/>
  <c r="W1820" i="1"/>
  <c r="V1820" i="1"/>
  <c r="U1820" i="1"/>
  <c r="W1819" i="1"/>
  <c r="V1819" i="1"/>
  <c r="U1819" i="1"/>
  <c r="W1818" i="1"/>
  <c r="V1818" i="1"/>
  <c r="U1818" i="1"/>
  <c r="W1817" i="1"/>
  <c r="V1817" i="1"/>
  <c r="U1817" i="1"/>
  <c r="W1816" i="1"/>
  <c r="V1816" i="1"/>
  <c r="U1816" i="1"/>
  <c r="W1815" i="1"/>
  <c r="V1815" i="1"/>
  <c r="U1815" i="1"/>
  <c r="W1814" i="1"/>
  <c r="V1814" i="1"/>
  <c r="U1814" i="1"/>
  <c r="W1813" i="1"/>
  <c r="V1813" i="1"/>
  <c r="U1813" i="1"/>
  <c r="W1812" i="1"/>
  <c r="V1812" i="1"/>
  <c r="U1812" i="1"/>
  <c r="W1811" i="1"/>
  <c r="V1811" i="1"/>
  <c r="U1811" i="1"/>
  <c r="W1810" i="1"/>
  <c r="V1810" i="1"/>
  <c r="U1810" i="1"/>
  <c r="W1809" i="1"/>
  <c r="V1809" i="1"/>
  <c r="U1809" i="1"/>
  <c r="W1808" i="1"/>
  <c r="V1808" i="1"/>
  <c r="U1808" i="1"/>
  <c r="W1807" i="1"/>
  <c r="V1807" i="1"/>
  <c r="U1807" i="1"/>
  <c r="W1806" i="1"/>
  <c r="V1806" i="1"/>
  <c r="U1806" i="1"/>
  <c r="W1805" i="1"/>
  <c r="V1805" i="1"/>
  <c r="U1805" i="1"/>
  <c r="W1804" i="1"/>
  <c r="V1804" i="1"/>
  <c r="U1804" i="1"/>
  <c r="W1803" i="1"/>
  <c r="V1803" i="1"/>
  <c r="U1803" i="1"/>
  <c r="W1802" i="1"/>
  <c r="V1802" i="1"/>
  <c r="U1802" i="1"/>
  <c r="W1801" i="1"/>
  <c r="V1801" i="1"/>
  <c r="U1801" i="1"/>
  <c r="W1800" i="1"/>
  <c r="V1800" i="1"/>
  <c r="U1800" i="1"/>
  <c r="W1799" i="1"/>
  <c r="V1799" i="1"/>
  <c r="U1799" i="1"/>
  <c r="W1798" i="1"/>
  <c r="V1798" i="1"/>
  <c r="U1798" i="1"/>
  <c r="W1797" i="1"/>
  <c r="V1797" i="1"/>
  <c r="U1797" i="1"/>
  <c r="W1796" i="1"/>
  <c r="V1796" i="1"/>
  <c r="U1796" i="1"/>
  <c r="W1795" i="1"/>
  <c r="V1795" i="1"/>
  <c r="U1795" i="1"/>
  <c r="W1794" i="1"/>
  <c r="V1794" i="1"/>
  <c r="U1794" i="1"/>
  <c r="W1793" i="1"/>
  <c r="V1793" i="1"/>
  <c r="U1793" i="1"/>
  <c r="W1792" i="1"/>
  <c r="V1792" i="1"/>
  <c r="U1792" i="1"/>
  <c r="W1791" i="1"/>
  <c r="V1791" i="1"/>
  <c r="U1791" i="1"/>
  <c r="W1790" i="1"/>
  <c r="V1790" i="1"/>
  <c r="U1790" i="1"/>
  <c r="W1789" i="1"/>
  <c r="V1789" i="1"/>
  <c r="U1789" i="1"/>
  <c r="W1788" i="1"/>
  <c r="V1788" i="1"/>
  <c r="U1788" i="1"/>
  <c r="W1787" i="1"/>
  <c r="V1787" i="1"/>
  <c r="U1787" i="1"/>
  <c r="W1786" i="1"/>
  <c r="V1786" i="1"/>
  <c r="U1786" i="1"/>
  <c r="W1785" i="1"/>
  <c r="V1785" i="1"/>
  <c r="U1785" i="1"/>
  <c r="W1784" i="1"/>
  <c r="V1784" i="1"/>
  <c r="U1784" i="1"/>
  <c r="W1783" i="1"/>
  <c r="V1783" i="1"/>
  <c r="U1783" i="1"/>
  <c r="W1782" i="1"/>
  <c r="V1782" i="1"/>
  <c r="U1782" i="1"/>
  <c r="W1781" i="1"/>
  <c r="V1781" i="1"/>
  <c r="U1781" i="1"/>
  <c r="W1780" i="1"/>
  <c r="V1780" i="1"/>
  <c r="U1780" i="1"/>
  <c r="W1779" i="1"/>
  <c r="V1779" i="1"/>
  <c r="U1779" i="1"/>
  <c r="W1778" i="1"/>
  <c r="V1778" i="1"/>
  <c r="U1778" i="1"/>
  <c r="W1777" i="1"/>
  <c r="V1777" i="1"/>
  <c r="U1777" i="1"/>
  <c r="W1776" i="1"/>
  <c r="V1776" i="1"/>
  <c r="U1776" i="1"/>
  <c r="W1775" i="1"/>
  <c r="V1775" i="1"/>
  <c r="U1775" i="1"/>
  <c r="W1774" i="1"/>
  <c r="V1774" i="1"/>
  <c r="U1774" i="1"/>
  <c r="W1773" i="1"/>
  <c r="V1773" i="1"/>
  <c r="U1773" i="1"/>
  <c r="W1772" i="1"/>
  <c r="V1772" i="1"/>
  <c r="U1772" i="1"/>
  <c r="W1771" i="1"/>
  <c r="V1771" i="1"/>
  <c r="U1771" i="1"/>
  <c r="W1770" i="1"/>
  <c r="V1770" i="1"/>
  <c r="U1770" i="1"/>
  <c r="W1769" i="1"/>
  <c r="V1769" i="1"/>
  <c r="U1769" i="1"/>
  <c r="W1768" i="1"/>
  <c r="V1768" i="1"/>
  <c r="U1768" i="1"/>
  <c r="W1767" i="1"/>
  <c r="V1767" i="1"/>
  <c r="U1767" i="1"/>
  <c r="W1766" i="1"/>
  <c r="V1766" i="1"/>
  <c r="U1766" i="1"/>
  <c r="W1765" i="1"/>
  <c r="V1765" i="1"/>
  <c r="U1765" i="1"/>
  <c r="W1764" i="1"/>
  <c r="V1764" i="1"/>
  <c r="U1764" i="1"/>
  <c r="W1763" i="1"/>
  <c r="V1763" i="1"/>
  <c r="U1763" i="1"/>
  <c r="W1762" i="1"/>
  <c r="V1762" i="1"/>
  <c r="U1762" i="1"/>
  <c r="W1761" i="1"/>
  <c r="V1761" i="1"/>
  <c r="U1761" i="1"/>
  <c r="W1760" i="1"/>
  <c r="V1760" i="1"/>
  <c r="U1760" i="1"/>
  <c r="W1759" i="1"/>
  <c r="V1759" i="1"/>
  <c r="U1759" i="1"/>
  <c r="W1758" i="1"/>
  <c r="V1758" i="1"/>
  <c r="U1758" i="1"/>
  <c r="W1757" i="1"/>
  <c r="V1757" i="1"/>
  <c r="U1757" i="1"/>
  <c r="W1756" i="1"/>
  <c r="V1756" i="1"/>
  <c r="U1756" i="1"/>
  <c r="W1755" i="1"/>
  <c r="V1755" i="1"/>
  <c r="U1755" i="1"/>
  <c r="W1754" i="1"/>
  <c r="V1754" i="1"/>
  <c r="U1754" i="1"/>
  <c r="W1753" i="1"/>
  <c r="V1753" i="1"/>
  <c r="U1753" i="1"/>
  <c r="W1752" i="1"/>
  <c r="V1752" i="1"/>
  <c r="U1752" i="1"/>
  <c r="W1751" i="1"/>
  <c r="V1751" i="1"/>
  <c r="U1751" i="1"/>
  <c r="W1750" i="1"/>
  <c r="V1750" i="1"/>
  <c r="U1750" i="1"/>
  <c r="W1749" i="1"/>
  <c r="V1749" i="1"/>
  <c r="U1749" i="1"/>
  <c r="W1748" i="1"/>
  <c r="V1748" i="1"/>
  <c r="U1748" i="1"/>
  <c r="W1747" i="1"/>
  <c r="V1747" i="1"/>
  <c r="U1747" i="1"/>
  <c r="W1746" i="1"/>
  <c r="V1746" i="1"/>
  <c r="U1746" i="1"/>
  <c r="W1745" i="1"/>
  <c r="V1745" i="1"/>
  <c r="U1745" i="1"/>
  <c r="W1744" i="1"/>
  <c r="V1744" i="1"/>
  <c r="U1744" i="1"/>
  <c r="W1743" i="1"/>
  <c r="V1743" i="1"/>
  <c r="U1743" i="1"/>
  <c r="W1742" i="1"/>
  <c r="V1742" i="1"/>
  <c r="U1742" i="1"/>
  <c r="W1741" i="1"/>
  <c r="V1741" i="1"/>
  <c r="U1741" i="1"/>
  <c r="W1740" i="1"/>
  <c r="V1740" i="1"/>
  <c r="U1740" i="1"/>
  <c r="W1739" i="1"/>
  <c r="V1739" i="1"/>
  <c r="U1739" i="1"/>
  <c r="W1738" i="1"/>
  <c r="V1738" i="1"/>
  <c r="U1738" i="1"/>
  <c r="W1737" i="1"/>
  <c r="V1737" i="1"/>
  <c r="U1737" i="1"/>
  <c r="W1736" i="1"/>
  <c r="V1736" i="1"/>
  <c r="U1736" i="1"/>
  <c r="W1735" i="1"/>
  <c r="V1735" i="1"/>
  <c r="U1735" i="1"/>
  <c r="W1734" i="1"/>
  <c r="V1734" i="1"/>
  <c r="U1734" i="1"/>
  <c r="W1733" i="1"/>
  <c r="V1733" i="1"/>
  <c r="U1733" i="1"/>
  <c r="W1732" i="1"/>
  <c r="V1732" i="1"/>
  <c r="U1732" i="1"/>
  <c r="W1731" i="1"/>
  <c r="V1731" i="1"/>
  <c r="U1731" i="1"/>
  <c r="W1730" i="1"/>
  <c r="V1730" i="1"/>
  <c r="U1730" i="1"/>
  <c r="W1729" i="1"/>
  <c r="V1729" i="1"/>
  <c r="U1729" i="1"/>
  <c r="W1728" i="1"/>
  <c r="V1728" i="1"/>
  <c r="U1728" i="1"/>
  <c r="W1727" i="1"/>
  <c r="V1727" i="1"/>
  <c r="U1727" i="1"/>
  <c r="W1726" i="1"/>
  <c r="V1726" i="1"/>
  <c r="U1726" i="1"/>
  <c r="W1725" i="1"/>
  <c r="V1725" i="1"/>
  <c r="U1725" i="1"/>
  <c r="W1724" i="1"/>
  <c r="V1724" i="1"/>
  <c r="U1724" i="1"/>
  <c r="W1723" i="1"/>
  <c r="V1723" i="1"/>
  <c r="U1723" i="1"/>
  <c r="W1722" i="1"/>
  <c r="V1722" i="1"/>
  <c r="U1722" i="1"/>
  <c r="W1721" i="1"/>
  <c r="V1721" i="1"/>
  <c r="U1721" i="1"/>
  <c r="W1720" i="1"/>
  <c r="V1720" i="1"/>
  <c r="U1720" i="1"/>
  <c r="W1719" i="1"/>
  <c r="V1719" i="1"/>
  <c r="U1719" i="1"/>
  <c r="W1718" i="1"/>
  <c r="V1718" i="1"/>
  <c r="U1718" i="1"/>
  <c r="W1717" i="1"/>
  <c r="V1717" i="1"/>
  <c r="U1717" i="1"/>
  <c r="W1716" i="1"/>
  <c r="V1716" i="1"/>
  <c r="U1716" i="1"/>
  <c r="W1715" i="1"/>
  <c r="V1715" i="1"/>
  <c r="U1715" i="1"/>
  <c r="W1714" i="1"/>
  <c r="V1714" i="1"/>
  <c r="U1714" i="1"/>
  <c r="W1713" i="1"/>
  <c r="V1713" i="1"/>
  <c r="U1713" i="1"/>
  <c r="W1712" i="1"/>
  <c r="V1712" i="1"/>
  <c r="U1712" i="1"/>
  <c r="W1711" i="1"/>
  <c r="V1711" i="1"/>
  <c r="U1711" i="1"/>
  <c r="W1710" i="1"/>
  <c r="V1710" i="1"/>
  <c r="U1710" i="1"/>
  <c r="W1709" i="1"/>
  <c r="V1709" i="1"/>
  <c r="U1709" i="1"/>
  <c r="W1708" i="1"/>
  <c r="V1708" i="1"/>
  <c r="U1708" i="1"/>
  <c r="W1707" i="1"/>
  <c r="V1707" i="1"/>
  <c r="U1707" i="1"/>
  <c r="W1706" i="1"/>
  <c r="V1706" i="1"/>
  <c r="U1706" i="1"/>
  <c r="W1705" i="1"/>
  <c r="V1705" i="1"/>
  <c r="U1705" i="1"/>
  <c r="W1704" i="1"/>
  <c r="V1704" i="1"/>
  <c r="U1704" i="1"/>
  <c r="W1703" i="1"/>
  <c r="V1703" i="1"/>
  <c r="U1703" i="1"/>
  <c r="W1702" i="1"/>
  <c r="V1702" i="1"/>
  <c r="U1702" i="1"/>
  <c r="W1701" i="1"/>
  <c r="V1701" i="1"/>
  <c r="U1701" i="1"/>
  <c r="W1700" i="1"/>
  <c r="V1700" i="1"/>
  <c r="U1700" i="1"/>
  <c r="W1699" i="1"/>
  <c r="V1699" i="1"/>
  <c r="U1699" i="1"/>
  <c r="W1698" i="1"/>
  <c r="V1698" i="1"/>
  <c r="U1698" i="1"/>
  <c r="W1697" i="1"/>
  <c r="V1697" i="1"/>
  <c r="U1697" i="1"/>
  <c r="W1696" i="1"/>
  <c r="V1696" i="1"/>
  <c r="U1696" i="1"/>
  <c r="W1695" i="1"/>
  <c r="V1695" i="1"/>
  <c r="U1695" i="1"/>
  <c r="W1694" i="1"/>
  <c r="V1694" i="1"/>
  <c r="U1694" i="1"/>
  <c r="W1693" i="1"/>
  <c r="V1693" i="1"/>
  <c r="U1693" i="1"/>
  <c r="W1692" i="1"/>
  <c r="V1692" i="1"/>
  <c r="U1692" i="1"/>
  <c r="W1691" i="1"/>
  <c r="V1691" i="1"/>
  <c r="U1691" i="1"/>
  <c r="W1690" i="1"/>
  <c r="V1690" i="1"/>
  <c r="U1690" i="1"/>
  <c r="W1689" i="1"/>
  <c r="V1689" i="1"/>
  <c r="U1689" i="1"/>
  <c r="W1688" i="1"/>
  <c r="V1688" i="1"/>
  <c r="U1688" i="1"/>
  <c r="W1687" i="1"/>
  <c r="V1687" i="1"/>
  <c r="U1687" i="1"/>
  <c r="W1686" i="1"/>
  <c r="V1686" i="1"/>
  <c r="U1686" i="1"/>
  <c r="W1685" i="1"/>
  <c r="V1685" i="1"/>
  <c r="U1685" i="1"/>
  <c r="W1684" i="1"/>
  <c r="V1684" i="1"/>
  <c r="U1684" i="1"/>
  <c r="W1683" i="1"/>
  <c r="V1683" i="1"/>
  <c r="U1683" i="1"/>
  <c r="W1682" i="1"/>
  <c r="V1682" i="1"/>
  <c r="U1682" i="1"/>
  <c r="W1681" i="1"/>
  <c r="V1681" i="1"/>
  <c r="U1681" i="1"/>
  <c r="W1680" i="1"/>
  <c r="V1680" i="1"/>
  <c r="U1680" i="1"/>
  <c r="W1679" i="1"/>
  <c r="V1679" i="1"/>
  <c r="U1679" i="1"/>
  <c r="W1678" i="1"/>
  <c r="V1678" i="1"/>
  <c r="U1678" i="1"/>
  <c r="W1677" i="1"/>
  <c r="V1677" i="1"/>
  <c r="U1677" i="1"/>
  <c r="W1676" i="1"/>
  <c r="V1676" i="1"/>
  <c r="U1676" i="1"/>
  <c r="W1675" i="1"/>
  <c r="V1675" i="1"/>
  <c r="U1675" i="1"/>
  <c r="W1674" i="1"/>
  <c r="V1674" i="1"/>
  <c r="U1674" i="1"/>
  <c r="W1673" i="1"/>
  <c r="V1673" i="1"/>
  <c r="U1673" i="1"/>
  <c r="W1672" i="1"/>
  <c r="V1672" i="1"/>
  <c r="U1672" i="1"/>
  <c r="W1671" i="1"/>
  <c r="V1671" i="1"/>
  <c r="U1671" i="1"/>
  <c r="W1670" i="1"/>
  <c r="V1670" i="1"/>
  <c r="U1670" i="1"/>
  <c r="W1669" i="1"/>
  <c r="V1669" i="1"/>
  <c r="U1669" i="1"/>
  <c r="W1668" i="1"/>
  <c r="V1668" i="1"/>
  <c r="U1668" i="1"/>
  <c r="W1667" i="1"/>
  <c r="V1667" i="1"/>
  <c r="U1667" i="1"/>
  <c r="W1666" i="1"/>
  <c r="V1666" i="1"/>
  <c r="U1666" i="1"/>
  <c r="W1665" i="1"/>
  <c r="V1665" i="1"/>
  <c r="U1665" i="1"/>
  <c r="W1664" i="1"/>
  <c r="V1664" i="1"/>
  <c r="U1664" i="1"/>
  <c r="W1663" i="1"/>
  <c r="V1663" i="1"/>
  <c r="U1663" i="1"/>
  <c r="W1662" i="1"/>
  <c r="V1662" i="1"/>
  <c r="U1662" i="1"/>
  <c r="W1661" i="1"/>
  <c r="V1661" i="1"/>
  <c r="U1661" i="1"/>
  <c r="W1660" i="1"/>
  <c r="V1660" i="1"/>
  <c r="U1660" i="1"/>
  <c r="W1659" i="1"/>
  <c r="V1659" i="1"/>
  <c r="U1659" i="1"/>
  <c r="W1658" i="1"/>
  <c r="V1658" i="1"/>
  <c r="U1658" i="1"/>
  <c r="W1657" i="1"/>
  <c r="V1657" i="1"/>
  <c r="U1657" i="1"/>
  <c r="W1656" i="1"/>
  <c r="V1656" i="1"/>
  <c r="U1656" i="1"/>
  <c r="W1655" i="1"/>
  <c r="V1655" i="1"/>
  <c r="U1655" i="1"/>
  <c r="W1654" i="1"/>
  <c r="V1654" i="1"/>
  <c r="U1654" i="1"/>
  <c r="W1653" i="1"/>
  <c r="V1653" i="1"/>
  <c r="U1653" i="1"/>
  <c r="W1652" i="1"/>
  <c r="V1652" i="1"/>
  <c r="U1652" i="1"/>
  <c r="W1651" i="1"/>
  <c r="V1651" i="1"/>
  <c r="U1651" i="1"/>
  <c r="W1650" i="1"/>
  <c r="V1650" i="1"/>
  <c r="U1650" i="1"/>
  <c r="W1649" i="1"/>
  <c r="V1649" i="1"/>
  <c r="U1649" i="1"/>
  <c r="W1648" i="1"/>
  <c r="V1648" i="1"/>
  <c r="U1648" i="1"/>
  <c r="W1647" i="1"/>
  <c r="V1647" i="1"/>
  <c r="U1647" i="1"/>
  <c r="W1646" i="1"/>
  <c r="V1646" i="1"/>
  <c r="U1646" i="1"/>
  <c r="W1645" i="1"/>
  <c r="V1645" i="1"/>
  <c r="U1645" i="1"/>
  <c r="W1644" i="1"/>
  <c r="V1644" i="1"/>
  <c r="U1644" i="1"/>
  <c r="W1643" i="1"/>
  <c r="V1643" i="1"/>
  <c r="U1643" i="1"/>
  <c r="W1642" i="1"/>
  <c r="V1642" i="1"/>
  <c r="U1642" i="1"/>
  <c r="W1641" i="1"/>
  <c r="V1641" i="1"/>
  <c r="U1641" i="1"/>
  <c r="W1640" i="1"/>
  <c r="V1640" i="1"/>
  <c r="U1640" i="1"/>
  <c r="W1639" i="1"/>
  <c r="V1639" i="1"/>
  <c r="U1639" i="1"/>
  <c r="W1638" i="1"/>
  <c r="V1638" i="1"/>
  <c r="U1638" i="1"/>
  <c r="W1637" i="1"/>
  <c r="V1637" i="1"/>
  <c r="U1637" i="1"/>
  <c r="W1636" i="1"/>
  <c r="V1636" i="1"/>
  <c r="U1636" i="1"/>
  <c r="W1635" i="1"/>
  <c r="V1635" i="1"/>
  <c r="U1635" i="1"/>
  <c r="W1634" i="1"/>
  <c r="V1634" i="1"/>
  <c r="U1634" i="1"/>
  <c r="W1633" i="1"/>
  <c r="V1633" i="1"/>
  <c r="U1633" i="1"/>
  <c r="W1632" i="1"/>
  <c r="V1632" i="1"/>
  <c r="U1632" i="1"/>
  <c r="W1631" i="1"/>
  <c r="V1631" i="1"/>
  <c r="U1631" i="1"/>
  <c r="W1630" i="1"/>
  <c r="V1630" i="1"/>
  <c r="U1630" i="1"/>
  <c r="W1629" i="1"/>
  <c r="V1629" i="1"/>
  <c r="U1629" i="1"/>
  <c r="W1628" i="1"/>
  <c r="V1628" i="1"/>
  <c r="U1628" i="1"/>
  <c r="W1627" i="1"/>
  <c r="V1627" i="1"/>
  <c r="U1627" i="1"/>
  <c r="W1626" i="1"/>
  <c r="V1626" i="1"/>
  <c r="U1626" i="1"/>
  <c r="W1625" i="1"/>
  <c r="V1625" i="1"/>
  <c r="U1625" i="1"/>
  <c r="W1624" i="1"/>
  <c r="V1624" i="1"/>
  <c r="U1624" i="1"/>
  <c r="W1623" i="1"/>
  <c r="V1623" i="1"/>
  <c r="U1623" i="1"/>
  <c r="W1622" i="1"/>
  <c r="V1622" i="1"/>
  <c r="U1622" i="1"/>
  <c r="W1621" i="1"/>
  <c r="V1621" i="1"/>
  <c r="U1621" i="1"/>
  <c r="W1620" i="1"/>
  <c r="V1620" i="1"/>
  <c r="U1620" i="1"/>
  <c r="W1619" i="1"/>
  <c r="V1619" i="1"/>
  <c r="U1619" i="1"/>
  <c r="W1618" i="1"/>
  <c r="V1618" i="1"/>
  <c r="U1618" i="1"/>
  <c r="W1617" i="1"/>
  <c r="V1617" i="1"/>
  <c r="U1617" i="1"/>
  <c r="W1616" i="1"/>
  <c r="V1616" i="1"/>
  <c r="U1616" i="1"/>
  <c r="W1615" i="1"/>
  <c r="V1615" i="1"/>
  <c r="U1615" i="1"/>
  <c r="W1614" i="1"/>
  <c r="V1614" i="1"/>
  <c r="U1614" i="1"/>
  <c r="W1613" i="1"/>
  <c r="V1613" i="1"/>
  <c r="U1613" i="1"/>
  <c r="W1612" i="1"/>
  <c r="V1612" i="1"/>
  <c r="U1612" i="1"/>
  <c r="W1611" i="1"/>
  <c r="V1611" i="1"/>
  <c r="U1611" i="1"/>
  <c r="W1610" i="1"/>
  <c r="V1610" i="1"/>
  <c r="U1610" i="1"/>
  <c r="W1609" i="1"/>
  <c r="V1609" i="1"/>
  <c r="U1609" i="1"/>
  <c r="W1608" i="1"/>
  <c r="V1608" i="1"/>
  <c r="U1608" i="1"/>
  <c r="W1607" i="1"/>
  <c r="V1607" i="1"/>
  <c r="U1607" i="1"/>
  <c r="W1606" i="1"/>
  <c r="V1606" i="1"/>
  <c r="U1606" i="1"/>
  <c r="W1605" i="1"/>
  <c r="V1605" i="1"/>
  <c r="U1605" i="1"/>
  <c r="W1604" i="1"/>
  <c r="V1604" i="1"/>
  <c r="U1604" i="1"/>
  <c r="W1603" i="1"/>
  <c r="V1603" i="1"/>
  <c r="U1603" i="1"/>
  <c r="W1602" i="1"/>
  <c r="V1602" i="1"/>
  <c r="U1602" i="1"/>
  <c r="W1601" i="1"/>
  <c r="V1601" i="1"/>
  <c r="U1601" i="1"/>
  <c r="W1600" i="1"/>
  <c r="V1600" i="1"/>
  <c r="U1600" i="1"/>
  <c r="W1599" i="1"/>
  <c r="V1599" i="1"/>
  <c r="U1599" i="1"/>
  <c r="W1598" i="1"/>
  <c r="V1598" i="1"/>
  <c r="U1598" i="1"/>
  <c r="W1597" i="1"/>
  <c r="V1597" i="1"/>
  <c r="U1597" i="1"/>
  <c r="W1596" i="1"/>
  <c r="V1596" i="1"/>
  <c r="U1596" i="1"/>
  <c r="W1595" i="1"/>
  <c r="V1595" i="1"/>
  <c r="U1595" i="1"/>
  <c r="W1594" i="1"/>
  <c r="V1594" i="1"/>
  <c r="U1594" i="1"/>
  <c r="W1593" i="1"/>
  <c r="V1593" i="1"/>
  <c r="U1593" i="1"/>
  <c r="W1592" i="1"/>
  <c r="V1592" i="1"/>
  <c r="U1592" i="1"/>
  <c r="W1591" i="1"/>
  <c r="V1591" i="1"/>
  <c r="U1591" i="1"/>
  <c r="W1590" i="1"/>
  <c r="V1590" i="1"/>
  <c r="U1590" i="1"/>
  <c r="W1589" i="1"/>
  <c r="V1589" i="1"/>
  <c r="U1589" i="1"/>
  <c r="W1588" i="1"/>
  <c r="V1588" i="1"/>
  <c r="U1588" i="1"/>
  <c r="W1587" i="1"/>
  <c r="V1587" i="1"/>
  <c r="U1587" i="1"/>
  <c r="W1586" i="1"/>
  <c r="V1586" i="1"/>
  <c r="U1586" i="1"/>
  <c r="W1585" i="1"/>
  <c r="V1585" i="1"/>
  <c r="U1585" i="1"/>
  <c r="W1584" i="1"/>
  <c r="V1584" i="1"/>
  <c r="U1584" i="1"/>
  <c r="W1583" i="1"/>
  <c r="V1583" i="1"/>
  <c r="U1583" i="1"/>
  <c r="W1582" i="1"/>
  <c r="V1582" i="1"/>
  <c r="U1582" i="1"/>
  <c r="W1581" i="1"/>
  <c r="V1581" i="1"/>
  <c r="U1581" i="1"/>
  <c r="W1580" i="1"/>
  <c r="V1580" i="1"/>
  <c r="U1580" i="1"/>
  <c r="W1579" i="1"/>
  <c r="V1579" i="1"/>
  <c r="U1579" i="1"/>
  <c r="W1578" i="1"/>
  <c r="V1578" i="1"/>
  <c r="U1578" i="1"/>
  <c r="W1577" i="1"/>
  <c r="V1577" i="1"/>
  <c r="U1577" i="1"/>
  <c r="W1576" i="1"/>
  <c r="V1576" i="1"/>
  <c r="U1576" i="1"/>
  <c r="W1575" i="1"/>
  <c r="V1575" i="1"/>
  <c r="U1575" i="1"/>
  <c r="W1574" i="1"/>
  <c r="V1574" i="1"/>
  <c r="U1574" i="1"/>
  <c r="W1573" i="1"/>
  <c r="V1573" i="1"/>
  <c r="U1573" i="1"/>
  <c r="W1572" i="1"/>
  <c r="V1572" i="1"/>
  <c r="U1572" i="1"/>
  <c r="W1571" i="1"/>
  <c r="V1571" i="1"/>
  <c r="U1571" i="1"/>
  <c r="W1570" i="1"/>
  <c r="V1570" i="1"/>
  <c r="U1570" i="1"/>
  <c r="W1569" i="1"/>
  <c r="V1569" i="1"/>
  <c r="U1569" i="1"/>
  <c r="W1568" i="1"/>
  <c r="V1568" i="1"/>
  <c r="U1568" i="1"/>
  <c r="W1567" i="1"/>
  <c r="V1567" i="1"/>
  <c r="U1567" i="1"/>
  <c r="W1566" i="1"/>
  <c r="V1566" i="1"/>
  <c r="U1566" i="1"/>
  <c r="W1565" i="1"/>
  <c r="V1565" i="1"/>
  <c r="U1565" i="1"/>
  <c r="W1564" i="1"/>
  <c r="V1564" i="1"/>
  <c r="U1564" i="1"/>
  <c r="W1563" i="1"/>
  <c r="V1563" i="1"/>
  <c r="U1563" i="1"/>
  <c r="W1562" i="1"/>
  <c r="V1562" i="1"/>
  <c r="U1562" i="1"/>
  <c r="W1561" i="1"/>
  <c r="V1561" i="1"/>
  <c r="U1561" i="1"/>
  <c r="W1560" i="1"/>
  <c r="V1560" i="1"/>
  <c r="U1560" i="1"/>
  <c r="W1559" i="1"/>
  <c r="V1559" i="1"/>
  <c r="U1559" i="1"/>
  <c r="W1558" i="1"/>
  <c r="V1558" i="1"/>
  <c r="U1558" i="1"/>
  <c r="W1557" i="1"/>
  <c r="V1557" i="1"/>
  <c r="U1557" i="1"/>
  <c r="W1556" i="1"/>
  <c r="V1556" i="1"/>
  <c r="U1556" i="1"/>
  <c r="W1555" i="1"/>
  <c r="V1555" i="1"/>
  <c r="U1555" i="1"/>
  <c r="W1554" i="1"/>
  <c r="V1554" i="1"/>
  <c r="U1554" i="1"/>
  <c r="W1553" i="1"/>
  <c r="V1553" i="1"/>
  <c r="U1553" i="1"/>
  <c r="W1552" i="1"/>
  <c r="V1552" i="1"/>
  <c r="U1552" i="1"/>
  <c r="W1551" i="1"/>
  <c r="V1551" i="1"/>
  <c r="U1551" i="1"/>
  <c r="W1550" i="1"/>
  <c r="V1550" i="1"/>
  <c r="U1550" i="1"/>
  <c r="W1549" i="1"/>
  <c r="V1549" i="1"/>
  <c r="U1549" i="1"/>
  <c r="W1548" i="1"/>
  <c r="V1548" i="1"/>
  <c r="U1548" i="1"/>
  <c r="W1547" i="1"/>
  <c r="V1547" i="1"/>
  <c r="U1547" i="1"/>
  <c r="W1546" i="1"/>
  <c r="V1546" i="1"/>
  <c r="U1546" i="1"/>
  <c r="W1545" i="1"/>
  <c r="V1545" i="1"/>
  <c r="U1545" i="1"/>
  <c r="W1544" i="1"/>
  <c r="V1544" i="1"/>
  <c r="U1544" i="1"/>
  <c r="W1543" i="1"/>
  <c r="V1543" i="1"/>
  <c r="U1543" i="1"/>
  <c r="W1542" i="1"/>
  <c r="V1542" i="1"/>
  <c r="U1542" i="1"/>
  <c r="W1541" i="1"/>
  <c r="V1541" i="1"/>
  <c r="U1541" i="1"/>
  <c r="W1540" i="1"/>
  <c r="V1540" i="1"/>
  <c r="U1540" i="1"/>
  <c r="W1539" i="1"/>
  <c r="V1539" i="1"/>
  <c r="U1539" i="1"/>
  <c r="W1538" i="1"/>
  <c r="V1538" i="1"/>
  <c r="U1538" i="1"/>
  <c r="W1537" i="1"/>
  <c r="V1537" i="1"/>
  <c r="U1537" i="1"/>
  <c r="W1536" i="1"/>
  <c r="V1536" i="1"/>
  <c r="U1536" i="1"/>
  <c r="W1535" i="1"/>
  <c r="V1535" i="1"/>
  <c r="U1535" i="1"/>
  <c r="W1534" i="1"/>
  <c r="V1534" i="1"/>
  <c r="U1534" i="1"/>
  <c r="W1533" i="1"/>
  <c r="V1533" i="1"/>
  <c r="U1533" i="1"/>
  <c r="W1532" i="1"/>
  <c r="V1532" i="1"/>
  <c r="U1532" i="1"/>
  <c r="W1531" i="1"/>
  <c r="V1531" i="1"/>
  <c r="U1531" i="1"/>
  <c r="W1530" i="1"/>
  <c r="V1530" i="1"/>
  <c r="U1530" i="1"/>
  <c r="W1529" i="1"/>
  <c r="V1529" i="1"/>
  <c r="U1529" i="1"/>
  <c r="W1528" i="1"/>
  <c r="V1528" i="1"/>
  <c r="U1528" i="1"/>
  <c r="W1527" i="1"/>
  <c r="V1527" i="1"/>
  <c r="U1527" i="1"/>
  <c r="W1526" i="1"/>
  <c r="V1526" i="1"/>
  <c r="U1526" i="1"/>
  <c r="W1525" i="1"/>
  <c r="V1525" i="1"/>
  <c r="U1525" i="1"/>
  <c r="W1524" i="1"/>
  <c r="V1524" i="1"/>
  <c r="U1524" i="1"/>
  <c r="W1523" i="1"/>
  <c r="V1523" i="1"/>
  <c r="U1523" i="1"/>
  <c r="W1522" i="1"/>
  <c r="V1522" i="1"/>
  <c r="U1522" i="1"/>
  <c r="W1521" i="1"/>
  <c r="V1521" i="1"/>
  <c r="U1521" i="1"/>
  <c r="W1520" i="1"/>
  <c r="V1520" i="1"/>
  <c r="U1520" i="1"/>
  <c r="W1519" i="1"/>
  <c r="V1519" i="1"/>
  <c r="U1519" i="1"/>
  <c r="W1518" i="1"/>
  <c r="V1518" i="1"/>
  <c r="U1518" i="1"/>
  <c r="W1517" i="1"/>
  <c r="V1517" i="1"/>
  <c r="U1517" i="1"/>
  <c r="W1516" i="1"/>
  <c r="V1516" i="1"/>
  <c r="U1516" i="1"/>
  <c r="W1515" i="1"/>
  <c r="V1515" i="1"/>
  <c r="U1515" i="1"/>
  <c r="W1514" i="1"/>
  <c r="V1514" i="1"/>
  <c r="U1514" i="1"/>
  <c r="W1513" i="1"/>
  <c r="V1513" i="1"/>
  <c r="U1513" i="1"/>
  <c r="W1512" i="1"/>
  <c r="V1512" i="1"/>
  <c r="U1512" i="1"/>
  <c r="W1511" i="1"/>
  <c r="V1511" i="1"/>
  <c r="U1511" i="1"/>
  <c r="W1510" i="1"/>
  <c r="V1510" i="1"/>
  <c r="U1510" i="1"/>
  <c r="W1509" i="1"/>
  <c r="V1509" i="1"/>
  <c r="U1509" i="1"/>
  <c r="W1508" i="1"/>
  <c r="V1508" i="1"/>
  <c r="U1508" i="1"/>
  <c r="W1507" i="1"/>
  <c r="V1507" i="1"/>
  <c r="U1507" i="1"/>
  <c r="W1506" i="1"/>
  <c r="V1506" i="1"/>
  <c r="U1506" i="1"/>
  <c r="W1505" i="1"/>
  <c r="V1505" i="1"/>
  <c r="U1505" i="1"/>
  <c r="W1504" i="1"/>
  <c r="V1504" i="1"/>
  <c r="U1504" i="1"/>
  <c r="W1503" i="1"/>
  <c r="V1503" i="1"/>
  <c r="U1503" i="1"/>
  <c r="W1502" i="1"/>
  <c r="V1502" i="1"/>
  <c r="U1502" i="1"/>
  <c r="W1501" i="1"/>
  <c r="V1501" i="1"/>
  <c r="U1501" i="1"/>
  <c r="W1500" i="1"/>
  <c r="V1500" i="1"/>
  <c r="U1500" i="1"/>
  <c r="W1499" i="1"/>
  <c r="V1499" i="1"/>
  <c r="U1499" i="1"/>
  <c r="W1498" i="1"/>
  <c r="V1498" i="1"/>
  <c r="U1498" i="1"/>
  <c r="W1497" i="1"/>
  <c r="V1497" i="1"/>
  <c r="U1497" i="1"/>
  <c r="W1496" i="1"/>
  <c r="V1496" i="1"/>
  <c r="U1496" i="1"/>
  <c r="W1495" i="1"/>
  <c r="V1495" i="1"/>
  <c r="U1495" i="1"/>
  <c r="W1494" i="1"/>
  <c r="V1494" i="1"/>
  <c r="U1494" i="1"/>
  <c r="W1493" i="1"/>
  <c r="V1493" i="1"/>
  <c r="U1493" i="1"/>
  <c r="W1492" i="1"/>
  <c r="V1492" i="1"/>
  <c r="U1492" i="1"/>
  <c r="W1491" i="1"/>
  <c r="V1491" i="1"/>
  <c r="U1491" i="1"/>
  <c r="W1490" i="1"/>
  <c r="V1490" i="1"/>
  <c r="U1490" i="1"/>
  <c r="W1489" i="1"/>
  <c r="V1489" i="1"/>
  <c r="U1489" i="1"/>
  <c r="W1488" i="1"/>
  <c r="V1488" i="1"/>
  <c r="U1488" i="1"/>
  <c r="W1487" i="1"/>
  <c r="V1487" i="1"/>
  <c r="U1487" i="1"/>
  <c r="W1486" i="1"/>
  <c r="V1486" i="1"/>
  <c r="U1486" i="1"/>
  <c r="W1485" i="1"/>
  <c r="V1485" i="1"/>
  <c r="U1485" i="1"/>
  <c r="W1484" i="1"/>
  <c r="V1484" i="1"/>
  <c r="U1484" i="1"/>
  <c r="W1483" i="1"/>
  <c r="V1483" i="1"/>
  <c r="U1483" i="1"/>
  <c r="W1482" i="1"/>
  <c r="V1482" i="1"/>
  <c r="U1482" i="1"/>
  <c r="W1481" i="1"/>
  <c r="V1481" i="1"/>
  <c r="U1481" i="1"/>
  <c r="W1480" i="1"/>
  <c r="V1480" i="1"/>
  <c r="U1480" i="1"/>
  <c r="W1479" i="1"/>
  <c r="V1479" i="1"/>
  <c r="U1479" i="1"/>
  <c r="W1478" i="1"/>
  <c r="V1478" i="1"/>
  <c r="U1478" i="1"/>
  <c r="W1477" i="1"/>
  <c r="V1477" i="1"/>
  <c r="U1477" i="1"/>
  <c r="W1476" i="1"/>
  <c r="V1476" i="1"/>
  <c r="U1476" i="1"/>
  <c r="W1475" i="1"/>
  <c r="V1475" i="1"/>
  <c r="U1475" i="1"/>
  <c r="W1474" i="1"/>
  <c r="V1474" i="1"/>
  <c r="U1474" i="1"/>
  <c r="W1473" i="1"/>
  <c r="V1473" i="1"/>
  <c r="U1473" i="1"/>
  <c r="W1472" i="1"/>
  <c r="V1472" i="1"/>
  <c r="U1472" i="1"/>
  <c r="W1471" i="1"/>
  <c r="V1471" i="1"/>
  <c r="U1471" i="1"/>
  <c r="W1470" i="1"/>
  <c r="V1470" i="1"/>
  <c r="U1470" i="1"/>
  <c r="W1469" i="1"/>
  <c r="V1469" i="1"/>
  <c r="U1469" i="1"/>
  <c r="W1468" i="1"/>
  <c r="V1468" i="1"/>
  <c r="U1468" i="1"/>
  <c r="W1467" i="1"/>
  <c r="V1467" i="1"/>
  <c r="U1467" i="1"/>
  <c r="W1466" i="1"/>
  <c r="V1466" i="1"/>
  <c r="U1466" i="1"/>
  <c r="W1465" i="1"/>
  <c r="V1465" i="1"/>
  <c r="U1465" i="1"/>
  <c r="W1464" i="1"/>
  <c r="V1464" i="1"/>
  <c r="U1464" i="1"/>
  <c r="W1463" i="1"/>
  <c r="V1463" i="1"/>
  <c r="U1463" i="1"/>
  <c r="W1462" i="1"/>
  <c r="V1462" i="1"/>
  <c r="U1462" i="1"/>
  <c r="W1461" i="1"/>
  <c r="V1461" i="1"/>
  <c r="U1461" i="1"/>
  <c r="W1460" i="1"/>
  <c r="V1460" i="1"/>
  <c r="U1460" i="1"/>
  <c r="W1459" i="1"/>
  <c r="V1459" i="1"/>
  <c r="U1459" i="1"/>
  <c r="W1458" i="1"/>
  <c r="V1458" i="1"/>
  <c r="U1458" i="1"/>
  <c r="W1457" i="1"/>
  <c r="V1457" i="1"/>
  <c r="U1457" i="1"/>
  <c r="W1456" i="1"/>
  <c r="V1456" i="1"/>
  <c r="U1456" i="1"/>
  <c r="W1455" i="1"/>
  <c r="V1455" i="1"/>
  <c r="U1455" i="1"/>
  <c r="W1454" i="1"/>
  <c r="V1454" i="1"/>
  <c r="U1454" i="1"/>
  <c r="W1453" i="1"/>
  <c r="V1453" i="1"/>
  <c r="U1453" i="1"/>
  <c r="W1452" i="1"/>
  <c r="V1452" i="1"/>
  <c r="U1452" i="1"/>
  <c r="W1451" i="1"/>
  <c r="U1451" i="1"/>
  <c r="W1450" i="1"/>
  <c r="V1450" i="1"/>
  <c r="U1450" i="1"/>
  <c r="W1449" i="1"/>
  <c r="V1449" i="1"/>
  <c r="U1449" i="1"/>
  <c r="W1448" i="1"/>
  <c r="V1448" i="1"/>
  <c r="U1448" i="1"/>
  <c r="W1447" i="1"/>
  <c r="V1447" i="1"/>
  <c r="U1447" i="1"/>
  <c r="W1446" i="1"/>
  <c r="V1446" i="1"/>
  <c r="U1446" i="1"/>
  <c r="W1445" i="1"/>
  <c r="V1445" i="1"/>
  <c r="U1445" i="1"/>
  <c r="W1444" i="1"/>
  <c r="V1444" i="1"/>
  <c r="U1444" i="1"/>
  <c r="W1443" i="1"/>
  <c r="V1443" i="1"/>
  <c r="U1443" i="1"/>
  <c r="W1442" i="1"/>
  <c r="V1442" i="1"/>
  <c r="U1442" i="1"/>
  <c r="W1441" i="1"/>
  <c r="V1441" i="1"/>
  <c r="U1441" i="1"/>
  <c r="W1440" i="1"/>
  <c r="V1440" i="1"/>
  <c r="U1440" i="1"/>
  <c r="W1439" i="1"/>
  <c r="V1439" i="1"/>
  <c r="U1439" i="1"/>
  <c r="W1438" i="1"/>
  <c r="V1438" i="1"/>
  <c r="U1438" i="1"/>
  <c r="W1437" i="1"/>
  <c r="V1437" i="1"/>
  <c r="U1437" i="1"/>
  <c r="W1436" i="1"/>
  <c r="V1436" i="1"/>
  <c r="U1436" i="1"/>
  <c r="W1435" i="1"/>
  <c r="V1435" i="1"/>
  <c r="U1435" i="1"/>
  <c r="W1434" i="1"/>
  <c r="V1434" i="1"/>
  <c r="U1434" i="1"/>
  <c r="W1433" i="1"/>
  <c r="V1433" i="1"/>
  <c r="U1433" i="1"/>
  <c r="W1432" i="1"/>
  <c r="V1432" i="1"/>
  <c r="U1432" i="1"/>
  <c r="W1431" i="1"/>
  <c r="V1431" i="1"/>
  <c r="U1431" i="1"/>
  <c r="W1430" i="1"/>
  <c r="V1430" i="1"/>
  <c r="U1430" i="1"/>
  <c r="W1429" i="1"/>
  <c r="V1429" i="1"/>
  <c r="U1429" i="1"/>
  <c r="W1428" i="1"/>
  <c r="V1428" i="1"/>
  <c r="U1428" i="1"/>
  <c r="W1427" i="1"/>
  <c r="V1427" i="1"/>
  <c r="U1427" i="1"/>
  <c r="W1426" i="1"/>
  <c r="V1426" i="1"/>
  <c r="U1426" i="1"/>
  <c r="W1425" i="1"/>
  <c r="V1425" i="1"/>
  <c r="U1425" i="1"/>
  <c r="W1424" i="1"/>
  <c r="V1424" i="1"/>
  <c r="U1424" i="1"/>
  <c r="W1423" i="1"/>
  <c r="V1423" i="1"/>
  <c r="U1423" i="1"/>
  <c r="W1422" i="1"/>
  <c r="V1422" i="1"/>
  <c r="U1422" i="1"/>
  <c r="W1421" i="1"/>
  <c r="V1421" i="1"/>
  <c r="U1421" i="1"/>
  <c r="W1420" i="1"/>
  <c r="V1420" i="1"/>
  <c r="U1420" i="1"/>
  <c r="W1419" i="1"/>
  <c r="V1419" i="1"/>
  <c r="U1419" i="1"/>
  <c r="W1418" i="1"/>
  <c r="V1418" i="1"/>
  <c r="U1418" i="1"/>
  <c r="W1417" i="1"/>
  <c r="V1417" i="1"/>
  <c r="U1417" i="1"/>
  <c r="W1416" i="1"/>
  <c r="V1416" i="1"/>
  <c r="U1416" i="1"/>
  <c r="W1415" i="1"/>
  <c r="V1415" i="1"/>
  <c r="U1415" i="1"/>
  <c r="W1414" i="1"/>
  <c r="V1414" i="1"/>
  <c r="U1414" i="1"/>
  <c r="W1413" i="1"/>
  <c r="V1413" i="1"/>
  <c r="U1413" i="1"/>
  <c r="W1412" i="1"/>
  <c r="V1412" i="1"/>
  <c r="U1412" i="1"/>
  <c r="W1411" i="1"/>
  <c r="V1411" i="1"/>
  <c r="U1411" i="1"/>
  <c r="W1410" i="1"/>
  <c r="V1410" i="1"/>
  <c r="U1410" i="1"/>
  <c r="W1409" i="1"/>
  <c r="V1409" i="1"/>
  <c r="U1409" i="1"/>
  <c r="W1408" i="1"/>
  <c r="V1408" i="1"/>
  <c r="U1408" i="1"/>
  <c r="W1407" i="1"/>
  <c r="V1407" i="1"/>
  <c r="U1407" i="1"/>
  <c r="W1406" i="1"/>
  <c r="V1406" i="1"/>
  <c r="U1406" i="1"/>
  <c r="W1405" i="1"/>
  <c r="V1405" i="1"/>
  <c r="U1405" i="1"/>
  <c r="W1404" i="1"/>
  <c r="V1404" i="1"/>
  <c r="U1404" i="1"/>
  <c r="W1403" i="1"/>
  <c r="V1403" i="1"/>
  <c r="U1403" i="1"/>
  <c r="W1402" i="1"/>
  <c r="V1402" i="1"/>
  <c r="U1402" i="1"/>
  <c r="W1401" i="1"/>
  <c r="V1401" i="1"/>
  <c r="U1401" i="1"/>
  <c r="W1400" i="1"/>
  <c r="V1400" i="1"/>
  <c r="U1400" i="1"/>
  <c r="W1399" i="1"/>
  <c r="V1399" i="1"/>
  <c r="U1399" i="1"/>
  <c r="W1398" i="1"/>
  <c r="V1398" i="1"/>
  <c r="U1398" i="1"/>
  <c r="W1397" i="1"/>
  <c r="V1397" i="1"/>
  <c r="U1397" i="1"/>
  <c r="W1396" i="1"/>
  <c r="V1396" i="1"/>
  <c r="U1396" i="1"/>
  <c r="W1395" i="1"/>
  <c r="V1395" i="1"/>
  <c r="U1395" i="1"/>
  <c r="W1394" i="1"/>
  <c r="V1394" i="1"/>
  <c r="U1394" i="1"/>
  <c r="W1393" i="1"/>
  <c r="V1393" i="1"/>
  <c r="U1393" i="1"/>
  <c r="W1392" i="1"/>
  <c r="V1392" i="1"/>
  <c r="U1392" i="1"/>
  <c r="W1391" i="1"/>
  <c r="V1391" i="1"/>
  <c r="U1391" i="1"/>
  <c r="W1390" i="1"/>
  <c r="V1390" i="1"/>
  <c r="U1390" i="1"/>
  <c r="W1389" i="1"/>
  <c r="V1389" i="1"/>
  <c r="U1389" i="1"/>
  <c r="W1388" i="1"/>
  <c r="V1388" i="1"/>
  <c r="U1388" i="1"/>
  <c r="W1387" i="1"/>
  <c r="V1387" i="1"/>
  <c r="U1387" i="1"/>
  <c r="W1386" i="1"/>
  <c r="V1386" i="1"/>
  <c r="U1386" i="1"/>
  <c r="W1385" i="1"/>
  <c r="V1385" i="1"/>
  <c r="U1385" i="1"/>
  <c r="W1384" i="1"/>
  <c r="V1384" i="1"/>
  <c r="U1384" i="1"/>
  <c r="W1383" i="1"/>
  <c r="V1383" i="1"/>
  <c r="U1383" i="1"/>
  <c r="W1382" i="1"/>
  <c r="V1382" i="1"/>
  <c r="U1382" i="1"/>
  <c r="W1381" i="1"/>
  <c r="V1381" i="1"/>
  <c r="U1381" i="1"/>
  <c r="W1380" i="1"/>
  <c r="V1380" i="1"/>
  <c r="U1380" i="1"/>
  <c r="W1379" i="1"/>
  <c r="V1379" i="1"/>
  <c r="U1379" i="1"/>
  <c r="W1378" i="1"/>
  <c r="V1378" i="1"/>
  <c r="U1378" i="1"/>
  <c r="W1377" i="1"/>
  <c r="V1377" i="1"/>
  <c r="U1377" i="1"/>
  <c r="W1376" i="1"/>
  <c r="V1376" i="1"/>
  <c r="U1376" i="1"/>
  <c r="W1375" i="1"/>
  <c r="V1375" i="1"/>
  <c r="U1375" i="1"/>
  <c r="W1374" i="1"/>
  <c r="V1374" i="1"/>
  <c r="U1374" i="1"/>
  <c r="W1373" i="1"/>
  <c r="V1373" i="1"/>
  <c r="U1373" i="1"/>
  <c r="W1372" i="1"/>
  <c r="V1372" i="1"/>
  <c r="U1372" i="1"/>
  <c r="W1371" i="1"/>
  <c r="V1371" i="1"/>
  <c r="U1371" i="1"/>
  <c r="W1370" i="1"/>
  <c r="V1370" i="1"/>
  <c r="U1370" i="1"/>
  <c r="W1369" i="1"/>
  <c r="V1369" i="1"/>
  <c r="U1369" i="1"/>
  <c r="W1368" i="1"/>
  <c r="V1368" i="1"/>
  <c r="U1368" i="1"/>
  <c r="W1367" i="1"/>
  <c r="V1367" i="1"/>
  <c r="U1367" i="1"/>
  <c r="W1366" i="1"/>
  <c r="V1366" i="1"/>
  <c r="U1366" i="1"/>
  <c r="W1365" i="1"/>
  <c r="V1365" i="1"/>
  <c r="U1365" i="1"/>
  <c r="W1364" i="1"/>
  <c r="V1364" i="1"/>
  <c r="U1364" i="1"/>
  <c r="W1363" i="1"/>
  <c r="V1363" i="1"/>
  <c r="U1363" i="1"/>
  <c r="W1362" i="1"/>
  <c r="V1362" i="1"/>
  <c r="U1362" i="1"/>
  <c r="W1361" i="1"/>
  <c r="V1361" i="1"/>
  <c r="U1361" i="1"/>
  <c r="W1360" i="1"/>
  <c r="V1360" i="1"/>
  <c r="U1360" i="1"/>
  <c r="W1359" i="1"/>
  <c r="V1359" i="1"/>
  <c r="U1359" i="1"/>
  <c r="W1358" i="1"/>
  <c r="V1358" i="1"/>
  <c r="U1358" i="1"/>
  <c r="W1357" i="1"/>
  <c r="V1357" i="1"/>
  <c r="U1357" i="1"/>
  <c r="W1356" i="1"/>
  <c r="V1356" i="1"/>
  <c r="U1356" i="1"/>
  <c r="W1355" i="1"/>
  <c r="V1355" i="1"/>
  <c r="U1355" i="1"/>
  <c r="W1354" i="1"/>
  <c r="V1354" i="1"/>
  <c r="U1354" i="1"/>
  <c r="W1353" i="1"/>
  <c r="V1353" i="1"/>
  <c r="U1353" i="1"/>
  <c r="W1352" i="1"/>
  <c r="V1352" i="1"/>
  <c r="U1352" i="1"/>
  <c r="W1351" i="1"/>
  <c r="V1351" i="1"/>
  <c r="U1351" i="1"/>
  <c r="W1350" i="1"/>
  <c r="V1350" i="1"/>
  <c r="U1350" i="1"/>
  <c r="W1349" i="1"/>
  <c r="V1349" i="1"/>
  <c r="U1349" i="1"/>
  <c r="W1348" i="1"/>
  <c r="V1348" i="1"/>
  <c r="U1348" i="1"/>
  <c r="W1347" i="1"/>
  <c r="V1347" i="1"/>
  <c r="U1347" i="1"/>
  <c r="W1346" i="1"/>
  <c r="V1346" i="1"/>
  <c r="U1346" i="1"/>
  <c r="W1345" i="1"/>
  <c r="V1345" i="1"/>
  <c r="U1345" i="1"/>
  <c r="W1344" i="1"/>
  <c r="V1344" i="1"/>
  <c r="U1344" i="1"/>
  <c r="W1343" i="1"/>
  <c r="V1343" i="1"/>
  <c r="U1343" i="1"/>
  <c r="W1342" i="1"/>
  <c r="V1342" i="1"/>
  <c r="U1342" i="1"/>
  <c r="W1341" i="1"/>
  <c r="V1341" i="1"/>
  <c r="U1341" i="1"/>
  <c r="W1340" i="1"/>
  <c r="V1340" i="1"/>
  <c r="U1340" i="1"/>
  <c r="W1339" i="1"/>
  <c r="V1339" i="1"/>
  <c r="U1339" i="1"/>
  <c r="W1338" i="1"/>
  <c r="V1338" i="1"/>
  <c r="U1338" i="1"/>
  <c r="W1337" i="1"/>
  <c r="V1337" i="1"/>
  <c r="U1337" i="1"/>
  <c r="W1336" i="1"/>
  <c r="V1336" i="1"/>
  <c r="U1336" i="1"/>
  <c r="W1335" i="1"/>
  <c r="V1335" i="1"/>
  <c r="U1335" i="1"/>
  <c r="W1334" i="1"/>
  <c r="V1334" i="1"/>
  <c r="U1334" i="1"/>
  <c r="W1333" i="1"/>
  <c r="V1333" i="1"/>
  <c r="U1333" i="1"/>
  <c r="W1332" i="1"/>
  <c r="V1332" i="1"/>
  <c r="U1332" i="1"/>
  <c r="W1331" i="1"/>
  <c r="V1331" i="1"/>
  <c r="U1331" i="1"/>
  <c r="W1330" i="1"/>
  <c r="V1330" i="1"/>
  <c r="U1330" i="1"/>
  <c r="W1329" i="1"/>
  <c r="V1329" i="1"/>
  <c r="U1329" i="1"/>
  <c r="W1328" i="1"/>
  <c r="V1328" i="1"/>
  <c r="U1328" i="1"/>
  <c r="W1327" i="1"/>
  <c r="V1327" i="1"/>
  <c r="U1327" i="1"/>
  <c r="W1326" i="1"/>
  <c r="V1326" i="1"/>
  <c r="U1326" i="1"/>
  <c r="W1325" i="1"/>
  <c r="V1325" i="1"/>
  <c r="U1325" i="1"/>
  <c r="W1324" i="1"/>
  <c r="V1324" i="1"/>
  <c r="U1324" i="1"/>
  <c r="W1323" i="1"/>
  <c r="V1323" i="1"/>
  <c r="U1323" i="1"/>
  <c r="W1322" i="1"/>
  <c r="V1322" i="1"/>
  <c r="U1322" i="1"/>
  <c r="W1321" i="1"/>
  <c r="V1321" i="1"/>
  <c r="U1321" i="1"/>
  <c r="W1320" i="1"/>
  <c r="V1320" i="1"/>
  <c r="U1320" i="1"/>
  <c r="W1319" i="1"/>
  <c r="V1319" i="1"/>
  <c r="U1319" i="1"/>
  <c r="W1318" i="1"/>
  <c r="V1318" i="1"/>
  <c r="U1318" i="1"/>
  <c r="W1317" i="1"/>
  <c r="V1317" i="1"/>
  <c r="U1317" i="1"/>
  <c r="W1316" i="1"/>
  <c r="V1316" i="1"/>
  <c r="U1316" i="1"/>
  <c r="W1315" i="1"/>
  <c r="V1315" i="1"/>
  <c r="U1315" i="1"/>
  <c r="W1314" i="1"/>
  <c r="V1314" i="1"/>
  <c r="U1314" i="1"/>
  <c r="W1313" i="1"/>
  <c r="V1313" i="1"/>
  <c r="U1313" i="1"/>
  <c r="W1312" i="1"/>
  <c r="V1312" i="1"/>
  <c r="U1312" i="1"/>
  <c r="W1311" i="1"/>
  <c r="V1311" i="1"/>
  <c r="U1311" i="1"/>
  <c r="W1310" i="1"/>
  <c r="V1310" i="1"/>
  <c r="U1310" i="1"/>
  <c r="W1309" i="1"/>
  <c r="V1309" i="1"/>
  <c r="U1309" i="1"/>
  <c r="W1308" i="1"/>
  <c r="V1308" i="1"/>
  <c r="U1308" i="1"/>
  <c r="W1307" i="1"/>
  <c r="V1307" i="1"/>
  <c r="U1307" i="1"/>
  <c r="W1306" i="1"/>
  <c r="V1306" i="1"/>
  <c r="U1306" i="1"/>
  <c r="W1305" i="1"/>
  <c r="V1305" i="1"/>
  <c r="U1305" i="1"/>
  <c r="W1304" i="1"/>
  <c r="V1304" i="1"/>
  <c r="U1304" i="1"/>
  <c r="W1303" i="1"/>
  <c r="V1303" i="1"/>
  <c r="U1303" i="1"/>
  <c r="W1302" i="1"/>
  <c r="V1302" i="1"/>
  <c r="U1302" i="1"/>
  <c r="W1301" i="1"/>
  <c r="V1301" i="1"/>
  <c r="U1301" i="1"/>
  <c r="W1300" i="1"/>
  <c r="V1300" i="1"/>
  <c r="U1300" i="1"/>
  <c r="W1299" i="1"/>
  <c r="V1299" i="1"/>
  <c r="U1299" i="1"/>
  <c r="W1298" i="1"/>
  <c r="V1298" i="1"/>
  <c r="U1298" i="1"/>
  <c r="W1297" i="1"/>
  <c r="V1297" i="1"/>
  <c r="U1297" i="1"/>
  <c r="W1296" i="1"/>
  <c r="V1296" i="1"/>
  <c r="U1296" i="1"/>
  <c r="W1295" i="1"/>
  <c r="V1295" i="1"/>
  <c r="U1295" i="1"/>
  <c r="W1294" i="1"/>
  <c r="V1294" i="1"/>
  <c r="U1294" i="1"/>
  <c r="W1293" i="1"/>
  <c r="V1293" i="1"/>
  <c r="U1293" i="1"/>
  <c r="W1292" i="1"/>
  <c r="V1292" i="1"/>
  <c r="U1292" i="1"/>
  <c r="W1291" i="1"/>
  <c r="V1291" i="1"/>
  <c r="U1291" i="1"/>
  <c r="W1290" i="1"/>
  <c r="V1290" i="1"/>
  <c r="U1290" i="1"/>
  <c r="W1289" i="1"/>
  <c r="V1289" i="1"/>
  <c r="U1289" i="1"/>
  <c r="W1288" i="1"/>
  <c r="V1288" i="1"/>
  <c r="U1288" i="1"/>
  <c r="W1287" i="1"/>
  <c r="V1287" i="1"/>
  <c r="U1287" i="1"/>
  <c r="W1286" i="1"/>
  <c r="V1286" i="1"/>
  <c r="U1286" i="1"/>
  <c r="W1285" i="1"/>
  <c r="V1285" i="1"/>
  <c r="U1285" i="1"/>
  <c r="W1284" i="1"/>
  <c r="V1284" i="1"/>
  <c r="U1284" i="1"/>
  <c r="W1283" i="1"/>
  <c r="V1283" i="1"/>
  <c r="U1283" i="1"/>
  <c r="W1282" i="1"/>
  <c r="V1282" i="1"/>
  <c r="U1282" i="1"/>
  <c r="W1281" i="1"/>
  <c r="V1281" i="1"/>
  <c r="U1281" i="1"/>
  <c r="W1280" i="1"/>
  <c r="V1280" i="1"/>
  <c r="U1280" i="1"/>
  <c r="W1279" i="1"/>
  <c r="V1279" i="1"/>
  <c r="U1279" i="1"/>
  <c r="W1278" i="1"/>
  <c r="V1278" i="1"/>
  <c r="U1278" i="1"/>
  <c r="W1277" i="1"/>
  <c r="V1277" i="1"/>
  <c r="U1277" i="1"/>
  <c r="W1276" i="1"/>
  <c r="V1276" i="1"/>
  <c r="U1276" i="1"/>
  <c r="W1275" i="1"/>
  <c r="V1275" i="1"/>
  <c r="U1275" i="1"/>
  <c r="W1274" i="1"/>
  <c r="V1274" i="1"/>
  <c r="U1274" i="1"/>
  <c r="W1273" i="1"/>
  <c r="V1273" i="1"/>
  <c r="U1273" i="1"/>
  <c r="W1272" i="1"/>
  <c r="V1272" i="1"/>
  <c r="U1272" i="1"/>
  <c r="W1271" i="1"/>
  <c r="V1271" i="1"/>
  <c r="U1271" i="1"/>
  <c r="W1270" i="1"/>
  <c r="V1270" i="1"/>
  <c r="U1270" i="1"/>
  <c r="W1269" i="1"/>
  <c r="V1269" i="1"/>
  <c r="U1269" i="1"/>
  <c r="W1268" i="1"/>
  <c r="V1268" i="1"/>
  <c r="U1268" i="1"/>
  <c r="W1267" i="1"/>
  <c r="V1267" i="1"/>
  <c r="U1267" i="1"/>
  <c r="W1266" i="1"/>
  <c r="V1266" i="1"/>
  <c r="U1266" i="1"/>
  <c r="W1265" i="1"/>
  <c r="V1265" i="1"/>
  <c r="U1265" i="1"/>
  <c r="W1264" i="1"/>
  <c r="V1264" i="1"/>
  <c r="U1264" i="1"/>
  <c r="W1263" i="1"/>
  <c r="V1263" i="1"/>
  <c r="U1263" i="1"/>
  <c r="W1262" i="1"/>
  <c r="V1262" i="1"/>
  <c r="U1262" i="1"/>
  <c r="W1261" i="1"/>
  <c r="V1261" i="1"/>
  <c r="U1261" i="1"/>
  <c r="W1260" i="1"/>
  <c r="V1260" i="1"/>
  <c r="U1260" i="1"/>
  <c r="W1259" i="1"/>
  <c r="V1259" i="1"/>
  <c r="U1259" i="1"/>
  <c r="W1258" i="1"/>
  <c r="V1258" i="1"/>
  <c r="U1258" i="1"/>
  <c r="W1257" i="1"/>
  <c r="V1257" i="1"/>
  <c r="U1257" i="1"/>
  <c r="W1256" i="1"/>
  <c r="V1256" i="1"/>
  <c r="U1256" i="1"/>
  <c r="W1255" i="1"/>
  <c r="V1255" i="1"/>
  <c r="U1255" i="1"/>
  <c r="W1254" i="1"/>
  <c r="V1254" i="1"/>
  <c r="U1254" i="1"/>
  <c r="W1253" i="1"/>
  <c r="V1253" i="1"/>
  <c r="U1253" i="1"/>
  <c r="W1252" i="1"/>
  <c r="V1252" i="1"/>
  <c r="U1252" i="1"/>
  <c r="W1251" i="1"/>
  <c r="V1251" i="1"/>
  <c r="U1251" i="1"/>
  <c r="W1250" i="1"/>
  <c r="V1250" i="1"/>
  <c r="U1250" i="1"/>
  <c r="W1249" i="1"/>
  <c r="V1249" i="1"/>
  <c r="U1249" i="1"/>
  <c r="W1248" i="1"/>
  <c r="V1248" i="1"/>
  <c r="U1248" i="1"/>
  <c r="W1247" i="1"/>
  <c r="V1247" i="1"/>
  <c r="U1247" i="1"/>
  <c r="W1246" i="1"/>
  <c r="V1246" i="1"/>
  <c r="U1246" i="1"/>
  <c r="W1245" i="1"/>
  <c r="V1245" i="1"/>
  <c r="U1245" i="1"/>
  <c r="W1244" i="1"/>
  <c r="V1244" i="1"/>
  <c r="U1244" i="1"/>
  <c r="W1243" i="1"/>
  <c r="V1243" i="1"/>
  <c r="U1243" i="1"/>
  <c r="W1242" i="1"/>
  <c r="V1242" i="1"/>
  <c r="U1242" i="1"/>
  <c r="W1241" i="1"/>
  <c r="V1241" i="1"/>
  <c r="U1241" i="1"/>
  <c r="W1240" i="1"/>
  <c r="V1240" i="1"/>
  <c r="U1240" i="1"/>
  <c r="W1239" i="1"/>
  <c r="V1239" i="1"/>
  <c r="U1239" i="1"/>
  <c r="W1238" i="1"/>
  <c r="V1238" i="1"/>
  <c r="U1238" i="1"/>
  <c r="W1237" i="1"/>
  <c r="V1237" i="1"/>
  <c r="U1237" i="1"/>
  <c r="W1236" i="1"/>
  <c r="V1236" i="1"/>
  <c r="U1236" i="1"/>
  <c r="W1235" i="1"/>
  <c r="V1235" i="1"/>
  <c r="U1235" i="1"/>
  <c r="W1234" i="1"/>
  <c r="V1234" i="1"/>
  <c r="U1234" i="1"/>
  <c r="W1233" i="1"/>
  <c r="V1233" i="1"/>
  <c r="U1233" i="1"/>
  <c r="W1232" i="1"/>
  <c r="V1232" i="1"/>
  <c r="U1232" i="1"/>
  <c r="W1231" i="1"/>
  <c r="V1231" i="1"/>
  <c r="U1231" i="1"/>
  <c r="W1230" i="1"/>
  <c r="V1230" i="1"/>
  <c r="U1230" i="1"/>
  <c r="W1229" i="1"/>
  <c r="V1229" i="1"/>
  <c r="U1229" i="1"/>
  <c r="W1228" i="1"/>
  <c r="V1228" i="1"/>
  <c r="U1228" i="1"/>
  <c r="W1227" i="1"/>
  <c r="V1227" i="1"/>
  <c r="U1227" i="1"/>
  <c r="W1226" i="1"/>
  <c r="V1226" i="1"/>
  <c r="U1226" i="1"/>
  <c r="W1225" i="1"/>
  <c r="V1225" i="1"/>
  <c r="U1225" i="1"/>
  <c r="W1224" i="1"/>
  <c r="V1224" i="1"/>
  <c r="U1224" i="1"/>
  <c r="W1223" i="1"/>
  <c r="V1223" i="1"/>
  <c r="U1223" i="1"/>
  <c r="W1222" i="1"/>
  <c r="V1222" i="1"/>
  <c r="U1222" i="1"/>
  <c r="W1221" i="1"/>
  <c r="V1221" i="1"/>
  <c r="U1221" i="1"/>
  <c r="W1220" i="1"/>
  <c r="V1220" i="1"/>
  <c r="U1220" i="1"/>
  <c r="W1219" i="1"/>
  <c r="V1219" i="1"/>
  <c r="U1219" i="1"/>
  <c r="W1218" i="1"/>
  <c r="V1218" i="1"/>
  <c r="U1218" i="1"/>
  <c r="W1217" i="1"/>
  <c r="V1217" i="1"/>
  <c r="U1217" i="1"/>
  <c r="W1216" i="1"/>
  <c r="V1216" i="1"/>
  <c r="U1216" i="1"/>
  <c r="W1215" i="1"/>
  <c r="V1215" i="1"/>
  <c r="U1215" i="1"/>
  <c r="W1214" i="1"/>
  <c r="V1214" i="1"/>
  <c r="U1214" i="1"/>
  <c r="W1213" i="1"/>
  <c r="V1213" i="1"/>
  <c r="U1213" i="1"/>
  <c r="W1212" i="1"/>
  <c r="V1212" i="1"/>
  <c r="U1212" i="1"/>
  <c r="W1211" i="1"/>
  <c r="V1211" i="1"/>
  <c r="U1211" i="1"/>
  <c r="W1210" i="1"/>
  <c r="V1210" i="1"/>
  <c r="U1210" i="1"/>
  <c r="W1209" i="1"/>
  <c r="V1209" i="1"/>
  <c r="U1209" i="1"/>
  <c r="W1208" i="1"/>
  <c r="V1208" i="1"/>
  <c r="U1208" i="1"/>
  <c r="W1207" i="1"/>
  <c r="V1207" i="1"/>
  <c r="U1207" i="1"/>
  <c r="W1206" i="1"/>
  <c r="V1206" i="1"/>
  <c r="U1206" i="1"/>
  <c r="W1205" i="1"/>
  <c r="V1205" i="1"/>
  <c r="U1205" i="1"/>
  <c r="W1204" i="1"/>
  <c r="V1204" i="1"/>
  <c r="U1204" i="1"/>
  <c r="W1203" i="1"/>
  <c r="V1203" i="1"/>
  <c r="U1203" i="1"/>
  <c r="W1202" i="1"/>
  <c r="V1202" i="1"/>
  <c r="U1202" i="1"/>
  <c r="W1201" i="1"/>
  <c r="V1201" i="1"/>
  <c r="U1201" i="1"/>
  <c r="W1200" i="1"/>
  <c r="V1200" i="1"/>
  <c r="U1200" i="1"/>
  <c r="W1199" i="1"/>
  <c r="V1199" i="1"/>
  <c r="U1199" i="1"/>
  <c r="W1198" i="1"/>
  <c r="V1198" i="1"/>
  <c r="U1198" i="1"/>
  <c r="W1197" i="1"/>
  <c r="V1197" i="1"/>
  <c r="U1197" i="1"/>
  <c r="W1196" i="1"/>
  <c r="V1196" i="1"/>
  <c r="U1196" i="1"/>
  <c r="W1195" i="1"/>
  <c r="V1195" i="1"/>
  <c r="U1195" i="1"/>
  <c r="W1194" i="1"/>
  <c r="V1194" i="1"/>
  <c r="U1194" i="1"/>
  <c r="W1193" i="1"/>
  <c r="V1193" i="1"/>
  <c r="U1193" i="1"/>
  <c r="W1192" i="1"/>
  <c r="V1192" i="1"/>
  <c r="U1192" i="1"/>
  <c r="W1191" i="1"/>
  <c r="V1191" i="1"/>
  <c r="U1191" i="1"/>
  <c r="W1190" i="1"/>
  <c r="V1190" i="1"/>
  <c r="U1190" i="1"/>
  <c r="W1189" i="1"/>
  <c r="V1189" i="1"/>
  <c r="U1189" i="1"/>
  <c r="W1188" i="1"/>
  <c r="V1188" i="1"/>
  <c r="U1188" i="1"/>
  <c r="W1187" i="1"/>
  <c r="V1187" i="1"/>
  <c r="U1187" i="1"/>
  <c r="W1186" i="1"/>
  <c r="V1186" i="1"/>
  <c r="U1186" i="1"/>
  <c r="W1185" i="1"/>
  <c r="V1185" i="1"/>
  <c r="U1185" i="1"/>
  <c r="W1184" i="1"/>
  <c r="V1184" i="1"/>
  <c r="U1184" i="1"/>
  <c r="W1183" i="1"/>
  <c r="V1183" i="1"/>
  <c r="U1183" i="1"/>
  <c r="W1182" i="1"/>
  <c r="V1182" i="1"/>
  <c r="U1182" i="1"/>
  <c r="W1181" i="1"/>
  <c r="V1181" i="1"/>
  <c r="U1181" i="1"/>
  <c r="W1180" i="1"/>
  <c r="V1180" i="1"/>
  <c r="U1180" i="1"/>
  <c r="W1179" i="1"/>
  <c r="V1179" i="1"/>
  <c r="U1179" i="1"/>
  <c r="W1178" i="1"/>
  <c r="V1178" i="1"/>
  <c r="U1178" i="1"/>
  <c r="W1177" i="1"/>
  <c r="V1177" i="1"/>
  <c r="U1177" i="1"/>
  <c r="W1176" i="1"/>
  <c r="V1176" i="1"/>
  <c r="U1176" i="1"/>
  <c r="W1175" i="1"/>
  <c r="V1175" i="1"/>
  <c r="U1175" i="1"/>
  <c r="W1174" i="1"/>
  <c r="V1174" i="1"/>
  <c r="U1174" i="1"/>
  <c r="W1173" i="1"/>
  <c r="V1173" i="1"/>
  <c r="U1173" i="1"/>
  <c r="W1172" i="1"/>
  <c r="V1172" i="1"/>
  <c r="U1172" i="1"/>
  <c r="W1171" i="1"/>
  <c r="V1171" i="1"/>
  <c r="U1171" i="1"/>
  <c r="W1170" i="1"/>
  <c r="V1170" i="1"/>
  <c r="U1170" i="1"/>
  <c r="W1169" i="1"/>
  <c r="V1169" i="1"/>
  <c r="U1169" i="1"/>
  <c r="W1168" i="1"/>
  <c r="V1168" i="1"/>
  <c r="U1168" i="1"/>
  <c r="W1167" i="1"/>
  <c r="V1167" i="1"/>
  <c r="U1167" i="1"/>
  <c r="W1166" i="1"/>
  <c r="V1166" i="1"/>
  <c r="U1166" i="1"/>
  <c r="W1165" i="1"/>
  <c r="V1165" i="1"/>
  <c r="U1165" i="1"/>
  <c r="W1164" i="1"/>
  <c r="V1164" i="1"/>
  <c r="U1164" i="1"/>
  <c r="W1163" i="1"/>
  <c r="V1163" i="1"/>
  <c r="U1163" i="1"/>
  <c r="W1162" i="1"/>
  <c r="V1162" i="1"/>
  <c r="U1162" i="1"/>
  <c r="W1161" i="1"/>
  <c r="V1161" i="1"/>
  <c r="U1161" i="1"/>
  <c r="W1160" i="1"/>
  <c r="V1160" i="1"/>
  <c r="U1160" i="1"/>
  <c r="W1159" i="1"/>
  <c r="V1159" i="1"/>
  <c r="U1159" i="1"/>
  <c r="W1158" i="1"/>
  <c r="V1158" i="1"/>
  <c r="U1158" i="1"/>
  <c r="W1157" i="1"/>
  <c r="V1157" i="1"/>
  <c r="U1157" i="1"/>
  <c r="W1156" i="1"/>
  <c r="V1156" i="1"/>
  <c r="U1156" i="1"/>
  <c r="W1155" i="1"/>
  <c r="V1155" i="1"/>
  <c r="U1155" i="1"/>
  <c r="W1154" i="1"/>
  <c r="V1154" i="1"/>
  <c r="U1154" i="1"/>
  <c r="W1153" i="1"/>
  <c r="V1153" i="1"/>
  <c r="U1153" i="1"/>
  <c r="W1152" i="1"/>
  <c r="V1152" i="1"/>
  <c r="U1152" i="1"/>
  <c r="W1151" i="1"/>
  <c r="V1151" i="1"/>
  <c r="U1151" i="1"/>
  <c r="W1150" i="1"/>
  <c r="V1150" i="1"/>
  <c r="U1150" i="1"/>
  <c r="W1149" i="1"/>
  <c r="V1149" i="1"/>
  <c r="U1149" i="1"/>
  <c r="W1148" i="1"/>
  <c r="V1148" i="1"/>
  <c r="U1148" i="1"/>
  <c r="W1147" i="1"/>
  <c r="V1147" i="1"/>
  <c r="U1147" i="1"/>
  <c r="W1146" i="1"/>
  <c r="V1146" i="1"/>
  <c r="U1146" i="1"/>
  <c r="W1145" i="1"/>
  <c r="V1145" i="1"/>
  <c r="U1145" i="1"/>
  <c r="W1144" i="1"/>
  <c r="V1144" i="1"/>
  <c r="U1144" i="1"/>
  <c r="W1143" i="1"/>
  <c r="V1143" i="1"/>
  <c r="U1143" i="1"/>
  <c r="W1142" i="1"/>
  <c r="V1142" i="1"/>
  <c r="U1142" i="1"/>
  <c r="W1141" i="1"/>
  <c r="V1141" i="1"/>
  <c r="U1141" i="1"/>
  <c r="W1140" i="1"/>
  <c r="V1140" i="1"/>
  <c r="U1140" i="1"/>
  <c r="W1139" i="1"/>
  <c r="V1139" i="1"/>
  <c r="U1139" i="1"/>
  <c r="W1138" i="1"/>
  <c r="V1138" i="1"/>
  <c r="U1138" i="1"/>
  <c r="W1137" i="1"/>
  <c r="V1137" i="1"/>
  <c r="U1137" i="1"/>
  <c r="W1136" i="1"/>
  <c r="V1136" i="1"/>
  <c r="U1136" i="1"/>
  <c r="W1135" i="1"/>
  <c r="V1135" i="1"/>
  <c r="U1135" i="1"/>
  <c r="W1134" i="1"/>
  <c r="V1134" i="1"/>
  <c r="U1134" i="1"/>
  <c r="W1133" i="1"/>
  <c r="V1133" i="1"/>
  <c r="U1133" i="1"/>
  <c r="W1132" i="1"/>
  <c r="V1132" i="1"/>
  <c r="U1132" i="1"/>
  <c r="W1131" i="1"/>
  <c r="V1131" i="1"/>
  <c r="U1131" i="1"/>
  <c r="W1130" i="1"/>
  <c r="V1130" i="1"/>
  <c r="U1130" i="1"/>
  <c r="W1129" i="1"/>
  <c r="V1129" i="1"/>
  <c r="U1129" i="1"/>
  <c r="W1128" i="1"/>
  <c r="V1128" i="1"/>
  <c r="U1128" i="1"/>
  <c r="W1127" i="1"/>
  <c r="V1127" i="1"/>
  <c r="U1127" i="1"/>
  <c r="W1126" i="1"/>
  <c r="V1126" i="1"/>
  <c r="U1126" i="1"/>
  <c r="W1125" i="1"/>
  <c r="V1125" i="1"/>
  <c r="U1125" i="1"/>
  <c r="W1124" i="1"/>
  <c r="V1124" i="1"/>
  <c r="U1124" i="1"/>
  <c r="W1123" i="1"/>
  <c r="V1123" i="1"/>
  <c r="U1123" i="1"/>
  <c r="W1122" i="1"/>
  <c r="V1122" i="1"/>
  <c r="U1122" i="1"/>
  <c r="W1121" i="1"/>
  <c r="V1121" i="1"/>
  <c r="U1121" i="1"/>
  <c r="W1120" i="1"/>
  <c r="V1120" i="1"/>
  <c r="U1120" i="1"/>
  <c r="W1119" i="1"/>
  <c r="V1119" i="1"/>
  <c r="U1119" i="1"/>
  <c r="W1118" i="1"/>
  <c r="V1118" i="1"/>
  <c r="U1118" i="1"/>
  <c r="W1117" i="1"/>
  <c r="V1117" i="1"/>
  <c r="U1117" i="1"/>
  <c r="W1116" i="1"/>
  <c r="V1116" i="1"/>
  <c r="U1116" i="1"/>
  <c r="W1115" i="1"/>
  <c r="V1115" i="1"/>
  <c r="U1115" i="1"/>
  <c r="W1114" i="1"/>
  <c r="V1114" i="1"/>
  <c r="U1114" i="1"/>
  <c r="W1113" i="1"/>
  <c r="V1113" i="1"/>
  <c r="U1113" i="1"/>
  <c r="W1112" i="1"/>
  <c r="V1112" i="1"/>
  <c r="U1112" i="1"/>
  <c r="W1111" i="1"/>
  <c r="V1111" i="1"/>
  <c r="U1111" i="1"/>
  <c r="W1110" i="1"/>
  <c r="V1110" i="1"/>
  <c r="U1110" i="1"/>
  <c r="W1109" i="1"/>
  <c r="V1109" i="1"/>
  <c r="U1109" i="1"/>
  <c r="W1108" i="1"/>
  <c r="V1108" i="1"/>
  <c r="U1108" i="1"/>
  <c r="W1107" i="1"/>
  <c r="V1107" i="1"/>
  <c r="U1107" i="1"/>
  <c r="W1106" i="1"/>
  <c r="V1106" i="1"/>
  <c r="U1106" i="1"/>
  <c r="W1105" i="1"/>
  <c r="V1105" i="1"/>
  <c r="U1105" i="1"/>
  <c r="W1104" i="1"/>
  <c r="V1104" i="1"/>
  <c r="U1104" i="1"/>
  <c r="W1103" i="1"/>
  <c r="V1103" i="1"/>
  <c r="U1103" i="1"/>
  <c r="W1102" i="1"/>
  <c r="V1102" i="1"/>
  <c r="U1102" i="1"/>
  <c r="W1101" i="1"/>
  <c r="V1101" i="1"/>
  <c r="U1101" i="1"/>
  <c r="W1100" i="1"/>
  <c r="V1100" i="1"/>
  <c r="U1100" i="1"/>
  <c r="W1099" i="1"/>
  <c r="V1099" i="1"/>
  <c r="U1099" i="1"/>
  <c r="W1098" i="1"/>
  <c r="V1098" i="1"/>
  <c r="U1098" i="1"/>
  <c r="W1097" i="1"/>
  <c r="V1097" i="1"/>
  <c r="U1097" i="1"/>
  <c r="W1096" i="1"/>
  <c r="V1096" i="1"/>
  <c r="U1096" i="1"/>
  <c r="W1095" i="1"/>
  <c r="V1095" i="1"/>
  <c r="U1095" i="1"/>
  <c r="W1094" i="1"/>
  <c r="V1094" i="1"/>
  <c r="U1094" i="1"/>
  <c r="W1093" i="1"/>
  <c r="V1093" i="1"/>
  <c r="U1093" i="1"/>
  <c r="W1092" i="1"/>
  <c r="V1092" i="1"/>
  <c r="U1092" i="1"/>
  <c r="W1091" i="1"/>
  <c r="V1091" i="1"/>
  <c r="U1091" i="1"/>
  <c r="W1090" i="1"/>
  <c r="V1090" i="1"/>
  <c r="U1090" i="1"/>
  <c r="W1089" i="1"/>
  <c r="V1089" i="1"/>
  <c r="U1089" i="1"/>
  <c r="W1088" i="1"/>
  <c r="V1088" i="1"/>
  <c r="U1088" i="1"/>
  <c r="W1087" i="1"/>
  <c r="V1087" i="1"/>
  <c r="U1087" i="1"/>
  <c r="W1086" i="1"/>
  <c r="V1086" i="1"/>
  <c r="U1086" i="1"/>
  <c r="W1085" i="1"/>
  <c r="V1085" i="1"/>
  <c r="U1085" i="1"/>
  <c r="W1084" i="1"/>
  <c r="V1084" i="1"/>
  <c r="U1084" i="1"/>
  <c r="W1083" i="1"/>
  <c r="V1083" i="1"/>
  <c r="U1083" i="1"/>
  <c r="W1082" i="1"/>
  <c r="V1082" i="1"/>
  <c r="U1082" i="1"/>
  <c r="W1081" i="1"/>
  <c r="V1081" i="1"/>
  <c r="U1081" i="1"/>
  <c r="W1080" i="1"/>
  <c r="V1080" i="1"/>
  <c r="U1080" i="1"/>
  <c r="W1079" i="1"/>
  <c r="V1079" i="1"/>
  <c r="U1079" i="1"/>
  <c r="W1078" i="1"/>
  <c r="V1078" i="1"/>
  <c r="U1078" i="1"/>
  <c r="W1077" i="1"/>
  <c r="V1077" i="1"/>
  <c r="U1077" i="1"/>
  <c r="W1076" i="1"/>
  <c r="V1076" i="1"/>
  <c r="U1076" i="1"/>
  <c r="W1075" i="1"/>
  <c r="V1075" i="1"/>
  <c r="U1075" i="1"/>
  <c r="W1074" i="1"/>
  <c r="V1074" i="1"/>
  <c r="U1074" i="1"/>
  <c r="W1073" i="1"/>
  <c r="V1073" i="1"/>
  <c r="U1073" i="1"/>
  <c r="W1072" i="1"/>
  <c r="V1072" i="1"/>
  <c r="U1072" i="1"/>
  <c r="W1071" i="1"/>
  <c r="V1071" i="1"/>
  <c r="U1071" i="1"/>
  <c r="W1070" i="1"/>
  <c r="V1070" i="1"/>
  <c r="U1070" i="1"/>
  <c r="W1069" i="1"/>
  <c r="V1069" i="1"/>
  <c r="U1069" i="1"/>
  <c r="W1068" i="1"/>
  <c r="V1068" i="1"/>
  <c r="U1068" i="1"/>
  <c r="W1067" i="1"/>
  <c r="V1067" i="1"/>
  <c r="U1067" i="1"/>
  <c r="W1066" i="1"/>
  <c r="V1066" i="1"/>
  <c r="U1066" i="1"/>
  <c r="W1065" i="1"/>
  <c r="V1065" i="1"/>
  <c r="U1065" i="1"/>
  <c r="W1064" i="1"/>
  <c r="V1064" i="1"/>
  <c r="U1064" i="1"/>
  <c r="W1063" i="1"/>
  <c r="V1063" i="1"/>
  <c r="U1063" i="1"/>
  <c r="W1062" i="1"/>
  <c r="V1062" i="1"/>
  <c r="U1062" i="1"/>
  <c r="W1061" i="1"/>
  <c r="V1061" i="1"/>
  <c r="U1061" i="1"/>
  <c r="W1060" i="1"/>
  <c r="V1060" i="1"/>
  <c r="U1060" i="1"/>
  <c r="W1059" i="1"/>
  <c r="V1059" i="1"/>
  <c r="U1059" i="1"/>
  <c r="W1058" i="1"/>
  <c r="V1058" i="1"/>
  <c r="U1058" i="1"/>
  <c r="W1057" i="1"/>
  <c r="V1057" i="1"/>
  <c r="U1057" i="1"/>
  <c r="W1056" i="1"/>
  <c r="V1056" i="1"/>
  <c r="U1056" i="1"/>
  <c r="W1055" i="1"/>
  <c r="V1055" i="1"/>
  <c r="U1055" i="1"/>
  <c r="W1054" i="1"/>
  <c r="V1054" i="1"/>
  <c r="U1054" i="1"/>
  <c r="W1053" i="1"/>
  <c r="V1053" i="1"/>
  <c r="U1053" i="1"/>
  <c r="W1052" i="1"/>
  <c r="V1052" i="1"/>
  <c r="U1052" i="1"/>
  <c r="W1051" i="1"/>
  <c r="V1051" i="1"/>
  <c r="U1051" i="1"/>
  <c r="W1050" i="1"/>
  <c r="V1050" i="1"/>
  <c r="U1050" i="1"/>
  <c r="W1049" i="1"/>
  <c r="V1049" i="1"/>
  <c r="U1049" i="1"/>
  <c r="W1048" i="1"/>
  <c r="V1048" i="1"/>
  <c r="U1048" i="1"/>
  <c r="W1047" i="1"/>
  <c r="V1047" i="1"/>
  <c r="U1047" i="1"/>
  <c r="W1046" i="1"/>
  <c r="V1046" i="1"/>
  <c r="U1046" i="1"/>
  <c r="W1045" i="1"/>
  <c r="V1045" i="1"/>
  <c r="U1045" i="1"/>
  <c r="W1044" i="1"/>
  <c r="V1044" i="1"/>
  <c r="U1044" i="1"/>
  <c r="W1043" i="1"/>
  <c r="V1043" i="1"/>
  <c r="U1043" i="1"/>
  <c r="W1042" i="1"/>
  <c r="V1042" i="1"/>
  <c r="U1042" i="1"/>
  <c r="W1041" i="1"/>
  <c r="V1041" i="1"/>
  <c r="U1041" i="1"/>
  <c r="W1040" i="1"/>
  <c r="V1040" i="1"/>
  <c r="U1040" i="1"/>
  <c r="W1039" i="1"/>
  <c r="V1039" i="1"/>
  <c r="U1039" i="1"/>
  <c r="W1038" i="1"/>
  <c r="V1038" i="1"/>
  <c r="U1038" i="1"/>
  <c r="W1037" i="1"/>
  <c r="V1037" i="1"/>
  <c r="U1037" i="1"/>
  <c r="W1036" i="1"/>
  <c r="V1036" i="1"/>
  <c r="U1036" i="1"/>
  <c r="W1035" i="1"/>
  <c r="V1035" i="1"/>
  <c r="U1035" i="1"/>
  <c r="W1034" i="1"/>
  <c r="V1034" i="1"/>
  <c r="U1034" i="1"/>
  <c r="W1033" i="1"/>
  <c r="V1033" i="1"/>
  <c r="U1033" i="1"/>
  <c r="W1032" i="1"/>
  <c r="V1032" i="1"/>
  <c r="U1032" i="1"/>
  <c r="W1031" i="1"/>
  <c r="V1031" i="1"/>
  <c r="U1031" i="1"/>
  <c r="W1030" i="1"/>
  <c r="V1030" i="1"/>
  <c r="U1030" i="1"/>
  <c r="W1029" i="1"/>
  <c r="V1029" i="1"/>
  <c r="U1029" i="1"/>
  <c r="W1028" i="1"/>
  <c r="V1028" i="1"/>
  <c r="U1028" i="1"/>
  <c r="W1027" i="1"/>
  <c r="V1027" i="1"/>
  <c r="U1027" i="1"/>
  <c r="W1026" i="1"/>
  <c r="V1026" i="1"/>
  <c r="U1026" i="1"/>
  <c r="W1025" i="1"/>
  <c r="V1025" i="1"/>
  <c r="U1025" i="1"/>
  <c r="W1024" i="1"/>
  <c r="V1024" i="1"/>
  <c r="U1024" i="1"/>
  <c r="W1023" i="1"/>
  <c r="V1023" i="1"/>
  <c r="U1023" i="1"/>
  <c r="W1022" i="1"/>
  <c r="V1022" i="1"/>
  <c r="U1022" i="1"/>
  <c r="W1021" i="1"/>
  <c r="V1021" i="1"/>
  <c r="U1021" i="1"/>
  <c r="W1020" i="1"/>
  <c r="V1020" i="1"/>
  <c r="U1020" i="1"/>
  <c r="W1019" i="1"/>
  <c r="V1019" i="1"/>
  <c r="U1019" i="1"/>
  <c r="W1018" i="1"/>
  <c r="V1018" i="1"/>
  <c r="U1018" i="1"/>
  <c r="W1017" i="1"/>
  <c r="V1017" i="1"/>
  <c r="U1017" i="1"/>
  <c r="W1016" i="1"/>
  <c r="V1016" i="1"/>
  <c r="U1016" i="1"/>
  <c r="W1015" i="1"/>
  <c r="V1015" i="1"/>
  <c r="U1015" i="1"/>
  <c r="W1014" i="1"/>
  <c r="V1014" i="1"/>
  <c r="U1014" i="1"/>
  <c r="W1013" i="1"/>
  <c r="V1013" i="1"/>
  <c r="U1013" i="1"/>
  <c r="W1012" i="1"/>
  <c r="V1012" i="1"/>
  <c r="U1012" i="1"/>
  <c r="W1011" i="1"/>
  <c r="V1011" i="1"/>
  <c r="U1011" i="1"/>
  <c r="W1010" i="1"/>
  <c r="V1010" i="1"/>
  <c r="U1010" i="1"/>
  <c r="W1009" i="1"/>
  <c r="V1009" i="1"/>
  <c r="U1009" i="1"/>
  <c r="W1008" i="1"/>
  <c r="V1008" i="1"/>
  <c r="U1008" i="1"/>
  <c r="W1007" i="1"/>
  <c r="V1007" i="1"/>
  <c r="U1007" i="1"/>
  <c r="W1006" i="1"/>
  <c r="V1006" i="1"/>
  <c r="U1006" i="1"/>
  <c r="W1005" i="1"/>
  <c r="V1005" i="1"/>
  <c r="U1005" i="1"/>
  <c r="W1004" i="1"/>
  <c r="V1004" i="1"/>
  <c r="U1004" i="1"/>
  <c r="W1003" i="1"/>
  <c r="V1003" i="1"/>
  <c r="U1003" i="1"/>
  <c r="W1002" i="1"/>
  <c r="V1002" i="1"/>
  <c r="U1002" i="1"/>
  <c r="W1001" i="1"/>
  <c r="V1001" i="1"/>
  <c r="U1001" i="1"/>
  <c r="W1000" i="1"/>
  <c r="V1000" i="1"/>
  <c r="U1000" i="1"/>
  <c r="W999" i="1"/>
  <c r="V999" i="1"/>
  <c r="U999" i="1"/>
  <c r="W998" i="1"/>
  <c r="V998" i="1"/>
  <c r="U998" i="1"/>
  <c r="W997" i="1"/>
  <c r="V997" i="1"/>
  <c r="U997" i="1"/>
  <c r="W996" i="1"/>
  <c r="V996" i="1"/>
  <c r="U996" i="1"/>
  <c r="W995" i="1"/>
  <c r="V995" i="1"/>
  <c r="U995" i="1"/>
  <c r="W994" i="1"/>
  <c r="V994" i="1"/>
  <c r="U994" i="1"/>
  <c r="W993" i="1"/>
  <c r="V993" i="1"/>
  <c r="U993" i="1"/>
  <c r="W992" i="1"/>
  <c r="V992" i="1"/>
  <c r="U992" i="1"/>
  <c r="W991" i="1"/>
  <c r="V991" i="1"/>
  <c r="U991" i="1"/>
  <c r="W990" i="1"/>
  <c r="V990" i="1"/>
  <c r="U990" i="1"/>
  <c r="W989" i="1"/>
  <c r="V989" i="1"/>
  <c r="U989" i="1"/>
  <c r="W988" i="1"/>
  <c r="V988" i="1"/>
  <c r="U988" i="1"/>
  <c r="W987" i="1"/>
  <c r="V987" i="1"/>
  <c r="U987" i="1"/>
  <c r="W986" i="1"/>
  <c r="V986" i="1"/>
  <c r="U986" i="1"/>
  <c r="W985" i="1"/>
  <c r="V985" i="1"/>
  <c r="U985" i="1"/>
  <c r="W984" i="1"/>
  <c r="V984" i="1"/>
  <c r="U984" i="1"/>
  <c r="W983" i="1"/>
  <c r="V983" i="1"/>
  <c r="U983" i="1"/>
  <c r="W982" i="1"/>
  <c r="V982" i="1"/>
  <c r="U982" i="1"/>
  <c r="W981" i="1"/>
  <c r="V981" i="1"/>
  <c r="U981" i="1"/>
  <c r="W980" i="1"/>
  <c r="V980" i="1"/>
  <c r="U980" i="1"/>
  <c r="W979" i="1"/>
  <c r="V979" i="1"/>
  <c r="U979" i="1"/>
  <c r="W978" i="1"/>
  <c r="V978" i="1"/>
  <c r="U978" i="1"/>
  <c r="W977" i="1"/>
  <c r="V977" i="1"/>
  <c r="U977" i="1"/>
  <c r="W976" i="1"/>
  <c r="V976" i="1"/>
  <c r="U976" i="1"/>
  <c r="W975" i="1"/>
  <c r="V975" i="1"/>
  <c r="U975" i="1"/>
  <c r="W974" i="1"/>
  <c r="V974" i="1"/>
  <c r="U974" i="1"/>
  <c r="W973" i="1"/>
  <c r="V973" i="1"/>
  <c r="U973" i="1"/>
  <c r="W972" i="1"/>
  <c r="V972" i="1"/>
  <c r="U972" i="1"/>
  <c r="W971" i="1"/>
  <c r="V971" i="1"/>
  <c r="U971" i="1"/>
  <c r="W970" i="1"/>
  <c r="V970" i="1"/>
  <c r="U970" i="1"/>
  <c r="W969" i="1"/>
  <c r="V969" i="1"/>
  <c r="U969" i="1"/>
  <c r="W968" i="1"/>
  <c r="V968" i="1"/>
  <c r="U968" i="1"/>
  <c r="W967" i="1"/>
  <c r="V967" i="1"/>
  <c r="U967" i="1"/>
  <c r="W966" i="1"/>
  <c r="V966" i="1"/>
  <c r="U966" i="1"/>
  <c r="W965" i="1"/>
  <c r="V965" i="1"/>
  <c r="U965" i="1"/>
  <c r="W964" i="1"/>
  <c r="V964" i="1"/>
  <c r="U964" i="1"/>
  <c r="W963" i="1"/>
  <c r="V963" i="1"/>
  <c r="U963" i="1"/>
  <c r="W962" i="1"/>
  <c r="V962" i="1"/>
  <c r="U962" i="1"/>
  <c r="W961" i="1"/>
  <c r="V961" i="1"/>
  <c r="U961" i="1"/>
  <c r="W960" i="1"/>
  <c r="V960" i="1"/>
  <c r="U960" i="1"/>
  <c r="W959" i="1"/>
  <c r="V959" i="1"/>
  <c r="U959" i="1"/>
  <c r="W958" i="1"/>
  <c r="V958" i="1"/>
  <c r="U958" i="1"/>
  <c r="W957" i="1"/>
  <c r="V957" i="1"/>
  <c r="U957" i="1"/>
  <c r="W956" i="1"/>
  <c r="V956" i="1"/>
  <c r="U956" i="1"/>
  <c r="W955" i="1"/>
  <c r="V955" i="1"/>
  <c r="U955" i="1"/>
  <c r="W954" i="1"/>
  <c r="V954" i="1"/>
  <c r="U954" i="1"/>
  <c r="W953" i="1"/>
  <c r="V953" i="1"/>
  <c r="U953" i="1"/>
  <c r="W952" i="1"/>
  <c r="V952" i="1"/>
  <c r="U952" i="1"/>
  <c r="W951" i="1"/>
  <c r="V951" i="1"/>
  <c r="U951" i="1"/>
  <c r="W950" i="1"/>
  <c r="V950" i="1"/>
  <c r="U950" i="1"/>
  <c r="W949" i="1"/>
  <c r="V949" i="1"/>
  <c r="U949" i="1"/>
  <c r="W948" i="1"/>
  <c r="V948" i="1"/>
  <c r="U948" i="1"/>
  <c r="W947" i="1"/>
  <c r="V947" i="1"/>
  <c r="U947" i="1"/>
  <c r="W946" i="1"/>
  <c r="V946" i="1"/>
  <c r="U946" i="1"/>
  <c r="W945" i="1"/>
  <c r="V945" i="1"/>
  <c r="U945" i="1"/>
  <c r="W944" i="1"/>
  <c r="V944" i="1"/>
  <c r="U944" i="1"/>
  <c r="W943" i="1"/>
  <c r="V943" i="1"/>
  <c r="U943" i="1"/>
  <c r="W942" i="1"/>
  <c r="V942" i="1"/>
  <c r="U942" i="1"/>
  <c r="W941" i="1"/>
  <c r="V941" i="1"/>
  <c r="U941" i="1"/>
  <c r="W940" i="1"/>
  <c r="V940" i="1"/>
  <c r="U940" i="1"/>
  <c r="W939" i="1"/>
  <c r="V939" i="1"/>
  <c r="U939" i="1"/>
  <c r="W938" i="1"/>
  <c r="V938" i="1"/>
  <c r="U938" i="1"/>
  <c r="W937" i="1"/>
  <c r="V937" i="1"/>
  <c r="U937" i="1"/>
  <c r="W936" i="1"/>
  <c r="V936" i="1"/>
  <c r="U936" i="1"/>
  <c r="W935" i="1"/>
  <c r="V935" i="1"/>
  <c r="U935" i="1"/>
  <c r="W934" i="1"/>
  <c r="V934" i="1"/>
  <c r="U934" i="1"/>
  <c r="W933" i="1"/>
  <c r="V933" i="1"/>
  <c r="U933" i="1"/>
  <c r="W932" i="1"/>
  <c r="V932" i="1"/>
  <c r="U932" i="1"/>
  <c r="W931" i="1"/>
  <c r="V931" i="1"/>
  <c r="U931" i="1"/>
  <c r="W930" i="1"/>
  <c r="V930" i="1"/>
  <c r="U930" i="1"/>
  <c r="W929" i="1"/>
  <c r="V929" i="1"/>
  <c r="U929" i="1"/>
  <c r="W928" i="1"/>
  <c r="V928" i="1"/>
  <c r="U928" i="1"/>
  <c r="W927" i="1"/>
  <c r="V927" i="1"/>
  <c r="U927" i="1"/>
  <c r="W926" i="1"/>
  <c r="V926" i="1"/>
  <c r="U926" i="1"/>
  <c r="W925" i="1"/>
  <c r="V925" i="1"/>
  <c r="U925" i="1"/>
  <c r="W924" i="1"/>
  <c r="V924" i="1"/>
  <c r="U924" i="1"/>
  <c r="W923" i="1"/>
  <c r="V923" i="1"/>
  <c r="U923" i="1"/>
  <c r="W922" i="1"/>
  <c r="V922" i="1"/>
  <c r="U922" i="1"/>
  <c r="W921" i="1"/>
  <c r="V921" i="1"/>
  <c r="U921" i="1"/>
  <c r="W920" i="1"/>
  <c r="V920" i="1"/>
  <c r="U920" i="1"/>
  <c r="W919" i="1"/>
  <c r="V919" i="1"/>
  <c r="U919" i="1"/>
  <c r="W918" i="1"/>
  <c r="V918" i="1"/>
  <c r="U918" i="1"/>
  <c r="W917" i="1"/>
  <c r="V917" i="1"/>
  <c r="U917" i="1"/>
  <c r="W916" i="1"/>
  <c r="V916" i="1"/>
  <c r="U916" i="1"/>
  <c r="W915" i="1"/>
  <c r="V915" i="1"/>
  <c r="U915" i="1"/>
  <c r="W914" i="1"/>
  <c r="V914" i="1"/>
  <c r="U914" i="1"/>
  <c r="W913" i="1"/>
  <c r="V913" i="1"/>
  <c r="U913" i="1"/>
  <c r="W912" i="1"/>
  <c r="V912" i="1"/>
  <c r="U912" i="1"/>
  <c r="W911" i="1"/>
  <c r="V911" i="1"/>
  <c r="U911" i="1"/>
  <c r="W910" i="1"/>
  <c r="V910" i="1"/>
  <c r="U910" i="1"/>
  <c r="W909" i="1"/>
  <c r="V909" i="1"/>
  <c r="U909" i="1"/>
  <c r="W908" i="1"/>
  <c r="V908" i="1"/>
  <c r="U908" i="1"/>
  <c r="W907" i="1"/>
  <c r="V907" i="1"/>
  <c r="U907" i="1"/>
  <c r="W906" i="1"/>
  <c r="V906" i="1"/>
  <c r="U906" i="1"/>
  <c r="W905" i="1"/>
  <c r="V905" i="1"/>
  <c r="U905" i="1"/>
  <c r="W904" i="1"/>
  <c r="V904" i="1"/>
  <c r="U904" i="1"/>
  <c r="W903" i="1"/>
  <c r="V903" i="1"/>
  <c r="U903" i="1"/>
  <c r="W902" i="1"/>
  <c r="V902" i="1"/>
  <c r="U902" i="1"/>
  <c r="W901" i="1"/>
  <c r="V901" i="1"/>
  <c r="U901" i="1"/>
  <c r="W900" i="1"/>
  <c r="V900" i="1"/>
  <c r="U900" i="1"/>
  <c r="W899" i="1"/>
  <c r="V899" i="1"/>
  <c r="U899" i="1"/>
  <c r="W898" i="1"/>
  <c r="V898" i="1"/>
  <c r="U898" i="1"/>
  <c r="W897" i="1"/>
  <c r="V897" i="1"/>
  <c r="U897" i="1"/>
  <c r="W896" i="1"/>
  <c r="V896" i="1"/>
  <c r="U896" i="1"/>
  <c r="W895" i="1"/>
  <c r="V895" i="1"/>
  <c r="U895" i="1"/>
  <c r="W894" i="1"/>
  <c r="V894" i="1"/>
  <c r="U894" i="1"/>
  <c r="W893" i="1"/>
  <c r="V893" i="1"/>
  <c r="U893" i="1"/>
  <c r="W892" i="1"/>
  <c r="V892" i="1"/>
  <c r="U892" i="1"/>
  <c r="W891" i="1"/>
  <c r="V891" i="1"/>
  <c r="U891" i="1"/>
  <c r="W890" i="1"/>
  <c r="V890" i="1"/>
  <c r="U890" i="1"/>
  <c r="W889" i="1"/>
  <c r="V889" i="1"/>
  <c r="U889" i="1"/>
  <c r="W888" i="1"/>
  <c r="V888" i="1"/>
  <c r="U888" i="1"/>
  <c r="W887" i="1"/>
  <c r="V887" i="1"/>
  <c r="U887" i="1"/>
  <c r="W886" i="1"/>
  <c r="V886" i="1"/>
  <c r="U886" i="1"/>
  <c r="W885" i="1"/>
  <c r="V885" i="1"/>
  <c r="U885" i="1"/>
  <c r="W884" i="1"/>
  <c r="V884" i="1"/>
  <c r="U884" i="1"/>
  <c r="W883" i="1"/>
  <c r="V883" i="1"/>
  <c r="U883" i="1"/>
  <c r="W882" i="1"/>
  <c r="V882" i="1"/>
  <c r="U882" i="1"/>
  <c r="W881" i="1"/>
  <c r="V881" i="1"/>
  <c r="U881" i="1"/>
  <c r="W880" i="1"/>
  <c r="V880" i="1"/>
  <c r="U880" i="1"/>
  <c r="W879" i="1"/>
  <c r="V879" i="1"/>
  <c r="U879" i="1"/>
  <c r="W878" i="1"/>
  <c r="V878" i="1"/>
  <c r="U878" i="1"/>
  <c r="W877" i="1"/>
  <c r="V877" i="1"/>
  <c r="U877" i="1"/>
  <c r="W876" i="1"/>
  <c r="V876" i="1"/>
  <c r="U876" i="1"/>
  <c r="W875" i="1"/>
  <c r="V875" i="1"/>
  <c r="U875" i="1"/>
  <c r="W874" i="1"/>
  <c r="V874" i="1"/>
  <c r="U874" i="1"/>
  <c r="W873" i="1"/>
  <c r="V873" i="1"/>
  <c r="U873" i="1"/>
  <c r="W872" i="1"/>
  <c r="V872" i="1"/>
  <c r="U872" i="1"/>
  <c r="W871" i="1"/>
  <c r="V871" i="1"/>
  <c r="U871" i="1"/>
  <c r="W870" i="1"/>
  <c r="V870" i="1"/>
  <c r="U870" i="1"/>
  <c r="W869" i="1"/>
  <c r="V869" i="1"/>
  <c r="U869" i="1"/>
  <c r="W868" i="1"/>
  <c r="V868" i="1"/>
  <c r="U868" i="1"/>
  <c r="W867" i="1"/>
  <c r="V867" i="1"/>
  <c r="U867" i="1"/>
  <c r="W866" i="1"/>
  <c r="V866" i="1"/>
  <c r="U866" i="1"/>
  <c r="W865" i="1"/>
  <c r="V865" i="1"/>
  <c r="U865" i="1"/>
  <c r="W864" i="1"/>
  <c r="V864" i="1"/>
  <c r="U864" i="1"/>
  <c r="W863" i="1"/>
  <c r="V863" i="1"/>
  <c r="U863" i="1"/>
  <c r="W862" i="1"/>
  <c r="V862" i="1"/>
  <c r="U862" i="1"/>
  <c r="W861" i="1"/>
  <c r="V861" i="1"/>
  <c r="U861" i="1"/>
  <c r="W860" i="1"/>
  <c r="V860" i="1"/>
  <c r="U860" i="1"/>
  <c r="W859" i="1"/>
  <c r="V859" i="1"/>
  <c r="U859" i="1"/>
  <c r="W858" i="1"/>
  <c r="V858" i="1"/>
  <c r="U858" i="1"/>
  <c r="W857" i="1"/>
  <c r="V857" i="1"/>
  <c r="U857" i="1"/>
  <c r="W856" i="1"/>
  <c r="V856" i="1"/>
  <c r="U856" i="1"/>
  <c r="W855" i="1"/>
  <c r="V855" i="1"/>
  <c r="U855" i="1"/>
  <c r="W854" i="1"/>
  <c r="V854" i="1"/>
  <c r="U854" i="1"/>
  <c r="W853" i="1"/>
  <c r="V853" i="1"/>
  <c r="U853" i="1"/>
  <c r="W852" i="1"/>
  <c r="V852" i="1"/>
  <c r="U852" i="1"/>
  <c r="W851" i="1"/>
  <c r="V851" i="1"/>
  <c r="U851" i="1"/>
  <c r="W850" i="1"/>
  <c r="V850" i="1"/>
  <c r="U850" i="1"/>
  <c r="W849" i="1"/>
  <c r="V849" i="1"/>
  <c r="U849" i="1"/>
  <c r="W848" i="1"/>
  <c r="V848" i="1"/>
  <c r="U848" i="1"/>
  <c r="W847" i="1"/>
  <c r="V847" i="1"/>
  <c r="U847" i="1"/>
  <c r="W846" i="1"/>
  <c r="V846" i="1"/>
  <c r="U846" i="1"/>
  <c r="W845" i="1"/>
  <c r="V845" i="1"/>
  <c r="U845" i="1"/>
  <c r="W844" i="1"/>
  <c r="V844" i="1"/>
  <c r="U844" i="1"/>
  <c r="W843" i="1"/>
  <c r="V843" i="1"/>
  <c r="U843" i="1"/>
  <c r="W842" i="1"/>
  <c r="V842" i="1"/>
  <c r="U842" i="1"/>
  <c r="W841" i="1"/>
  <c r="V841" i="1"/>
  <c r="U841" i="1"/>
  <c r="W840" i="1"/>
  <c r="V840" i="1"/>
  <c r="U840" i="1"/>
  <c r="W839" i="1"/>
  <c r="V839" i="1"/>
  <c r="U839" i="1"/>
  <c r="W838" i="1"/>
  <c r="V838" i="1"/>
  <c r="U838" i="1"/>
  <c r="W837" i="1"/>
  <c r="V837" i="1"/>
  <c r="U837" i="1"/>
  <c r="W836" i="1"/>
  <c r="V836" i="1"/>
  <c r="U836" i="1"/>
  <c r="W835" i="1"/>
  <c r="V835" i="1"/>
  <c r="U835" i="1"/>
  <c r="W834" i="1"/>
  <c r="V834" i="1"/>
  <c r="U834" i="1"/>
  <c r="W833" i="1"/>
  <c r="V833" i="1"/>
  <c r="U833" i="1"/>
  <c r="W832" i="1"/>
  <c r="V832" i="1"/>
  <c r="U832" i="1"/>
  <c r="W831" i="1"/>
  <c r="V831" i="1"/>
  <c r="U831" i="1"/>
  <c r="W830" i="1"/>
  <c r="V830" i="1"/>
  <c r="U830" i="1"/>
  <c r="W829" i="1"/>
  <c r="V829" i="1"/>
  <c r="U829" i="1"/>
  <c r="W828" i="1"/>
  <c r="V828" i="1"/>
  <c r="U828" i="1"/>
  <c r="W827" i="1"/>
  <c r="V827" i="1"/>
  <c r="U827" i="1"/>
  <c r="W826" i="1"/>
  <c r="V826" i="1"/>
  <c r="U826" i="1"/>
  <c r="W825" i="1"/>
  <c r="V825" i="1"/>
  <c r="U825" i="1"/>
  <c r="W824" i="1"/>
  <c r="V824" i="1"/>
  <c r="U824" i="1"/>
  <c r="W823" i="1"/>
  <c r="V823" i="1"/>
  <c r="U823" i="1"/>
  <c r="W822" i="1"/>
  <c r="V822" i="1"/>
  <c r="U822" i="1"/>
  <c r="W821" i="1"/>
  <c r="V821" i="1"/>
  <c r="U821" i="1"/>
  <c r="W820" i="1"/>
  <c r="V820" i="1"/>
  <c r="U820" i="1"/>
  <c r="W819" i="1"/>
  <c r="V819" i="1"/>
  <c r="U819" i="1"/>
  <c r="W818" i="1"/>
  <c r="V818" i="1"/>
  <c r="U818" i="1"/>
  <c r="W817" i="1"/>
  <c r="V817" i="1"/>
  <c r="U817" i="1"/>
  <c r="W816" i="1"/>
  <c r="V816" i="1"/>
  <c r="U816" i="1"/>
  <c r="W815" i="1"/>
  <c r="V815" i="1"/>
  <c r="U815" i="1"/>
  <c r="W814" i="1"/>
  <c r="V814" i="1"/>
  <c r="U814" i="1"/>
  <c r="W813" i="1"/>
  <c r="V813" i="1"/>
  <c r="U813" i="1"/>
  <c r="W812" i="1"/>
  <c r="V812" i="1"/>
  <c r="U812" i="1"/>
  <c r="W811" i="1"/>
  <c r="V811" i="1"/>
  <c r="U811" i="1"/>
  <c r="W810" i="1"/>
  <c r="V810" i="1"/>
  <c r="U810" i="1"/>
  <c r="W809" i="1"/>
  <c r="V809" i="1"/>
  <c r="U809" i="1"/>
  <c r="W808" i="1"/>
  <c r="V808" i="1"/>
  <c r="U808" i="1"/>
  <c r="W807" i="1"/>
  <c r="V807" i="1"/>
  <c r="U807" i="1"/>
  <c r="W806" i="1"/>
  <c r="V806" i="1"/>
  <c r="U806" i="1"/>
  <c r="W805" i="1"/>
  <c r="V805" i="1"/>
  <c r="U805" i="1"/>
  <c r="W804" i="1"/>
  <c r="V804" i="1"/>
  <c r="U804" i="1"/>
  <c r="W803" i="1"/>
  <c r="V803" i="1"/>
  <c r="U803" i="1"/>
  <c r="W802" i="1"/>
  <c r="V802" i="1"/>
  <c r="U802" i="1"/>
  <c r="W801" i="1"/>
  <c r="V801" i="1"/>
  <c r="U801" i="1"/>
  <c r="W800" i="1"/>
  <c r="V800" i="1"/>
  <c r="U800" i="1"/>
  <c r="W799" i="1"/>
  <c r="V799" i="1"/>
  <c r="U799" i="1"/>
  <c r="W798" i="1"/>
  <c r="V798" i="1"/>
  <c r="U798" i="1"/>
  <c r="W797" i="1"/>
  <c r="V797" i="1"/>
  <c r="U797" i="1"/>
  <c r="W796" i="1"/>
  <c r="V796" i="1"/>
  <c r="U796" i="1"/>
  <c r="W795" i="1"/>
  <c r="V795" i="1"/>
  <c r="U795" i="1"/>
  <c r="W794" i="1"/>
  <c r="V794" i="1"/>
  <c r="U794" i="1"/>
  <c r="W793" i="1"/>
  <c r="V793" i="1"/>
  <c r="U793" i="1"/>
  <c r="W792" i="1"/>
  <c r="V792" i="1"/>
  <c r="U792" i="1"/>
  <c r="W791" i="1"/>
  <c r="V791" i="1"/>
  <c r="U791" i="1"/>
  <c r="W790" i="1"/>
  <c r="V790" i="1"/>
  <c r="U790" i="1"/>
  <c r="W789" i="1"/>
  <c r="V789" i="1"/>
  <c r="U789" i="1"/>
  <c r="W788" i="1"/>
  <c r="V788" i="1"/>
  <c r="U788" i="1"/>
  <c r="W787" i="1"/>
  <c r="V787" i="1"/>
  <c r="U787" i="1"/>
  <c r="W786" i="1"/>
  <c r="V786" i="1"/>
  <c r="U786" i="1"/>
  <c r="W785" i="1"/>
  <c r="V785" i="1"/>
  <c r="U785" i="1"/>
  <c r="W784" i="1"/>
  <c r="V784" i="1"/>
  <c r="U784" i="1"/>
  <c r="W783" i="1"/>
  <c r="V783" i="1"/>
  <c r="U783" i="1"/>
  <c r="W782" i="1"/>
  <c r="V782" i="1"/>
  <c r="U782" i="1"/>
  <c r="W781" i="1"/>
  <c r="V781" i="1"/>
  <c r="U781" i="1"/>
  <c r="W780" i="1"/>
  <c r="V780" i="1"/>
  <c r="U780" i="1"/>
  <c r="W779" i="1"/>
  <c r="V779" i="1"/>
  <c r="U779" i="1"/>
  <c r="W778" i="1"/>
  <c r="V778" i="1"/>
  <c r="U778" i="1"/>
  <c r="W777" i="1"/>
  <c r="V777" i="1"/>
  <c r="U777" i="1"/>
  <c r="W776" i="1"/>
  <c r="V776" i="1"/>
  <c r="U776" i="1"/>
  <c r="W775" i="1"/>
  <c r="V775" i="1"/>
  <c r="U775" i="1"/>
  <c r="W774" i="1"/>
  <c r="V774" i="1"/>
  <c r="U774" i="1"/>
  <c r="W773" i="1"/>
  <c r="V773" i="1"/>
  <c r="U773" i="1"/>
  <c r="W772" i="1"/>
  <c r="V772" i="1"/>
  <c r="U772" i="1"/>
  <c r="W771" i="1"/>
  <c r="V771" i="1"/>
  <c r="U771" i="1"/>
  <c r="W770" i="1"/>
  <c r="V770" i="1"/>
  <c r="U770" i="1"/>
  <c r="W769" i="1"/>
  <c r="V769" i="1"/>
  <c r="U769" i="1"/>
  <c r="W768" i="1"/>
  <c r="V768" i="1"/>
  <c r="U768" i="1"/>
  <c r="W767" i="1"/>
  <c r="V767" i="1"/>
  <c r="U767" i="1"/>
  <c r="W766" i="1"/>
  <c r="V766" i="1"/>
  <c r="U766" i="1"/>
  <c r="W765" i="1"/>
  <c r="V765" i="1"/>
  <c r="U765" i="1"/>
  <c r="W764" i="1"/>
  <c r="V764" i="1"/>
  <c r="U764" i="1"/>
  <c r="W763" i="1"/>
  <c r="V763" i="1"/>
  <c r="U763" i="1"/>
  <c r="W762" i="1"/>
  <c r="V762" i="1"/>
  <c r="U762" i="1"/>
  <c r="W761" i="1"/>
  <c r="V761" i="1"/>
  <c r="U761" i="1"/>
  <c r="W760" i="1"/>
  <c r="V760" i="1"/>
  <c r="U760" i="1"/>
  <c r="W759" i="1"/>
  <c r="V759" i="1"/>
  <c r="U759" i="1"/>
  <c r="W758" i="1"/>
  <c r="V758" i="1"/>
  <c r="U758" i="1"/>
  <c r="W757" i="1"/>
  <c r="V757" i="1"/>
  <c r="U757" i="1"/>
  <c r="W756" i="1"/>
  <c r="V756" i="1"/>
  <c r="U756" i="1"/>
  <c r="W755" i="1"/>
  <c r="V755" i="1"/>
  <c r="U755" i="1"/>
  <c r="W754" i="1"/>
  <c r="V754" i="1"/>
  <c r="U754" i="1"/>
  <c r="W753" i="1"/>
  <c r="V753" i="1"/>
  <c r="U753" i="1"/>
  <c r="W752" i="1"/>
  <c r="V752" i="1"/>
  <c r="U752" i="1"/>
  <c r="W751" i="1"/>
  <c r="V751" i="1"/>
  <c r="U751" i="1"/>
  <c r="W750" i="1"/>
  <c r="V750" i="1"/>
  <c r="U750" i="1"/>
  <c r="W749" i="1"/>
  <c r="V749" i="1"/>
  <c r="U749" i="1"/>
  <c r="W748" i="1"/>
  <c r="V748" i="1"/>
  <c r="U748" i="1"/>
  <c r="W747" i="1"/>
  <c r="V747" i="1"/>
  <c r="U747" i="1"/>
  <c r="W746" i="1"/>
  <c r="V746" i="1"/>
  <c r="U746" i="1"/>
  <c r="W745" i="1"/>
  <c r="V745" i="1"/>
  <c r="U745" i="1"/>
  <c r="W744" i="1"/>
  <c r="V744" i="1"/>
  <c r="U744" i="1"/>
  <c r="W743" i="1"/>
  <c r="V743" i="1"/>
  <c r="U743" i="1"/>
  <c r="W742" i="1"/>
  <c r="V742" i="1"/>
  <c r="U742" i="1"/>
  <c r="W741" i="1"/>
  <c r="V741" i="1"/>
  <c r="U741" i="1"/>
  <c r="W740" i="1"/>
  <c r="V740" i="1"/>
  <c r="U740" i="1"/>
  <c r="W739" i="1"/>
  <c r="V739" i="1"/>
  <c r="U739" i="1"/>
  <c r="W738" i="1"/>
  <c r="V738" i="1"/>
  <c r="U738" i="1"/>
  <c r="W737" i="1"/>
  <c r="V737" i="1"/>
  <c r="U737" i="1"/>
  <c r="W736" i="1"/>
  <c r="V736" i="1"/>
  <c r="U736" i="1"/>
  <c r="W735" i="1"/>
  <c r="V735" i="1"/>
  <c r="U735" i="1"/>
  <c r="W734" i="1"/>
  <c r="V734" i="1"/>
  <c r="U734" i="1"/>
  <c r="W733" i="1"/>
  <c r="V733" i="1"/>
  <c r="U733" i="1"/>
  <c r="W732" i="1"/>
  <c r="V732" i="1"/>
  <c r="U732" i="1"/>
  <c r="W731" i="1"/>
  <c r="V731" i="1"/>
  <c r="U731" i="1"/>
  <c r="W730" i="1"/>
  <c r="V730" i="1"/>
  <c r="U730" i="1"/>
  <c r="W729" i="1"/>
  <c r="V729" i="1"/>
  <c r="U729" i="1"/>
  <c r="W728" i="1"/>
  <c r="V728" i="1"/>
  <c r="U728" i="1"/>
  <c r="W727" i="1"/>
  <c r="V727" i="1"/>
  <c r="U727" i="1"/>
  <c r="W726" i="1"/>
  <c r="V726" i="1"/>
  <c r="U726" i="1"/>
  <c r="W725" i="1"/>
  <c r="V725" i="1"/>
  <c r="U725" i="1"/>
  <c r="W724" i="1"/>
  <c r="V724" i="1"/>
  <c r="U724" i="1"/>
  <c r="W723" i="1"/>
  <c r="V723" i="1"/>
  <c r="U723" i="1"/>
  <c r="W722" i="1"/>
  <c r="V722" i="1"/>
  <c r="U722" i="1"/>
  <c r="W721" i="1"/>
  <c r="V721" i="1"/>
  <c r="U721" i="1"/>
  <c r="W720" i="1"/>
  <c r="V720" i="1"/>
  <c r="U720" i="1"/>
  <c r="W719" i="1"/>
  <c r="V719" i="1"/>
  <c r="U719" i="1"/>
  <c r="W718" i="1"/>
  <c r="V718" i="1"/>
  <c r="U718" i="1"/>
  <c r="W717" i="1"/>
  <c r="V717" i="1"/>
  <c r="U717" i="1"/>
  <c r="W716" i="1"/>
  <c r="V716" i="1"/>
  <c r="U716" i="1"/>
  <c r="W715" i="1"/>
  <c r="V715" i="1"/>
  <c r="U715" i="1"/>
  <c r="W714" i="1"/>
  <c r="V714" i="1"/>
  <c r="U714" i="1"/>
  <c r="W713" i="1"/>
  <c r="V713" i="1"/>
  <c r="U713" i="1"/>
  <c r="W712" i="1"/>
  <c r="V712" i="1"/>
  <c r="U712" i="1"/>
  <c r="W711" i="1"/>
  <c r="V711" i="1"/>
  <c r="U711" i="1"/>
  <c r="W710" i="1"/>
  <c r="V710" i="1"/>
  <c r="U710" i="1"/>
  <c r="W709" i="1"/>
  <c r="V709" i="1"/>
  <c r="U709" i="1"/>
  <c r="W708" i="1"/>
  <c r="V708" i="1"/>
  <c r="U708" i="1"/>
  <c r="W707" i="1"/>
  <c r="V707" i="1"/>
  <c r="U707" i="1"/>
  <c r="W706" i="1"/>
  <c r="V706" i="1"/>
  <c r="U706" i="1"/>
  <c r="W705" i="1"/>
  <c r="V705" i="1"/>
  <c r="U705" i="1"/>
  <c r="W704" i="1"/>
  <c r="V704" i="1"/>
  <c r="U704" i="1"/>
  <c r="W703" i="1"/>
  <c r="V703" i="1"/>
  <c r="U703" i="1"/>
  <c r="W702" i="1"/>
  <c r="V702" i="1"/>
  <c r="U702" i="1"/>
  <c r="W701" i="1"/>
  <c r="V701" i="1"/>
  <c r="U701" i="1"/>
  <c r="W700" i="1"/>
  <c r="V700" i="1"/>
  <c r="U700" i="1"/>
  <c r="W699" i="1"/>
  <c r="V699" i="1"/>
  <c r="U699" i="1"/>
  <c r="W698" i="1"/>
  <c r="V698" i="1"/>
  <c r="U698" i="1"/>
  <c r="W697" i="1"/>
  <c r="V697" i="1"/>
  <c r="U697" i="1"/>
  <c r="W696" i="1"/>
  <c r="V696" i="1"/>
  <c r="U696" i="1"/>
  <c r="W695" i="1"/>
  <c r="V695" i="1"/>
  <c r="U695" i="1"/>
  <c r="W694" i="1"/>
  <c r="V694" i="1"/>
  <c r="U694" i="1"/>
  <c r="W693" i="1"/>
  <c r="V693" i="1"/>
  <c r="U693" i="1"/>
  <c r="W692" i="1"/>
  <c r="V692" i="1"/>
  <c r="U692" i="1"/>
  <c r="W691" i="1"/>
  <c r="V691" i="1"/>
  <c r="U691" i="1"/>
  <c r="W690" i="1"/>
  <c r="V690" i="1"/>
  <c r="U690" i="1"/>
  <c r="W689" i="1"/>
  <c r="V689" i="1"/>
  <c r="U689" i="1"/>
  <c r="W688" i="1"/>
  <c r="V688" i="1"/>
  <c r="U688" i="1"/>
  <c r="W687" i="1"/>
  <c r="V687" i="1"/>
  <c r="U687" i="1"/>
  <c r="W686" i="1"/>
  <c r="V686" i="1"/>
  <c r="U686" i="1"/>
  <c r="W685" i="1"/>
  <c r="V685" i="1"/>
  <c r="U685" i="1"/>
  <c r="W684" i="1"/>
  <c r="V684" i="1"/>
  <c r="U684" i="1"/>
  <c r="W683" i="1"/>
  <c r="V683" i="1"/>
  <c r="U683" i="1"/>
  <c r="W682" i="1"/>
  <c r="V682" i="1"/>
  <c r="U682" i="1"/>
  <c r="W681" i="1"/>
  <c r="V681" i="1"/>
  <c r="U681" i="1"/>
  <c r="W680" i="1"/>
  <c r="V680" i="1"/>
  <c r="U680" i="1"/>
  <c r="W679" i="1"/>
  <c r="V679" i="1"/>
  <c r="U679" i="1"/>
  <c r="W678" i="1"/>
  <c r="V678" i="1"/>
  <c r="U678" i="1"/>
  <c r="W677" i="1"/>
  <c r="V677" i="1"/>
  <c r="U677" i="1"/>
  <c r="W676" i="1"/>
  <c r="V676" i="1"/>
  <c r="U676" i="1"/>
  <c r="W675" i="1"/>
  <c r="V675" i="1"/>
  <c r="U675" i="1"/>
  <c r="W674" i="1"/>
  <c r="V674" i="1"/>
  <c r="U674" i="1"/>
  <c r="W673" i="1"/>
  <c r="V673" i="1"/>
  <c r="U673" i="1"/>
  <c r="W672" i="1"/>
  <c r="V672" i="1"/>
  <c r="U672" i="1"/>
  <c r="W671" i="1"/>
  <c r="V671" i="1"/>
  <c r="U671" i="1"/>
  <c r="W670" i="1"/>
  <c r="V670" i="1"/>
  <c r="U670" i="1"/>
  <c r="W669" i="1"/>
  <c r="V669" i="1"/>
  <c r="U669" i="1"/>
  <c r="W668" i="1"/>
  <c r="V668" i="1"/>
  <c r="U668" i="1"/>
  <c r="W667" i="1"/>
  <c r="V667" i="1"/>
  <c r="U667" i="1"/>
  <c r="W666" i="1"/>
  <c r="V666" i="1"/>
  <c r="U666" i="1"/>
  <c r="W665" i="1"/>
  <c r="V665" i="1"/>
  <c r="U665" i="1"/>
  <c r="W664" i="1"/>
  <c r="V664" i="1"/>
  <c r="U664" i="1"/>
  <c r="W663" i="1"/>
  <c r="V663" i="1"/>
  <c r="U663" i="1"/>
  <c r="W662" i="1"/>
  <c r="V662" i="1"/>
  <c r="U662" i="1"/>
  <c r="W661" i="1"/>
  <c r="V661" i="1"/>
  <c r="U661" i="1"/>
  <c r="W660" i="1"/>
  <c r="V660" i="1"/>
  <c r="U660" i="1"/>
  <c r="W659" i="1"/>
  <c r="V659" i="1"/>
  <c r="U659" i="1"/>
  <c r="W658" i="1"/>
  <c r="V658" i="1"/>
  <c r="U658" i="1"/>
  <c r="W657" i="1"/>
  <c r="V657" i="1"/>
  <c r="U657" i="1"/>
  <c r="W656" i="1"/>
  <c r="V656" i="1"/>
  <c r="U656" i="1"/>
  <c r="W655" i="1"/>
  <c r="V655" i="1"/>
  <c r="U655" i="1"/>
  <c r="W654" i="1"/>
  <c r="V654" i="1"/>
  <c r="U654" i="1"/>
  <c r="W653" i="1"/>
  <c r="V653" i="1"/>
  <c r="U653" i="1"/>
  <c r="W652" i="1"/>
  <c r="V652" i="1"/>
  <c r="U652" i="1"/>
  <c r="W651" i="1"/>
  <c r="V651" i="1"/>
  <c r="U651" i="1"/>
  <c r="W650" i="1"/>
  <c r="V650" i="1"/>
  <c r="U650" i="1"/>
  <c r="W649" i="1"/>
  <c r="V649" i="1"/>
  <c r="U649" i="1"/>
  <c r="W648" i="1"/>
  <c r="V648" i="1"/>
  <c r="U648" i="1"/>
  <c r="W647" i="1"/>
  <c r="V647" i="1"/>
  <c r="U647" i="1"/>
  <c r="W646" i="1"/>
  <c r="V646" i="1"/>
  <c r="U646" i="1"/>
  <c r="W645" i="1"/>
  <c r="V645" i="1"/>
  <c r="U645" i="1"/>
  <c r="W644" i="1"/>
  <c r="V644" i="1"/>
  <c r="U644" i="1"/>
  <c r="W643" i="1"/>
  <c r="V643" i="1"/>
  <c r="U643" i="1"/>
  <c r="W642" i="1"/>
  <c r="V642" i="1"/>
  <c r="U642" i="1"/>
  <c r="W641" i="1"/>
  <c r="V641" i="1"/>
  <c r="U641" i="1"/>
  <c r="W640" i="1"/>
  <c r="V640" i="1"/>
  <c r="U640" i="1"/>
  <c r="W639" i="1"/>
  <c r="V639" i="1"/>
  <c r="U639" i="1"/>
  <c r="W638" i="1"/>
  <c r="V638" i="1"/>
  <c r="U638" i="1"/>
  <c r="W637" i="1"/>
  <c r="V637" i="1"/>
  <c r="U637" i="1"/>
  <c r="W636" i="1"/>
  <c r="V636" i="1"/>
  <c r="U636" i="1"/>
  <c r="W635" i="1"/>
  <c r="V635" i="1"/>
  <c r="U635" i="1"/>
  <c r="W634" i="1"/>
  <c r="V634" i="1"/>
  <c r="U634" i="1"/>
  <c r="W633" i="1"/>
  <c r="V633" i="1"/>
  <c r="U633" i="1"/>
  <c r="W632" i="1"/>
  <c r="V632" i="1"/>
  <c r="U632" i="1"/>
  <c r="W631" i="1"/>
  <c r="V631" i="1"/>
  <c r="U631" i="1"/>
  <c r="W630" i="1"/>
  <c r="V630" i="1"/>
  <c r="U630" i="1"/>
  <c r="W629" i="1"/>
  <c r="V629" i="1"/>
  <c r="U629" i="1"/>
  <c r="W628" i="1"/>
  <c r="V628" i="1"/>
  <c r="U628" i="1"/>
  <c r="W627" i="1"/>
  <c r="V627" i="1"/>
  <c r="U627" i="1"/>
  <c r="W626" i="1"/>
  <c r="V626" i="1"/>
  <c r="U626" i="1"/>
  <c r="W625" i="1"/>
  <c r="V625" i="1"/>
  <c r="U625" i="1"/>
  <c r="W624" i="1"/>
  <c r="V624" i="1"/>
  <c r="U624" i="1"/>
  <c r="W623" i="1"/>
  <c r="V623" i="1"/>
  <c r="U623" i="1"/>
  <c r="W622" i="1"/>
  <c r="V622" i="1"/>
  <c r="U622" i="1"/>
  <c r="W621" i="1"/>
  <c r="V621" i="1"/>
  <c r="U621" i="1"/>
  <c r="W620" i="1"/>
  <c r="V620" i="1"/>
  <c r="U620" i="1"/>
  <c r="W619" i="1"/>
  <c r="V619" i="1"/>
  <c r="U619" i="1"/>
  <c r="W618" i="1"/>
  <c r="V618" i="1"/>
  <c r="U618" i="1"/>
  <c r="W617" i="1"/>
  <c r="V617" i="1"/>
  <c r="U617" i="1"/>
  <c r="W616" i="1"/>
  <c r="V616" i="1"/>
  <c r="U616" i="1"/>
  <c r="W615" i="1"/>
  <c r="V615" i="1"/>
  <c r="U615" i="1"/>
  <c r="W614" i="1"/>
  <c r="V614" i="1"/>
  <c r="U614" i="1"/>
  <c r="W613" i="1"/>
  <c r="V613" i="1"/>
  <c r="U613" i="1"/>
  <c r="W612" i="1"/>
  <c r="V612" i="1"/>
  <c r="U612" i="1"/>
  <c r="W611" i="1"/>
  <c r="V611" i="1"/>
  <c r="U611" i="1"/>
  <c r="W610" i="1"/>
  <c r="V610" i="1"/>
  <c r="U610" i="1"/>
  <c r="W609" i="1"/>
  <c r="V609" i="1"/>
  <c r="U609" i="1"/>
  <c r="W608" i="1"/>
  <c r="V608" i="1"/>
  <c r="U608" i="1"/>
  <c r="W607" i="1"/>
  <c r="V607" i="1"/>
  <c r="U607" i="1"/>
  <c r="W606" i="1"/>
  <c r="V606" i="1"/>
  <c r="U606" i="1"/>
  <c r="W605" i="1"/>
  <c r="V605" i="1"/>
  <c r="U605" i="1"/>
  <c r="W604" i="1"/>
  <c r="V604" i="1"/>
  <c r="U604" i="1"/>
  <c r="W603" i="1"/>
  <c r="V603" i="1"/>
  <c r="U603" i="1"/>
  <c r="W602" i="1"/>
  <c r="V602" i="1"/>
  <c r="U602" i="1"/>
  <c r="W601" i="1"/>
  <c r="V601" i="1"/>
  <c r="U601" i="1"/>
  <c r="W600" i="1"/>
  <c r="V600" i="1"/>
  <c r="U600" i="1"/>
  <c r="W599" i="1"/>
  <c r="V599" i="1"/>
  <c r="U599" i="1"/>
  <c r="W598" i="1"/>
  <c r="V598" i="1"/>
  <c r="U598" i="1"/>
  <c r="W597" i="1"/>
  <c r="V597" i="1"/>
  <c r="U597" i="1"/>
  <c r="W596" i="1"/>
  <c r="V596" i="1"/>
  <c r="U596" i="1"/>
  <c r="W595" i="1"/>
  <c r="V595" i="1"/>
  <c r="U595" i="1"/>
  <c r="W594" i="1"/>
  <c r="V594" i="1"/>
  <c r="U594" i="1"/>
  <c r="W593" i="1"/>
  <c r="V593" i="1"/>
  <c r="U593" i="1"/>
  <c r="W592" i="1"/>
  <c r="V592" i="1"/>
  <c r="U592" i="1"/>
  <c r="W591" i="1"/>
  <c r="V591" i="1"/>
  <c r="U591" i="1"/>
  <c r="W590" i="1"/>
  <c r="V590" i="1"/>
  <c r="U590" i="1"/>
  <c r="W589" i="1"/>
  <c r="V589" i="1"/>
  <c r="U589" i="1"/>
  <c r="W588" i="1"/>
  <c r="V588" i="1"/>
  <c r="U588" i="1"/>
  <c r="W587" i="1"/>
  <c r="V587" i="1"/>
  <c r="U587" i="1"/>
  <c r="W586" i="1"/>
  <c r="V586" i="1"/>
  <c r="U586" i="1"/>
  <c r="W585" i="1"/>
  <c r="V585" i="1"/>
  <c r="U585" i="1"/>
  <c r="W584" i="1"/>
  <c r="V584" i="1"/>
  <c r="U584" i="1"/>
  <c r="W583" i="1"/>
  <c r="V583" i="1"/>
  <c r="U583" i="1"/>
  <c r="W582" i="1"/>
  <c r="V582" i="1"/>
  <c r="U582" i="1"/>
  <c r="W581" i="1"/>
  <c r="V581" i="1"/>
  <c r="U581" i="1"/>
  <c r="W580" i="1"/>
  <c r="V580" i="1"/>
  <c r="U580" i="1"/>
  <c r="W579" i="1"/>
  <c r="V579" i="1"/>
  <c r="U579" i="1"/>
  <c r="W578" i="1"/>
  <c r="V578" i="1"/>
  <c r="U578" i="1"/>
  <c r="W577" i="1"/>
  <c r="V577" i="1"/>
  <c r="U577" i="1"/>
  <c r="W576" i="1"/>
  <c r="V576" i="1"/>
  <c r="U576" i="1"/>
  <c r="W575" i="1"/>
  <c r="V575" i="1"/>
  <c r="U575" i="1"/>
  <c r="W574" i="1"/>
  <c r="V574" i="1"/>
  <c r="U574" i="1"/>
  <c r="W573" i="1"/>
  <c r="V573" i="1"/>
  <c r="U573" i="1"/>
  <c r="W572" i="1"/>
  <c r="V572" i="1"/>
  <c r="U572" i="1"/>
  <c r="W571" i="1"/>
  <c r="V571" i="1"/>
  <c r="U571" i="1"/>
  <c r="W570" i="1"/>
  <c r="V570" i="1"/>
  <c r="U570" i="1"/>
  <c r="W569" i="1"/>
  <c r="V569" i="1"/>
  <c r="U569" i="1"/>
  <c r="W568" i="1"/>
  <c r="V568" i="1"/>
  <c r="U568" i="1"/>
  <c r="W567" i="1"/>
  <c r="V567" i="1"/>
  <c r="U567" i="1"/>
  <c r="W566" i="1"/>
  <c r="V566" i="1"/>
  <c r="U566" i="1"/>
  <c r="W565" i="1"/>
  <c r="V565" i="1"/>
  <c r="U565" i="1"/>
  <c r="W564" i="1"/>
  <c r="V564" i="1"/>
  <c r="U564" i="1"/>
  <c r="W563" i="1"/>
  <c r="V563" i="1"/>
  <c r="U563" i="1"/>
  <c r="W562" i="1"/>
  <c r="V562" i="1"/>
  <c r="U562" i="1"/>
  <c r="W561" i="1"/>
  <c r="V561" i="1"/>
  <c r="U561" i="1"/>
  <c r="W560" i="1"/>
  <c r="V560" i="1"/>
  <c r="U560" i="1"/>
  <c r="W559" i="1"/>
  <c r="V559" i="1"/>
  <c r="U559" i="1"/>
  <c r="W558" i="1"/>
  <c r="V558" i="1"/>
  <c r="U558" i="1"/>
  <c r="W557" i="1"/>
  <c r="V557" i="1"/>
  <c r="U557" i="1"/>
  <c r="W556" i="1"/>
  <c r="V556" i="1"/>
  <c r="U556" i="1"/>
  <c r="W555" i="1"/>
  <c r="V555" i="1"/>
  <c r="U555" i="1"/>
  <c r="W554" i="1"/>
  <c r="V554" i="1"/>
  <c r="U554" i="1"/>
  <c r="W553" i="1"/>
  <c r="V553" i="1"/>
  <c r="U553" i="1"/>
  <c r="W552" i="1"/>
  <c r="V552" i="1"/>
  <c r="U552" i="1"/>
  <c r="W551" i="1"/>
  <c r="V551" i="1"/>
  <c r="U551" i="1"/>
  <c r="W550" i="1"/>
  <c r="V550" i="1"/>
  <c r="U550" i="1"/>
  <c r="W549" i="1"/>
  <c r="V549" i="1"/>
  <c r="U549" i="1"/>
  <c r="W548" i="1"/>
  <c r="V548" i="1"/>
  <c r="U548" i="1"/>
  <c r="W547" i="1"/>
  <c r="V547" i="1"/>
  <c r="U547" i="1"/>
  <c r="W546" i="1"/>
  <c r="V546" i="1"/>
  <c r="U546" i="1"/>
  <c r="W545" i="1"/>
  <c r="V545" i="1"/>
  <c r="U545" i="1"/>
  <c r="W544" i="1"/>
  <c r="V544" i="1"/>
  <c r="U544" i="1"/>
  <c r="W543" i="1"/>
  <c r="V543" i="1"/>
  <c r="U543" i="1"/>
  <c r="W542" i="1"/>
  <c r="V542" i="1"/>
  <c r="U542" i="1"/>
  <c r="W541" i="1"/>
  <c r="V541" i="1"/>
  <c r="U541" i="1"/>
  <c r="W540" i="1"/>
  <c r="V540" i="1"/>
  <c r="U540" i="1"/>
  <c r="W539" i="1"/>
  <c r="V539" i="1"/>
  <c r="U539" i="1"/>
  <c r="W538" i="1"/>
  <c r="V538" i="1"/>
  <c r="U538" i="1"/>
  <c r="W537" i="1"/>
  <c r="V537" i="1"/>
  <c r="U537" i="1"/>
  <c r="W536" i="1"/>
  <c r="V536" i="1"/>
  <c r="U536" i="1"/>
  <c r="W535" i="1"/>
  <c r="V535" i="1"/>
  <c r="U535" i="1"/>
  <c r="W534" i="1"/>
  <c r="V534" i="1"/>
  <c r="U534" i="1"/>
  <c r="W533" i="1"/>
  <c r="V533" i="1"/>
  <c r="U533" i="1"/>
  <c r="W532" i="1"/>
  <c r="V532" i="1"/>
  <c r="U532" i="1"/>
  <c r="W531" i="1"/>
  <c r="V531" i="1"/>
  <c r="U531" i="1"/>
  <c r="W530" i="1"/>
  <c r="V530" i="1"/>
  <c r="U530" i="1"/>
  <c r="W529" i="1"/>
  <c r="V529" i="1"/>
  <c r="U529" i="1"/>
  <c r="W528" i="1"/>
  <c r="V528" i="1"/>
  <c r="U528" i="1"/>
  <c r="W527" i="1"/>
  <c r="V527" i="1"/>
  <c r="U527" i="1"/>
  <c r="W526" i="1"/>
  <c r="V526" i="1"/>
  <c r="U526" i="1"/>
  <c r="W525" i="1"/>
  <c r="V525" i="1"/>
  <c r="U525" i="1"/>
  <c r="W524" i="1"/>
  <c r="V524" i="1"/>
  <c r="U524" i="1"/>
  <c r="W523" i="1"/>
  <c r="V523" i="1"/>
  <c r="U523" i="1"/>
  <c r="W522" i="1"/>
  <c r="V522" i="1"/>
  <c r="U522" i="1"/>
  <c r="W521" i="1"/>
  <c r="V521" i="1"/>
  <c r="U521" i="1"/>
  <c r="W520" i="1"/>
  <c r="V520" i="1"/>
  <c r="U520" i="1"/>
  <c r="W519" i="1"/>
  <c r="V519" i="1"/>
  <c r="U519" i="1"/>
  <c r="W518" i="1"/>
  <c r="V518" i="1"/>
  <c r="U518" i="1"/>
  <c r="W517" i="1"/>
  <c r="V517" i="1"/>
  <c r="U517" i="1"/>
  <c r="W516" i="1"/>
  <c r="V516" i="1"/>
  <c r="U516" i="1"/>
  <c r="W515" i="1"/>
  <c r="V515" i="1"/>
  <c r="U515" i="1"/>
  <c r="W514" i="1"/>
  <c r="V514" i="1"/>
  <c r="U514" i="1"/>
  <c r="W513" i="1"/>
  <c r="V513" i="1"/>
  <c r="U513" i="1"/>
  <c r="W512" i="1"/>
  <c r="V512" i="1"/>
  <c r="U512" i="1"/>
  <c r="W511" i="1"/>
  <c r="V511" i="1"/>
  <c r="U511" i="1"/>
  <c r="W510" i="1"/>
  <c r="V510" i="1"/>
  <c r="U510" i="1"/>
  <c r="W509" i="1"/>
  <c r="V509" i="1"/>
  <c r="U509" i="1"/>
  <c r="W508" i="1"/>
  <c r="V508" i="1"/>
  <c r="U508" i="1"/>
  <c r="W507" i="1"/>
  <c r="V507" i="1"/>
  <c r="U507" i="1"/>
  <c r="W506" i="1"/>
  <c r="V506" i="1"/>
  <c r="U506" i="1"/>
  <c r="W505" i="1"/>
  <c r="V505" i="1"/>
  <c r="U505" i="1"/>
  <c r="W504" i="1"/>
  <c r="V504" i="1"/>
  <c r="U504" i="1"/>
  <c r="W503" i="1"/>
  <c r="V503" i="1"/>
  <c r="U503" i="1"/>
  <c r="W502" i="1"/>
  <c r="V502" i="1"/>
  <c r="U502" i="1"/>
  <c r="W501" i="1"/>
  <c r="V501" i="1"/>
  <c r="U501" i="1"/>
  <c r="W500" i="1"/>
  <c r="V500" i="1"/>
  <c r="U500" i="1"/>
  <c r="W499" i="1"/>
  <c r="V499" i="1"/>
  <c r="U499" i="1"/>
  <c r="W498" i="1"/>
  <c r="V498" i="1"/>
  <c r="U498" i="1"/>
  <c r="W497" i="1"/>
  <c r="V497" i="1"/>
  <c r="U497" i="1"/>
  <c r="W496" i="1"/>
  <c r="V496" i="1"/>
  <c r="U496" i="1"/>
  <c r="W495" i="1"/>
  <c r="V495" i="1"/>
  <c r="U495" i="1"/>
  <c r="W494" i="1"/>
  <c r="V494" i="1"/>
  <c r="U494" i="1"/>
  <c r="W493" i="1"/>
  <c r="V493" i="1"/>
  <c r="U493" i="1"/>
  <c r="W492" i="1"/>
  <c r="V492" i="1"/>
  <c r="U492" i="1"/>
  <c r="W491" i="1"/>
  <c r="V491" i="1"/>
  <c r="U491" i="1"/>
  <c r="W490" i="1"/>
  <c r="V490" i="1"/>
  <c r="U490" i="1"/>
  <c r="W489" i="1"/>
  <c r="V489" i="1"/>
  <c r="U489" i="1"/>
  <c r="W488" i="1"/>
  <c r="V488" i="1"/>
  <c r="U488" i="1"/>
  <c r="W487" i="1"/>
  <c r="V487" i="1"/>
  <c r="U487" i="1"/>
  <c r="W486" i="1"/>
  <c r="V486" i="1"/>
  <c r="U486" i="1"/>
  <c r="W485" i="1"/>
  <c r="V485" i="1"/>
  <c r="U485" i="1"/>
  <c r="W484" i="1"/>
  <c r="V484" i="1"/>
  <c r="U484" i="1"/>
  <c r="W483" i="1"/>
  <c r="V483" i="1"/>
  <c r="U483" i="1"/>
  <c r="W482" i="1"/>
  <c r="V482" i="1"/>
  <c r="U482" i="1"/>
  <c r="W481" i="1"/>
  <c r="V481" i="1"/>
  <c r="U481" i="1"/>
  <c r="W480" i="1"/>
  <c r="V480" i="1"/>
  <c r="U480" i="1"/>
  <c r="W479" i="1"/>
  <c r="V479" i="1"/>
  <c r="U479" i="1"/>
  <c r="W478" i="1"/>
  <c r="V478" i="1"/>
  <c r="U478" i="1"/>
  <c r="W477" i="1"/>
  <c r="V477" i="1"/>
  <c r="U477" i="1"/>
  <c r="W476" i="1"/>
  <c r="V476" i="1"/>
  <c r="U476" i="1"/>
  <c r="W475" i="1"/>
  <c r="V475" i="1"/>
  <c r="U475" i="1"/>
  <c r="W474" i="1"/>
  <c r="V474" i="1"/>
  <c r="U474" i="1"/>
  <c r="W473" i="1"/>
  <c r="V473" i="1"/>
  <c r="U473" i="1"/>
  <c r="W472" i="1"/>
  <c r="V472" i="1"/>
  <c r="U472" i="1"/>
  <c r="W471" i="1"/>
  <c r="V471" i="1"/>
  <c r="U471" i="1"/>
  <c r="W470" i="1"/>
  <c r="V470" i="1"/>
  <c r="U470" i="1"/>
  <c r="W469" i="1"/>
  <c r="V469" i="1"/>
  <c r="U469" i="1"/>
  <c r="W468" i="1"/>
  <c r="V468" i="1"/>
  <c r="U468" i="1"/>
  <c r="W467" i="1"/>
  <c r="V467" i="1"/>
  <c r="U467" i="1"/>
  <c r="W466" i="1"/>
  <c r="V466" i="1"/>
  <c r="U466" i="1"/>
  <c r="W465" i="1"/>
  <c r="V465" i="1"/>
  <c r="U465" i="1"/>
  <c r="W464" i="1"/>
  <c r="V464" i="1"/>
  <c r="U464" i="1"/>
  <c r="W463" i="1"/>
  <c r="V463" i="1"/>
  <c r="U463" i="1"/>
  <c r="W462" i="1"/>
  <c r="V462" i="1"/>
  <c r="U462" i="1"/>
  <c r="W461" i="1"/>
  <c r="V461" i="1"/>
  <c r="U461" i="1"/>
  <c r="W460" i="1"/>
  <c r="V460" i="1"/>
  <c r="U460" i="1"/>
  <c r="W459" i="1"/>
  <c r="V459" i="1"/>
  <c r="U459" i="1"/>
  <c r="W458" i="1"/>
  <c r="V458" i="1"/>
  <c r="U458" i="1"/>
  <c r="W457" i="1"/>
  <c r="V457" i="1"/>
  <c r="U457" i="1"/>
  <c r="W456" i="1"/>
  <c r="V456" i="1"/>
  <c r="U456" i="1"/>
  <c r="W455" i="1"/>
  <c r="V455" i="1"/>
  <c r="U455" i="1"/>
  <c r="W454" i="1"/>
  <c r="V454" i="1"/>
  <c r="U454" i="1"/>
  <c r="W453" i="1"/>
  <c r="V453" i="1"/>
  <c r="U453" i="1"/>
  <c r="W452" i="1"/>
  <c r="V452" i="1"/>
  <c r="U452" i="1"/>
  <c r="W451" i="1"/>
  <c r="V451" i="1"/>
  <c r="U451" i="1"/>
  <c r="W450" i="1"/>
  <c r="V450" i="1"/>
  <c r="U450" i="1"/>
  <c r="W449" i="1"/>
  <c r="V449" i="1"/>
  <c r="U449" i="1"/>
  <c r="W448" i="1"/>
  <c r="V448" i="1"/>
  <c r="U448" i="1"/>
  <c r="W447" i="1"/>
  <c r="V447" i="1"/>
  <c r="U447" i="1"/>
  <c r="W446" i="1"/>
  <c r="V446" i="1"/>
  <c r="U446" i="1"/>
  <c r="W445" i="1"/>
  <c r="V445" i="1"/>
  <c r="U445" i="1"/>
  <c r="W444" i="1"/>
  <c r="V444" i="1"/>
  <c r="U444" i="1"/>
  <c r="W443" i="1"/>
  <c r="V443" i="1"/>
  <c r="U443" i="1"/>
  <c r="W442" i="1"/>
  <c r="V442" i="1"/>
  <c r="U442" i="1"/>
  <c r="W441" i="1"/>
  <c r="V441" i="1"/>
  <c r="U441" i="1"/>
  <c r="W440" i="1"/>
  <c r="V440" i="1"/>
  <c r="U440" i="1"/>
  <c r="W439" i="1"/>
  <c r="V439" i="1"/>
  <c r="U439" i="1"/>
  <c r="W438" i="1"/>
  <c r="V438" i="1"/>
  <c r="U438" i="1"/>
  <c r="W437" i="1"/>
  <c r="V437" i="1"/>
  <c r="U437" i="1"/>
  <c r="W436" i="1"/>
  <c r="V436" i="1"/>
  <c r="U436" i="1"/>
  <c r="W435" i="1"/>
  <c r="V435" i="1"/>
  <c r="U435" i="1"/>
  <c r="W434" i="1"/>
  <c r="V434" i="1"/>
  <c r="U434" i="1"/>
  <c r="W433" i="1"/>
  <c r="V433" i="1"/>
  <c r="U433" i="1"/>
  <c r="W432" i="1"/>
  <c r="V432" i="1"/>
  <c r="U432" i="1"/>
  <c r="W431" i="1"/>
  <c r="V431" i="1"/>
  <c r="U431" i="1"/>
  <c r="W430" i="1"/>
  <c r="V430" i="1"/>
  <c r="U430" i="1"/>
  <c r="W429" i="1"/>
  <c r="V429" i="1"/>
  <c r="U429" i="1"/>
  <c r="W428" i="1"/>
  <c r="V428" i="1"/>
  <c r="U428" i="1"/>
  <c r="W427" i="1"/>
  <c r="V427" i="1"/>
  <c r="U427" i="1"/>
  <c r="W426" i="1"/>
  <c r="V426" i="1"/>
  <c r="U426" i="1"/>
  <c r="W425" i="1"/>
  <c r="V425" i="1"/>
  <c r="U425" i="1"/>
  <c r="W424" i="1"/>
  <c r="V424" i="1"/>
  <c r="U424" i="1"/>
  <c r="W423" i="1"/>
  <c r="V423" i="1"/>
  <c r="U423" i="1"/>
  <c r="W422" i="1"/>
  <c r="V422" i="1"/>
  <c r="U422" i="1"/>
  <c r="W421" i="1"/>
  <c r="V421" i="1"/>
  <c r="U421" i="1"/>
  <c r="W420" i="1"/>
  <c r="V420" i="1"/>
  <c r="U420" i="1"/>
  <c r="W419" i="1"/>
  <c r="V419" i="1"/>
  <c r="U419" i="1"/>
  <c r="W418" i="1"/>
  <c r="V418" i="1"/>
  <c r="U418" i="1"/>
  <c r="W417" i="1"/>
  <c r="V417" i="1"/>
  <c r="U417" i="1"/>
  <c r="W416" i="1"/>
  <c r="V416" i="1"/>
  <c r="U416" i="1"/>
  <c r="W415" i="1"/>
  <c r="V415" i="1"/>
  <c r="U415" i="1"/>
  <c r="W414" i="1"/>
  <c r="V414" i="1"/>
  <c r="U414" i="1"/>
  <c r="W413" i="1"/>
  <c r="V413" i="1"/>
  <c r="U413" i="1"/>
  <c r="W412" i="1"/>
  <c r="V412" i="1"/>
  <c r="U412" i="1"/>
  <c r="W411" i="1"/>
  <c r="V411" i="1"/>
  <c r="U411" i="1"/>
  <c r="W410" i="1"/>
  <c r="V410" i="1"/>
  <c r="U410" i="1"/>
  <c r="W409" i="1"/>
  <c r="V409" i="1"/>
  <c r="U409" i="1"/>
  <c r="W408" i="1"/>
  <c r="V408" i="1"/>
  <c r="U408" i="1"/>
  <c r="W407" i="1"/>
  <c r="V407" i="1"/>
  <c r="U407" i="1"/>
  <c r="W406" i="1"/>
  <c r="V406" i="1"/>
  <c r="U406" i="1"/>
  <c r="W405" i="1"/>
  <c r="V405" i="1"/>
  <c r="U405" i="1"/>
  <c r="W404" i="1"/>
  <c r="V404" i="1"/>
  <c r="U404" i="1"/>
  <c r="W403" i="1"/>
  <c r="V403" i="1"/>
  <c r="U403" i="1"/>
  <c r="W402" i="1"/>
  <c r="V402" i="1"/>
  <c r="U402" i="1"/>
  <c r="W401" i="1"/>
  <c r="V401" i="1"/>
  <c r="U401" i="1"/>
  <c r="W400" i="1"/>
  <c r="V400" i="1"/>
  <c r="U400" i="1"/>
  <c r="W399" i="1"/>
  <c r="V399" i="1"/>
  <c r="U399" i="1"/>
  <c r="W398" i="1"/>
  <c r="V398" i="1"/>
  <c r="U398" i="1"/>
  <c r="W397" i="1"/>
  <c r="V397" i="1"/>
  <c r="U397" i="1"/>
  <c r="W396" i="1"/>
  <c r="V396" i="1"/>
  <c r="U396" i="1"/>
  <c r="W395" i="1"/>
  <c r="V395" i="1"/>
  <c r="U395" i="1"/>
  <c r="W394" i="1"/>
  <c r="V394" i="1"/>
  <c r="U394" i="1"/>
  <c r="W393" i="1"/>
  <c r="V393" i="1"/>
  <c r="U393" i="1"/>
  <c r="W392" i="1"/>
  <c r="V392" i="1"/>
  <c r="U392" i="1"/>
  <c r="V391" i="1"/>
  <c r="U391" i="1"/>
  <c r="W390" i="1"/>
  <c r="V390" i="1"/>
  <c r="U390" i="1"/>
  <c r="W389" i="1"/>
  <c r="V389" i="1"/>
  <c r="U389" i="1"/>
  <c r="W388" i="1"/>
  <c r="V388" i="1"/>
  <c r="U388" i="1"/>
  <c r="W387" i="1"/>
  <c r="V387" i="1"/>
  <c r="U387" i="1"/>
  <c r="W386" i="1"/>
  <c r="V386" i="1"/>
  <c r="U386" i="1"/>
  <c r="W385" i="1"/>
  <c r="V385" i="1"/>
  <c r="U385" i="1"/>
  <c r="W384" i="1"/>
  <c r="V384" i="1"/>
  <c r="U384" i="1"/>
  <c r="W383" i="1"/>
  <c r="V383" i="1"/>
  <c r="U383" i="1"/>
  <c r="W382" i="1"/>
  <c r="V382" i="1"/>
  <c r="U382" i="1"/>
  <c r="W381" i="1"/>
  <c r="V381" i="1"/>
  <c r="U381" i="1"/>
  <c r="W380" i="1"/>
  <c r="V380" i="1"/>
  <c r="U380" i="1"/>
  <c r="W379" i="1"/>
  <c r="V379" i="1"/>
  <c r="U379" i="1"/>
  <c r="W378" i="1"/>
  <c r="V378" i="1"/>
  <c r="U378" i="1"/>
  <c r="W377" i="1"/>
  <c r="V377" i="1"/>
  <c r="U377" i="1"/>
  <c r="W376" i="1"/>
  <c r="V376" i="1"/>
  <c r="U376" i="1"/>
  <c r="W375" i="1"/>
  <c r="V375" i="1"/>
  <c r="U375" i="1"/>
  <c r="W374" i="1"/>
  <c r="V374" i="1"/>
  <c r="U374" i="1"/>
  <c r="W373" i="1"/>
  <c r="V373" i="1"/>
  <c r="U373" i="1"/>
  <c r="W372" i="1"/>
  <c r="V372" i="1"/>
  <c r="U372" i="1"/>
  <c r="W371" i="1"/>
  <c r="V371" i="1"/>
  <c r="U371" i="1"/>
  <c r="W370" i="1"/>
  <c r="V370" i="1"/>
  <c r="U370" i="1"/>
  <c r="W369" i="1"/>
  <c r="V369" i="1"/>
  <c r="U369" i="1"/>
  <c r="W368" i="1"/>
  <c r="V368" i="1"/>
  <c r="U368" i="1"/>
  <c r="W367" i="1"/>
  <c r="V367" i="1"/>
  <c r="U367" i="1"/>
  <c r="W366" i="1"/>
  <c r="V366" i="1"/>
  <c r="U366" i="1"/>
  <c r="W365" i="1"/>
  <c r="V365" i="1"/>
  <c r="U365" i="1"/>
  <c r="W364" i="1"/>
  <c r="V364" i="1"/>
  <c r="U364" i="1"/>
  <c r="W363" i="1"/>
  <c r="V363" i="1"/>
  <c r="U363" i="1"/>
  <c r="W362" i="1"/>
  <c r="V362" i="1"/>
  <c r="U362" i="1"/>
  <c r="W361" i="1"/>
  <c r="V361" i="1"/>
  <c r="U361" i="1"/>
  <c r="W360" i="1"/>
  <c r="V360" i="1"/>
  <c r="U360" i="1"/>
  <c r="W359" i="1"/>
  <c r="V359" i="1"/>
  <c r="U359" i="1"/>
  <c r="W358" i="1"/>
  <c r="V358" i="1"/>
  <c r="U358" i="1"/>
  <c r="W357" i="1"/>
  <c r="V357" i="1"/>
  <c r="U357" i="1"/>
  <c r="W356" i="1"/>
  <c r="V356" i="1"/>
  <c r="U356" i="1"/>
  <c r="W355" i="1"/>
  <c r="V355" i="1"/>
  <c r="U355" i="1"/>
  <c r="W354" i="1"/>
  <c r="V354" i="1"/>
  <c r="U354" i="1"/>
  <c r="W353" i="1"/>
  <c r="V353" i="1"/>
  <c r="U353" i="1"/>
  <c r="W352" i="1"/>
  <c r="V352" i="1"/>
  <c r="U352" i="1"/>
  <c r="W351" i="1"/>
  <c r="V351" i="1"/>
  <c r="U351" i="1"/>
  <c r="W350" i="1"/>
  <c r="V350" i="1"/>
  <c r="U350" i="1"/>
  <c r="W349" i="1"/>
  <c r="V349" i="1"/>
  <c r="U349" i="1"/>
  <c r="W348" i="1"/>
  <c r="V348" i="1"/>
  <c r="U348" i="1"/>
  <c r="W347" i="1"/>
  <c r="V347" i="1"/>
  <c r="U347" i="1"/>
  <c r="W346" i="1"/>
  <c r="V346" i="1"/>
  <c r="U346" i="1"/>
  <c r="W345" i="1"/>
  <c r="V345" i="1"/>
  <c r="U345" i="1"/>
  <c r="W344" i="1"/>
  <c r="V344" i="1"/>
  <c r="U344" i="1"/>
  <c r="W343" i="1"/>
  <c r="V343" i="1"/>
  <c r="U343" i="1"/>
  <c r="W342" i="1"/>
  <c r="V342" i="1"/>
  <c r="U342" i="1"/>
  <c r="W341" i="1"/>
  <c r="U341" i="1"/>
  <c r="W340" i="1"/>
  <c r="V340" i="1"/>
  <c r="U340" i="1"/>
  <c r="W339" i="1"/>
  <c r="V339" i="1"/>
  <c r="U339" i="1"/>
  <c r="W338" i="1"/>
  <c r="V338" i="1"/>
  <c r="U338" i="1"/>
  <c r="W337" i="1"/>
  <c r="V337" i="1"/>
  <c r="U337" i="1"/>
  <c r="W336" i="1"/>
  <c r="V336" i="1"/>
  <c r="U336" i="1"/>
  <c r="W335" i="1"/>
  <c r="V335" i="1"/>
  <c r="U335" i="1"/>
  <c r="W334" i="1"/>
  <c r="V334" i="1"/>
  <c r="U334" i="1"/>
  <c r="W333" i="1"/>
  <c r="V333" i="1"/>
  <c r="U333" i="1"/>
  <c r="W332" i="1"/>
  <c r="V332" i="1"/>
  <c r="U332" i="1"/>
  <c r="W331" i="1"/>
  <c r="V331" i="1"/>
  <c r="U331" i="1"/>
  <c r="W330" i="1"/>
  <c r="V330" i="1"/>
  <c r="U330" i="1"/>
  <c r="W329" i="1"/>
  <c r="V329" i="1"/>
  <c r="U329" i="1"/>
  <c r="W328" i="1"/>
  <c r="V328" i="1"/>
  <c r="U328" i="1"/>
  <c r="W327" i="1"/>
  <c r="V327" i="1"/>
  <c r="U327" i="1"/>
  <c r="W326" i="1"/>
  <c r="V326" i="1"/>
  <c r="U326" i="1"/>
  <c r="W325" i="1"/>
  <c r="V325" i="1"/>
  <c r="U325" i="1"/>
  <c r="W324" i="1"/>
  <c r="V324" i="1"/>
  <c r="U324" i="1"/>
  <c r="W323" i="1"/>
  <c r="V323" i="1"/>
  <c r="U323" i="1"/>
  <c r="W322" i="1"/>
  <c r="V322" i="1"/>
  <c r="U322" i="1"/>
  <c r="W321" i="1"/>
  <c r="V321" i="1"/>
  <c r="U321" i="1"/>
  <c r="W320" i="1"/>
  <c r="V320" i="1"/>
  <c r="U320" i="1"/>
  <c r="W319" i="1"/>
  <c r="V319" i="1"/>
  <c r="U319" i="1"/>
  <c r="W318" i="1"/>
  <c r="V318" i="1"/>
  <c r="U318" i="1"/>
  <c r="W317" i="1"/>
  <c r="V317" i="1"/>
  <c r="U317" i="1"/>
  <c r="W316" i="1"/>
  <c r="V316" i="1"/>
  <c r="U316" i="1"/>
  <c r="W315" i="1"/>
  <c r="V315" i="1"/>
  <c r="U315" i="1"/>
  <c r="W314" i="1"/>
  <c r="V314" i="1"/>
  <c r="U314" i="1"/>
  <c r="W313" i="1"/>
  <c r="V313" i="1"/>
  <c r="U313" i="1"/>
  <c r="W312" i="1"/>
  <c r="V312" i="1"/>
  <c r="U312" i="1"/>
  <c r="W311" i="1"/>
  <c r="V311" i="1"/>
  <c r="U311" i="1"/>
  <c r="W310" i="1"/>
  <c r="V310" i="1"/>
  <c r="U310" i="1"/>
  <c r="W309" i="1"/>
  <c r="V309" i="1"/>
  <c r="U309" i="1"/>
  <c r="W308" i="1"/>
  <c r="V308" i="1"/>
  <c r="U308" i="1"/>
  <c r="W307" i="1"/>
  <c r="V307" i="1"/>
  <c r="U307" i="1"/>
  <c r="W306" i="1"/>
  <c r="V306" i="1"/>
  <c r="U306" i="1"/>
  <c r="W305" i="1"/>
  <c r="V305" i="1"/>
  <c r="U305" i="1"/>
  <c r="W304" i="1"/>
  <c r="V304" i="1"/>
  <c r="U304" i="1"/>
  <c r="W303" i="1"/>
  <c r="V303" i="1"/>
  <c r="U303" i="1"/>
  <c r="W302" i="1"/>
  <c r="V302" i="1"/>
  <c r="U302" i="1"/>
  <c r="W301" i="1"/>
  <c r="V301" i="1"/>
  <c r="U301" i="1"/>
  <c r="W300" i="1"/>
  <c r="V300" i="1"/>
  <c r="U300" i="1"/>
  <c r="W299" i="1"/>
  <c r="V299" i="1"/>
  <c r="U299" i="1"/>
  <c r="W298" i="1"/>
  <c r="V298" i="1"/>
  <c r="U298" i="1"/>
  <c r="W297" i="1"/>
  <c r="V297" i="1"/>
  <c r="U297" i="1"/>
  <c r="W296" i="1"/>
  <c r="V296" i="1"/>
  <c r="U296" i="1"/>
  <c r="W295" i="1"/>
  <c r="V295" i="1"/>
  <c r="U295" i="1"/>
  <c r="W294" i="1"/>
  <c r="V294" i="1"/>
  <c r="U294" i="1"/>
  <c r="W293" i="1"/>
  <c r="V293" i="1"/>
  <c r="U293" i="1"/>
  <c r="W292" i="1"/>
  <c r="V292" i="1"/>
  <c r="U292" i="1"/>
  <c r="W291" i="1"/>
  <c r="V291" i="1"/>
  <c r="U291" i="1"/>
  <c r="W290" i="1"/>
  <c r="V290" i="1"/>
  <c r="U290" i="1"/>
  <c r="W289" i="1"/>
  <c r="V289" i="1"/>
  <c r="U289" i="1"/>
  <c r="W288" i="1"/>
  <c r="V288" i="1"/>
  <c r="U288" i="1"/>
  <c r="W287" i="1"/>
  <c r="V287" i="1"/>
  <c r="U287" i="1"/>
  <c r="W286" i="1"/>
  <c r="V286" i="1"/>
  <c r="U286" i="1"/>
  <c r="W285" i="1"/>
  <c r="V285" i="1"/>
  <c r="U285" i="1"/>
  <c r="W284" i="1"/>
  <c r="V284" i="1"/>
  <c r="U284" i="1"/>
  <c r="W283" i="1"/>
  <c r="V283" i="1"/>
  <c r="U283" i="1"/>
  <c r="W282" i="1"/>
  <c r="V282" i="1"/>
  <c r="U282" i="1"/>
  <c r="W281" i="1"/>
  <c r="V281" i="1"/>
  <c r="U281" i="1"/>
  <c r="W280" i="1"/>
  <c r="V280" i="1"/>
  <c r="U280" i="1"/>
  <c r="W279" i="1"/>
  <c r="V279" i="1"/>
  <c r="U279" i="1"/>
  <c r="W278" i="1"/>
  <c r="V278" i="1"/>
  <c r="U278" i="1"/>
  <c r="W277" i="1"/>
  <c r="V277" i="1"/>
  <c r="U277" i="1"/>
  <c r="W276" i="1"/>
  <c r="V276" i="1"/>
  <c r="U276" i="1"/>
  <c r="W275" i="1"/>
  <c r="V275" i="1"/>
  <c r="U275" i="1"/>
  <c r="W274" i="1"/>
  <c r="V274" i="1"/>
  <c r="U274" i="1"/>
  <c r="W273" i="1"/>
  <c r="V273" i="1"/>
  <c r="U273" i="1"/>
  <c r="W272" i="1"/>
  <c r="V272" i="1"/>
  <c r="U272" i="1"/>
  <c r="W271" i="1"/>
  <c r="V271" i="1"/>
  <c r="U271" i="1"/>
  <c r="W270" i="1"/>
  <c r="V270" i="1"/>
  <c r="U270" i="1"/>
  <c r="W269" i="1"/>
  <c r="V269" i="1"/>
  <c r="U269" i="1"/>
  <c r="W268" i="1"/>
  <c r="V268" i="1"/>
  <c r="U268" i="1"/>
  <c r="W267" i="1"/>
  <c r="V267" i="1"/>
  <c r="U267" i="1"/>
  <c r="W266" i="1"/>
  <c r="V266" i="1"/>
  <c r="U266" i="1"/>
  <c r="W265" i="1"/>
  <c r="V265" i="1"/>
  <c r="U265" i="1"/>
  <c r="W264" i="1"/>
  <c r="V264" i="1"/>
  <c r="U264" i="1"/>
  <c r="W263" i="1"/>
  <c r="V263" i="1"/>
  <c r="U263" i="1"/>
  <c r="W262" i="1"/>
  <c r="V262" i="1"/>
  <c r="U262" i="1"/>
  <c r="W261" i="1"/>
  <c r="V261" i="1"/>
  <c r="U261" i="1"/>
  <c r="W260" i="1"/>
  <c r="V260" i="1"/>
  <c r="U260" i="1"/>
  <c r="W259" i="1"/>
  <c r="V259" i="1"/>
  <c r="U259" i="1"/>
  <c r="W258" i="1"/>
  <c r="V258" i="1"/>
  <c r="U258" i="1"/>
  <c r="W257" i="1"/>
  <c r="V257" i="1"/>
  <c r="U257" i="1"/>
  <c r="W256" i="1"/>
  <c r="V256" i="1"/>
  <c r="U256" i="1"/>
  <c r="W255" i="1"/>
  <c r="V255" i="1"/>
  <c r="U255" i="1"/>
  <c r="W254" i="1"/>
  <c r="V254" i="1"/>
  <c r="U254" i="1"/>
  <c r="W253" i="1"/>
  <c r="V253" i="1"/>
  <c r="U253" i="1"/>
  <c r="W252" i="1"/>
  <c r="V252" i="1"/>
  <c r="U252" i="1"/>
  <c r="W251" i="1"/>
  <c r="V251" i="1"/>
  <c r="U251" i="1"/>
  <c r="W250" i="1"/>
  <c r="V250" i="1"/>
  <c r="U250" i="1"/>
  <c r="W249" i="1"/>
  <c r="V249" i="1"/>
  <c r="U249" i="1"/>
  <c r="W248" i="1"/>
  <c r="V248" i="1"/>
  <c r="U248" i="1"/>
  <c r="W247" i="1"/>
  <c r="V247" i="1"/>
  <c r="U247" i="1"/>
  <c r="W246" i="1"/>
  <c r="V246" i="1"/>
  <c r="U246" i="1"/>
  <c r="W245" i="1"/>
  <c r="V245" i="1"/>
  <c r="U245" i="1"/>
  <c r="W244" i="1"/>
  <c r="V244" i="1"/>
  <c r="U244" i="1"/>
  <c r="W243" i="1"/>
  <c r="V243" i="1"/>
  <c r="U243" i="1"/>
  <c r="W242" i="1"/>
  <c r="V242" i="1"/>
  <c r="U242" i="1"/>
  <c r="W241" i="1"/>
  <c r="V241" i="1"/>
  <c r="U241" i="1"/>
  <c r="W240" i="1"/>
  <c r="V240" i="1"/>
  <c r="U240" i="1"/>
  <c r="W239" i="1"/>
  <c r="V239" i="1"/>
  <c r="U239" i="1"/>
  <c r="W238" i="1"/>
  <c r="V238" i="1"/>
  <c r="U238" i="1"/>
  <c r="W237" i="1"/>
  <c r="V237" i="1"/>
  <c r="U237" i="1"/>
  <c r="W236" i="1"/>
  <c r="V236" i="1"/>
  <c r="U236" i="1"/>
  <c r="W235" i="1"/>
  <c r="V235" i="1"/>
  <c r="U235" i="1"/>
  <c r="W234" i="1"/>
  <c r="V234" i="1"/>
  <c r="U234" i="1"/>
  <c r="W233" i="1"/>
  <c r="V233" i="1"/>
  <c r="U233" i="1"/>
  <c r="W232" i="1"/>
  <c r="V232" i="1"/>
  <c r="U232" i="1"/>
  <c r="W231" i="1"/>
  <c r="V231" i="1"/>
  <c r="U231" i="1"/>
  <c r="W230" i="1"/>
  <c r="V230" i="1"/>
  <c r="U230" i="1"/>
  <c r="W229" i="1"/>
  <c r="V229" i="1"/>
  <c r="U229" i="1"/>
  <c r="W228" i="1"/>
  <c r="V228" i="1"/>
  <c r="U228" i="1"/>
  <c r="W227" i="1"/>
  <c r="V227" i="1"/>
  <c r="U227" i="1"/>
  <c r="W226" i="1"/>
  <c r="V226" i="1"/>
  <c r="U226" i="1"/>
  <c r="W225" i="1"/>
  <c r="V225" i="1"/>
  <c r="U225" i="1"/>
  <c r="W224" i="1"/>
  <c r="V224" i="1"/>
  <c r="U224" i="1"/>
  <c r="W223" i="1"/>
  <c r="V223" i="1"/>
  <c r="U223" i="1"/>
  <c r="W222" i="1"/>
  <c r="V222" i="1"/>
  <c r="U222" i="1"/>
  <c r="W221" i="1"/>
  <c r="V221" i="1"/>
  <c r="U221" i="1"/>
  <c r="W220" i="1"/>
  <c r="V220" i="1"/>
  <c r="U220" i="1"/>
  <c r="W219" i="1"/>
  <c r="V219" i="1"/>
  <c r="U219" i="1"/>
  <c r="W218" i="1"/>
  <c r="V218" i="1"/>
  <c r="U218" i="1"/>
  <c r="W217" i="1"/>
  <c r="V217" i="1"/>
  <c r="U217" i="1"/>
  <c r="W216" i="1"/>
  <c r="V216" i="1"/>
  <c r="U216" i="1"/>
  <c r="W215" i="1"/>
  <c r="V215" i="1"/>
  <c r="U215" i="1"/>
  <c r="W214" i="1"/>
  <c r="V214" i="1"/>
  <c r="U214" i="1"/>
  <c r="W213" i="1"/>
  <c r="V213" i="1"/>
  <c r="U213" i="1"/>
  <c r="W212" i="1"/>
  <c r="V212" i="1"/>
  <c r="U212" i="1"/>
  <c r="W211" i="1"/>
  <c r="V211" i="1"/>
  <c r="U211" i="1"/>
  <c r="W210" i="1"/>
  <c r="V210" i="1"/>
  <c r="U210" i="1"/>
  <c r="W209" i="1"/>
  <c r="V209" i="1"/>
  <c r="U209" i="1"/>
  <c r="W208" i="1"/>
  <c r="V208" i="1"/>
  <c r="U208" i="1"/>
  <c r="W207" i="1"/>
  <c r="V207" i="1"/>
  <c r="U207" i="1"/>
  <c r="W206" i="1"/>
  <c r="V206" i="1"/>
  <c r="U206" i="1"/>
  <c r="W205" i="1"/>
  <c r="V205" i="1"/>
  <c r="U205" i="1"/>
  <c r="W204" i="1"/>
  <c r="V204" i="1"/>
  <c r="U204" i="1"/>
  <c r="W203" i="1"/>
  <c r="V203" i="1"/>
  <c r="U203" i="1"/>
  <c r="W202" i="1"/>
  <c r="V202" i="1"/>
  <c r="U202" i="1"/>
  <c r="W201" i="1"/>
  <c r="V201" i="1"/>
  <c r="U201" i="1"/>
  <c r="W200" i="1"/>
  <c r="V200" i="1"/>
  <c r="U200" i="1"/>
  <c r="W199" i="1"/>
  <c r="V199" i="1"/>
  <c r="U199" i="1"/>
  <c r="W198" i="1"/>
  <c r="V198" i="1"/>
  <c r="U198" i="1"/>
  <c r="W197" i="1"/>
  <c r="V197" i="1"/>
  <c r="U197" i="1"/>
  <c r="W196" i="1"/>
  <c r="V196" i="1"/>
  <c r="U196" i="1"/>
  <c r="W195" i="1"/>
  <c r="V195" i="1"/>
  <c r="U195" i="1"/>
  <c r="W194" i="1"/>
  <c r="V194" i="1"/>
  <c r="U194" i="1"/>
  <c r="W193" i="1"/>
  <c r="V193" i="1"/>
  <c r="U193" i="1"/>
  <c r="W192" i="1"/>
  <c r="V192" i="1"/>
  <c r="U192" i="1"/>
  <c r="W191" i="1"/>
  <c r="V191" i="1"/>
  <c r="U191" i="1"/>
  <c r="W190" i="1"/>
  <c r="V190" i="1"/>
  <c r="U190" i="1"/>
  <c r="W189" i="1"/>
  <c r="V189" i="1"/>
  <c r="U189" i="1"/>
  <c r="W188" i="1"/>
  <c r="V188" i="1"/>
  <c r="U188" i="1"/>
  <c r="W187" i="1"/>
  <c r="V187" i="1"/>
  <c r="U187" i="1"/>
  <c r="W186" i="1"/>
  <c r="V186" i="1"/>
  <c r="U186" i="1"/>
  <c r="W185" i="1"/>
  <c r="V185" i="1"/>
  <c r="U185" i="1"/>
  <c r="W184" i="1"/>
  <c r="V184" i="1"/>
  <c r="U184" i="1"/>
  <c r="W183" i="1"/>
  <c r="V183" i="1"/>
  <c r="U183" i="1"/>
  <c r="W182" i="1"/>
  <c r="V182" i="1"/>
  <c r="U182" i="1"/>
  <c r="W181" i="1"/>
  <c r="V181" i="1"/>
  <c r="U181" i="1"/>
  <c r="W180" i="1"/>
  <c r="V180" i="1"/>
  <c r="U180" i="1"/>
  <c r="W179" i="1"/>
  <c r="V179" i="1"/>
  <c r="U179" i="1"/>
  <c r="W178" i="1"/>
  <c r="V178" i="1"/>
  <c r="U178" i="1"/>
  <c r="W177" i="1"/>
  <c r="V177" i="1"/>
  <c r="U177" i="1"/>
  <c r="W176" i="1"/>
  <c r="V176" i="1"/>
  <c r="U176" i="1"/>
  <c r="W175" i="1"/>
  <c r="V175" i="1"/>
  <c r="U175" i="1"/>
  <c r="W174" i="1"/>
  <c r="V174" i="1"/>
  <c r="U174" i="1"/>
  <c r="W173" i="1"/>
  <c r="V173" i="1"/>
  <c r="U173" i="1"/>
  <c r="W172" i="1"/>
  <c r="V172" i="1"/>
  <c r="U172" i="1"/>
  <c r="W171" i="1"/>
  <c r="V171" i="1"/>
  <c r="U171" i="1"/>
  <c r="W170" i="1"/>
  <c r="V170" i="1"/>
  <c r="U170" i="1"/>
  <c r="W169" i="1"/>
  <c r="V169" i="1"/>
  <c r="U169" i="1"/>
  <c r="W168" i="1"/>
  <c r="V168" i="1"/>
  <c r="U168" i="1"/>
  <c r="W167" i="1"/>
  <c r="V167" i="1"/>
  <c r="U167" i="1"/>
  <c r="W166" i="1"/>
  <c r="V166" i="1"/>
  <c r="U166" i="1"/>
  <c r="W165" i="1"/>
  <c r="V165" i="1"/>
  <c r="U165" i="1"/>
  <c r="W164" i="1"/>
  <c r="V164" i="1"/>
  <c r="U164" i="1"/>
  <c r="W163" i="1"/>
  <c r="V163" i="1"/>
  <c r="U163" i="1"/>
  <c r="W162" i="1"/>
  <c r="V162" i="1"/>
  <c r="U162" i="1"/>
  <c r="W161" i="1"/>
  <c r="V161" i="1"/>
  <c r="U161" i="1"/>
  <c r="W160" i="1"/>
  <c r="V160" i="1"/>
  <c r="U160" i="1"/>
  <c r="W159" i="1"/>
  <c r="V159" i="1"/>
  <c r="U159" i="1"/>
  <c r="W158" i="1"/>
  <c r="V158" i="1"/>
  <c r="U158" i="1"/>
  <c r="W157" i="1"/>
  <c r="V157" i="1"/>
  <c r="U157" i="1"/>
  <c r="W156" i="1"/>
  <c r="V156" i="1"/>
  <c r="U156" i="1"/>
  <c r="W155" i="1"/>
  <c r="V155" i="1"/>
  <c r="U155" i="1"/>
  <c r="W154" i="1"/>
  <c r="V154" i="1"/>
  <c r="U154" i="1"/>
  <c r="W153" i="1"/>
  <c r="V153" i="1"/>
  <c r="U153" i="1"/>
  <c r="W152" i="1"/>
  <c r="V152" i="1"/>
  <c r="U152" i="1"/>
  <c r="W151" i="1"/>
  <c r="V151" i="1"/>
  <c r="U151" i="1"/>
  <c r="W150" i="1"/>
  <c r="V150" i="1"/>
  <c r="U150" i="1"/>
  <c r="W149" i="1"/>
  <c r="V149" i="1"/>
  <c r="U149" i="1"/>
  <c r="W148" i="1"/>
  <c r="V148" i="1"/>
  <c r="U148" i="1"/>
  <c r="W147" i="1"/>
  <c r="V147" i="1"/>
  <c r="U147" i="1"/>
  <c r="W146" i="1"/>
  <c r="V146" i="1"/>
  <c r="U146" i="1"/>
  <c r="W145" i="1"/>
  <c r="V145" i="1"/>
  <c r="U145" i="1"/>
  <c r="W144" i="1"/>
  <c r="V144" i="1"/>
  <c r="U144" i="1"/>
  <c r="W143" i="1"/>
  <c r="U143" i="1"/>
  <c r="W142" i="1"/>
  <c r="V142" i="1"/>
  <c r="U142" i="1"/>
  <c r="W141" i="1"/>
  <c r="V141" i="1"/>
  <c r="U141" i="1"/>
  <c r="W140" i="1"/>
  <c r="V140" i="1"/>
  <c r="U140" i="1"/>
  <c r="W139" i="1"/>
  <c r="V139" i="1"/>
  <c r="U139" i="1"/>
  <c r="W138" i="1"/>
  <c r="V138" i="1"/>
  <c r="U138" i="1"/>
  <c r="W137" i="1"/>
  <c r="V137" i="1"/>
  <c r="U137" i="1"/>
  <c r="W136" i="1"/>
  <c r="V136" i="1"/>
  <c r="U136" i="1"/>
  <c r="W135" i="1"/>
  <c r="V135" i="1"/>
  <c r="U135" i="1"/>
  <c r="W134" i="1"/>
  <c r="V134" i="1"/>
  <c r="U134" i="1"/>
  <c r="W133" i="1"/>
  <c r="V133" i="1"/>
  <c r="U133" i="1"/>
  <c r="W132" i="1"/>
  <c r="V132" i="1"/>
  <c r="U132" i="1"/>
  <c r="W131" i="1"/>
  <c r="V131" i="1"/>
  <c r="U131" i="1"/>
  <c r="W130" i="1"/>
  <c r="V130" i="1"/>
  <c r="U130" i="1"/>
  <c r="W129" i="1"/>
  <c r="V129" i="1"/>
  <c r="U129" i="1"/>
  <c r="W128" i="1"/>
  <c r="V128" i="1"/>
  <c r="U128" i="1"/>
  <c r="W127" i="1"/>
  <c r="V127" i="1"/>
  <c r="U127" i="1"/>
  <c r="W126" i="1"/>
  <c r="V126" i="1"/>
  <c r="U126" i="1"/>
  <c r="W125" i="1"/>
  <c r="V125" i="1"/>
  <c r="U125" i="1"/>
  <c r="W124" i="1"/>
  <c r="V124" i="1"/>
  <c r="U124" i="1"/>
  <c r="W123" i="1"/>
  <c r="V123" i="1"/>
  <c r="U123" i="1"/>
  <c r="W122" i="1"/>
  <c r="V122" i="1"/>
  <c r="U122" i="1"/>
  <c r="W121" i="1"/>
  <c r="V121" i="1"/>
  <c r="U121" i="1"/>
  <c r="W120" i="1"/>
  <c r="V120" i="1"/>
  <c r="U120" i="1"/>
  <c r="W119" i="1"/>
  <c r="V119" i="1"/>
  <c r="U119" i="1"/>
  <c r="W118" i="1"/>
  <c r="V118" i="1"/>
  <c r="U118" i="1"/>
  <c r="W117" i="1"/>
  <c r="V117" i="1"/>
  <c r="U117" i="1"/>
  <c r="W116" i="1"/>
  <c r="V116" i="1"/>
  <c r="U116" i="1"/>
  <c r="W115" i="1"/>
  <c r="V115" i="1"/>
  <c r="U115" i="1"/>
  <c r="W114" i="1"/>
  <c r="V114" i="1"/>
  <c r="U114" i="1"/>
  <c r="W113" i="1"/>
  <c r="V113" i="1"/>
  <c r="U113" i="1"/>
  <c r="W112" i="1"/>
  <c r="V112" i="1"/>
  <c r="U112" i="1"/>
  <c r="W111" i="1"/>
  <c r="V111" i="1"/>
  <c r="U111" i="1"/>
  <c r="W110" i="1"/>
  <c r="V110" i="1"/>
  <c r="U110" i="1"/>
  <c r="W109" i="1"/>
  <c r="V109" i="1"/>
  <c r="U109" i="1"/>
  <c r="W108" i="1"/>
  <c r="V108" i="1"/>
  <c r="U108" i="1"/>
  <c r="W107" i="1"/>
  <c r="V107" i="1"/>
  <c r="U107" i="1"/>
  <c r="W106" i="1"/>
  <c r="V106" i="1"/>
  <c r="U106" i="1"/>
  <c r="W105" i="1"/>
  <c r="V105" i="1"/>
  <c r="U105" i="1"/>
  <c r="W104" i="1"/>
  <c r="V104" i="1"/>
  <c r="U104" i="1"/>
  <c r="W103" i="1"/>
  <c r="V103" i="1"/>
  <c r="U103" i="1"/>
  <c r="W102" i="1"/>
  <c r="V102" i="1"/>
  <c r="U102" i="1"/>
  <c r="W101" i="1"/>
  <c r="V101" i="1"/>
  <c r="U101" i="1"/>
  <c r="W100" i="1"/>
  <c r="V100" i="1"/>
  <c r="U100" i="1"/>
  <c r="W99" i="1"/>
  <c r="V99" i="1"/>
  <c r="U99" i="1"/>
  <c r="W98" i="1"/>
  <c r="V98" i="1"/>
  <c r="U98" i="1"/>
  <c r="W97" i="1"/>
  <c r="V97" i="1"/>
  <c r="U97" i="1"/>
  <c r="W96" i="1"/>
  <c r="V96" i="1"/>
  <c r="U96" i="1"/>
  <c r="W95" i="1"/>
  <c r="V95" i="1"/>
  <c r="U95" i="1"/>
  <c r="W94" i="1"/>
  <c r="V94" i="1"/>
  <c r="U94" i="1"/>
  <c r="W93" i="1"/>
  <c r="V93" i="1"/>
  <c r="U93" i="1"/>
  <c r="W92" i="1"/>
  <c r="V92" i="1"/>
  <c r="U92" i="1"/>
  <c r="W91" i="1"/>
  <c r="V91" i="1"/>
  <c r="U91" i="1"/>
  <c r="W90" i="1"/>
  <c r="V90" i="1"/>
  <c r="U90" i="1"/>
  <c r="O90" i="1"/>
  <c r="W89" i="1"/>
  <c r="V89" i="1"/>
  <c r="U89" i="1"/>
  <c r="O89" i="1"/>
  <c r="P89" i="1" s="1"/>
  <c r="W88" i="1"/>
  <c r="V88" i="1"/>
  <c r="U88" i="1"/>
  <c r="O88" i="1"/>
  <c r="P88" i="1" s="1"/>
  <c r="W87" i="1"/>
  <c r="V87" i="1"/>
  <c r="U87" i="1"/>
  <c r="O87" i="1"/>
  <c r="P87" i="1" s="1"/>
  <c r="W86" i="1"/>
  <c r="V86" i="1"/>
  <c r="U86" i="1"/>
  <c r="P86" i="1"/>
  <c r="O86" i="1"/>
  <c r="W85" i="1"/>
  <c r="V85" i="1"/>
  <c r="U85" i="1"/>
  <c r="O85" i="1"/>
  <c r="P85" i="1" s="1"/>
  <c r="W84" i="1"/>
  <c r="V84" i="1"/>
  <c r="U84" i="1"/>
  <c r="O84" i="1"/>
  <c r="P84" i="1" s="1"/>
  <c r="W83" i="1"/>
  <c r="V83" i="1"/>
  <c r="U83" i="1"/>
  <c r="W82" i="1"/>
  <c r="V82" i="1"/>
  <c r="U82" i="1"/>
  <c r="K82" i="1"/>
  <c r="L85" i="1" s="1"/>
  <c r="W81" i="1"/>
  <c r="V81" i="1"/>
  <c r="U81" i="1"/>
  <c r="W80" i="1"/>
  <c r="V80" i="1"/>
  <c r="U80" i="1"/>
  <c r="W79" i="1"/>
  <c r="V79" i="1"/>
  <c r="U79" i="1"/>
  <c r="W78" i="1"/>
  <c r="V78" i="1"/>
  <c r="U78" i="1"/>
  <c r="W77" i="1"/>
  <c r="V77" i="1"/>
  <c r="U77" i="1"/>
  <c r="W76" i="1"/>
  <c r="V76" i="1"/>
  <c r="U76" i="1"/>
  <c r="W75" i="1"/>
  <c r="V75" i="1"/>
  <c r="U75" i="1"/>
  <c r="W74" i="1"/>
  <c r="V74" i="1"/>
  <c r="U74" i="1"/>
  <c r="P74" i="1"/>
  <c r="W73" i="1"/>
  <c r="V73" i="1"/>
  <c r="U73" i="1"/>
  <c r="P73" i="1"/>
  <c r="W72" i="1"/>
  <c r="V72" i="1"/>
  <c r="U72" i="1"/>
  <c r="P72" i="1"/>
  <c r="W71" i="1"/>
  <c r="V71" i="1"/>
  <c r="U71" i="1"/>
  <c r="P71" i="1"/>
  <c r="W70" i="1"/>
  <c r="V70" i="1"/>
  <c r="U70" i="1"/>
  <c r="P70" i="1"/>
  <c r="W69" i="1"/>
  <c r="V69" i="1"/>
  <c r="U69" i="1"/>
  <c r="P69" i="1"/>
  <c r="W68" i="1"/>
  <c r="V68" i="1"/>
  <c r="U68" i="1"/>
  <c r="P68" i="1"/>
  <c r="W67" i="1"/>
  <c r="V67" i="1"/>
  <c r="U67" i="1"/>
  <c r="P67" i="1"/>
  <c r="W66" i="1"/>
  <c r="V66" i="1"/>
  <c r="U66" i="1"/>
  <c r="P66" i="1"/>
  <c r="W65" i="1"/>
  <c r="V65" i="1"/>
  <c r="U65" i="1"/>
  <c r="W64" i="1"/>
  <c r="V64" i="1"/>
  <c r="U64" i="1"/>
  <c r="W63" i="1"/>
  <c r="V63" i="1"/>
  <c r="U63" i="1"/>
  <c r="W62" i="1"/>
  <c r="V62" i="1"/>
  <c r="U62" i="1"/>
  <c r="W61" i="1"/>
  <c r="V61" i="1"/>
  <c r="U61" i="1"/>
  <c r="W60" i="1"/>
  <c r="V60" i="1"/>
  <c r="U60" i="1"/>
  <c r="W59" i="1"/>
  <c r="V59" i="1"/>
  <c r="U59" i="1"/>
  <c r="P59" i="1"/>
  <c r="Q59" i="1" s="1"/>
  <c r="R59" i="1" s="1"/>
  <c r="W58" i="1"/>
  <c r="V58" i="1"/>
  <c r="U58" i="1"/>
  <c r="Q58" i="1"/>
  <c r="R58" i="1" s="1"/>
  <c r="P58" i="1"/>
  <c r="W57" i="1"/>
  <c r="V57" i="1"/>
  <c r="U57" i="1"/>
  <c r="Q57" i="1"/>
  <c r="R57" i="1" s="1"/>
  <c r="P57" i="1"/>
  <c r="W56" i="1"/>
  <c r="V56" i="1"/>
  <c r="U56" i="1"/>
  <c r="P56" i="1"/>
  <c r="Q56" i="1" s="1"/>
  <c r="R56" i="1" s="1"/>
  <c r="W55" i="1"/>
  <c r="V55" i="1"/>
  <c r="U55" i="1"/>
  <c r="P55" i="1"/>
  <c r="Q55" i="1" s="1"/>
  <c r="R55" i="1" s="1"/>
  <c r="W54" i="1"/>
  <c r="V54" i="1"/>
  <c r="U54" i="1"/>
  <c r="Q54" i="1"/>
  <c r="R54" i="1" s="1"/>
  <c r="P54" i="1"/>
  <c r="W53" i="1"/>
  <c r="V53" i="1"/>
  <c r="U53" i="1"/>
  <c r="Q53" i="1"/>
  <c r="R53" i="1" s="1"/>
  <c r="P53" i="1"/>
  <c r="W52" i="1"/>
  <c r="V52" i="1"/>
  <c r="U52" i="1"/>
  <c r="W51" i="1"/>
  <c r="V51" i="1"/>
  <c r="U51" i="1"/>
  <c r="W50" i="1"/>
  <c r="V50" i="1"/>
  <c r="U50" i="1"/>
  <c r="W49" i="1"/>
  <c r="V49" i="1"/>
  <c r="U49" i="1"/>
  <c r="W48" i="1"/>
  <c r="V48" i="1"/>
  <c r="U48" i="1"/>
  <c r="W47" i="1"/>
  <c r="V47" i="1"/>
  <c r="U47" i="1"/>
  <c r="W46" i="1"/>
  <c r="V46" i="1"/>
  <c r="U46" i="1"/>
  <c r="W45" i="1"/>
  <c r="V45" i="1"/>
  <c r="U45" i="1"/>
  <c r="W44" i="1"/>
  <c r="V44" i="1"/>
  <c r="U44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N38" i="1"/>
  <c r="W37" i="1"/>
  <c r="V37" i="1"/>
  <c r="U37" i="1"/>
  <c r="N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Q30" i="1"/>
  <c r="W29" i="1"/>
  <c r="V29" i="1"/>
  <c r="U29" i="1"/>
  <c r="Q29" i="1"/>
  <c r="D29" i="1"/>
  <c r="W28" i="1"/>
  <c r="V28" i="1"/>
  <c r="U28" i="1"/>
  <c r="Q28" i="1"/>
  <c r="I28" i="1"/>
  <c r="J28" i="1" s="1"/>
  <c r="W27" i="1"/>
  <c r="V27" i="1"/>
  <c r="U27" i="1"/>
  <c r="Q27" i="1"/>
  <c r="J27" i="1"/>
  <c r="I27" i="1"/>
  <c r="W26" i="1"/>
  <c r="V26" i="1"/>
  <c r="U26" i="1"/>
  <c r="Q26" i="1"/>
  <c r="W25" i="1"/>
  <c r="V25" i="1"/>
  <c r="U25" i="1"/>
  <c r="Q25" i="1"/>
  <c r="W24" i="1"/>
  <c r="V24" i="1"/>
  <c r="U24" i="1"/>
  <c r="Q24" i="1"/>
  <c r="W23" i="1"/>
  <c r="V23" i="1"/>
  <c r="U23" i="1"/>
  <c r="Q23" i="1"/>
  <c r="W22" i="1"/>
  <c r="V22" i="1"/>
  <c r="U22" i="1"/>
  <c r="Q22" i="1"/>
  <c r="W21" i="1"/>
  <c r="V21" i="1"/>
  <c r="U21" i="1"/>
  <c r="C21" i="1"/>
  <c r="C24" i="1" s="1"/>
  <c r="W20" i="1"/>
  <c r="V20" i="1"/>
  <c r="U20" i="1"/>
  <c r="W19" i="1"/>
  <c r="V19" i="1"/>
  <c r="U19" i="1"/>
  <c r="F19" i="1"/>
  <c r="C19" i="1"/>
  <c r="W18" i="1"/>
  <c r="V18" i="1"/>
  <c r="U18" i="1"/>
  <c r="F18" i="1"/>
  <c r="C18" i="1"/>
  <c r="W17" i="1"/>
  <c r="V17" i="1"/>
  <c r="U17" i="1"/>
  <c r="F17" i="1"/>
  <c r="C17" i="1"/>
  <c r="W16" i="1"/>
  <c r="V16" i="1"/>
  <c r="U16" i="1"/>
  <c r="F16" i="1"/>
  <c r="C16" i="1"/>
  <c r="W15" i="1"/>
  <c r="V15" i="1"/>
  <c r="U15" i="1"/>
  <c r="B10" i="3"/>
  <c r="B7" i="3"/>
  <c r="B12" i="3"/>
  <c r="B4" i="3"/>
  <c r="B9" i="3"/>
  <c r="B5" i="3"/>
  <c r="B6" i="3"/>
  <c r="B8" i="3"/>
  <c r="B11" i="3"/>
  <c r="O15" i="1"/>
  <c r="L84" i="1" l="1"/>
  <c r="Q84" i="1" s="1"/>
  <c r="C25" i="1"/>
  <c r="C28" i="1"/>
  <c r="C27" i="1"/>
  <c r="V3291" i="1"/>
  <c r="C12" i="3"/>
  <c r="Q85" i="1"/>
  <c r="L90" i="1"/>
  <c r="L89" i="1"/>
  <c r="Q89" i="1" s="1"/>
  <c r="L88" i="1"/>
  <c r="Q88" i="1" s="1"/>
  <c r="L87" i="1"/>
  <c r="Q87" i="1" s="1"/>
  <c r="L86" i="1"/>
  <c r="Q86" i="1" s="1"/>
  <c r="F15" i="1"/>
  <c r="C15" i="1"/>
  <c r="W14" i="1"/>
  <c r="V14" i="1"/>
  <c r="U14" i="1"/>
  <c r="O14" i="1"/>
  <c r="V2195" i="1" l="1"/>
  <c r="D12" i="3"/>
  <c r="C11" i="3"/>
  <c r="F14" i="1"/>
  <c r="C14" i="1"/>
  <c r="W13" i="1"/>
  <c r="V13" i="1"/>
  <c r="U13" i="1"/>
  <c r="O13" i="1"/>
  <c r="V1451" i="1" l="1"/>
  <c r="C10" i="3"/>
  <c r="D11" i="3"/>
  <c r="G13" i="1"/>
  <c r="W12" i="1"/>
  <c r="V12" i="1"/>
  <c r="U12" i="1"/>
  <c r="O12" i="1"/>
  <c r="V341" i="1" l="1"/>
  <c r="C9" i="3"/>
  <c r="D10" i="3"/>
  <c r="G12" i="1"/>
  <c r="W11" i="1"/>
  <c r="V11" i="1"/>
  <c r="U11" i="1"/>
  <c r="O11" i="1"/>
  <c r="V143" i="1" l="1"/>
  <c r="D9" i="3"/>
  <c r="C8" i="3"/>
  <c r="G11" i="1"/>
  <c r="W10" i="1"/>
  <c r="U10" i="1"/>
  <c r="G10" i="1"/>
  <c r="W9" i="1"/>
  <c r="V9" i="1"/>
  <c r="U9" i="1"/>
  <c r="G9" i="1"/>
  <c r="C7" i="3" l="1"/>
  <c r="D8" i="3"/>
  <c r="C9" i="1"/>
  <c r="W8" i="1"/>
  <c r="V8" i="1"/>
  <c r="U8" i="1"/>
  <c r="G8" i="1"/>
  <c r="E9" i="1"/>
  <c r="D7" i="3" l="1"/>
  <c r="C6" i="3"/>
  <c r="C8" i="1"/>
  <c r="W7" i="1"/>
  <c r="V7" i="1"/>
  <c r="U7" i="1"/>
  <c r="G7" i="1"/>
  <c r="E8" i="1"/>
  <c r="C5" i="3" l="1"/>
  <c r="D6" i="3"/>
  <c r="C7" i="1"/>
  <c r="W6" i="1"/>
  <c r="V6" i="1"/>
  <c r="U6" i="1"/>
  <c r="G6" i="1"/>
  <c r="E7" i="1"/>
  <c r="C4" i="3" l="1"/>
  <c r="D4" i="3" s="1"/>
  <c r="D5" i="3"/>
  <c r="C6" i="1"/>
  <c r="W5" i="1"/>
  <c r="V5" i="1"/>
  <c r="U5" i="1"/>
  <c r="G5" i="1"/>
  <c r="E6" i="1"/>
  <c r="C5" i="1"/>
  <c r="W4" i="1"/>
  <c r="V4" i="1"/>
  <c r="U4" i="1"/>
  <c r="J3" i="1"/>
  <c r="D10" i="2"/>
  <c r="D9" i="2"/>
  <c r="D8" i="2"/>
  <c r="D7" i="2"/>
  <c r="D6" i="2"/>
  <c r="D5" i="2"/>
  <c r="D4" i="2"/>
  <c r="D3" i="2"/>
  <c r="A2" i="2"/>
  <c r="E5" i="1"/>
</calcChain>
</file>

<file path=xl/sharedStrings.xml><?xml version="1.0" encoding="utf-8"?>
<sst xmlns="http://schemas.openxmlformats.org/spreadsheetml/2006/main" count="131" uniqueCount="116">
  <si>
    <t>Identifier</t>
  </si>
  <si>
    <t>AM8538242</t>
  </si>
  <si>
    <t>AN2609906</t>
  </si>
  <si>
    <t>AN6285174</t>
  </si>
  <si>
    <t>AO0069036</t>
  </si>
  <si>
    <t>AO4008550</t>
  </si>
  <si>
    <t>YLD_CNV_LAST</t>
  </si>
  <si>
    <t>MATURITY</t>
  </si>
  <si>
    <t>11/15/2017</t>
  </si>
  <si>
    <t>12/20/2017</t>
  </si>
  <si>
    <t>1/17/2018</t>
  </si>
  <si>
    <t>2/21/2018</t>
  </si>
  <si>
    <t>3/21/2018</t>
  </si>
  <si>
    <t>4/18/2018</t>
  </si>
  <si>
    <t>5/16/2018</t>
  </si>
  <si>
    <t>6/21/2018</t>
  </si>
  <si>
    <t>maturity</t>
  </si>
  <si>
    <t>ticker</t>
  </si>
  <si>
    <t>AM2596782 @MAP0 Corp</t>
  </si>
  <si>
    <t>AM8538242 @MAP0 Corp</t>
  </si>
  <si>
    <t>AN2609906 @MAP0 Corp</t>
  </si>
  <si>
    <t>AN6285174 @MAP0 Corp</t>
  </si>
  <si>
    <t>AO0069036 @MAP0 Corp</t>
  </si>
  <si>
    <t>AO4008550 @MAP0 Corp</t>
  </si>
  <si>
    <t>AO7717751 @MAP0 Corp</t>
  </si>
  <si>
    <t>AP1980022 @MAP0 Corp</t>
  </si>
  <si>
    <t>yield</t>
  </si>
  <si>
    <t>ARPP7DRR Index</t>
  </si>
  <si>
    <t>tenor_days</t>
  </si>
  <si>
    <t>LEBACS</t>
  </si>
  <si>
    <t>REPO</t>
  </si>
  <si>
    <t>Tenor</t>
  </si>
  <si>
    <t>CUSIP</t>
  </si>
  <si>
    <t>Description</t>
  </si>
  <si>
    <t>Price</t>
  </si>
  <si>
    <t>Yield</t>
  </si>
  <si>
    <t>Source</t>
  </si>
  <si>
    <t>Update</t>
  </si>
  <si>
    <t>1Y</t>
  </si>
  <si>
    <t>ARGTES 22 ¾ 03/05/18  Corp</t>
  </si>
  <si>
    <t xml:space="preserve">BGN </t>
  </si>
  <si>
    <t>17:59</t>
  </si>
  <si>
    <t>2Y</t>
  </si>
  <si>
    <t>ARGTES 21.2 09/19/18 Corp</t>
  </si>
  <si>
    <t>MAP0</t>
  </si>
  <si>
    <t>10/10/17</t>
  </si>
  <si>
    <t>5Y</t>
  </si>
  <si>
    <t>ARGTES 18.2 10/03/21 Corp</t>
  </si>
  <si>
    <t>10/13/17</t>
  </si>
  <si>
    <t>7Y</t>
  </si>
  <si>
    <t>ARGTES 16 10/17/23 Corp</t>
  </si>
  <si>
    <t>10Y</t>
  </si>
  <si>
    <t>ARGTES 15 ½ 10/17/26  Corp</t>
  </si>
  <si>
    <t>BOTES</t>
  </si>
  <si>
    <t>Forward Curve</t>
  </si>
  <si>
    <t>Dates</t>
  </si>
  <si>
    <t>Forwards Bid/Ask</t>
  </si>
  <si>
    <t>ON</t>
  </si>
  <si>
    <t>TN</t>
  </si>
  <si>
    <t>10/20/2017</t>
  </si>
  <si>
    <t>1M</t>
  </si>
  <si>
    <t>2M</t>
  </si>
  <si>
    <t>3M</t>
  </si>
  <si>
    <t>6M</t>
  </si>
  <si>
    <t>spot</t>
  </si>
  <si>
    <t>mid</t>
  </si>
  <si>
    <t>Lebacs</t>
  </si>
  <si>
    <t>ArgTes</t>
  </si>
  <si>
    <t>NDF</t>
  </si>
  <si>
    <t>22.88 y 22.84</t>
  </si>
  <si>
    <t>16-11-2017</t>
  </si>
  <si>
    <t>18-01-2018</t>
  </si>
  <si>
    <t>18-04-2018</t>
  </si>
  <si>
    <t>ARNCNINX Index</t>
  </si>
  <si>
    <t>PX_LAST</t>
  </si>
  <si>
    <t>target</t>
  </si>
  <si>
    <t>inflación acumulada</t>
  </si>
  <si>
    <t>target BCRA</t>
  </si>
  <si>
    <t>1M    17.9500 / 18.0100</t>
  </si>
  <si>
    <t>2M    18.2501 / 18.3201</t>
  </si>
  <si>
    <t>3M    18.6153 / 18.6953</t>
  </si>
  <si>
    <t>6M    19.5510 / 19.6711</t>
  </si>
  <si>
    <t>9M    20.5023 / 20.6024</t>
  </si>
  <si>
    <t>1Y    21.3841 / 21.4842</t>
  </si>
  <si>
    <t>2y   23.84670 / 24.1513</t>
  </si>
  <si>
    <t>Maturity                              BID         OFFER</t>
  </si>
  <si>
    <t>15-nov-17           20           27,55     27,40</t>
  </si>
  <si>
    <t>20-dic-17             55           28,00     27,75</t>
  </si>
  <si>
    <t>17-ene-18           83           28,00     27,90</t>
  </si>
  <si>
    <t>21-feb-18            118         28,20     28,10</t>
  </si>
  <si>
    <t>21-mar-18           146         28,15     27,65</t>
  </si>
  <si>
    <t>18-abr-18            174         28,30     27,60</t>
  </si>
  <si>
    <t>16-may-18          202         28,25     27,60</t>
  </si>
  <si>
    <t>21-jun-18            238         28,00     27,60</t>
  </si>
  <si>
    <t>18-jul-18              265         28,00     27,60</t>
  </si>
  <si>
    <t>9M</t>
  </si>
  <si>
    <t xml:space="preserve"> </t>
  </si>
  <si>
    <t>aca</t>
  </si>
  <si>
    <t>ACA</t>
  </si>
  <si>
    <t>1m</t>
  </si>
  <si>
    <t>2m</t>
  </si>
  <si>
    <t>3m</t>
  </si>
  <si>
    <t>6m</t>
  </si>
  <si>
    <t>9m</t>
  </si>
  <si>
    <t>spot indic</t>
  </si>
  <si>
    <t>QZ378316@BGN Corp</t>
  </si>
  <si>
    <t>QZ544340@BGN Corp</t>
  </si>
  <si>
    <t>QZ700343@BGN Corp</t>
  </si>
  <si>
    <t>QZ884537@BGN Corp</t>
  </si>
  <si>
    <t>QZ884538@BGN Corp</t>
  </si>
  <si>
    <t>ESPECIE</t>
  </si>
  <si>
    <t>Plazo</t>
  </si>
  <si>
    <t>BID</t>
  </si>
  <si>
    <t>OFFER</t>
  </si>
  <si>
    <t>01/30/18</t>
  </si>
  <si>
    <t>01/31/18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</si>
</sst>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,##0.00##_);[Red]\(#,##0.00##\)"/>
    <numFmt numFmtId="166" formatCode="_ * #,##0_ ;_ * \-#,##0_ ;_ * &quot;-&quot;_ ;_ @_ "/>
    <numFmt numFmtId="167" formatCode="_ * #,##0.00_ ;_ * \-#,##0.00_ ;_ * &quot;-&quot;??_ ;_ @_ "/>
    <numFmt numFmtId="168" formatCode="0.0%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" fontId="0" fillId="0" borderId="0" xfId="0" applyNumberFormat="1"/>
    <xf numFmtId="0" fontId="3" fillId="0" borderId="0" xfId="0" applyFont="1"/>
    <xf numFmtId="1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49" fontId="3" fillId="0" borderId="0" xfId="0" applyNumberFormat="1" applyFont="1" applyAlignment="1"/>
    <xf numFmtId="1" fontId="3" fillId="0" borderId="0" xfId="1" applyNumberFormat="1" applyFont="1"/>
    <xf numFmtId="0" fontId="4" fillId="0" borderId="0" xfId="0" applyFont="1" applyAlignment="1">
      <alignment horizontal="right" vertical="center"/>
    </xf>
    <xf numFmtId="10" fontId="3" fillId="0" borderId="0" xfId="2" applyNumberFormat="1" applyFont="1"/>
    <xf numFmtId="9" fontId="4" fillId="0" borderId="0" xfId="0" applyNumberFormat="1" applyFont="1" applyAlignment="1">
      <alignment horizontal="right" vertical="center"/>
    </xf>
    <xf numFmtId="49" fontId="3" fillId="0" borderId="0" xfId="0" applyNumberFormat="1" applyFont="1"/>
    <xf numFmtId="168" fontId="0" fillId="0" borderId="0" xfId="2" applyNumberFormat="1" applyFont="1"/>
    <xf numFmtId="0" fontId="6" fillId="0" borderId="0" xfId="0" applyFont="1" applyAlignment="1">
      <alignment vertical="center"/>
    </xf>
    <xf numFmtId="0" fontId="0" fillId="0" borderId="0" xfId="0" applyFont="1"/>
    <xf numFmtId="14" fontId="0" fillId="0" borderId="0" xfId="0" applyNumberFormat="1" applyFont="1"/>
    <xf numFmtId="10" fontId="0" fillId="0" borderId="0" xfId="2" applyNumberFormat="1" applyFont="1"/>
    <xf numFmtId="0" fontId="7" fillId="0" borderId="0" xfId="7"/>
    <xf numFmtId="15" fontId="3" fillId="0" borderId="0" xfId="0" applyNumberFormat="1" applyFont="1"/>
  </cellXfs>
  <cellStyles count="8">
    <cellStyle name="blp_amount" xfId="3" xr:uid="{E9D96FA6-E925-4082-A63D-0EE68FF30C0B}"/>
    <cellStyle name="Hipervínculo" xfId="7" builtinId="8"/>
    <cellStyle name="Millares" xfId="1" builtinId="3"/>
    <cellStyle name="Millares [0] 2" xfId="5" xr:uid="{00000000-0005-0000-0000-000031000000}"/>
    <cellStyle name="Millares 2" xfId="4" xr:uid="{00000000-0005-0000-0000-000030000000}"/>
    <cellStyle name="Normal" xfId="0" builtinId="0"/>
    <cellStyle name="Porcentaje" xfId="2" builtinId="5"/>
    <cellStyle name="Porcentaje 2" xfId="6" xr:uid="{00000000-0005-0000-0000-000032000000}"/>
  </cellStyles>
  <dxfs count="0"/>
  <tableStyles count="0" defaultTableStyle="TableStyleMedium2" defaultPivotStyle="PivotStyleLight16"/>
  <colors>
    <mruColors>
      <color rgb="FFE5A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15.2369828</v>
        <stp/>
        <stp>##V3_BDPV12</stp>
        <stp>QZ884538@BGN Corp</stp>
        <stp>YLD_CNV_LAST</stp>
        <stp>[inputs.xlsx]Hoja1!R15C15</stp>
        <tr r="O15" s="1"/>
      </tp>
      <tp>
        <v>15.968418</v>
        <stp/>
        <stp>##V3_BDPV12</stp>
        <stp>QZ884537@BGN Corp</stp>
        <stp>YLD_CNV_LAST</stp>
        <stp>[inputs.xlsx]Hoja1!R14C15</stp>
        <tr r="O14" s="1"/>
      </tp>
    </main>
    <main first="bloomberg.rtd">
      <tp>
        <v>21.948743400000001</v>
        <stp/>
        <stp>##V3_BDPV12</stp>
        <stp>QZ544340@BGN Corp</stp>
        <stp>YLD_CNV_LAST</stp>
        <stp>[inputs.xlsx]Hoja1!R12C15</stp>
        <tr r="O12" s="1"/>
      </tp>
      <tp>
        <v>22.276562119151219</v>
        <stp/>
        <stp>##V3_BDPV12</stp>
        <stp>QZ378316@BGN Corp</stp>
        <stp>YLD_CNV_LAST</stp>
        <stp>[inputs.xlsx]Hoja1!R11C15</stp>
        <tr r="O11" s="1"/>
      </tp>
      <tp>
        <v>16.394932900000001</v>
        <stp/>
        <stp>##V3_BDPV12</stp>
        <stp>QZ700343@BGN Corp</stp>
        <stp>YLD_CNV_LAST</stp>
        <stp>[inputs.xlsx]Hoja1!R13C15</stp>
        <tr r="O13" s="1"/>
      </tp>
    </main>
    <main first="bloomberg.rtd">
      <tp>
        <v>2.1</v>
        <stp/>
        <stp>##V3_BDHV12</stp>
        <stp>ARNCNINX Index</stp>
        <stp>PX_LAST</stp>
        <stp>28-02-2017</stp>
        <stp>28-02-2017</stp>
        <stp>[inputs.xlsx]Hoja2!R11C2</stp>
        <tr r="B11" s="3"/>
      </tp>
      <tp>
        <v>2.4</v>
        <stp/>
        <stp>##V3_BDHV12</stp>
        <stp>ARNCNINX Index</stp>
        <stp>PX_LAST</stp>
        <stp>31-03-2017</stp>
        <stp>31-03-2017</stp>
        <stp>[inputs.xlsx]Hoja2!R10C2</stp>
        <tr r="B10" s="3"/>
      </tp>
      <tp>
        <v>1.6</v>
        <stp/>
        <stp>##V3_BDHV12</stp>
        <stp>ARNCNINX Index</stp>
        <stp>PX_LAST</stp>
        <stp>31-01-2017</stp>
        <stp>31-01-2017</stp>
        <stp>[inputs.xlsx]Hoja2!R12C2</stp>
        <tr r="B12" s="3"/>
      </tp>
      <tp>
        <v>1.7</v>
        <stp/>
        <stp>##V3_BDHV12</stp>
        <stp>ARNCNINX Index</stp>
        <stp>PX_LAST</stp>
        <stp>31-07-2017</stp>
        <stp>31-07-2017</stp>
        <stp>[inputs.xlsx]Hoja2!R6C2</stp>
        <tr r="B6" s="3"/>
      </tp>
      <tp>
        <v>1.2</v>
        <stp/>
        <stp>##V3_BDHV12</stp>
        <stp>ARNCNINX Index</stp>
        <stp>PX_LAST</stp>
        <stp>30-06-2017</stp>
        <stp>30-06-2017</stp>
        <stp>[inputs.xlsx]Hoja2!R7C2</stp>
        <tr r="B7" s="3"/>
      </tp>
      <tp>
        <v>1.9</v>
        <stp/>
        <stp>##V3_BDHV12</stp>
        <stp>ARNCNINX Index</stp>
        <stp>PX_LAST</stp>
        <stp>30-09-2017</stp>
        <stp>30-09-2017</stp>
        <stp>[inputs.xlsx]Hoja2!R4C2</stp>
        <tr r="B4" s="3"/>
      </tp>
      <tp>
        <v>1.4</v>
        <stp/>
        <stp>##V3_BDHV12</stp>
        <stp>ARNCNINX Index</stp>
        <stp>PX_LAST</stp>
        <stp>31-08-2017</stp>
        <stp>31-08-2017</stp>
        <stp>[inputs.xlsx]Hoja2!R5C2</stp>
        <tr r="B5" s="3"/>
      </tp>
      <tp>
        <v>1.4</v>
        <stp/>
        <stp>##V3_BDHV12</stp>
        <stp>ARNCNINX Index</stp>
        <stp>PX_LAST</stp>
        <stp>31-05-2017</stp>
        <stp>31-05-2017</stp>
        <stp>[inputs.xlsx]Hoja2!R8C2</stp>
        <tr r="B8" s="3"/>
      </tp>
      <tp>
        <v>2.7</v>
        <stp/>
        <stp>##V3_BDHV12</stp>
        <stp>ARNCNINX Index</stp>
        <stp>PX_LAST</stp>
        <stp>30-04-2017</stp>
        <stp>30-04-2017</stp>
        <stp>[inputs.xlsx]Hoja2!R9C2</stp>
        <tr r="B9" s="3"/>
      </tp>
      <tp>
        <v>26.962700000000002</v>
        <stp/>
        <stp>##V3_BDPV12</stp>
        <stp>AN6285174 @BVAL Corp</stp>
        <stp>YLD_CNV_LAST</stp>
        <stp>[inputs.xlsx]Hoja1!R7C5</stp>
        <tr r="E7" s="1"/>
      </tp>
      <tp t="s">
        <v>#N/A Field Not Applicable</v>
        <stp/>
        <stp>##V3_BDPV12</stp>
        <stp>AM8538242 @BVAL Corp</stp>
        <stp>YLD_CNV_LAST</stp>
        <stp>[inputs.xlsx]Hoja1!R5C5</stp>
        <tr r="E5" s="1"/>
      </tp>
      <tp t="s">
        <v>#N/A Field Not Applicable</v>
        <stp/>
        <stp>##V3_BDPV12</stp>
        <stp>AN2609906 @BVAL Corp</stp>
        <stp>YLD_CNV_LAST</stp>
        <stp>[inputs.xlsx]Hoja1!R6C5</stp>
        <tr r="E6" s="1"/>
      </tp>
      <tp>
        <v>26.4224</v>
        <stp/>
        <stp>##V3_BDPV12</stp>
        <stp>AO4008550 @BVAL Corp</stp>
        <stp>YLD_CNV_LAST</stp>
        <stp>[inputs.xlsx]Hoja1!R9C5</stp>
        <tr r="E9" s="1"/>
      </tp>
      <tp>
        <v>26.707999999999998</v>
        <stp/>
        <stp>##V3_BDPV12</stp>
        <stp>AO0069036 @BVAL Corp</stp>
        <stp>YLD_CNV_LAST</stp>
        <stp>[inputs.xlsx]Hoja1!R8C5</stp>
        <tr r="E8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Hoja1!$U$3</c:f>
              <c:strCache>
                <c:ptCount val="1"/>
                <c:pt idx="0">
                  <c:v>Lebacs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bg2"/>
                </a:solidFill>
              </a:ln>
              <a:effectLst/>
            </c:spPr>
          </c:marker>
          <c:dLbls>
            <c:dLbl>
              <c:idx val="155"/>
              <c:layout>
                <c:manualLayout>
                  <c:x val="-1.9252663813632002E-2"/>
                  <c:y val="-4.207506167354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CA3-4EA8-8F85-B5ACE4145E26}"/>
                </c:ext>
              </c:extLst>
            </c:dLbl>
            <c:dLbl>
              <c:idx val="27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8A-4E22-8FC9-36C4FBC8182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Hoja1!$T$4:$T$3476</c:f>
              <c:numCache>
                <c:formatCode>m/d/yyyy</c:formatCode>
                <c:ptCount val="3473"/>
                <c:pt idx="0">
                  <c:v>43025</c:v>
                </c:pt>
                <c:pt idx="1">
                  <c:v>43026</c:v>
                </c:pt>
                <c:pt idx="2">
                  <c:v>43027</c:v>
                </c:pt>
                <c:pt idx="3">
                  <c:v>43028</c:v>
                </c:pt>
                <c:pt idx="4">
                  <c:v>43029</c:v>
                </c:pt>
                <c:pt idx="5">
                  <c:v>43030</c:v>
                </c:pt>
                <c:pt idx="6">
                  <c:v>43031</c:v>
                </c:pt>
                <c:pt idx="7">
                  <c:v>43032</c:v>
                </c:pt>
                <c:pt idx="8">
                  <c:v>43033</c:v>
                </c:pt>
                <c:pt idx="9">
                  <c:v>43034</c:v>
                </c:pt>
                <c:pt idx="10">
                  <c:v>43035</c:v>
                </c:pt>
                <c:pt idx="11">
                  <c:v>43036</c:v>
                </c:pt>
                <c:pt idx="12">
                  <c:v>43037</c:v>
                </c:pt>
                <c:pt idx="13">
                  <c:v>43038</c:v>
                </c:pt>
                <c:pt idx="14">
                  <c:v>43039</c:v>
                </c:pt>
                <c:pt idx="15">
                  <c:v>43040</c:v>
                </c:pt>
                <c:pt idx="16">
                  <c:v>43041</c:v>
                </c:pt>
                <c:pt idx="17">
                  <c:v>43042</c:v>
                </c:pt>
                <c:pt idx="18">
                  <c:v>43043</c:v>
                </c:pt>
                <c:pt idx="19">
                  <c:v>43044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43050</c:v>
                </c:pt>
                <c:pt idx="26">
                  <c:v>43051</c:v>
                </c:pt>
                <c:pt idx="27">
                  <c:v>43052</c:v>
                </c:pt>
                <c:pt idx="28">
                  <c:v>43053</c:v>
                </c:pt>
                <c:pt idx="29">
                  <c:v>43054</c:v>
                </c:pt>
                <c:pt idx="30">
                  <c:v>43055</c:v>
                </c:pt>
                <c:pt idx="31">
                  <c:v>43056</c:v>
                </c:pt>
                <c:pt idx="32">
                  <c:v>43057</c:v>
                </c:pt>
                <c:pt idx="33">
                  <c:v>43058</c:v>
                </c:pt>
                <c:pt idx="34">
                  <c:v>43059</c:v>
                </c:pt>
                <c:pt idx="35">
                  <c:v>43060</c:v>
                </c:pt>
                <c:pt idx="36">
                  <c:v>43061</c:v>
                </c:pt>
                <c:pt idx="37">
                  <c:v>43062</c:v>
                </c:pt>
                <c:pt idx="38">
                  <c:v>43063</c:v>
                </c:pt>
                <c:pt idx="39">
                  <c:v>43064</c:v>
                </c:pt>
                <c:pt idx="40">
                  <c:v>43065</c:v>
                </c:pt>
                <c:pt idx="41">
                  <c:v>43066</c:v>
                </c:pt>
                <c:pt idx="42">
                  <c:v>43067</c:v>
                </c:pt>
                <c:pt idx="43">
                  <c:v>43068</c:v>
                </c:pt>
                <c:pt idx="44">
                  <c:v>43069</c:v>
                </c:pt>
                <c:pt idx="45">
                  <c:v>43070</c:v>
                </c:pt>
                <c:pt idx="46">
                  <c:v>43071</c:v>
                </c:pt>
                <c:pt idx="47">
                  <c:v>43072</c:v>
                </c:pt>
                <c:pt idx="48">
                  <c:v>43073</c:v>
                </c:pt>
                <c:pt idx="49">
                  <c:v>43074</c:v>
                </c:pt>
                <c:pt idx="50">
                  <c:v>43075</c:v>
                </c:pt>
                <c:pt idx="51">
                  <c:v>43076</c:v>
                </c:pt>
                <c:pt idx="52">
                  <c:v>43077</c:v>
                </c:pt>
                <c:pt idx="53">
                  <c:v>43078</c:v>
                </c:pt>
                <c:pt idx="54">
                  <c:v>43079</c:v>
                </c:pt>
                <c:pt idx="55">
                  <c:v>43080</c:v>
                </c:pt>
                <c:pt idx="56">
                  <c:v>43081</c:v>
                </c:pt>
                <c:pt idx="57">
                  <c:v>43082</c:v>
                </c:pt>
                <c:pt idx="58">
                  <c:v>43083</c:v>
                </c:pt>
                <c:pt idx="59">
                  <c:v>43084</c:v>
                </c:pt>
                <c:pt idx="60">
                  <c:v>43085</c:v>
                </c:pt>
                <c:pt idx="61">
                  <c:v>43086</c:v>
                </c:pt>
                <c:pt idx="62">
                  <c:v>43087</c:v>
                </c:pt>
                <c:pt idx="63">
                  <c:v>43088</c:v>
                </c:pt>
                <c:pt idx="64">
                  <c:v>43089</c:v>
                </c:pt>
                <c:pt idx="65">
                  <c:v>43090</c:v>
                </c:pt>
                <c:pt idx="66">
                  <c:v>43091</c:v>
                </c:pt>
                <c:pt idx="67">
                  <c:v>43092</c:v>
                </c:pt>
                <c:pt idx="68">
                  <c:v>43093</c:v>
                </c:pt>
                <c:pt idx="69">
                  <c:v>43094</c:v>
                </c:pt>
                <c:pt idx="70">
                  <c:v>43095</c:v>
                </c:pt>
                <c:pt idx="71">
                  <c:v>43096</c:v>
                </c:pt>
                <c:pt idx="72">
                  <c:v>43097</c:v>
                </c:pt>
                <c:pt idx="73">
                  <c:v>43098</c:v>
                </c:pt>
                <c:pt idx="74">
                  <c:v>43099</c:v>
                </c:pt>
                <c:pt idx="75">
                  <c:v>43100</c:v>
                </c:pt>
                <c:pt idx="76">
                  <c:v>43101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43106</c:v>
                </c:pt>
                <c:pt idx="82">
                  <c:v>43107</c:v>
                </c:pt>
                <c:pt idx="83">
                  <c:v>43108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43113</c:v>
                </c:pt>
                <c:pt idx="89">
                  <c:v>43114</c:v>
                </c:pt>
                <c:pt idx="90">
                  <c:v>43115</c:v>
                </c:pt>
                <c:pt idx="91">
                  <c:v>43116</c:v>
                </c:pt>
                <c:pt idx="92">
                  <c:v>43117</c:v>
                </c:pt>
                <c:pt idx="93">
                  <c:v>43118</c:v>
                </c:pt>
                <c:pt idx="94">
                  <c:v>43119</c:v>
                </c:pt>
                <c:pt idx="95">
                  <c:v>43120</c:v>
                </c:pt>
                <c:pt idx="96">
                  <c:v>43121</c:v>
                </c:pt>
                <c:pt idx="97">
                  <c:v>43122</c:v>
                </c:pt>
                <c:pt idx="98">
                  <c:v>43123</c:v>
                </c:pt>
                <c:pt idx="99">
                  <c:v>43124</c:v>
                </c:pt>
                <c:pt idx="100">
                  <c:v>43125</c:v>
                </c:pt>
                <c:pt idx="101">
                  <c:v>43126</c:v>
                </c:pt>
                <c:pt idx="102">
                  <c:v>43127</c:v>
                </c:pt>
                <c:pt idx="103">
                  <c:v>43128</c:v>
                </c:pt>
                <c:pt idx="104">
                  <c:v>43129</c:v>
                </c:pt>
                <c:pt idx="105">
                  <c:v>43130</c:v>
                </c:pt>
                <c:pt idx="106">
                  <c:v>43131</c:v>
                </c:pt>
                <c:pt idx="107">
                  <c:v>43132</c:v>
                </c:pt>
                <c:pt idx="108">
                  <c:v>43133</c:v>
                </c:pt>
                <c:pt idx="109">
                  <c:v>43134</c:v>
                </c:pt>
                <c:pt idx="110">
                  <c:v>43135</c:v>
                </c:pt>
                <c:pt idx="111">
                  <c:v>43136</c:v>
                </c:pt>
                <c:pt idx="112">
                  <c:v>43137</c:v>
                </c:pt>
                <c:pt idx="113">
                  <c:v>43138</c:v>
                </c:pt>
                <c:pt idx="114">
                  <c:v>43139</c:v>
                </c:pt>
                <c:pt idx="115">
                  <c:v>43140</c:v>
                </c:pt>
                <c:pt idx="116">
                  <c:v>43141</c:v>
                </c:pt>
                <c:pt idx="117">
                  <c:v>43142</c:v>
                </c:pt>
                <c:pt idx="118">
                  <c:v>43143</c:v>
                </c:pt>
                <c:pt idx="119">
                  <c:v>43144</c:v>
                </c:pt>
                <c:pt idx="120">
                  <c:v>43145</c:v>
                </c:pt>
                <c:pt idx="121">
                  <c:v>43146</c:v>
                </c:pt>
                <c:pt idx="122">
                  <c:v>43147</c:v>
                </c:pt>
                <c:pt idx="123">
                  <c:v>43148</c:v>
                </c:pt>
                <c:pt idx="124">
                  <c:v>43149</c:v>
                </c:pt>
                <c:pt idx="125">
                  <c:v>43150</c:v>
                </c:pt>
                <c:pt idx="126">
                  <c:v>43151</c:v>
                </c:pt>
                <c:pt idx="127">
                  <c:v>43152</c:v>
                </c:pt>
                <c:pt idx="128">
                  <c:v>43153</c:v>
                </c:pt>
                <c:pt idx="129">
                  <c:v>43154</c:v>
                </c:pt>
                <c:pt idx="130">
                  <c:v>43155</c:v>
                </c:pt>
                <c:pt idx="131">
                  <c:v>43156</c:v>
                </c:pt>
                <c:pt idx="132">
                  <c:v>43157</c:v>
                </c:pt>
                <c:pt idx="133">
                  <c:v>43158</c:v>
                </c:pt>
                <c:pt idx="134">
                  <c:v>43159</c:v>
                </c:pt>
                <c:pt idx="135">
                  <c:v>43160</c:v>
                </c:pt>
                <c:pt idx="136">
                  <c:v>43161</c:v>
                </c:pt>
                <c:pt idx="137">
                  <c:v>43162</c:v>
                </c:pt>
                <c:pt idx="138">
                  <c:v>43163</c:v>
                </c:pt>
                <c:pt idx="139">
                  <c:v>43164</c:v>
                </c:pt>
                <c:pt idx="140">
                  <c:v>43165</c:v>
                </c:pt>
                <c:pt idx="141">
                  <c:v>43166</c:v>
                </c:pt>
                <c:pt idx="142">
                  <c:v>43167</c:v>
                </c:pt>
                <c:pt idx="143">
                  <c:v>43168</c:v>
                </c:pt>
                <c:pt idx="144">
                  <c:v>43169</c:v>
                </c:pt>
                <c:pt idx="145">
                  <c:v>43170</c:v>
                </c:pt>
                <c:pt idx="146">
                  <c:v>43171</c:v>
                </c:pt>
                <c:pt idx="147">
                  <c:v>43172</c:v>
                </c:pt>
                <c:pt idx="148">
                  <c:v>43173</c:v>
                </c:pt>
                <c:pt idx="149">
                  <c:v>43174</c:v>
                </c:pt>
                <c:pt idx="150">
                  <c:v>43175</c:v>
                </c:pt>
                <c:pt idx="151">
                  <c:v>43176</c:v>
                </c:pt>
                <c:pt idx="152">
                  <c:v>43177</c:v>
                </c:pt>
                <c:pt idx="153">
                  <c:v>43178</c:v>
                </c:pt>
                <c:pt idx="154">
                  <c:v>43179</c:v>
                </c:pt>
                <c:pt idx="155">
                  <c:v>43180</c:v>
                </c:pt>
                <c:pt idx="156">
                  <c:v>43181</c:v>
                </c:pt>
                <c:pt idx="157">
                  <c:v>43182</c:v>
                </c:pt>
                <c:pt idx="158">
                  <c:v>43183</c:v>
                </c:pt>
                <c:pt idx="159">
                  <c:v>43184</c:v>
                </c:pt>
                <c:pt idx="160">
                  <c:v>43185</c:v>
                </c:pt>
                <c:pt idx="161">
                  <c:v>43186</c:v>
                </c:pt>
                <c:pt idx="162">
                  <c:v>43187</c:v>
                </c:pt>
                <c:pt idx="163">
                  <c:v>43188</c:v>
                </c:pt>
                <c:pt idx="164">
                  <c:v>43189</c:v>
                </c:pt>
                <c:pt idx="165">
                  <c:v>43190</c:v>
                </c:pt>
                <c:pt idx="166">
                  <c:v>43191</c:v>
                </c:pt>
                <c:pt idx="167">
                  <c:v>43192</c:v>
                </c:pt>
                <c:pt idx="168">
                  <c:v>43193</c:v>
                </c:pt>
                <c:pt idx="169">
                  <c:v>43194</c:v>
                </c:pt>
                <c:pt idx="170">
                  <c:v>43195</c:v>
                </c:pt>
                <c:pt idx="171">
                  <c:v>43196</c:v>
                </c:pt>
                <c:pt idx="172">
                  <c:v>43197</c:v>
                </c:pt>
                <c:pt idx="173">
                  <c:v>43198</c:v>
                </c:pt>
                <c:pt idx="174">
                  <c:v>43199</c:v>
                </c:pt>
                <c:pt idx="175">
                  <c:v>43200</c:v>
                </c:pt>
                <c:pt idx="176">
                  <c:v>43201</c:v>
                </c:pt>
                <c:pt idx="177">
                  <c:v>43202</c:v>
                </c:pt>
                <c:pt idx="178">
                  <c:v>43203</c:v>
                </c:pt>
                <c:pt idx="179">
                  <c:v>43204</c:v>
                </c:pt>
                <c:pt idx="180">
                  <c:v>43205</c:v>
                </c:pt>
                <c:pt idx="181">
                  <c:v>43206</c:v>
                </c:pt>
                <c:pt idx="182">
                  <c:v>43207</c:v>
                </c:pt>
                <c:pt idx="183">
                  <c:v>43208</c:v>
                </c:pt>
                <c:pt idx="184">
                  <c:v>43209</c:v>
                </c:pt>
                <c:pt idx="185">
                  <c:v>43210</c:v>
                </c:pt>
                <c:pt idx="186">
                  <c:v>43211</c:v>
                </c:pt>
                <c:pt idx="187">
                  <c:v>43212</c:v>
                </c:pt>
                <c:pt idx="188">
                  <c:v>43213</c:v>
                </c:pt>
                <c:pt idx="189">
                  <c:v>43214</c:v>
                </c:pt>
                <c:pt idx="190">
                  <c:v>43215</c:v>
                </c:pt>
                <c:pt idx="191">
                  <c:v>43216</c:v>
                </c:pt>
                <c:pt idx="192">
                  <c:v>43217</c:v>
                </c:pt>
                <c:pt idx="193">
                  <c:v>43218</c:v>
                </c:pt>
                <c:pt idx="194">
                  <c:v>43219</c:v>
                </c:pt>
                <c:pt idx="195">
                  <c:v>43220</c:v>
                </c:pt>
                <c:pt idx="196">
                  <c:v>43221</c:v>
                </c:pt>
                <c:pt idx="197">
                  <c:v>43222</c:v>
                </c:pt>
                <c:pt idx="198">
                  <c:v>43223</c:v>
                </c:pt>
                <c:pt idx="199">
                  <c:v>43224</c:v>
                </c:pt>
                <c:pt idx="200">
                  <c:v>43225</c:v>
                </c:pt>
                <c:pt idx="201">
                  <c:v>43226</c:v>
                </c:pt>
                <c:pt idx="202">
                  <c:v>43227</c:v>
                </c:pt>
                <c:pt idx="203">
                  <c:v>43228</c:v>
                </c:pt>
                <c:pt idx="204">
                  <c:v>43229</c:v>
                </c:pt>
                <c:pt idx="205">
                  <c:v>43230</c:v>
                </c:pt>
                <c:pt idx="206">
                  <c:v>43231</c:v>
                </c:pt>
                <c:pt idx="207">
                  <c:v>43232</c:v>
                </c:pt>
                <c:pt idx="208">
                  <c:v>43233</c:v>
                </c:pt>
                <c:pt idx="209">
                  <c:v>43234</c:v>
                </c:pt>
                <c:pt idx="210">
                  <c:v>43235</c:v>
                </c:pt>
                <c:pt idx="211">
                  <c:v>43236</c:v>
                </c:pt>
                <c:pt idx="212">
                  <c:v>43237</c:v>
                </c:pt>
                <c:pt idx="213">
                  <c:v>43238</c:v>
                </c:pt>
                <c:pt idx="214">
                  <c:v>43239</c:v>
                </c:pt>
                <c:pt idx="215">
                  <c:v>43240</c:v>
                </c:pt>
                <c:pt idx="216">
                  <c:v>43241</c:v>
                </c:pt>
                <c:pt idx="217">
                  <c:v>43242</c:v>
                </c:pt>
                <c:pt idx="218">
                  <c:v>43243</c:v>
                </c:pt>
                <c:pt idx="219">
                  <c:v>43244</c:v>
                </c:pt>
                <c:pt idx="220">
                  <c:v>43245</c:v>
                </c:pt>
                <c:pt idx="221">
                  <c:v>43246</c:v>
                </c:pt>
                <c:pt idx="222">
                  <c:v>43247</c:v>
                </c:pt>
                <c:pt idx="223">
                  <c:v>43248</c:v>
                </c:pt>
                <c:pt idx="224">
                  <c:v>43249</c:v>
                </c:pt>
                <c:pt idx="225">
                  <c:v>43250</c:v>
                </c:pt>
                <c:pt idx="226">
                  <c:v>43251</c:v>
                </c:pt>
                <c:pt idx="227">
                  <c:v>43252</c:v>
                </c:pt>
                <c:pt idx="228">
                  <c:v>43253</c:v>
                </c:pt>
                <c:pt idx="229">
                  <c:v>43254</c:v>
                </c:pt>
                <c:pt idx="230">
                  <c:v>43255</c:v>
                </c:pt>
                <c:pt idx="231">
                  <c:v>43256</c:v>
                </c:pt>
                <c:pt idx="232">
                  <c:v>43257</c:v>
                </c:pt>
                <c:pt idx="233">
                  <c:v>43258</c:v>
                </c:pt>
                <c:pt idx="234">
                  <c:v>43259</c:v>
                </c:pt>
                <c:pt idx="235">
                  <c:v>43260</c:v>
                </c:pt>
                <c:pt idx="236">
                  <c:v>43261</c:v>
                </c:pt>
                <c:pt idx="237">
                  <c:v>43262</c:v>
                </c:pt>
                <c:pt idx="238">
                  <c:v>43263</c:v>
                </c:pt>
                <c:pt idx="239">
                  <c:v>43264</c:v>
                </c:pt>
                <c:pt idx="240">
                  <c:v>43265</c:v>
                </c:pt>
                <c:pt idx="241">
                  <c:v>43266</c:v>
                </c:pt>
                <c:pt idx="242">
                  <c:v>43267</c:v>
                </c:pt>
                <c:pt idx="243">
                  <c:v>43268</c:v>
                </c:pt>
                <c:pt idx="244">
                  <c:v>43269</c:v>
                </c:pt>
                <c:pt idx="245">
                  <c:v>43270</c:v>
                </c:pt>
                <c:pt idx="246">
                  <c:v>43271</c:v>
                </c:pt>
                <c:pt idx="247">
                  <c:v>43272</c:v>
                </c:pt>
                <c:pt idx="248">
                  <c:v>43273</c:v>
                </c:pt>
                <c:pt idx="249">
                  <c:v>43274</c:v>
                </c:pt>
                <c:pt idx="250">
                  <c:v>43275</c:v>
                </c:pt>
                <c:pt idx="251">
                  <c:v>43276</c:v>
                </c:pt>
                <c:pt idx="252">
                  <c:v>43277</c:v>
                </c:pt>
                <c:pt idx="253">
                  <c:v>43278</c:v>
                </c:pt>
                <c:pt idx="254">
                  <c:v>43279</c:v>
                </c:pt>
                <c:pt idx="255">
                  <c:v>43280</c:v>
                </c:pt>
                <c:pt idx="256">
                  <c:v>43281</c:v>
                </c:pt>
                <c:pt idx="257">
                  <c:v>43282</c:v>
                </c:pt>
                <c:pt idx="258">
                  <c:v>43283</c:v>
                </c:pt>
                <c:pt idx="259">
                  <c:v>43284</c:v>
                </c:pt>
                <c:pt idx="260">
                  <c:v>43285</c:v>
                </c:pt>
                <c:pt idx="261">
                  <c:v>43286</c:v>
                </c:pt>
                <c:pt idx="262">
                  <c:v>43287</c:v>
                </c:pt>
                <c:pt idx="263">
                  <c:v>43288</c:v>
                </c:pt>
                <c:pt idx="264">
                  <c:v>43289</c:v>
                </c:pt>
                <c:pt idx="265">
                  <c:v>43290</c:v>
                </c:pt>
                <c:pt idx="266">
                  <c:v>43291</c:v>
                </c:pt>
                <c:pt idx="267">
                  <c:v>43292</c:v>
                </c:pt>
                <c:pt idx="268">
                  <c:v>43293</c:v>
                </c:pt>
                <c:pt idx="269">
                  <c:v>43294</c:v>
                </c:pt>
                <c:pt idx="270">
                  <c:v>43295</c:v>
                </c:pt>
                <c:pt idx="271">
                  <c:v>43296</c:v>
                </c:pt>
                <c:pt idx="272">
                  <c:v>43297</c:v>
                </c:pt>
                <c:pt idx="273">
                  <c:v>43298</c:v>
                </c:pt>
                <c:pt idx="274">
                  <c:v>43299</c:v>
                </c:pt>
                <c:pt idx="275">
                  <c:v>43300</c:v>
                </c:pt>
                <c:pt idx="276">
                  <c:v>43301</c:v>
                </c:pt>
                <c:pt idx="277">
                  <c:v>43302</c:v>
                </c:pt>
                <c:pt idx="278">
                  <c:v>43303</c:v>
                </c:pt>
                <c:pt idx="279">
                  <c:v>43304</c:v>
                </c:pt>
                <c:pt idx="280">
                  <c:v>43305</c:v>
                </c:pt>
                <c:pt idx="281">
                  <c:v>43306</c:v>
                </c:pt>
                <c:pt idx="282">
                  <c:v>43307</c:v>
                </c:pt>
                <c:pt idx="283">
                  <c:v>43308</c:v>
                </c:pt>
                <c:pt idx="284">
                  <c:v>43309</c:v>
                </c:pt>
                <c:pt idx="285">
                  <c:v>43310</c:v>
                </c:pt>
                <c:pt idx="286">
                  <c:v>43311</c:v>
                </c:pt>
                <c:pt idx="287">
                  <c:v>43312</c:v>
                </c:pt>
                <c:pt idx="288">
                  <c:v>43313</c:v>
                </c:pt>
                <c:pt idx="289">
                  <c:v>43314</c:v>
                </c:pt>
                <c:pt idx="290">
                  <c:v>43315</c:v>
                </c:pt>
                <c:pt idx="291">
                  <c:v>43316</c:v>
                </c:pt>
                <c:pt idx="292">
                  <c:v>43317</c:v>
                </c:pt>
                <c:pt idx="293">
                  <c:v>43318</c:v>
                </c:pt>
                <c:pt idx="294">
                  <c:v>43319</c:v>
                </c:pt>
                <c:pt idx="295">
                  <c:v>43320</c:v>
                </c:pt>
                <c:pt idx="296">
                  <c:v>43321</c:v>
                </c:pt>
                <c:pt idx="297">
                  <c:v>43322</c:v>
                </c:pt>
                <c:pt idx="298">
                  <c:v>43323</c:v>
                </c:pt>
                <c:pt idx="299">
                  <c:v>43324</c:v>
                </c:pt>
                <c:pt idx="300">
                  <c:v>43325</c:v>
                </c:pt>
                <c:pt idx="301">
                  <c:v>43326</c:v>
                </c:pt>
                <c:pt idx="302">
                  <c:v>43327</c:v>
                </c:pt>
                <c:pt idx="303">
                  <c:v>43328</c:v>
                </c:pt>
                <c:pt idx="304">
                  <c:v>43329</c:v>
                </c:pt>
                <c:pt idx="305">
                  <c:v>43330</c:v>
                </c:pt>
                <c:pt idx="306">
                  <c:v>43331</c:v>
                </c:pt>
                <c:pt idx="307">
                  <c:v>43332</c:v>
                </c:pt>
                <c:pt idx="308">
                  <c:v>43333</c:v>
                </c:pt>
                <c:pt idx="309">
                  <c:v>43334</c:v>
                </c:pt>
                <c:pt idx="310">
                  <c:v>43335</c:v>
                </c:pt>
                <c:pt idx="311">
                  <c:v>43336</c:v>
                </c:pt>
                <c:pt idx="312">
                  <c:v>43337</c:v>
                </c:pt>
                <c:pt idx="313">
                  <c:v>43338</c:v>
                </c:pt>
                <c:pt idx="314">
                  <c:v>43339</c:v>
                </c:pt>
                <c:pt idx="315">
                  <c:v>43340</c:v>
                </c:pt>
                <c:pt idx="316">
                  <c:v>43341</c:v>
                </c:pt>
                <c:pt idx="317">
                  <c:v>43342</c:v>
                </c:pt>
                <c:pt idx="318">
                  <c:v>43343</c:v>
                </c:pt>
                <c:pt idx="319">
                  <c:v>43344</c:v>
                </c:pt>
                <c:pt idx="320">
                  <c:v>43345</c:v>
                </c:pt>
                <c:pt idx="321">
                  <c:v>43346</c:v>
                </c:pt>
                <c:pt idx="322">
                  <c:v>43347</c:v>
                </c:pt>
                <c:pt idx="323">
                  <c:v>43348</c:v>
                </c:pt>
                <c:pt idx="324">
                  <c:v>43349</c:v>
                </c:pt>
                <c:pt idx="325">
                  <c:v>43350</c:v>
                </c:pt>
                <c:pt idx="326">
                  <c:v>43351</c:v>
                </c:pt>
                <c:pt idx="327">
                  <c:v>43352</c:v>
                </c:pt>
                <c:pt idx="328">
                  <c:v>43353</c:v>
                </c:pt>
                <c:pt idx="329">
                  <c:v>43354</c:v>
                </c:pt>
                <c:pt idx="330">
                  <c:v>43355</c:v>
                </c:pt>
                <c:pt idx="331">
                  <c:v>43356</c:v>
                </c:pt>
                <c:pt idx="332">
                  <c:v>43357</c:v>
                </c:pt>
                <c:pt idx="333">
                  <c:v>43358</c:v>
                </c:pt>
                <c:pt idx="334">
                  <c:v>43359</c:v>
                </c:pt>
                <c:pt idx="335">
                  <c:v>43360</c:v>
                </c:pt>
                <c:pt idx="336">
                  <c:v>43361</c:v>
                </c:pt>
                <c:pt idx="337">
                  <c:v>43362</c:v>
                </c:pt>
                <c:pt idx="338">
                  <c:v>43363</c:v>
                </c:pt>
                <c:pt idx="339">
                  <c:v>43364</c:v>
                </c:pt>
                <c:pt idx="340">
                  <c:v>43365</c:v>
                </c:pt>
                <c:pt idx="341">
                  <c:v>43366</c:v>
                </c:pt>
                <c:pt idx="342">
                  <c:v>43367</c:v>
                </c:pt>
                <c:pt idx="343">
                  <c:v>43368</c:v>
                </c:pt>
                <c:pt idx="344">
                  <c:v>43369</c:v>
                </c:pt>
                <c:pt idx="345">
                  <c:v>43370</c:v>
                </c:pt>
                <c:pt idx="346">
                  <c:v>43371</c:v>
                </c:pt>
                <c:pt idx="347">
                  <c:v>43372</c:v>
                </c:pt>
                <c:pt idx="348">
                  <c:v>43373</c:v>
                </c:pt>
                <c:pt idx="349">
                  <c:v>43374</c:v>
                </c:pt>
                <c:pt idx="350">
                  <c:v>43375</c:v>
                </c:pt>
                <c:pt idx="351">
                  <c:v>43376</c:v>
                </c:pt>
                <c:pt idx="352">
                  <c:v>43377</c:v>
                </c:pt>
                <c:pt idx="353">
                  <c:v>43378</c:v>
                </c:pt>
                <c:pt idx="354">
                  <c:v>43379</c:v>
                </c:pt>
                <c:pt idx="355">
                  <c:v>43380</c:v>
                </c:pt>
                <c:pt idx="356">
                  <c:v>43381</c:v>
                </c:pt>
                <c:pt idx="357">
                  <c:v>43382</c:v>
                </c:pt>
                <c:pt idx="358">
                  <c:v>43383</c:v>
                </c:pt>
                <c:pt idx="359">
                  <c:v>43384</c:v>
                </c:pt>
                <c:pt idx="360">
                  <c:v>43385</c:v>
                </c:pt>
                <c:pt idx="361">
                  <c:v>43386</c:v>
                </c:pt>
                <c:pt idx="362">
                  <c:v>43387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43393</c:v>
                </c:pt>
                <c:pt idx="369">
                  <c:v>43394</c:v>
                </c:pt>
                <c:pt idx="370">
                  <c:v>43395</c:v>
                </c:pt>
                <c:pt idx="371">
                  <c:v>43396</c:v>
                </c:pt>
                <c:pt idx="372">
                  <c:v>43397</c:v>
                </c:pt>
                <c:pt idx="373">
                  <c:v>43398</c:v>
                </c:pt>
                <c:pt idx="374">
                  <c:v>43399</c:v>
                </c:pt>
                <c:pt idx="375">
                  <c:v>43400</c:v>
                </c:pt>
                <c:pt idx="376">
                  <c:v>43401</c:v>
                </c:pt>
                <c:pt idx="377">
                  <c:v>43402</c:v>
                </c:pt>
                <c:pt idx="378">
                  <c:v>43403</c:v>
                </c:pt>
                <c:pt idx="379">
                  <c:v>43404</c:v>
                </c:pt>
                <c:pt idx="380">
                  <c:v>43405</c:v>
                </c:pt>
                <c:pt idx="381">
                  <c:v>43406</c:v>
                </c:pt>
                <c:pt idx="382">
                  <c:v>43407</c:v>
                </c:pt>
                <c:pt idx="383">
                  <c:v>43408</c:v>
                </c:pt>
                <c:pt idx="384">
                  <c:v>43409</c:v>
                </c:pt>
                <c:pt idx="385">
                  <c:v>43410</c:v>
                </c:pt>
                <c:pt idx="386">
                  <c:v>43411</c:v>
                </c:pt>
                <c:pt idx="387">
                  <c:v>43412</c:v>
                </c:pt>
                <c:pt idx="388">
                  <c:v>43413</c:v>
                </c:pt>
                <c:pt idx="389">
                  <c:v>43414</c:v>
                </c:pt>
                <c:pt idx="390">
                  <c:v>43415</c:v>
                </c:pt>
                <c:pt idx="391">
                  <c:v>43416</c:v>
                </c:pt>
                <c:pt idx="392">
                  <c:v>43417</c:v>
                </c:pt>
                <c:pt idx="393">
                  <c:v>43418</c:v>
                </c:pt>
                <c:pt idx="394">
                  <c:v>43419</c:v>
                </c:pt>
                <c:pt idx="395">
                  <c:v>43420</c:v>
                </c:pt>
                <c:pt idx="396">
                  <c:v>43421</c:v>
                </c:pt>
                <c:pt idx="397">
                  <c:v>43422</c:v>
                </c:pt>
                <c:pt idx="398">
                  <c:v>43423</c:v>
                </c:pt>
                <c:pt idx="399">
                  <c:v>43424</c:v>
                </c:pt>
                <c:pt idx="400">
                  <c:v>43425</c:v>
                </c:pt>
                <c:pt idx="401">
                  <c:v>43426</c:v>
                </c:pt>
                <c:pt idx="402">
                  <c:v>43427</c:v>
                </c:pt>
                <c:pt idx="403">
                  <c:v>43428</c:v>
                </c:pt>
                <c:pt idx="404">
                  <c:v>43429</c:v>
                </c:pt>
                <c:pt idx="405">
                  <c:v>43430</c:v>
                </c:pt>
                <c:pt idx="406">
                  <c:v>43431</c:v>
                </c:pt>
                <c:pt idx="407">
                  <c:v>43432</c:v>
                </c:pt>
                <c:pt idx="408">
                  <c:v>43433</c:v>
                </c:pt>
                <c:pt idx="409">
                  <c:v>43434</c:v>
                </c:pt>
                <c:pt idx="410">
                  <c:v>43435</c:v>
                </c:pt>
                <c:pt idx="411">
                  <c:v>43436</c:v>
                </c:pt>
                <c:pt idx="412">
                  <c:v>43437</c:v>
                </c:pt>
                <c:pt idx="413">
                  <c:v>43438</c:v>
                </c:pt>
                <c:pt idx="414">
                  <c:v>43439</c:v>
                </c:pt>
                <c:pt idx="415">
                  <c:v>43440</c:v>
                </c:pt>
                <c:pt idx="416">
                  <c:v>43441</c:v>
                </c:pt>
                <c:pt idx="417">
                  <c:v>43442</c:v>
                </c:pt>
                <c:pt idx="418">
                  <c:v>43443</c:v>
                </c:pt>
                <c:pt idx="419">
                  <c:v>43444</c:v>
                </c:pt>
                <c:pt idx="420">
                  <c:v>43445</c:v>
                </c:pt>
                <c:pt idx="421">
                  <c:v>43446</c:v>
                </c:pt>
                <c:pt idx="422">
                  <c:v>43447</c:v>
                </c:pt>
                <c:pt idx="423">
                  <c:v>43448</c:v>
                </c:pt>
                <c:pt idx="424">
                  <c:v>43449</c:v>
                </c:pt>
                <c:pt idx="425">
                  <c:v>43450</c:v>
                </c:pt>
                <c:pt idx="426">
                  <c:v>43451</c:v>
                </c:pt>
                <c:pt idx="427">
                  <c:v>43452</c:v>
                </c:pt>
                <c:pt idx="428">
                  <c:v>43453</c:v>
                </c:pt>
                <c:pt idx="429">
                  <c:v>43454</c:v>
                </c:pt>
                <c:pt idx="430">
                  <c:v>43455</c:v>
                </c:pt>
                <c:pt idx="431">
                  <c:v>43456</c:v>
                </c:pt>
                <c:pt idx="432">
                  <c:v>43457</c:v>
                </c:pt>
                <c:pt idx="433">
                  <c:v>43458</c:v>
                </c:pt>
                <c:pt idx="434">
                  <c:v>43459</c:v>
                </c:pt>
                <c:pt idx="435">
                  <c:v>43460</c:v>
                </c:pt>
                <c:pt idx="436">
                  <c:v>43461</c:v>
                </c:pt>
                <c:pt idx="437">
                  <c:v>43462</c:v>
                </c:pt>
                <c:pt idx="438">
                  <c:v>43463</c:v>
                </c:pt>
                <c:pt idx="439">
                  <c:v>43464</c:v>
                </c:pt>
                <c:pt idx="440">
                  <c:v>43465</c:v>
                </c:pt>
                <c:pt idx="441">
                  <c:v>43466</c:v>
                </c:pt>
                <c:pt idx="442">
                  <c:v>43467</c:v>
                </c:pt>
                <c:pt idx="443">
                  <c:v>43468</c:v>
                </c:pt>
                <c:pt idx="444">
                  <c:v>43469</c:v>
                </c:pt>
                <c:pt idx="445">
                  <c:v>43470</c:v>
                </c:pt>
                <c:pt idx="446">
                  <c:v>43471</c:v>
                </c:pt>
                <c:pt idx="447">
                  <c:v>43472</c:v>
                </c:pt>
                <c:pt idx="448">
                  <c:v>43473</c:v>
                </c:pt>
                <c:pt idx="449">
                  <c:v>43474</c:v>
                </c:pt>
                <c:pt idx="450">
                  <c:v>43475</c:v>
                </c:pt>
                <c:pt idx="451">
                  <c:v>43476</c:v>
                </c:pt>
                <c:pt idx="452">
                  <c:v>43477</c:v>
                </c:pt>
                <c:pt idx="453">
                  <c:v>43478</c:v>
                </c:pt>
                <c:pt idx="454">
                  <c:v>43479</c:v>
                </c:pt>
                <c:pt idx="455">
                  <c:v>43480</c:v>
                </c:pt>
                <c:pt idx="456">
                  <c:v>43481</c:v>
                </c:pt>
                <c:pt idx="457">
                  <c:v>43482</c:v>
                </c:pt>
                <c:pt idx="458">
                  <c:v>43483</c:v>
                </c:pt>
                <c:pt idx="459">
                  <c:v>43484</c:v>
                </c:pt>
                <c:pt idx="460">
                  <c:v>43485</c:v>
                </c:pt>
                <c:pt idx="461">
                  <c:v>43486</c:v>
                </c:pt>
                <c:pt idx="462">
                  <c:v>43487</c:v>
                </c:pt>
                <c:pt idx="463">
                  <c:v>43488</c:v>
                </c:pt>
                <c:pt idx="464">
                  <c:v>43489</c:v>
                </c:pt>
                <c:pt idx="465">
                  <c:v>43490</c:v>
                </c:pt>
                <c:pt idx="466">
                  <c:v>43491</c:v>
                </c:pt>
                <c:pt idx="467">
                  <c:v>43492</c:v>
                </c:pt>
                <c:pt idx="468">
                  <c:v>43493</c:v>
                </c:pt>
                <c:pt idx="469">
                  <c:v>43494</c:v>
                </c:pt>
                <c:pt idx="470">
                  <c:v>43495</c:v>
                </c:pt>
                <c:pt idx="471">
                  <c:v>43496</c:v>
                </c:pt>
                <c:pt idx="472">
                  <c:v>43497</c:v>
                </c:pt>
                <c:pt idx="473">
                  <c:v>43498</c:v>
                </c:pt>
                <c:pt idx="474">
                  <c:v>43499</c:v>
                </c:pt>
                <c:pt idx="475">
                  <c:v>43500</c:v>
                </c:pt>
                <c:pt idx="476">
                  <c:v>43501</c:v>
                </c:pt>
                <c:pt idx="477">
                  <c:v>43502</c:v>
                </c:pt>
                <c:pt idx="478">
                  <c:v>43503</c:v>
                </c:pt>
                <c:pt idx="479">
                  <c:v>43504</c:v>
                </c:pt>
                <c:pt idx="480">
                  <c:v>43505</c:v>
                </c:pt>
                <c:pt idx="481">
                  <c:v>43506</c:v>
                </c:pt>
                <c:pt idx="482">
                  <c:v>43507</c:v>
                </c:pt>
                <c:pt idx="483">
                  <c:v>43508</c:v>
                </c:pt>
                <c:pt idx="484">
                  <c:v>43509</c:v>
                </c:pt>
                <c:pt idx="485">
                  <c:v>43510</c:v>
                </c:pt>
                <c:pt idx="486">
                  <c:v>43511</c:v>
                </c:pt>
                <c:pt idx="487">
                  <c:v>43512</c:v>
                </c:pt>
                <c:pt idx="488">
                  <c:v>43513</c:v>
                </c:pt>
                <c:pt idx="489">
                  <c:v>43514</c:v>
                </c:pt>
                <c:pt idx="490">
                  <c:v>43515</c:v>
                </c:pt>
                <c:pt idx="491">
                  <c:v>43516</c:v>
                </c:pt>
                <c:pt idx="492">
                  <c:v>43517</c:v>
                </c:pt>
                <c:pt idx="493">
                  <c:v>43518</c:v>
                </c:pt>
                <c:pt idx="494">
                  <c:v>43519</c:v>
                </c:pt>
                <c:pt idx="495">
                  <c:v>43520</c:v>
                </c:pt>
                <c:pt idx="496">
                  <c:v>43521</c:v>
                </c:pt>
                <c:pt idx="497">
                  <c:v>43522</c:v>
                </c:pt>
                <c:pt idx="498">
                  <c:v>43523</c:v>
                </c:pt>
                <c:pt idx="499">
                  <c:v>43524</c:v>
                </c:pt>
                <c:pt idx="500">
                  <c:v>43525</c:v>
                </c:pt>
                <c:pt idx="501">
                  <c:v>43526</c:v>
                </c:pt>
                <c:pt idx="502">
                  <c:v>43527</c:v>
                </c:pt>
                <c:pt idx="503">
                  <c:v>43528</c:v>
                </c:pt>
                <c:pt idx="504">
                  <c:v>43529</c:v>
                </c:pt>
                <c:pt idx="505">
                  <c:v>43530</c:v>
                </c:pt>
                <c:pt idx="506">
                  <c:v>43531</c:v>
                </c:pt>
                <c:pt idx="507">
                  <c:v>43532</c:v>
                </c:pt>
                <c:pt idx="508">
                  <c:v>43533</c:v>
                </c:pt>
                <c:pt idx="509">
                  <c:v>43534</c:v>
                </c:pt>
                <c:pt idx="510">
                  <c:v>43535</c:v>
                </c:pt>
                <c:pt idx="511">
                  <c:v>43536</c:v>
                </c:pt>
                <c:pt idx="512">
                  <c:v>43537</c:v>
                </c:pt>
                <c:pt idx="513">
                  <c:v>43538</c:v>
                </c:pt>
                <c:pt idx="514">
                  <c:v>43539</c:v>
                </c:pt>
                <c:pt idx="515">
                  <c:v>43540</c:v>
                </c:pt>
                <c:pt idx="516">
                  <c:v>43541</c:v>
                </c:pt>
                <c:pt idx="517">
                  <c:v>43542</c:v>
                </c:pt>
                <c:pt idx="518">
                  <c:v>43543</c:v>
                </c:pt>
                <c:pt idx="519">
                  <c:v>43544</c:v>
                </c:pt>
                <c:pt idx="520">
                  <c:v>43545</c:v>
                </c:pt>
                <c:pt idx="521">
                  <c:v>43546</c:v>
                </c:pt>
                <c:pt idx="522">
                  <c:v>43547</c:v>
                </c:pt>
                <c:pt idx="523">
                  <c:v>43548</c:v>
                </c:pt>
                <c:pt idx="524">
                  <c:v>43549</c:v>
                </c:pt>
                <c:pt idx="525">
                  <c:v>43550</c:v>
                </c:pt>
                <c:pt idx="526">
                  <c:v>43551</c:v>
                </c:pt>
                <c:pt idx="527">
                  <c:v>43552</c:v>
                </c:pt>
                <c:pt idx="528">
                  <c:v>43553</c:v>
                </c:pt>
                <c:pt idx="529">
                  <c:v>43554</c:v>
                </c:pt>
                <c:pt idx="530">
                  <c:v>43555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43561</c:v>
                </c:pt>
                <c:pt idx="537">
                  <c:v>43562</c:v>
                </c:pt>
                <c:pt idx="538">
                  <c:v>43563</c:v>
                </c:pt>
                <c:pt idx="539">
                  <c:v>43564</c:v>
                </c:pt>
                <c:pt idx="540">
                  <c:v>43565</c:v>
                </c:pt>
                <c:pt idx="541">
                  <c:v>43566</c:v>
                </c:pt>
                <c:pt idx="542">
                  <c:v>43567</c:v>
                </c:pt>
                <c:pt idx="543">
                  <c:v>43568</c:v>
                </c:pt>
                <c:pt idx="544">
                  <c:v>43569</c:v>
                </c:pt>
                <c:pt idx="545">
                  <c:v>43570</c:v>
                </c:pt>
                <c:pt idx="546">
                  <c:v>43571</c:v>
                </c:pt>
                <c:pt idx="547">
                  <c:v>43572</c:v>
                </c:pt>
                <c:pt idx="548">
                  <c:v>43573</c:v>
                </c:pt>
                <c:pt idx="549">
                  <c:v>43574</c:v>
                </c:pt>
                <c:pt idx="550">
                  <c:v>43575</c:v>
                </c:pt>
                <c:pt idx="551">
                  <c:v>43576</c:v>
                </c:pt>
                <c:pt idx="552">
                  <c:v>43577</c:v>
                </c:pt>
                <c:pt idx="553">
                  <c:v>43578</c:v>
                </c:pt>
                <c:pt idx="554">
                  <c:v>43579</c:v>
                </c:pt>
                <c:pt idx="555">
                  <c:v>43580</c:v>
                </c:pt>
                <c:pt idx="556">
                  <c:v>43581</c:v>
                </c:pt>
                <c:pt idx="557">
                  <c:v>43582</c:v>
                </c:pt>
                <c:pt idx="558">
                  <c:v>43583</c:v>
                </c:pt>
                <c:pt idx="559">
                  <c:v>43584</c:v>
                </c:pt>
                <c:pt idx="560">
                  <c:v>43585</c:v>
                </c:pt>
                <c:pt idx="561">
                  <c:v>43586</c:v>
                </c:pt>
                <c:pt idx="562">
                  <c:v>43587</c:v>
                </c:pt>
                <c:pt idx="563">
                  <c:v>43588</c:v>
                </c:pt>
                <c:pt idx="564">
                  <c:v>43589</c:v>
                </c:pt>
                <c:pt idx="565">
                  <c:v>43590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43596</c:v>
                </c:pt>
                <c:pt idx="572">
                  <c:v>43597</c:v>
                </c:pt>
                <c:pt idx="573">
                  <c:v>43598</c:v>
                </c:pt>
                <c:pt idx="574">
                  <c:v>43599</c:v>
                </c:pt>
                <c:pt idx="575">
                  <c:v>43600</c:v>
                </c:pt>
                <c:pt idx="576">
                  <c:v>43601</c:v>
                </c:pt>
                <c:pt idx="577">
                  <c:v>43602</c:v>
                </c:pt>
                <c:pt idx="578">
                  <c:v>43603</c:v>
                </c:pt>
                <c:pt idx="579">
                  <c:v>43604</c:v>
                </c:pt>
                <c:pt idx="580">
                  <c:v>43605</c:v>
                </c:pt>
                <c:pt idx="581">
                  <c:v>43606</c:v>
                </c:pt>
                <c:pt idx="582">
                  <c:v>43607</c:v>
                </c:pt>
                <c:pt idx="583">
                  <c:v>43608</c:v>
                </c:pt>
                <c:pt idx="584">
                  <c:v>43609</c:v>
                </c:pt>
                <c:pt idx="585">
                  <c:v>43610</c:v>
                </c:pt>
                <c:pt idx="586">
                  <c:v>43611</c:v>
                </c:pt>
                <c:pt idx="587">
                  <c:v>43612</c:v>
                </c:pt>
                <c:pt idx="588">
                  <c:v>43613</c:v>
                </c:pt>
                <c:pt idx="589">
                  <c:v>43614</c:v>
                </c:pt>
                <c:pt idx="590">
                  <c:v>43615</c:v>
                </c:pt>
                <c:pt idx="591">
                  <c:v>43616</c:v>
                </c:pt>
                <c:pt idx="592">
                  <c:v>43617</c:v>
                </c:pt>
                <c:pt idx="593">
                  <c:v>43618</c:v>
                </c:pt>
                <c:pt idx="594">
                  <c:v>43619</c:v>
                </c:pt>
                <c:pt idx="595">
                  <c:v>43620</c:v>
                </c:pt>
                <c:pt idx="596">
                  <c:v>43621</c:v>
                </c:pt>
                <c:pt idx="597">
                  <c:v>43622</c:v>
                </c:pt>
                <c:pt idx="598">
                  <c:v>43623</c:v>
                </c:pt>
                <c:pt idx="599">
                  <c:v>43624</c:v>
                </c:pt>
                <c:pt idx="600">
                  <c:v>43625</c:v>
                </c:pt>
                <c:pt idx="601">
                  <c:v>43626</c:v>
                </c:pt>
                <c:pt idx="602">
                  <c:v>43627</c:v>
                </c:pt>
                <c:pt idx="603">
                  <c:v>43628</c:v>
                </c:pt>
                <c:pt idx="604">
                  <c:v>43629</c:v>
                </c:pt>
                <c:pt idx="605">
                  <c:v>43630</c:v>
                </c:pt>
                <c:pt idx="606">
                  <c:v>43631</c:v>
                </c:pt>
                <c:pt idx="607">
                  <c:v>43632</c:v>
                </c:pt>
                <c:pt idx="608">
                  <c:v>43633</c:v>
                </c:pt>
                <c:pt idx="609">
                  <c:v>43634</c:v>
                </c:pt>
                <c:pt idx="610">
                  <c:v>43635</c:v>
                </c:pt>
                <c:pt idx="611">
                  <c:v>43636</c:v>
                </c:pt>
                <c:pt idx="612">
                  <c:v>43637</c:v>
                </c:pt>
                <c:pt idx="613">
                  <c:v>43638</c:v>
                </c:pt>
                <c:pt idx="614">
                  <c:v>43639</c:v>
                </c:pt>
                <c:pt idx="615">
                  <c:v>43640</c:v>
                </c:pt>
                <c:pt idx="616">
                  <c:v>43641</c:v>
                </c:pt>
                <c:pt idx="617">
                  <c:v>43642</c:v>
                </c:pt>
                <c:pt idx="618">
                  <c:v>43643</c:v>
                </c:pt>
                <c:pt idx="619">
                  <c:v>43644</c:v>
                </c:pt>
                <c:pt idx="620">
                  <c:v>43645</c:v>
                </c:pt>
                <c:pt idx="621">
                  <c:v>43646</c:v>
                </c:pt>
                <c:pt idx="622">
                  <c:v>43647</c:v>
                </c:pt>
                <c:pt idx="623">
                  <c:v>43648</c:v>
                </c:pt>
                <c:pt idx="624">
                  <c:v>43649</c:v>
                </c:pt>
                <c:pt idx="625">
                  <c:v>43650</c:v>
                </c:pt>
                <c:pt idx="626">
                  <c:v>43651</c:v>
                </c:pt>
                <c:pt idx="627">
                  <c:v>43652</c:v>
                </c:pt>
                <c:pt idx="628">
                  <c:v>43653</c:v>
                </c:pt>
                <c:pt idx="629">
                  <c:v>43654</c:v>
                </c:pt>
                <c:pt idx="630">
                  <c:v>43655</c:v>
                </c:pt>
                <c:pt idx="631">
                  <c:v>43656</c:v>
                </c:pt>
                <c:pt idx="632">
                  <c:v>43657</c:v>
                </c:pt>
                <c:pt idx="633">
                  <c:v>43658</c:v>
                </c:pt>
                <c:pt idx="634">
                  <c:v>43659</c:v>
                </c:pt>
                <c:pt idx="635">
                  <c:v>43660</c:v>
                </c:pt>
                <c:pt idx="636">
                  <c:v>43661</c:v>
                </c:pt>
                <c:pt idx="637">
                  <c:v>43662</c:v>
                </c:pt>
                <c:pt idx="638">
                  <c:v>43663</c:v>
                </c:pt>
                <c:pt idx="639">
                  <c:v>43664</c:v>
                </c:pt>
                <c:pt idx="640">
                  <c:v>43665</c:v>
                </c:pt>
                <c:pt idx="641">
                  <c:v>43666</c:v>
                </c:pt>
                <c:pt idx="642">
                  <c:v>43667</c:v>
                </c:pt>
                <c:pt idx="643">
                  <c:v>43668</c:v>
                </c:pt>
                <c:pt idx="644">
                  <c:v>43669</c:v>
                </c:pt>
                <c:pt idx="645">
                  <c:v>43670</c:v>
                </c:pt>
                <c:pt idx="646">
                  <c:v>43671</c:v>
                </c:pt>
                <c:pt idx="647">
                  <c:v>43672</c:v>
                </c:pt>
                <c:pt idx="648">
                  <c:v>43673</c:v>
                </c:pt>
                <c:pt idx="649">
                  <c:v>43674</c:v>
                </c:pt>
                <c:pt idx="650">
                  <c:v>43675</c:v>
                </c:pt>
                <c:pt idx="651">
                  <c:v>43676</c:v>
                </c:pt>
                <c:pt idx="652">
                  <c:v>43677</c:v>
                </c:pt>
                <c:pt idx="653">
                  <c:v>43678</c:v>
                </c:pt>
                <c:pt idx="654">
                  <c:v>43679</c:v>
                </c:pt>
                <c:pt idx="655">
                  <c:v>43680</c:v>
                </c:pt>
                <c:pt idx="656">
                  <c:v>43681</c:v>
                </c:pt>
                <c:pt idx="657">
                  <c:v>43682</c:v>
                </c:pt>
                <c:pt idx="658">
                  <c:v>43683</c:v>
                </c:pt>
                <c:pt idx="659">
                  <c:v>43684</c:v>
                </c:pt>
                <c:pt idx="660">
                  <c:v>43685</c:v>
                </c:pt>
                <c:pt idx="661">
                  <c:v>43686</c:v>
                </c:pt>
                <c:pt idx="662">
                  <c:v>43687</c:v>
                </c:pt>
                <c:pt idx="663">
                  <c:v>43688</c:v>
                </c:pt>
                <c:pt idx="664">
                  <c:v>43689</c:v>
                </c:pt>
                <c:pt idx="665">
                  <c:v>43690</c:v>
                </c:pt>
                <c:pt idx="666">
                  <c:v>43691</c:v>
                </c:pt>
                <c:pt idx="667">
                  <c:v>43692</c:v>
                </c:pt>
                <c:pt idx="668">
                  <c:v>43693</c:v>
                </c:pt>
                <c:pt idx="669">
                  <c:v>43694</c:v>
                </c:pt>
                <c:pt idx="670">
                  <c:v>43695</c:v>
                </c:pt>
                <c:pt idx="671">
                  <c:v>43696</c:v>
                </c:pt>
                <c:pt idx="672">
                  <c:v>43697</c:v>
                </c:pt>
                <c:pt idx="673">
                  <c:v>43698</c:v>
                </c:pt>
                <c:pt idx="674">
                  <c:v>43699</c:v>
                </c:pt>
                <c:pt idx="675">
                  <c:v>43700</c:v>
                </c:pt>
                <c:pt idx="676">
                  <c:v>43701</c:v>
                </c:pt>
                <c:pt idx="677">
                  <c:v>43702</c:v>
                </c:pt>
                <c:pt idx="678">
                  <c:v>43703</c:v>
                </c:pt>
                <c:pt idx="679">
                  <c:v>43704</c:v>
                </c:pt>
                <c:pt idx="680">
                  <c:v>43705</c:v>
                </c:pt>
                <c:pt idx="681">
                  <c:v>43706</c:v>
                </c:pt>
                <c:pt idx="682">
                  <c:v>43707</c:v>
                </c:pt>
                <c:pt idx="683">
                  <c:v>43708</c:v>
                </c:pt>
                <c:pt idx="684">
                  <c:v>43709</c:v>
                </c:pt>
                <c:pt idx="685">
                  <c:v>43710</c:v>
                </c:pt>
                <c:pt idx="686">
                  <c:v>43711</c:v>
                </c:pt>
                <c:pt idx="687">
                  <c:v>43712</c:v>
                </c:pt>
                <c:pt idx="688">
                  <c:v>43713</c:v>
                </c:pt>
                <c:pt idx="689">
                  <c:v>43714</c:v>
                </c:pt>
                <c:pt idx="690">
                  <c:v>43715</c:v>
                </c:pt>
                <c:pt idx="691">
                  <c:v>43716</c:v>
                </c:pt>
                <c:pt idx="692">
                  <c:v>43717</c:v>
                </c:pt>
                <c:pt idx="693">
                  <c:v>43718</c:v>
                </c:pt>
                <c:pt idx="694">
                  <c:v>43719</c:v>
                </c:pt>
                <c:pt idx="695">
                  <c:v>43720</c:v>
                </c:pt>
                <c:pt idx="696">
                  <c:v>43721</c:v>
                </c:pt>
                <c:pt idx="697">
                  <c:v>43722</c:v>
                </c:pt>
                <c:pt idx="698">
                  <c:v>43723</c:v>
                </c:pt>
                <c:pt idx="699">
                  <c:v>43724</c:v>
                </c:pt>
                <c:pt idx="700">
                  <c:v>43725</c:v>
                </c:pt>
                <c:pt idx="701">
                  <c:v>43726</c:v>
                </c:pt>
                <c:pt idx="702">
                  <c:v>43727</c:v>
                </c:pt>
                <c:pt idx="703">
                  <c:v>43728</c:v>
                </c:pt>
                <c:pt idx="704">
                  <c:v>43729</c:v>
                </c:pt>
                <c:pt idx="705">
                  <c:v>43730</c:v>
                </c:pt>
                <c:pt idx="706">
                  <c:v>43731</c:v>
                </c:pt>
                <c:pt idx="707">
                  <c:v>43732</c:v>
                </c:pt>
                <c:pt idx="708">
                  <c:v>43733</c:v>
                </c:pt>
                <c:pt idx="709">
                  <c:v>43734</c:v>
                </c:pt>
                <c:pt idx="710">
                  <c:v>43735</c:v>
                </c:pt>
                <c:pt idx="711">
                  <c:v>43736</c:v>
                </c:pt>
                <c:pt idx="712">
                  <c:v>43737</c:v>
                </c:pt>
                <c:pt idx="713">
                  <c:v>43738</c:v>
                </c:pt>
                <c:pt idx="714">
                  <c:v>43739</c:v>
                </c:pt>
                <c:pt idx="715">
                  <c:v>43740</c:v>
                </c:pt>
                <c:pt idx="716">
                  <c:v>43741</c:v>
                </c:pt>
                <c:pt idx="717">
                  <c:v>43742</c:v>
                </c:pt>
                <c:pt idx="718">
                  <c:v>43743</c:v>
                </c:pt>
                <c:pt idx="719">
                  <c:v>43744</c:v>
                </c:pt>
                <c:pt idx="720">
                  <c:v>43745</c:v>
                </c:pt>
                <c:pt idx="721">
                  <c:v>43746</c:v>
                </c:pt>
                <c:pt idx="722">
                  <c:v>43747</c:v>
                </c:pt>
                <c:pt idx="723">
                  <c:v>43748</c:v>
                </c:pt>
                <c:pt idx="724">
                  <c:v>43749</c:v>
                </c:pt>
                <c:pt idx="725">
                  <c:v>43750</c:v>
                </c:pt>
                <c:pt idx="726">
                  <c:v>43751</c:v>
                </c:pt>
                <c:pt idx="727">
                  <c:v>43752</c:v>
                </c:pt>
                <c:pt idx="728">
                  <c:v>43753</c:v>
                </c:pt>
                <c:pt idx="729">
                  <c:v>43754</c:v>
                </c:pt>
                <c:pt idx="730">
                  <c:v>43755</c:v>
                </c:pt>
                <c:pt idx="731">
                  <c:v>43756</c:v>
                </c:pt>
                <c:pt idx="732">
                  <c:v>43757</c:v>
                </c:pt>
                <c:pt idx="733">
                  <c:v>43758</c:v>
                </c:pt>
                <c:pt idx="734">
                  <c:v>43759</c:v>
                </c:pt>
                <c:pt idx="735">
                  <c:v>43760</c:v>
                </c:pt>
                <c:pt idx="736">
                  <c:v>43761</c:v>
                </c:pt>
                <c:pt idx="737">
                  <c:v>43762</c:v>
                </c:pt>
                <c:pt idx="738">
                  <c:v>43763</c:v>
                </c:pt>
                <c:pt idx="739">
                  <c:v>43764</c:v>
                </c:pt>
                <c:pt idx="740">
                  <c:v>43765</c:v>
                </c:pt>
                <c:pt idx="741">
                  <c:v>43766</c:v>
                </c:pt>
                <c:pt idx="742">
                  <c:v>43767</c:v>
                </c:pt>
                <c:pt idx="743">
                  <c:v>43768</c:v>
                </c:pt>
                <c:pt idx="744">
                  <c:v>43769</c:v>
                </c:pt>
                <c:pt idx="745">
                  <c:v>43770</c:v>
                </c:pt>
                <c:pt idx="746">
                  <c:v>43771</c:v>
                </c:pt>
                <c:pt idx="747">
                  <c:v>43772</c:v>
                </c:pt>
                <c:pt idx="748">
                  <c:v>43773</c:v>
                </c:pt>
                <c:pt idx="749">
                  <c:v>43774</c:v>
                </c:pt>
                <c:pt idx="750">
                  <c:v>43775</c:v>
                </c:pt>
                <c:pt idx="751">
                  <c:v>43776</c:v>
                </c:pt>
                <c:pt idx="752">
                  <c:v>43777</c:v>
                </c:pt>
                <c:pt idx="753">
                  <c:v>43778</c:v>
                </c:pt>
                <c:pt idx="754">
                  <c:v>43779</c:v>
                </c:pt>
                <c:pt idx="755">
                  <c:v>43780</c:v>
                </c:pt>
                <c:pt idx="756">
                  <c:v>43781</c:v>
                </c:pt>
                <c:pt idx="757">
                  <c:v>43782</c:v>
                </c:pt>
                <c:pt idx="758">
                  <c:v>43783</c:v>
                </c:pt>
                <c:pt idx="759">
                  <c:v>43784</c:v>
                </c:pt>
                <c:pt idx="760">
                  <c:v>43785</c:v>
                </c:pt>
                <c:pt idx="761">
                  <c:v>43786</c:v>
                </c:pt>
                <c:pt idx="762">
                  <c:v>43787</c:v>
                </c:pt>
                <c:pt idx="763">
                  <c:v>43788</c:v>
                </c:pt>
                <c:pt idx="764">
                  <c:v>43789</c:v>
                </c:pt>
                <c:pt idx="765">
                  <c:v>43790</c:v>
                </c:pt>
                <c:pt idx="766">
                  <c:v>43791</c:v>
                </c:pt>
                <c:pt idx="767">
                  <c:v>43792</c:v>
                </c:pt>
                <c:pt idx="768">
                  <c:v>43793</c:v>
                </c:pt>
                <c:pt idx="769">
                  <c:v>43794</c:v>
                </c:pt>
                <c:pt idx="770">
                  <c:v>43795</c:v>
                </c:pt>
                <c:pt idx="771">
                  <c:v>43796</c:v>
                </c:pt>
                <c:pt idx="772">
                  <c:v>43797</c:v>
                </c:pt>
                <c:pt idx="773">
                  <c:v>43798</c:v>
                </c:pt>
                <c:pt idx="774">
                  <c:v>43799</c:v>
                </c:pt>
                <c:pt idx="775">
                  <c:v>43800</c:v>
                </c:pt>
                <c:pt idx="776">
                  <c:v>43801</c:v>
                </c:pt>
                <c:pt idx="777">
                  <c:v>43802</c:v>
                </c:pt>
                <c:pt idx="778">
                  <c:v>43803</c:v>
                </c:pt>
                <c:pt idx="779">
                  <c:v>43804</c:v>
                </c:pt>
                <c:pt idx="780">
                  <c:v>43805</c:v>
                </c:pt>
                <c:pt idx="781">
                  <c:v>43806</c:v>
                </c:pt>
                <c:pt idx="782">
                  <c:v>43807</c:v>
                </c:pt>
                <c:pt idx="783">
                  <c:v>43808</c:v>
                </c:pt>
                <c:pt idx="784">
                  <c:v>43809</c:v>
                </c:pt>
                <c:pt idx="785">
                  <c:v>43810</c:v>
                </c:pt>
                <c:pt idx="786">
                  <c:v>43811</c:v>
                </c:pt>
                <c:pt idx="787">
                  <c:v>43812</c:v>
                </c:pt>
                <c:pt idx="788">
                  <c:v>43813</c:v>
                </c:pt>
                <c:pt idx="789">
                  <c:v>43814</c:v>
                </c:pt>
                <c:pt idx="790">
                  <c:v>43815</c:v>
                </c:pt>
                <c:pt idx="791">
                  <c:v>43816</c:v>
                </c:pt>
                <c:pt idx="792">
                  <c:v>43817</c:v>
                </c:pt>
                <c:pt idx="793">
                  <c:v>43818</c:v>
                </c:pt>
                <c:pt idx="794">
                  <c:v>43819</c:v>
                </c:pt>
                <c:pt idx="795">
                  <c:v>43820</c:v>
                </c:pt>
                <c:pt idx="796">
                  <c:v>43821</c:v>
                </c:pt>
                <c:pt idx="797">
                  <c:v>43822</c:v>
                </c:pt>
                <c:pt idx="798">
                  <c:v>43823</c:v>
                </c:pt>
                <c:pt idx="799">
                  <c:v>43824</c:v>
                </c:pt>
                <c:pt idx="800">
                  <c:v>43825</c:v>
                </c:pt>
                <c:pt idx="801">
                  <c:v>43826</c:v>
                </c:pt>
                <c:pt idx="802">
                  <c:v>43827</c:v>
                </c:pt>
                <c:pt idx="803">
                  <c:v>43828</c:v>
                </c:pt>
                <c:pt idx="804">
                  <c:v>43829</c:v>
                </c:pt>
                <c:pt idx="805">
                  <c:v>43830</c:v>
                </c:pt>
                <c:pt idx="806">
                  <c:v>43831</c:v>
                </c:pt>
                <c:pt idx="807">
                  <c:v>43832</c:v>
                </c:pt>
                <c:pt idx="808">
                  <c:v>43833</c:v>
                </c:pt>
                <c:pt idx="809">
                  <c:v>43834</c:v>
                </c:pt>
                <c:pt idx="810">
                  <c:v>43835</c:v>
                </c:pt>
                <c:pt idx="811">
                  <c:v>43836</c:v>
                </c:pt>
                <c:pt idx="812">
                  <c:v>43837</c:v>
                </c:pt>
                <c:pt idx="813">
                  <c:v>43838</c:v>
                </c:pt>
                <c:pt idx="814">
                  <c:v>43839</c:v>
                </c:pt>
                <c:pt idx="815">
                  <c:v>43840</c:v>
                </c:pt>
                <c:pt idx="816">
                  <c:v>43841</c:v>
                </c:pt>
                <c:pt idx="817">
                  <c:v>43842</c:v>
                </c:pt>
                <c:pt idx="818">
                  <c:v>43843</c:v>
                </c:pt>
                <c:pt idx="819">
                  <c:v>43844</c:v>
                </c:pt>
                <c:pt idx="820">
                  <c:v>43845</c:v>
                </c:pt>
                <c:pt idx="821">
                  <c:v>43846</c:v>
                </c:pt>
                <c:pt idx="822">
                  <c:v>43847</c:v>
                </c:pt>
                <c:pt idx="823">
                  <c:v>43848</c:v>
                </c:pt>
                <c:pt idx="824">
                  <c:v>43849</c:v>
                </c:pt>
                <c:pt idx="825">
                  <c:v>43850</c:v>
                </c:pt>
                <c:pt idx="826">
                  <c:v>43851</c:v>
                </c:pt>
                <c:pt idx="827">
                  <c:v>43852</c:v>
                </c:pt>
                <c:pt idx="828">
                  <c:v>43853</c:v>
                </c:pt>
                <c:pt idx="829">
                  <c:v>43854</c:v>
                </c:pt>
                <c:pt idx="830">
                  <c:v>43855</c:v>
                </c:pt>
                <c:pt idx="831">
                  <c:v>43856</c:v>
                </c:pt>
                <c:pt idx="832">
                  <c:v>43857</c:v>
                </c:pt>
                <c:pt idx="833">
                  <c:v>43858</c:v>
                </c:pt>
                <c:pt idx="834">
                  <c:v>43859</c:v>
                </c:pt>
                <c:pt idx="835">
                  <c:v>43860</c:v>
                </c:pt>
                <c:pt idx="836">
                  <c:v>43861</c:v>
                </c:pt>
                <c:pt idx="837">
                  <c:v>43862</c:v>
                </c:pt>
                <c:pt idx="838">
                  <c:v>43863</c:v>
                </c:pt>
                <c:pt idx="839">
                  <c:v>43864</c:v>
                </c:pt>
                <c:pt idx="840">
                  <c:v>43865</c:v>
                </c:pt>
                <c:pt idx="841">
                  <c:v>43866</c:v>
                </c:pt>
                <c:pt idx="842">
                  <c:v>43867</c:v>
                </c:pt>
                <c:pt idx="843">
                  <c:v>43868</c:v>
                </c:pt>
                <c:pt idx="844">
                  <c:v>43869</c:v>
                </c:pt>
                <c:pt idx="845">
                  <c:v>43870</c:v>
                </c:pt>
                <c:pt idx="846">
                  <c:v>43871</c:v>
                </c:pt>
                <c:pt idx="847">
                  <c:v>43872</c:v>
                </c:pt>
                <c:pt idx="848">
                  <c:v>43873</c:v>
                </c:pt>
                <c:pt idx="849">
                  <c:v>43874</c:v>
                </c:pt>
                <c:pt idx="850">
                  <c:v>43875</c:v>
                </c:pt>
                <c:pt idx="851">
                  <c:v>43876</c:v>
                </c:pt>
                <c:pt idx="852">
                  <c:v>43877</c:v>
                </c:pt>
                <c:pt idx="853">
                  <c:v>43878</c:v>
                </c:pt>
                <c:pt idx="854">
                  <c:v>43879</c:v>
                </c:pt>
                <c:pt idx="855">
                  <c:v>43880</c:v>
                </c:pt>
                <c:pt idx="856">
                  <c:v>43881</c:v>
                </c:pt>
                <c:pt idx="857">
                  <c:v>43882</c:v>
                </c:pt>
                <c:pt idx="858">
                  <c:v>43883</c:v>
                </c:pt>
                <c:pt idx="859">
                  <c:v>43884</c:v>
                </c:pt>
                <c:pt idx="860">
                  <c:v>43885</c:v>
                </c:pt>
                <c:pt idx="861">
                  <c:v>43886</c:v>
                </c:pt>
                <c:pt idx="862">
                  <c:v>43887</c:v>
                </c:pt>
                <c:pt idx="863">
                  <c:v>43888</c:v>
                </c:pt>
                <c:pt idx="864">
                  <c:v>43889</c:v>
                </c:pt>
                <c:pt idx="865">
                  <c:v>43890</c:v>
                </c:pt>
                <c:pt idx="866">
                  <c:v>43891</c:v>
                </c:pt>
                <c:pt idx="867">
                  <c:v>43892</c:v>
                </c:pt>
                <c:pt idx="868">
                  <c:v>43893</c:v>
                </c:pt>
                <c:pt idx="869">
                  <c:v>43894</c:v>
                </c:pt>
                <c:pt idx="870">
                  <c:v>43895</c:v>
                </c:pt>
                <c:pt idx="871">
                  <c:v>43896</c:v>
                </c:pt>
                <c:pt idx="872">
                  <c:v>43897</c:v>
                </c:pt>
                <c:pt idx="873">
                  <c:v>43898</c:v>
                </c:pt>
                <c:pt idx="874">
                  <c:v>43899</c:v>
                </c:pt>
                <c:pt idx="875">
                  <c:v>43900</c:v>
                </c:pt>
                <c:pt idx="876">
                  <c:v>43901</c:v>
                </c:pt>
                <c:pt idx="877">
                  <c:v>43902</c:v>
                </c:pt>
                <c:pt idx="878">
                  <c:v>43903</c:v>
                </c:pt>
                <c:pt idx="879">
                  <c:v>43904</c:v>
                </c:pt>
                <c:pt idx="880">
                  <c:v>43905</c:v>
                </c:pt>
                <c:pt idx="881">
                  <c:v>43906</c:v>
                </c:pt>
                <c:pt idx="882">
                  <c:v>43907</c:v>
                </c:pt>
                <c:pt idx="883">
                  <c:v>43908</c:v>
                </c:pt>
                <c:pt idx="884">
                  <c:v>43909</c:v>
                </c:pt>
                <c:pt idx="885">
                  <c:v>43910</c:v>
                </c:pt>
                <c:pt idx="886">
                  <c:v>43911</c:v>
                </c:pt>
                <c:pt idx="887">
                  <c:v>43912</c:v>
                </c:pt>
                <c:pt idx="888">
                  <c:v>43913</c:v>
                </c:pt>
                <c:pt idx="889">
                  <c:v>43914</c:v>
                </c:pt>
                <c:pt idx="890">
                  <c:v>43915</c:v>
                </c:pt>
                <c:pt idx="891">
                  <c:v>43916</c:v>
                </c:pt>
                <c:pt idx="892">
                  <c:v>43917</c:v>
                </c:pt>
                <c:pt idx="893">
                  <c:v>43918</c:v>
                </c:pt>
                <c:pt idx="894">
                  <c:v>43919</c:v>
                </c:pt>
                <c:pt idx="895">
                  <c:v>43920</c:v>
                </c:pt>
                <c:pt idx="896">
                  <c:v>43921</c:v>
                </c:pt>
                <c:pt idx="897">
                  <c:v>43922</c:v>
                </c:pt>
                <c:pt idx="898">
                  <c:v>43923</c:v>
                </c:pt>
                <c:pt idx="899">
                  <c:v>43924</c:v>
                </c:pt>
                <c:pt idx="900">
                  <c:v>43925</c:v>
                </c:pt>
                <c:pt idx="901">
                  <c:v>43926</c:v>
                </c:pt>
                <c:pt idx="902">
                  <c:v>43927</c:v>
                </c:pt>
                <c:pt idx="903">
                  <c:v>43928</c:v>
                </c:pt>
                <c:pt idx="904">
                  <c:v>43929</c:v>
                </c:pt>
                <c:pt idx="905">
                  <c:v>43930</c:v>
                </c:pt>
                <c:pt idx="906">
                  <c:v>43931</c:v>
                </c:pt>
                <c:pt idx="907">
                  <c:v>43932</c:v>
                </c:pt>
                <c:pt idx="908">
                  <c:v>43933</c:v>
                </c:pt>
                <c:pt idx="909">
                  <c:v>43934</c:v>
                </c:pt>
                <c:pt idx="910">
                  <c:v>43935</c:v>
                </c:pt>
                <c:pt idx="911">
                  <c:v>43936</c:v>
                </c:pt>
                <c:pt idx="912">
                  <c:v>43937</c:v>
                </c:pt>
                <c:pt idx="913">
                  <c:v>43938</c:v>
                </c:pt>
                <c:pt idx="914">
                  <c:v>43939</c:v>
                </c:pt>
                <c:pt idx="915">
                  <c:v>43940</c:v>
                </c:pt>
                <c:pt idx="916">
                  <c:v>43941</c:v>
                </c:pt>
                <c:pt idx="917">
                  <c:v>43942</c:v>
                </c:pt>
                <c:pt idx="918">
                  <c:v>43943</c:v>
                </c:pt>
                <c:pt idx="919">
                  <c:v>43944</c:v>
                </c:pt>
                <c:pt idx="920">
                  <c:v>43945</c:v>
                </c:pt>
                <c:pt idx="921">
                  <c:v>43946</c:v>
                </c:pt>
                <c:pt idx="922">
                  <c:v>43947</c:v>
                </c:pt>
                <c:pt idx="923">
                  <c:v>43948</c:v>
                </c:pt>
                <c:pt idx="924">
                  <c:v>43949</c:v>
                </c:pt>
                <c:pt idx="925">
                  <c:v>43950</c:v>
                </c:pt>
                <c:pt idx="926">
                  <c:v>43951</c:v>
                </c:pt>
                <c:pt idx="927">
                  <c:v>43952</c:v>
                </c:pt>
                <c:pt idx="928">
                  <c:v>43953</c:v>
                </c:pt>
                <c:pt idx="929">
                  <c:v>43954</c:v>
                </c:pt>
                <c:pt idx="930">
                  <c:v>43955</c:v>
                </c:pt>
                <c:pt idx="931">
                  <c:v>43956</c:v>
                </c:pt>
                <c:pt idx="932">
                  <c:v>43957</c:v>
                </c:pt>
                <c:pt idx="933">
                  <c:v>43958</c:v>
                </c:pt>
                <c:pt idx="934">
                  <c:v>43959</c:v>
                </c:pt>
                <c:pt idx="935">
                  <c:v>43960</c:v>
                </c:pt>
                <c:pt idx="936">
                  <c:v>43961</c:v>
                </c:pt>
                <c:pt idx="937">
                  <c:v>43962</c:v>
                </c:pt>
                <c:pt idx="938">
                  <c:v>43963</c:v>
                </c:pt>
                <c:pt idx="939">
                  <c:v>43964</c:v>
                </c:pt>
                <c:pt idx="940">
                  <c:v>43965</c:v>
                </c:pt>
                <c:pt idx="941">
                  <c:v>43966</c:v>
                </c:pt>
                <c:pt idx="942">
                  <c:v>43967</c:v>
                </c:pt>
                <c:pt idx="943">
                  <c:v>43968</c:v>
                </c:pt>
                <c:pt idx="944">
                  <c:v>43969</c:v>
                </c:pt>
                <c:pt idx="945">
                  <c:v>43970</c:v>
                </c:pt>
                <c:pt idx="946">
                  <c:v>43971</c:v>
                </c:pt>
                <c:pt idx="947">
                  <c:v>43972</c:v>
                </c:pt>
                <c:pt idx="948">
                  <c:v>43973</c:v>
                </c:pt>
                <c:pt idx="949">
                  <c:v>43974</c:v>
                </c:pt>
                <c:pt idx="950">
                  <c:v>43975</c:v>
                </c:pt>
                <c:pt idx="951">
                  <c:v>43976</c:v>
                </c:pt>
                <c:pt idx="952">
                  <c:v>43977</c:v>
                </c:pt>
                <c:pt idx="953">
                  <c:v>43978</c:v>
                </c:pt>
                <c:pt idx="954">
                  <c:v>43979</c:v>
                </c:pt>
                <c:pt idx="955">
                  <c:v>43980</c:v>
                </c:pt>
                <c:pt idx="956">
                  <c:v>43981</c:v>
                </c:pt>
                <c:pt idx="957">
                  <c:v>43982</c:v>
                </c:pt>
                <c:pt idx="958">
                  <c:v>43983</c:v>
                </c:pt>
                <c:pt idx="959">
                  <c:v>43984</c:v>
                </c:pt>
                <c:pt idx="960">
                  <c:v>43985</c:v>
                </c:pt>
                <c:pt idx="961">
                  <c:v>43986</c:v>
                </c:pt>
                <c:pt idx="962">
                  <c:v>43987</c:v>
                </c:pt>
                <c:pt idx="963">
                  <c:v>43988</c:v>
                </c:pt>
                <c:pt idx="964">
                  <c:v>43989</c:v>
                </c:pt>
                <c:pt idx="965">
                  <c:v>43990</c:v>
                </c:pt>
                <c:pt idx="966">
                  <c:v>43991</c:v>
                </c:pt>
                <c:pt idx="967">
                  <c:v>43992</c:v>
                </c:pt>
                <c:pt idx="968">
                  <c:v>43993</c:v>
                </c:pt>
                <c:pt idx="969">
                  <c:v>43994</c:v>
                </c:pt>
                <c:pt idx="970">
                  <c:v>43995</c:v>
                </c:pt>
                <c:pt idx="971">
                  <c:v>43996</c:v>
                </c:pt>
                <c:pt idx="972">
                  <c:v>43997</c:v>
                </c:pt>
                <c:pt idx="973">
                  <c:v>43998</c:v>
                </c:pt>
                <c:pt idx="974">
                  <c:v>43999</c:v>
                </c:pt>
                <c:pt idx="975">
                  <c:v>44000</c:v>
                </c:pt>
                <c:pt idx="976">
                  <c:v>44001</c:v>
                </c:pt>
                <c:pt idx="977">
                  <c:v>44002</c:v>
                </c:pt>
                <c:pt idx="978">
                  <c:v>44003</c:v>
                </c:pt>
                <c:pt idx="979">
                  <c:v>44004</c:v>
                </c:pt>
                <c:pt idx="980">
                  <c:v>44005</c:v>
                </c:pt>
                <c:pt idx="981">
                  <c:v>44006</c:v>
                </c:pt>
                <c:pt idx="982">
                  <c:v>44007</c:v>
                </c:pt>
                <c:pt idx="983">
                  <c:v>44008</c:v>
                </c:pt>
                <c:pt idx="984">
                  <c:v>44009</c:v>
                </c:pt>
                <c:pt idx="985">
                  <c:v>44010</c:v>
                </c:pt>
                <c:pt idx="986">
                  <c:v>44011</c:v>
                </c:pt>
                <c:pt idx="987">
                  <c:v>44012</c:v>
                </c:pt>
                <c:pt idx="988">
                  <c:v>44013</c:v>
                </c:pt>
                <c:pt idx="989">
                  <c:v>44014</c:v>
                </c:pt>
                <c:pt idx="990">
                  <c:v>44015</c:v>
                </c:pt>
                <c:pt idx="991">
                  <c:v>44016</c:v>
                </c:pt>
                <c:pt idx="992">
                  <c:v>44017</c:v>
                </c:pt>
                <c:pt idx="993">
                  <c:v>44018</c:v>
                </c:pt>
                <c:pt idx="994">
                  <c:v>44019</c:v>
                </c:pt>
                <c:pt idx="995">
                  <c:v>44020</c:v>
                </c:pt>
                <c:pt idx="996">
                  <c:v>44021</c:v>
                </c:pt>
                <c:pt idx="997">
                  <c:v>44022</c:v>
                </c:pt>
                <c:pt idx="998">
                  <c:v>44023</c:v>
                </c:pt>
                <c:pt idx="999">
                  <c:v>44024</c:v>
                </c:pt>
                <c:pt idx="1000">
                  <c:v>44025</c:v>
                </c:pt>
                <c:pt idx="1001">
                  <c:v>44026</c:v>
                </c:pt>
                <c:pt idx="1002">
                  <c:v>44027</c:v>
                </c:pt>
                <c:pt idx="1003">
                  <c:v>44028</c:v>
                </c:pt>
                <c:pt idx="1004">
                  <c:v>44029</c:v>
                </c:pt>
                <c:pt idx="1005">
                  <c:v>44030</c:v>
                </c:pt>
                <c:pt idx="1006">
                  <c:v>44031</c:v>
                </c:pt>
                <c:pt idx="1007">
                  <c:v>44032</c:v>
                </c:pt>
                <c:pt idx="1008">
                  <c:v>44033</c:v>
                </c:pt>
                <c:pt idx="1009">
                  <c:v>44034</c:v>
                </c:pt>
                <c:pt idx="1010">
                  <c:v>44035</c:v>
                </c:pt>
                <c:pt idx="1011">
                  <c:v>44036</c:v>
                </c:pt>
                <c:pt idx="1012">
                  <c:v>44037</c:v>
                </c:pt>
                <c:pt idx="1013">
                  <c:v>44038</c:v>
                </c:pt>
                <c:pt idx="1014">
                  <c:v>44039</c:v>
                </c:pt>
                <c:pt idx="1015">
                  <c:v>44040</c:v>
                </c:pt>
                <c:pt idx="1016">
                  <c:v>44041</c:v>
                </c:pt>
                <c:pt idx="1017">
                  <c:v>44042</c:v>
                </c:pt>
                <c:pt idx="1018">
                  <c:v>44043</c:v>
                </c:pt>
                <c:pt idx="1019">
                  <c:v>44044</c:v>
                </c:pt>
                <c:pt idx="1020">
                  <c:v>44045</c:v>
                </c:pt>
                <c:pt idx="1021">
                  <c:v>44046</c:v>
                </c:pt>
                <c:pt idx="1022">
                  <c:v>44047</c:v>
                </c:pt>
                <c:pt idx="1023">
                  <c:v>44048</c:v>
                </c:pt>
                <c:pt idx="1024">
                  <c:v>44049</c:v>
                </c:pt>
                <c:pt idx="1025">
                  <c:v>44050</c:v>
                </c:pt>
                <c:pt idx="1026">
                  <c:v>44051</c:v>
                </c:pt>
                <c:pt idx="1027">
                  <c:v>44052</c:v>
                </c:pt>
                <c:pt idx="1028">
                  <c:v>44053</c:v>
                </c:pt>
                <c:pt idx="1029">
                  <c:v>44054</c:v>
                </c:pt>
                <c:pt idx="1030">
                  <c:v>44055</c:v>
                </c:pt>
                <c:pt idx="1031">
                  <c:v>44056</c:v>
                </c:pt>
                <c:pt idx="1032">
                  <c:v>44057</c:v>
                </c:pt>
                <c:pt idx="1033">
                  <c:v>44058</c:v>
                </c:pt>
                <c:pt idx="1034">
                  <c:v>44059</c:v>
                </c:pt>
                <c:pt idx="1035">
                  <c:v>44060</c:v>
                </c:pt>
                <c:pt idx="1036">
                  <c:v>44061</c:v>
                </c:pt>
                <c:pt idx="1037">
                  <c:v>44062</c:v>
                </c:pt>
                <c:pt idx="1038">
                  <c:v>44063</c:v>
                </c:pt>
                <c:pt idx="1039">
                  <c:v>44064</c:v>
                </c:pt>
                <c:pt idx="1040">
                  <c:v>44065</c:v>
                </c:pt>
                <c:pt idx="1041">
                  <c:v>44066</c:v>
                </c:pt>
                <c:pt idx="1042">
                  <c:v>44067</c:v>
                </c:pt>
                <c:pt idx="1043">
                  <c:v>44068</c:v>
                </c:pt>
                <c:pt idx="1044">
                  <c:v>44069</c:v>
                </c:pt>
                <c:pt idx="1045">
                  <c:v>44070</c:v>
                </c:pt>
                <c:pt idx="1046">
                  <c:v>44071</c:v>
                </c:pt>
                <c:pt idx="1047">
                  <c:v>44072</c:v>
                </c:pt>
                <c:pt idx="1048">
                  <c:v>44073</c:v>
                </c:pt>
                <c:pt idx="1049">
                  <c:v>44074</c:v>
                </c:pt>
                <c:pt idx="1050">
                  <c:v>44075</c:v>
                </c:pt>
                <c:pt idx="1051">
                  <c:v>44076</c:v>
                </c:pt>
                <c:pt idx="1052">
                  <c:v>44077</c:v>
                </c:pt>
                <c:pt idx="1053">
                  <c:v>44078</c:v>
                </c:pt>
                <c:pt idx="1054">
                  <c:v>44079</c:v>
                </c:pt>
                <c:pt idx="1055">
                  <c:v>44080</c:v>
                </c:pt>
                <c:pt idx="1056">
                  <c:v>44081</c:v>
                </c:pt>
                <c:pt idx="1057">
                  <c:v>44082</c:v>
                </c:pt>
                <c:pt idx="1058">
                  <c:v>44083</c:v>
                </c:pt>
                <c:pt idx="1059">
                  <c:v>44084</c:v>
                </c:pt>
                <c:pt idx="1060">
                  <c:v>44085</c:v>
                </c:pt>
                <c:pt idx="1061">
                  <c:v>44086</c:v>
                </c:pt>
                <c:pt idx="1062">
                  <c:v>44087</c:v>
                </c:pt>
                <c:pt idx="1063">
                  <c:v>44088</c:v>
                </c:pt>
                <c:pt idx="1064">
                  <c:v>44089</c:v>
                </c:pt>
                <c:pt idx="1065">
                  <c:v>44090</c:v>
                </c:pt>
                <c:pt idx="1066">
                  <c:v>44091</c:v>
                </c:pt>
                <c:pt idx="1067">
                  <c:v>44092</c:v>
                </c:pt>
                <c:pt idx="1068">
                  <c:v>44093</c:v>
                </c:pt>
                <c:pt idx="1069">
                  <c:v>44094</c:v>
                </c:pt>
                <c:pt idx="1070">
                  <c:v>44095</c:v>
                </c:pt>
                <c:pt idx="1071">
                  <c:v>44096</c:v>
                </c:pt>
                <c:pt idx="1072">
                  <c:v>44097</c:v>
                </c:pt>
                <c:pt idx="1073">
                  <c:v>44098</c:v>
                </c:pt>
                <c:pt idx="1074">
                  <c:v>44099</c:v>
                </c:pt>
                <c:pt idx="1075">
                  <c:v>44100</c:v>
                </c:pt>
                <c:pt idx="1076">
                  <c:v>44101</c:v>
                </c:pt>
                <c:pt idx="1077">
                  <c:v>44102</c:v>
                </c:pt>
                <c:pt idx="1078">
                  <c:v>44103</c:v>
                </c:pt>
                <c:pt idx="1079">
                  <c:v>44104</c:v>
                </c:pt>
                <c:pt idx="1080">
                  <c:v>44105</c:v>
                </c:pt>
                <c:pt idx="1081">
                  <c:v>44106</c:v>
                </c:pt>
                <c:pt idx="1082">
                  <c:v>44107</c:v>
                </c:pt>
                <c:pt idx="1083">
                  <c:v>44108</c:v>
                </c:pt>
                <c:pt idx="1084">
                  <c:v>44109</c:v>
                </c:pt>
                <c:pt idx="1085">
                  <c:v>44110</c:v>
                </c:pt>
                <c:pt idx="1086">
                  <c:v>44111</c:v>
                </c:pt>
                <c:pt idx="1087">
                  <c:v>44112</c:v>
                </c:pt>
                <c:pt idx="1088">
                  <c:v>44113</c:v>
                </c:pt>
                <c:pt idx="1089">
                  <c:v>44114</c:v>
                </c:pt>
                <c:pt idx="1090">
                  <c:v>44115</c:v>
                </c:pt>
                <c:pt idx="1091">
                  <c:v>44116</c:v>
                </c:pt>
                <c:pt idx="1092">
                  <c:v>44117</c:v>
                </c:pt>
                <c:pt idx="1093">
                  <c:v>44118</c:v>
                </c:pt>
                <c:pt idx="1094">
                  <c:v>44119</c:v>
                </c:pt>
                <c:pt idx="1095">
                  <c:v>44120</c:v>
                </c:pt>
                <c:pt idx="1096">
                  <c:v>44121</c:v>
                </c:pt>
                <c:pt idx="1097">
                  <c:v>44122</c:v>
                </c:pt>
                <c:pt idx="1098">
                  <c:v>44123</c:v>
                </c:pt>
                <c:pt idx="1099">
                  <c:v>44124</c:v>
                </c:pt>
                <c:pt idx="1100">
                  <c:v>44125</c:v>
                </c:pt>
                <c:pt idx="1101">
                  <c:v>44126</c:v>
                </c:pt>
                <c:pt idx="1102">
                  <c:v>44127</c:v>
                </c:pt>
                <c:pt idx="1103">
                  <c:v>44128</c:v>
                </c:pt>
                <c:pt idx="1104">
                  <c:v>44129</c:v>
                </c:pt>
                <c:pt idx="1105">
                  <c:v>44130</c:v>
                </c:pt>
                <c:pt idx="1106">
                  <c:v>44131</c:v>
                </c:pt>
                <c:pt idx="1107">
                  <c:v>44132</c:v>
                </c:pt>
                <c:pt idx="1108">
                  <c:v>44133</c:v>
                </c:pt>
                <c:pt idx="1109">
                  <c:v>44134</c:v>
                </c:pt>
                <c:pt idx="1110">
                  <c:v>44135</c:v>
                </c:pt>
                <c:pt idx="1111">
                  <c:v>44136</c:v>
                </c:pt>
                <c:pt idx="1112">
                  <c:v>44137</c:v>
                </c:pt>
                <c:pt idx="1113">
                  <c:v>44138</c:v>
                </c:pt>
                <c:pt idx="1114">
                  <c:v>44139</c:v>
                </c:pt>
                <c:pt idx="1115">
                  <c:v>44140</c:v>
                </c:pt>
                <c:pt idx="1116">
                  <c:v>44141</c:v>
                </c:pt>
                <c:pt idx="1117">
                  <c:v>44142</c:v>
                </c:pt>
                <c:pt idx="1118">
                  <c:v>44143</c:v>
                </c:pt>
                <c:pt idx="1119">
                  <c:v>44144</c:v>
                </c:pt>
                <c:pt idx="1120">
                  <c:v>44145</c:v>
                </c:pt>
                <c:pt idx="1121">
                  <c:v>44146</c:v>
                </c:pt>
                <c:pt idx="1122">
                  <c:v>44147</c:v>
                </c:pt>
                <c:pt idx="1123">
                  <c:v>44148</c:v>
                </c:pt>
                <c:pt idx="1124">
                  <c:v>44149</c:v>
                </c:pt>
                <c:pt idx="1125">
                  <c:v>44150</c:v>
                </c:pt>
                <c:pt idx="1126">
                  <c:v>44151</c:v>
                </c:pt>
                <c:pt idx="1127">
                  <c:v>44152</c:v>
                </c:pt>
                <c:pt idx="1128">
                  <c:v>44153</c:v>
                </c:pt>
                <c:pt idx="1129">
                  <c:v>44154</c:v>
                </c:pt>
                <c:pt idx="1130">
                  <c:v>44155</c:v>
                </c:pt>
                <c:pt idx="1131">
                  <c:v>44156</c:v>
                </c:pt>
                <c:pt idx="1132">
                  <c:v>44157</c:v>
                </c:pt>
                <c:pt idx="1133">
                  <c:v>44158</c:v>
                </c:pt>
                <c:pt idx="1134">
                  <c:v>44159</c:v>
                </c:pt>
                <c:pt idx="1135">
                  <c:v>44160</c:v>
                </c:pt>
                <c:pt idx="1136">
                  <c:v>44161</c:v>
                </c:pt>
                <c:pt idx="1137">
                  <c:v>44162</c:v>
                </c:pt>
                <c:pt idx="1138">
                  <c:v>44163</c:v>
                </c:pt>
                <c:pt idx="1139">
                  <c:v>44164</c:v>
                </c:pt>
                <c:pt idx="1140">
                  <c:v>44165</c:v>
                </c:pt>
                <c:pt idx="1141">
                  <c:v>44166</c:v>
                </c:pt>
                <c:pt idx="1142">
                  <c:v>44167</c:v>
                </c:pt>
                <c:pt idx="1143">
                  <c:v>44168</c:v>
                </c:pt>
                <c:pt idx="1144">
                  <c:v>44169</c:v>
                </c:pt>
                <c:pt idx="1145">
                  <c:v>44170</c:v>
                </c:pt>
                <c:pt idx="1146">
                  <c:v>44171</c:v>
                </c:pt>
                <c:pt idx="1147">
                  <c:v>44172</c:v>
                </c:pt>
                <c:pt idx="1148">
                  <c:v>44173</c:v>
                </c:pt>
                <c:pt idx="1149">
                  <c:v>44174</c:v>
                </c:pt>
                <c:pt idx="1150">
                  <c:v>44175</c:v>
                </c:pt>
                <c:pt idx="1151">
                  <c:v>44176</c:v>
                </c:pt>
                <c:pt idx="1152">
                  <c:v>44177</c:v>
                </c:pt>
                <c:pt idx="1153">
                  <c:v>44178</c:v>
                </c:pt>
                <c:pt idx="1154">
                  <c:v>44179</c:v>
                </c:pt>
                <c:pt idx="1155">
                  <c:v>44180</c:v>
                </c:pt>
                <c:pt idx="1156">
                  <c:v>44181</c:v>
                </c:pt>
                <c:pt idx="1157">
                  <c:v>44182</c:v>
                </c:pt>
                <c:pt idx="1158">
                  <c:v>44183</c:v>
                </c:pt>
                <c:pt idx="1159">
                  <c:v>44184</c:v>
                </c:pt>
                <c:pt idx="1160">
                  <c:v>44185</c:v>
                </c:pt>
                <c:pt idx="1161">
                  <c:v>44186</c:v>
                </c:pt>
                <c:pt idx="1162">
                  <c:v>44187</c:v>
                </c:pt>
                <c:pt idx="1163">
                  <c:v>44188</c:v>
                </c:pt>
                <c:pt idx="1164">
                  <c:v>44189</c:v>
                </c:pt>
                <c:pt idx="1165">
                  <c:v>44190</c:v>
                </c:pt>
                <c:pt idx="1166">
                  <c:v>44191</c:v>
                </c:pt>
                <c:pt idx="1167">
                  <c:v>44192</c:v>
                </c:pt>
                <c:pt idx="1168">
                  <c:v>44193</c:v>
                </c:pt>
                <c:pt idx="1169">
                  <c:v>44194</c:v>
                </c:pt>
                <c:pt idx="1170">
                  <c:v>44195</c:v>
                </c:pt>
                <c:pt idx="1171">
                  <c:v>44196</c:v>
                </c:pt>
                <c:pt idx="1172">
                  <c:v>44197</c:v>
                </c:pt>
                <c:pt idx="1173">
                  <c:v>44198</c:v>
                </c:pt>
                <c:pt idx="1174">
                  <c:v>44199</c:v>
                </c:pt>
                <c:pt idx="1175">
                  <c:v>44200</c:v>
                </c:pt>
                <c:pt idx="1176">
                  <c:v>44201</c:v>
                </c:pt>
                <c:pt idx="1177">
                  <c:v>44202</c:v>
                </c:pt>
                <c:pt idx="1178">
                  <c:v>44203</c:v>
                </c:pt>
                <c:pt idx="1179">
                  <c:v>44204</c:v>
                </c:pt>
                <c:pt idx="1180">
                  <c:v>44205</c:v>
                </c:pt>
                <c:pt idx="1181">
                  <c:v>44206</c:v>
                </c:pt>
                <c:pt idx="1182">
                  <c:v>44207</c:v>
                </c:pt>
                <c:pt idx="1183">
                  <c:v>44208</c:v>
                </c:pt>
                <c:pt idx="1184">
                  <c:v>44209</c:v>
                </c:pt>
                <c:pt idx="1185">
                  <c:v>44210</c:v>
                </c:pt>
                <c:pt idx="1186">
                  <c:v>44211</c:v>
                </c:pt>
                <c:pt idx="1187">
                  <c:v>44212</c:v>
                </c:pt>
                <c:pt idx="1188">
                  <c:v>44213</c:v>
                </c:pt>
                <c:pt idx="1189">
                  <c:v>44214</c:v>
                </c:pt>
                <c:pt idx="1190">
                  <c:v>44215</c:v>
                </c:pt>
                <c:pt idx="1191">
                  <c:v>44216</c:v>
                </c:pt>
                <c:pt idx="1192">
                  <c:v>44217</c:v>
                </c:pt>
                <c:pt idx="1193">
                  <c:v>44218</c:v>
                </c:pt>
                <c:pt idx="1194">
                  <c:v>44219</c:v>
                </c:pt>
                <c:pt idx="1195">
                  <c:v>44220</c:v>
                </c:pt>
                <c:pt idx="1196">
                  <c:v>44221</c:v>
                </c:pt>
                <c:pt idx="1197">
                  <c:v>44222</c:v>
                </c:pt>
                <c:pt idx="1198">
                  <c:v>44223</c:v>
                </c:pt>
                <c:pt idx="1199">
                  <c:v>44224</c:v>
                </c:pt>
                <c:pt idx="1200">
                  <c:v>44225</c:v>
                </c:pt>
                <c:pt idx="1201">
                  <c:v>44226</c:v>
                </c:pt>
                <c:pt idx="1202">
                  <c:v>44227</c:v>
                </c:pt>
                <c:pt idx="1203">
                  <c:v>44228</c:v>
                </c:pt>
                <c:pt idx="1204">
                  <c:v>44229</c:v>
                </c:pt>
                <c:pt idx="1205">
                  <c:v>44230</c:v>
                </c:pt>
                <c:pt idx="1206">
                  <c:v>44231</c:v>
                </c:pt>
                <c:pt idx="1207">
                  <c:v>44232</c:v>
                </c:pt>
                <c:pt idx="1208">
                  <c:v>44233</c:v>
                </c:pt>
                <c:pt idx="1209">
                  <c:v>44234</c:v>
                </c:pt>
                <c:pt idx="1210">
                  <c:v>44235</c:v>
                </c:pt>
                <c:pt idx="1211">
                  <c:v>44236</c:v>
                </c:pt>
                <c:pt idx="1212">
                  <c:v>44237</c:v>
                </c:pt>
                <c:pt idx="1213">
                  <c:v>44238</c:v>
                </c:pt>
                <c:pt idx="1214">
                  <c:v>44239</c:v>
                </c:pt>
                <c:pt idx="1215">
                  <c:v>44240</c:v>
                </c:pt>
                <c:pt idx="1216">
                  <c:v>44241</c:v>
                </c:pt>
                <c:pt idx="1217">
                  <c:v>44242</c:v>
                </c:pt>
                <c:pt idx="1218">
                  <c:v>44243</c:v>
                </c:pt>
                <c:pt idx="1219">
                  <c:v>44244</c:v>
                </c:pt>
                <c:pt idx="1220">
                  <c:v>44245</c:v>
                </c:pt>
                <c:pt idx="1221">
                  <c:v>44246</c:v>
                </c:pt>
                <c:pt idx="1222">
                  <c:v>44247</c:v>
                </c:pt>
                <c:pt idx="1223">
                  <c:v>44248</c:v>
                </c:pt>
                <c:pt idx="1224">
                  <c:v>44249</c:v>
                </c:pt>
                <c:pt idx="1225">
                  <c:v>44250</c:v>
                </c:pt>
                <c:pt idx="1226">
                  <c:v>44251</c:v>
                </c:pt>
                <c:pt idx="1227">
                  <c:v>44252</c:v>
                </c:pt>
                <c:pt idx="1228">
                  <c:v>44253</c:v>
                </c:pt>
                <c:pt idx="1229">
                  <c:v>44254</c:v>
                </c:pt>
                <c:pt idx="1230">
                  <c:v>44255</c:v>
                </c:pt>
                <c:pt idx="1231">
                  <c:v>44256</c:v>
                </c:pt>
                <c:pt idx="1232">
                  <c:v>44257</c:v>
                </c:pt>
                <c:pt idx="1233">
                  <c:v>44258</c:v>
                </c:pt>
                <c:pt idx="1234">
                  <c:v>44259</c:v>
                </c:pt>
                <c:pt idx="1235">
                  <c:v>44260</c:v>
                </c:pt>
                <c:pt idx="1236">
                  <c:v>44261</c:v>
                </c:pt>
                <c:pt idx="1237">
                  <c:v>44262</c:v>
                </c:pt>
                <c:pt idx="1238">
                  <c:v>44263</c:v>
                </c:pt>
                <c:pt idx="1239">
                  <c:v>44264</c:v>
                </c:pt>
                <c:pt idx="1240">
                  <c:v>44265</c:v>
                </c:pt>
                <c:pt idx="1241">
                  <c:v>44266</c:v>
                </c:pt>
                <c:pt idx="1242">
                  <c:v>44267</c:v>
                </c:pt>
                <c:pt idx="1243">
                  <c:v>44268</c:v>
                </c:pt>
                <c:pt idx="1244">
                  <c:v>44269</c:v>
                </c:pt>
                <c:pt idx="1245">
                  <c:v>44270</c:v>
                </c:pt>
                <c:pt idx="1246">
                  <c:v>44271</c:v>
                </c:pt>
                <c:pt idx="1247">
                  <c:v>44272</c:v>
                </c:pt>
                <c:pt idx="1248">
                  <c:v>44273</c:v>
                </c:pt>
                <c:pt idx="1249">
                  <c:v>44274</c:v>
                </c:pt>
                <c:pt idx="1250">
                  <c:v>44275</c:v>
                </c:pt>
                <c:pt idx="1251">
                  <c:v>44276</c:v>
                </c:pt>
                <c:pt idx="1252">
                  <c:v>44277</c:v>
                </c:pt>
                <c:pt idx="1253">
                  <c:v>44278</c:v>
                </c:pt>
                <c:pt idx="1254">
                  <c:v>44279</c:v>
                </c:pt>
                <c:pt idx="1255">
                  <c:v>44280</c:v>
                </c:pt>
                <c:pt idx="1256">
                  <c:v>44281</c:v>
                </c:pt>
                <c:pt idx="1257">
                  <c:v>44282</c:v>
                </c:pt>
                <c:pt idx="1258">
                  <c:v>44283</c:v>
                </c:pt>
                <c:pt idx="1259">
                  <c:v>44284</c:v>
                </c:pt>
                <c:pt idx="1260">
                  <c:v>44285</c:v>
                </c:pt>
                <c:pt idx="1261">
                  <c:v>44286</c:v>
                </c:pt>
                <c:pt idx="1262">
                  <c:v>44287</c:v>
                </c:pt>
                <c:pt idx="1263">
                  <c:v>44288</c:v>
                </c:pt>
                <c:pt idx="1264">
                  <c:v>44289</c:v>
                </c:pt>
                <c:pt idx="1265">
                  <c:v>44290</c:v>
                </c:pt>
                <c:pt idx="1266">
                  <c:v>44291</c:v>
                </c:pt>
                <c:pt idx="1267">
                  <c:v>44292</c:v>
                </c:pt>
                <c:pt idx="1268">
                  <c:v>44293</c:v>
                </c:pt>
                <c:pt idx="1269">
                  <c:v>44294</c:v>
                </c:pt>
                <c:pt idx="1270">
                  <c:v>44295</c:v>
                </c:pt>
                <c:pt idx="1271">
                  <c:v>44296</c:v>
                </c:pt>
                <c:pt idx="1272">
                  <c:v>44297</c:v>
                </c:pt>
                <c:pt idx="1273">
                  <c:v>44298</c:v>
                </c:pt>
                <c:pt idx="1274">
                  <c:v>44299</c:v>
                </c:pt>
                <c:pt idx="1275">
                  <c:v>44300</c:v>
                </c:pt>
                <c:pt idx="1276">
                  <c:v>44301</c:v>
                </c:pt>
                <c:pt idx="1277">
                  <c:v>44302</c:v>
                </c:pt>
                <c:pt idx="1278">
                  <c:v>44303</c:v>
                </c:pt>
                <c:pt idx="1279">
                  <c:v>44304</c:v>
                </c:pt>
                <c:pt idx="1280">
                  <c:v>44305</c:v>
                </c:pt>
                <c:pt idx="1281">
                  <c:v>44306</c:v>
                </c:pt>
                <c:pt idx="1282">
                  <c:v>44307</c:v>
                </c:pt>
                <c:pt idx="1283">
                  <c:v>44308</c:v>
                </c:pt>
                <c:pt idx="1284">
                  <c:v>44309</c:v>
                </c:pt>
                <c:pt idx="1285">
                  <c:v>44310</c:v>
                </c:pt>
                <c:pt idx="1286">
                  <c:v>44311</c:v>
                </c:pt>
                <c:pt idx="1287">
                  <c:v>44312</c:v>
                </c:pt>
                <c:pt idx="1288">
                  <c:v>44313</c:v>
                </c:pt>
                <c:pt idx="1289">
                  <c:v>44314</c:v>
                </c:pt>
                <c:pt idx="1290">
                  <c:v>44315</c:v>
                </c:pt>
                <c:pt idx="1291">
                  <c:v>44316</c:v>
                </c:pt>
                <c:pt idx="1292">
                  <c:v>44317</c:v>
                </c:pt>
                <c:pt idx="1293">
                  <c:v>44318</c:v>
                </c:pt>
                <c:pt idx="1294">
                  <c:v>44319</c:v>
                </c:pt>
                <c:pt idx="1295">
                  <c:v>44320</c:v>
                </c:pt>
                <c:pt idx="1296">
                  <c:v>44321</c:v>
                </c:pt>
                <c:pt idx="1297">
                  <c:v>44322</c:v>
                </c:pt>
                <c:pt idx="1298">
                  <c:v>44323</c:v>
                </c:pt>
                <c:pt idx="1299">
                  <c:v>44324</c:v>
                </c:pt>
                <c:pt idx="1300">
                  <c:v>44325</c:v>
                </c:pt>
                <c:pt idx="1301">
                  <c:v>44326</c:v>
                </c:pt>
                <c:pt idx="1302">
                  <c:v>44327</c:v>
                </c:pt>
                <c:pt idx="1303">
                  <c:v>44328</c:v>
                </c:pt>
                <c:pt idx="1304">
                  <c:v>44329</c:v>
                </c:pt>
                <c:pt idx="1305">
                  <c:v>44330</c:v>
                </c:pt>
                <c:pt idx="1306">
                  <c:v>44331</c:v>
                </c:pt>
                <c:pt idx="1307">
                  <c:v>44332</c:v>
                </c:pt>
                <c:pt idx="1308">
                  <c:v>44333</c:v>
                </c:pt>
                <c:pt idx="1309">
                  <c:v>44334</c:v>
                </c:pt>
                <c:pt idx="1310">
                  <c:v>44335</c:v>
                </c:pt>
                <c:pt idx="1311">
                  <c:v>44336</c:v>
                </c:pt>
                <c:pt idx="1312">
                  <c:v>44337</c:v>
                </c:pt>
                <c:pt idx="1313">
                  <c:v>44338</c:v>
                </c:pt>
                <c:pt idx="1314">
                  <c:v>44339</c:v>
                </c:pt>
                <c:pt idx="1315">
                  <c:v>44340</c:v>
                </c:pt>
                <c:pt idx="1316">
                  <c:v>44341</c:v>
                </c:pt>
                <c:pt idx="1317">
                  <c:v>44342</c:v>
                </c:pt>
                <c:pt idx="1318">
                  <c:v>44343</c:v>
                </c:pt>
                <c:pt idx="1319">
                  <c:v>44344</c:v>
                </c:pt>
                <c:pt idx="1320">
                  <c:v>44345</c:v>
                </c:pt>
                <c:pt idx="1321">
                  <c:v>44346</c:v>
                </c:pt>
                <c:pt idx="1322">
                  <c:v>44347</c:v>
                </c:pt>
                <c:pt idx="1323">
                  <c:v>44348</c:v>
                </c:pt>
                <c:pt idx="1324">
                  <c:v>44349</c:v>
                </c:pt>
                <c:pt idx="1325">
                  <c:v>44350</c:v>
                </c:pt>
                <c:pt idx="1326">
                  <c:v>44351</c:v>
                </c:pt>
                <c:pt idx="1327">
                  <c:v>44352</c:v>
                </c:pt>
                <c:pt idx="1328">
                  <c:v>44353</c:v>
                </c:pt>
                <c:pt idx="1329">
                  <c:v>44354</c:v>
                </c:pt>
                <c:pt idx="1330">
                  <c:v>44355</c:v>
                </c:pt>
                <c:pt idx="1331">
                  <c:v>44356</c:v>
                </c:pt>
                <c:pt idx="1332">
                  <c:v>44357</c:v>
                </c:pt>
                <c:pt idx="1333">
                  <c:v>44358</c:v>
                </c:pt>
                <c:pt idx="1334">
                  <c:v>44359</c:v>
                </c:pt>
                <c:pt idx="1335">
                  <c:v>44360</c:v>
                </c:pt>
                <c:pt idx="1336">
                  <c:v>44361</c:v>
                </c:pt>
                <c:pt idx="1337">
                  <c:v>44362</c:v>
                </c:pt>
                <c:pt idx="1338">
                  <c:v>44363</c:v>
                </c:pt>
                <c:pt idx="1339">
                  <c:v>44364</c:v>
                </c:pt>
                <c:pt idx="1340">
                  <c:v>44365</c:v>
                </c:pt>
                <c:pt idx="1341">
                  <c:v>44366</c:v>
                </c:pt>
                <c:pt idx="1342">
                  <c:v>44367</c:v>
                </c:pt>
                <c:pt idx="1343">
                  <c:v>44368</c:v>
                </c:pt>
                <c:pt idx="1344">
                  <c:v>44369</c:v>
                </c:pt>
                <c:pt idx="1345">
                  <c:v>44370</c:v>
                </c:pt>
                <c:pt idx="1346">
                  <c:v>44371</c:v>
                </c:pt>
                <c:pt idx="1347">
                  <c:v>44372</c:v>
                </c:pt>
                <c:pt idx="1348">
                  <c:v>44373</c:v>
                </c:pt>
                <c:pt idx="1349">
                  <c:v>44374</c:v>
                </c:pt>
                <c:pt idx="1350">
                  <c:v>44375</c:v>
                </c:pt>
                <c:pt idx="1351">
                  <c:v>44376</c:v>
                </c:pt>
                <c:pt idx="1352">
                  <c:v>44377</c:v>
                </c:pt>
                <c:pt idx="1353">
                  <c:v>44378</c:v>
                </c:pt>
                <c:pt idx="1354">
                  <c:v>44379</c:v>
                </c:pt>
                <c:pt idx="1355">
                  <c:v>44380</c:v>
                </c:pt>
                <c:pt idx="1356">
                  <c:v>44381</c:v>
                </c:pt>
                <c:pt idx="1357">
                  <c:v>44382</c:v>
                </c:pt>
                <c:pt idx="1358">
                  <c:v>44383</c:v>
                </c:pt>
                <c:pt idx="1359">
                  <c:v>44384</c:v>
                </c:pt>
                <c:pt idx="1360">
                  <c:v>44385</c:v>
                </c:pt>
                <c:pt idx="1361">
                  <c:v>44386</c:v>
                </c:pt>
                <c:pt idx="1362">
                  <c:v>44387</c:v>
                </c:pt>
                <c:pt idx="1363">
                  <c:v>44388</c:v>
                </c:pt>
                <c:pt idx="1364">
                  <c:v>44389</c:v>
                </c:pt>
                <c:pt idx="1365">
                  <c:v>44390</c:v>
                </c:pt>
                <c:pt idx="1366">
                  <c:v>44391</c:v>
                </c:pt>
                <c:pt idx="1367">
                  <c:v>44392</c:v>
                </c:pt>
                <c:pt idx="1368">
                  <c:v>44393</c:v>
                </c:pt>
                <c:pt idx="1369">
                  <c:v>44394</c:v>
                </c:pt>
                <c:pt idx="1370">
                  <c:v>44395</c:v>
                </c:pt>
                <c:pt idx="1371">
                  <c:v>44396</c:v>
                </c:pt>
                <c:pt idx="1372">
                  <c:v>44397</c:v>
                </c:pt>
                <c:pt idx="1373">
                  <c:v>44398</c:v>
                </c:pt>
                <c:pt idx="1374">
                  <c:v>44399</c:v>
                </c:pt>
                <c:pt idx="1375">
                  <c:v>44400</c:v>
                </c:pt>
                <c:pt idx="1376">
                  <c:v>44401</c:v>
                </c:pt>
                <c:pt idx="1377">
                  <c:v>44402</c:v>
                </c:pt>
                <c:pt idx="1378">
                  <c:v>44403</c:v>
                </c:pt>
                <c:pt idx="1379">
                  <c:v>44404</c:v>
                </c:pt>
                <c:pt idx="1380">
                  <c:v>44405</c:v>
                </c:pt>
                <c:pt idx="1381">
                  <c:v>44406</c:v>
                </c:pt>
                <c:pt idx="1382">
                  <c:v>44407</c:v>
                </c:pt>
                <c:pt idx="1383">
                  <c:v>44408</c:v>
                </c:pt>
                <c:pt idx="1384">
                  <c:v>44409</c:v>
                </c:pt>
                <c:pt idx="1385">
                  <c:v>44410</c:v>
                </c:pt>
                <c:pt idx="1386">
                  <c:v>44411</c:v>
                </c:pt>
                <c:pt idx="1387">
                  <c:v>44412</c:v>
                </c:pt>
                <c:pt idx="1388">
                  <c:v>44413</c:v>
                </c:pt>
                <c:pt idx="1389">
                  <c:v>44414</c:v>
                </c:pt>
                <c:pt idx="1390">
                  <c:v>44415</c:v>
                </c:pt>
                <c:pt idx="1391">
                  <c:v>44416</c:v>
                </c:pt>
                <c:pt idx="1392">
                  <c:v>44417</c:v>
                </c:pt>
                <c:pt idx="1393">
                  <c:v>44418</c:v>
                </c:pt>
                <c:pt idx="1394">
                  <c:v>44419</c:v>
                </c:pt>
                <c:pt idx="1395">
                  <c:v>44420</c:v>
                </c:pt>
                <c:pt idx="1396">
                  <c:v>44421</c:v>
                </c:pt>
                <c:pt idx="1397">
                  <c:v>44422</c:v>
                </c:pt>
                <c:pt idx="1398">
                  <c:v>44423</c:v>
                </c:pt>
                <c:pt idx="1399">
                  <c:v>44424</c:v>
                </c:pt>
                <c:pt idx="1400">
                  <c:v>44425</c:v>
                </c:pt>
                <c:pt idx="1401">
                  <c:v>44426</c:v>
                </c:pt>
                <c:pt idx="1402">
                  <c:v>44427</c:v>
                </c:pt>
                <c:pt idx="1403">
                  <c:v>44428</c:v>
                </c:pt>
                <c:pt idx="1404">
                  <c:v>44429</c:v>
                </c:pt>
                <c:pt idx="1405">
                  <c:v>44430</c:v>
                </c:pt>
                <c:pt idx="1406">
                  <c:v>44431</c:v>
                </c:pt>
                <c:pt idx="1407">
                  <c:v>44432</c:v>
                </c:pt>
                <c:pt idx="1408">
                  <c:v>44433</c:v>
                </c:pt>
                <c:pt idx="1409">
                  <c:v>44434</c:v>
                </c:pt>
                <c:pt idx="1410">
                  <c:v>44435</c:v>
                </c:pt>
                <c:pt idx="1411">
                  <c:v>44436</c:v>
                </c:pt>
                <c:pt idx="1412">
                  <c:v>44437</c:v>
                </c:pt>
                <c:pt idx="1413">
                  <c:v>44438</c:v>
                </c:pt>
                <c:pt idx="1414">
                  <c:v>44439</c:v>
                </c:pt>
                <c:pt idx="1415">
                  <c:v>44440</c:v>
                </c:pt>
                <c:pt idx="1416">
                  <c:v>44441</c:v>
                </c:pt>
                <c:pt idx="1417">
                  <c:v>44442</c:v>
                </c:pt>
                <c:pt idx="1418">
                  <c:v>44443</c:v>
                </c:pt>
                <c:pt idx="1419">
                  <c:v>44444</c:v>
                </c:pt>
                <c:pt idx="1420">
                  <c:v>44445</c:v>
                </c:pt>
                <c:pt idx="1421">
                  <c:v>44446</c:v>
                </c:pt>
                <c:pt idx="1422">
                  <c:v>44447</c:v>
                </c:pt>
                <c:pt idx="1423">
                  <c:v>44448</c:v>
                </c:pt>
                <c:pt idx="1424">
                  <c:v>44449</c:v>
                </c:pt>
                <c:pt idx="1425">
                  <c:v>44450</c:v>
                </c:pt>
                <c:pt idx="1426">
                  <c:v>44451</c:v>
                </c:pt>
                <c:pt idx="1427">
                  <c:v>44452</c:v>
                </c:pt>
                <c:pt idx="1428">
                  <c:v>44453</c:v>
                </c:pt>
                <c:pt idx="1429">
                  <c:v>44454</c:v>
                </c:pt>
                <c:pt idx="1430">
                  <c:v>44455</c:v>
                </c:pt>
                <c:pt idx="1431">
                  <c:v>44456</c:v>
                </c:pt>
                <c:pt idx="1432">
                  <c:v>44457</c:v>
                </c:pt>
                <c:pt idx="1433">
                  <c:v>44458</c:v>
                </c:pt>
                <c:pt idx="1434">
                  <c:v>44459</c:v>
                </c:pt>
                <c:pt idx="1435">
                  <c:v>44460</c:v>
                </c:pt>
                <c:pt idx="1436">
                  <c:v>44461</c:v>
                </c:pt>
                <c:pt idx="1437">
                  <c:v>44462</c:v>
                </c:pt>
                <c:pt idx="1438">
                  <c:v>44463</c:v>
                </c:pt>
                <c:pt idx="1439">
                  <c:v>44464</c:v>
                </c:pt>
                <c:pt idx="1440">
                  <c:v>44465</c:v>
                </c:pt>
                <c:pt idx="1441">
                  <c:v>44466</c:v>
                </c:pt>
                <c:pt idx="1442">
                  <c:v>44467</c:v>
                </c:pt>
                <c:pt idx="1443">
                  <c:v>44468</c:v>
                </c:pt>
                <c:pt idx="1444">
                  <c:v>44469</c:v>
                </c:pt>
                <c:pt idx="1445">
                  <c:v>44470</c:v>
                </c:pt>
                <c:pt idx="1446">
                  <c:v>44471</c:v>
                </c:pt>
                <c:pt idx="1447">
                  <c:v>44472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44478</c:v>
                </c:pt>
                <c:pt idx="1454">
                  <c:v>44479</c:v>
                </c:pt>
                <c:pt idx="1455">
                  <c:v>44480</c:v>
                </c:pt>
                <c:pt idx="1456">
                  <c:v>44481</c:v>
                </c:pt>
                <c:pt idx="1457">
                  <c:v>44482</c:v>
                </c:pt>
                <c:pt idx="1458">
                  <c:v>44483</c:v>
                </c:pt>
                <c:pt idx="1459">
                  <c:v>44484</c:v>
                </c:pt>
                <c:pt idx="1460">
                  <c:v>44485</c:v>
                </c:pt>
                <c:pt idx="1461">
                  <c:v>44486</c:v>
                </c:pt>
                <c:pt idx="1462">
                  <c:v>44487</c:v>
                </c:pt>
                <c:pt idx="1463">
                  <c:v>44488</c:v>
                </c:pt>
                <c:pt idx="1464">
                  <c:v>44489</c:v>
                </c:pt>
                <c:pt idx="1465">
                  <c:v>44490</c:v>
                </c:pt>
                <c:pt idx="1466">
                  <c:v>44491</c:v>
                </c:pt>
                <c:pt idx="1467">
                  <c:v>44492</c:v>
                </c:pt>
                <c:pt idx="1468">
                  <c:v>44493</c:v>
                </c:pt>
                <c:pt idx="1469">
                  <c:v>44494</c:v>
                </c:pt>
                <c:pt idx="1470">
                  <c:v>44495</c:v>
                </c:pt>
                <c:pt idx="1471">
                  <c:v>44496</c:v>
                </c:pt>
                <c:pt idx="1472">
                  <c:v>44497</c:v>
                </c:pt>
                <c:pt idx="1473">
                  <c:v>44498</c:v>
                </c:pt>
                <c:pt idx="1474">
                  <c:v>44499</c:v>
                </c:pt>
                <c:pt idx="1475">
                  <c:v>44500</c:v>
                </c:pt>
                <c:pt idx="1476">
                  <c:v>44501</c:v>
                </c:pt>
                <c:pt idx="1477">
                  <c:v>44502</c:v>
                </c:pt>
                <c:pt idx="1478">
                  <c:v>44503</c:v>
                </c:pt>
                <c:pt idx="1479">
                  <c:v>44504</c:v>
                </c:pt>
                <c:pt idx="1480">
                  <c:v>44505</c:v>
                </c:pt>
                <c:pt idx="1481">
                  <c:v>44506</c:v>
                </c:pt>
                <c:pt idx="1482">
                  <c:v>44507</c:v>
                </c:pt>
                <c:pt idx="1483">
                  <c:v>44508</c:v>
                </c:pt>
                <c:pt idx="1484">
                  <c:v>44509</c:v>
                </c:pt>
                <c:pt idx="1485">
                  <c:v>44510</c:v>
                </c:pt>
                <c:pt idx="1486">
                  <c:v>44511</c:v>
                </c:pt>
                <c:pt idx="1487">
                  <c:v>44512</c:v>
                </c:pt>
                <c:pt idx="1488">
                  <c:v>44513</c:v>
                </c:pt>
                <c:pt idx="1489">
                  <c:v>44514</c:v>
                </c:pt>
                <c:pt idx="1490">
                  <c:v>44515</c:v>
                </c:pt>
                <c:pt idx="1491">
                  <c:v>44516</c:v>
                </c:pt>
                <c:pt idx="1492">
                  <c:v>44517</c:v>
                </c:pt>
                <c:pt idx="1493">
                  <c:v>44518</c:v>
                </c:pt>
                <c:pt idx="1494">
                  <c:v>44519</c:v>
                </c:pt>
                <c:pt idx="1495">
                  <c:v>44520</c:v>
                </c:pt>
                <c:pt idx="1496">
                  <c:v>44521</c:v>
                </c:pt>
                <c:pt idx="1497">
                  <c:v>44522</c:v>
                </c:pt>
                <c:pt idx="1498">
                  <c:v>44523</c:v>
                </c:pt>
                <c:pt idx="1499">
                  <c:v>44524</c:v>
                </c:pt>
                <c:pt idx="1500">
                  <c:v>44525</c:v>
                </c:pt>
                <c:pt idx="1501">
                  <c:v>44526</c:v>
                </c:pt>
                <c:pt idx="1502">
                  <c:v>44527</c:v>
                </c:pt>
                <c:pt idx="1503">
                  <c:v>44528</c:v>
                </c:pt>
                <c:pt idx="1504">
                  <c:v>44529</c:v>
                </c:pt>
                <c:pt idx="1505">
                  <c:v>44530</c:v>
                </c:pt>
                <c:pt idx="1506">
                  <c:v>44531</c:v>
                </c:pt>
                <c:pt idx="1507">
                  <c:v>44532</c:v>
                </c:pt>
                <c:pt idx="1508">
                  <c:v>44533</c:v>
                </c:pt>
                <c:pt idx="1509">
                  <c:v>44534</c:v>
                </c:pt>
                <c:pt idx="1510">
                  <c:v>44535</c:v>
                </c:pt>
                <c:pt idx="1511">
                  <c:v>44536</c:v>
                </c:pt>
                <c:pt idx="1512">
                  <c:v>44537</c:v>
                </c:pt>
                <c:pt idx="1513">
                  <c:v>44538</c:v>
                </c:pt>
                <c:pt idx="1514">
                  <c:v>44539</c:v>
                </c:pt>
                <c:pt idx="1515">
                  <c:v>44540</c:v>
                </c:pt>
                <c:pt idx="1516">
                  <c:v>44541</c:v>
                </c:pt>
                <c:pt idx="1517">
                  <c:v>44542</c:v>
                </c:pt>
                <c:pt idx="1518">
                  <c:v>44543</c:v>
                </c:pt>
                <c:pt idx="1519">
                  <c:v>44544</c:v>
                </c:pt>
                <c:pt idx="1520">
                  <c:v>44545</c:v>
                </c:pt>
                <c:pt idx="1521">
                  <c:v>44546</c:v>
                </c:pt>
                <c:pt idx="1522">
                  <c:v>44547</c:v>
                </c:pt>
                <c:pt idx="1523">
                  <c:v>44548</c:v>
                </c:pt>
                <c:pt idx="1524">
                  <c:v>44549</c:v>
                </c:pt>
                <c:pt idx="1525">
                  <c:v>44550</c:v>
                </c:pt>
                <c:pt idx="1526">
                  <c:v>44551</c:v>
                </c:pt>
                <c:pt idx="1527">
                  <c:v>44552</c:v>
                </c:pt>
                <c:pt idx="1528">
                  <c:v>44553</c:v>
                </c:pt>
                <c:pt idx="1529">
                  <c:v>44554</c:v>
                </c:pt>
                <c:pt idx="1530">
                  <c:v>44555</c:v>
                </c:pt>
                <c:pt idx="1531">
                  <c:v>44556</c:v>
                </c:pt>
                <c:pt idx="1532">
                  <c:v>44557</c:v>
                </c:pt>
                <c:pt idx="1533">
                  <c:v>44558</c:v>
                </c:pt>
                <c:pt idx="1534">
                  <c:v>44559</c:v>
                </c:pt>
                <c:pt idx="1535">
                  <c:v>44560</c:v>
                </c:pt>
                <c:pt idx="1536">
                  <c:v>44561</c:v>
                </c:pt>
                <c:pt idx="1537">
                  <c:v>44562</c:v>
                </c:pt>
                <c:pt idx="1538">
                  <c:v>44563</c:v>
                </c:pt>
                <c:pt idx="1539">
                  <c:v>44564</c:v>
                </c:pt>
                <c:pt idx="1540">
                  <c:v>44565</c:v>
                </c:pt>
                <c:pt idx="1541">
                  <c:v>44566</c:v>
                </c:pt>
                <c:pt idx="1542">
                  <c:v>44567</c:v>
                </c:pt>
                <c:pt idx="1543">
                  <c:v>44568</c:v>
                </c:pt>
                <c:pt idx="1544">
                  <c:v>44569</c:v>
                </c:pt>
                <c:pt idx="1545">
                  <c:v>44570</c:v>
                </c:pt>
                <c:pt idx="1546">
                  <c:v>44571</c:v>
                </c:pt>
                <c:pt idx="1547">
                  <c:v>44572</c:v>
                </c:pt>
                <c:pt idx="1548">
                  <c:v>44573</c:v>
                </c:pt>
                <c:pt idx="1549">
                  <c:v>44574</c:v>
                </c:pt>
                <c:pt idx="1550">
                  <c:v>44575</c:v>
                </c:pt>
                <c:pt idx="1551">
                  <c:v>44576</c:v>
                </c:pt>
                <c:pt idx="1552">
                  <c:v>44577</c:v>
                </c:pt>
                <c:pt idx="1553">
                  <c:v>44578</c:v>
                </c:pt>
                <c:pt idx="1554">
                  <c:v>44579</c:v>
                </c:pt>
                <c:pt idx="1555">
                  <c:v>44580</c:v>
                </c:pt>
                <c:pt idx="1556">
                  <c:v>44581</c:v>
                </c:pt>
                <c:pt idx="1557">
                  <c:v>44582</c:v>
                </c:pt>
                <c:pt idx="1558">
                  <c:v>44583</c:v>
                </c:pt>
                <c:pt idx="1559">
                  <c:v>44584</c:v>
                </c:pt>
                <c:pt idx="1560">
                  <c:v>44585</c:v>
                </c:pt>
                <c:pt idx="1561">
                  <c:v>44586</c:v>
                </c:pt>
                <c:pt idx="1562">
                  <c:v>44587</c:v>
                </c:pt>
                <c:pt idx="1563">
                  <c:v>44588</c:v>
                </c:pt>
                <c:pt idx="1564">
                  <c:v>44589</c:v>
                </c:pt>
                <c:pt idx="1565">
                  <c:v>44590</c:v>
                </c:pt>
                <c:pt idx="1566">
                  <c:v>44591</c:v>
                </c:pt>
                <c:pt idx="1567">
                  <c:v>44592</c:v>
                </c:pt>
                <c:pt idx="1568">
                  <c:v>44593</c:v>
                </c:pt>
                <c:pt idx="1569">
                  <c:v>44594</c:v>
                </c:pt>
                <c:pt idx="1570">
                  <c:v>44595</c:v>
                </c:pt>
                <c:pt idx="1571">
                  <c:v>44596</c:v>
                </c:pt>
                <c:pt idx="1572">
                  <c:v>44597</c:v>
                </c:pt>
                <c:pt idx="1573">
                  <c:v>44598</c:v>
                </c:pt>
                <c:pt idx="1574">
                  <c:v>44599</c:v>
                </c:pt>
                <c:pt idx="1575">
                  <c:v>44600</c:v>
                </c:pt>
                <c:pt idx="1576">
                  <c:v>44601</c:v>
                </c:pt>
                <c:pt idx="1577">
                  <c:v>44602</c:v>
                </c:pt>
                <c:pt idx="1578">
                  <c:v>44603</c:v>
                </c:pt>
                <c:pt idx="1579">
                  <c:v>44604</c:v>
                </c:pt>
                <c:pt idx="1580">
                  <c:v>44605</c:v>
                </c:pt>
                <c:pt idx="1581">
                  <c:v>44606</c:v>
                </c:pt>
                <c:pt idx="1582">
                  <c:v>44607</c:v>
                </c:pt>
                <c:pt idx="1583">
                  <c:v>44608</c:v>
                </c:pt>
                <c:pt idx="1584">
                  <c:v>44609</c:v>
                </c:pt>
                <c:pt idx="1585">
                  <c:v>44610</c:v>
                </c:pt>
                <c:pt idx="1586">
                  <c:v>44611</c:v>
                </c:pt>
                <c:pt idx="1587">
                  <c:v>44612</c:v>
                </c:pt>
                <c:pt idx="1588">
                  <c:v>44613</c:v>
                </c:pt>
                <c:pt idx="1589">
                  <c:v>44614</c:v>
                </c:pt>
                <c:pt idx="1590">
                  <c:v>44615</c:v>
                </c:pt>
                <c:pt idx="1591">
                  <c:v>44616</c:v>
                </c:pt>
                <c:pt idx="1592">
                  <c:v>44617</c:v>
                </c:pt>
                <c:pt idx="1593">
                  <c:v>44618</c:v>
                </c:pt>
                <c:pt idx="1594">
                  <c:v>44619</c:v>
                </c:pt>
                <c:pt idx="1595">
                  <c:v>44620</c:v>
                </c:pt>
                <c:pt idx="1596">
                  <c:v>44621</c:v>
                </c:pt>
                <c:pt idx="1597">
                  <c:v>44622</c:v>
                </c:pt>
                <c:pt idx="1598">
                  <c:v>44623</c:v>
                </c:pt>
                <c:pt idx="1599">
                  <c:v>44624</c:v>
                </c:pt>
                <c:pt idx="1600">
                  <c:v>44625</c:v>
                </c:pt>
                <c:pt idx="1601">
                  <c:v>44626</c:v>
                </c:pt>
                <c:pt idx="1602">
                  <c:v>44627</c:v>
                </c:pt>
                <c:pt idx="1603">
                  <c:v>44628</c:v>
                </c:pt>
                <c:pt idx="1604">
                  <c:v>44629</c:v>
                </c:pt>
                <c:pt idx="1605">
                  <c:v>44630</c:v>
                </c:pt>
                <c:pt idx="1606">
                  <c:v>44631</c:v>
                </c:pt>
                <c:pt idx="1607">
                  <c:v>44632</c:v>
                </c:pt>
                <c:pt idx="1608">
                  <c:v>44633</c:v>
                </c:pt>
                <c:pt idx="1609">
                  <c:v>44634</c:v>
                </c:pt>
                <c:pt idx="1610">
                  <c:v>44635</c:v>
                </c:pt>
                <c:pt idx="1611">
                  <c:v>44636</c:v>
                </c:pt>
                <c:pt idx="1612">
                  <c:v>44637</c:v>
                </c:pt>
                <c:pt idx="1613">
                  <c:v>44638</c:v>
                </c:pt>
                <c:pt idx="1614">
                  <c:v>44639</c:v>
                </c:pt>
                <c:pt idx="1615">
                  <c:v>44640</c:v>
                </c:pt>
                <c:pt idx="1616">
                  <c:v>44641</c:v>
                </c:pt>
                <c:pt idx="1617">
                  <c:v>44642</c:v>
                </c:pt>
                <c:pt idx="1618">
                  <c:v>44643</c:v>
                </c:pt>
                <c:pt idx="1619">
                  <c:v>44644</c:v>
                </c:pt>
                <c:pt idx="1620">
                  <c:v>44645</c:v>
                </c:pt>
                <c:pt idx="1621">
                  <c:v>44646</c:v>
                </c:pt>
                <c:pt idx="1622">
                  <c:v>44647</c:v>
                </c:pt>
                <c:pt idx="1623">
                  <c:v>44648</c:v>
                </c:pt>
                <c:pt idx="1624">
                  <c:v>44649</c:v>
                </c:pt>
                <c:pt idx="1625">
                  <c:v>44650</c:v>
                </c:pt>
                <c:pt idx="1626">
                  <c:v>44651</c:v>
                </c:pt>
                <c:pt idx="1627">
                  <c:v>44652</c:v>
                </c:pt>
                <c:pt idx="1628">
                  <c:v>44653</c:v>
                </c:pt>
                <c:pt idx="1629">
                  <c:v>44654</c:v>
                </c:pt>
                <c:pt idx="1630">
                  <c:v>44655</c:v>
                </c:pt>
                <c:pt idx="1631">
                  <c:v>44656</c:v>
                </c:pt>
                <c:pt idx="1632">
                  <c:v>44657</c:v>
                </c:pt>
                <c:pt idx="1633">
                  <c:v>44658</c:v>
                </c:pt>
                <c:pt idx="1634">
                  <c:v>44659</c:v>
                </c:pt>
                <c:pt idx="1635">
                  <c:v>44660</c:v>
                </c:pt>
                <c:pt idx="1636">
                  <c:v>44661</c:v>
                </c:pt>
                <c:pt idx="1637">
                  <c:v>44662</c:v>
                </c:pt>
                <c:pt idx="1638">
                  <c:v>44663</c:v>
                </c:pt>
                <c:pt idx="1639">
                  <c:v>44664</c:v>
                </c:pt>
                <c:pt idx="1640">
                  <c:v>44665</c:v>
                </c:pt>
                <c:pt idx="1641">
                  <c:v>44666</c:v>
                </c:pt>
                <c:pt idx="1642">
                  <c:v>44667</c:v>
                </c:pt>
                <c:pt idx="1643">
                  <c:v>44668</c:v>
                </c:pt>
                <c:pt idx="1644">
                  <c:v>44669</c:v>
                </c:pt>
                <c:pt idx="1645">
                  <c:v>44670</c:v>
                </c:pt>
                <c:pt idx="1646">
                  <c:v>44671</c:v>
                </c:pt>
                <c:pt idx="1647">
                  <c:v>44672</c:v>
                </c:pt>
                <c:pt idx="1648">
                  <c:v>44673</c:v>
                </c:pt>
                <c:pt idx="1649">
                  <c:v>44674</c:v>
                </c:pt>
                <c:pt idx="1650">
                  <c:v>44675</c:v>
                </c:pt>
                <c:pt idx="1651">
                  <c:v>44676</c:v>
                </c:pt>
                <c:pt idx="1652">
                  <c:v>44677</c:v>
                </c:pt>
                <c:pt idx="1653">
                  <c:v>44678</c:v>
                </c:pt>
                <c:pt idx="1654">
                  <c:v>44679</c:v>
                </c:pt>
                <c:pt idx="1655">
                  <c:v>44680</c:v>
                </c:pt>
                <c:pt idx="1656">
                  <c:v>44681</c:v>
                </c:pt>
                <c:pt idx="1657">
                  <c:v>44682</c:v>
                </c:pt>
                <c:pt idx="1658">
                  <c:v>44683</c:v>
                </c:pt>
                <c:pt idx="1659">
                  <c:v>44684</c:v>
                </c:pt>
                <c:pt idx="1660">
                  <c:v>44685</c:v>
                </c:pt>
                <c:pt idx="1661">
                  <c:v>44686</c:v>
                </c:pt>
                <c:pt idx="1662">
                  <c:v>44687</c:v>
                </c:pt>
                <c:pt idx="1663">
                  <c:v>44688</c:v>
                </c:pt>
                <c:pt idx="1664">
                  <c:v>44689</c:v>
                </c:pt>
                <c:pt idx="1665">
                  <c:v>44690</c:v>
                </c:pt>
                <c:pt idx="1666">
                  <c:v>44691</c:v>
                </c:pt>
                <c:pt idx="1667">
                  <c:v>44692</c:v>
                </c:pt>
                <c:pt idx="1668">
                  <c:v>44693</c:v>
                </c:pt>
                <c:pt idx="1669">
                  <c:v>44694</c:v>
                </c:pt>
                <c:pt idx="1670">
                  <c:v>44695</c:v>
                </c:pt>
                <c:pt idx="1671">
                  <c:v>44696</c:v>
                </c:pt>
                <c:pt idx="1672">
                  <c:v>44697</c:v>
                </c:pt>
                <c:pt idx="1673">
                  <c:v>44698</c:v>
                </c:pt>
                <c:pt idx="1674">
                  <c:v>44699</c:v>
                </c:pt>
                <c:pt idx="1675">
                  <c:v>44700</c:v>
                </c:pt>
                <c:pt idx="1676">
                  <c:v>44701</c:v>
                </c:pt>
                <c:pt idx="1677">
                  <c:v>44702</c:v>
                </c:pt>
                <c:pt idx="1678">
                  <c:v>44703</c:v>
                </c:pt>
                <c:pt idx="1679">
                  <c:v>44704</c:v>
                </c:pt>
                <c:pt idx="1680">
                  <c:v>44705</c:v>
                </c:pt>
                <c:pt idx="1681">
                  <c:v>44706</c:v>
                </c:pt>
                <c:pt idx="1682">
                  <c:v>44707</c:v>
                </c:pt>
                <c:pt idx="1683">
                  <c:v>44708</c:v>
                </c:pt>
                <c:pt idx="1684">
                  <c:v>44709</c:v>
                </c:pt>
                <c:pt idx="1685">
                  <c:v>44710</c:v>
                </c:pt>
                <c:pt idx="1686">
                  <c:v>44711</c:v>
                </c:pt>
                <c:pt idx="1687">
                  <c:v>44712</c:v>
                </c:pt>
                <c:pt idx="1688">
                  <c:v>44713</c:v>
                </c:pt>
                <c:pt idx="1689">
                  <c:v>44714</c:v>
                </c:pt>
                <c:pt idx="1690">
                  <c:v>44715</c:v>
                </c:pt>
                <c:pt idx="1691">
                  <c:v>44716</c:v>
                </c:pt>
                <c:pt idx="1692">
                  <c:v>44717</c:v>
                </c:pt>
                <c:pt idx="1693">
                  <c:v>44718</c:v>
                </c:pt>
                <c:pt idx="1694">
                  <c:v>44719</c:v>
                </c:pt>
                <c:pt idx="1695">
                  <c:v>44720</c:v>
                </c:pt>
                <c:pt idx="1696">
                  <c:v>44721</c:v>
                </c:pt>
                <c:pt idx="1697">
                  <c:v>44722</c:v>
                </c:pt>
                <c:pt idx="1698">
                  <c:v>44723</c:v>
                </c:pt>
                <c:pt idx="1699">
                  <c:v>44724</c:v>
                </c:pt>
                <c:pt idx="1700">
                  <c:v>44725</c:v>
                </c:pt>
                <c:pt idx="1701">
                  <c:v>44726</c:v>
                </c:pt>
                <c:pt idx="1702">
                  <c:v>44727</c:v>
                </c:pt>
                <c:pt idx="1703">
                  <c:v>44728</c:v>
                </c:pt>
                <c:pt idx="1704">
                  <c:v>44729</c:v>
                </c:pt>
                <c:pt idx="1705">
                  <c:v>44730</c:v>
                </c:pt>
                <c:pt idx="1706">
                  <c:v>44731</c:v>
                </c:pt>
                <c:pt idx="1707">
                  <c:v>44732</c:v>
                </c:pt>
                <c:pt idx="1708">
                  <c:v>44733</c:v>
                </c:pt>
                <c:pt idx="1709">
                  <c:v>44734</c:v>
                </c:pt>
                <c:pt idx="1710">
                  <c:v>44735</c:v>
                </c:pt>
                <c:pt idx="1711">
                  <c:v>44736</c:v>
                </c:pt>
                <c:pt idx="1712">
                  <c:v>44737</c:v>
                </c:pt>
                <c:pt idx="1713">
                  <c:v>44738</c:v>
                </c:pt>
                <c:pt idx="1714">
                  <c:v>44739</c:v>
                </c:pt>
                <c:pt idx="1715">
                  <c:v>44740</c:v>
                </c:pt>
                <c:pt idx="1716">
                  <c:v>44741</c:v>
                </c:pt>
                <c:pt idx="1717">
                  <c:v>44742</c:v>
                </c:pt>
                <c:pt idx="1718">
                  <c:v>44743</c:v>
                </c:pt>
                <c:pt idx="1719">
                  <c:v>44744</c:v>
                </c:pt>
                <c:pt idx="1720">
                  <c:v>44745</c:v>
                </c:pt>
                <c:pt idx="1721">
                  <c:v>44746</c:v>
                </c:pt>
                <c:pt idx="1722">
                  <c:v>44747</c:v>
                </c:pt>
                <c:pt idx="1723">
                  <c:v>44748</c:v>
                </c:pt>
                <c:pt idx="1724">
                  <c:v>44749</c:v>
                </c:pt>
                <c:pt idx="1725">
                  <c:v>44750</c:v>
                </c:pt>
                <c:pt idx="1726">
                  <c:v>44751</c:v>
                </c:pt>
                <c:pt idx="1727">
                  <c:v>44752</c:v>
                </c:pt>
                <c:pt idx="1728">
                  <c:v>44753</c:v>
                </c:pt>
                <c:pt idx="1729">
                  <c:v>44754</c:v>
                </c:pt>
                <c:pt idx="1730">
                  <c:v>44755</c:v>
                </c:pt>
                <c:pt idx="1731">
                  <c:v>44756</c:v>
                </c:pt>
                <c:pt idx="1732">
                  <c:v>44757</c:v>
                </c:pt>
                <c:pt idx="1733">
                  <c:v>44758</c:v>
                </c:pt>
                <c:pt idx="1734">
                  <c:v>44759</c:v>
                </c:pt>
                <c:pt idx="1735">
                  <c:v>44760</c:v>
                </c:pt>
                <c:pt idx="1736">
                  <c:v>44761</c:v>
                </c:pt>
                <c:pt idx="1737">
                  <c:v>44762</c:v>
                </c:pt>
                <c:pt idx="1738">
                  <c:v>44763</c:v>
                </c:pt>
                <c:pt idx="1739">
                  <c:v>44764</c:v>
                </c:pt>
                <c:pt idx="1740">
                  <c:v>44765</c:v>
                </c:pt>
                <c:pt idx="1741">
                  <c:v>44766</c:v>
                </c:pt>
                <c:pt idx="1742">
                  <c:v>44767</c:v>
                </c:pt>
                <c:pt idx="1743">
                  <c:v>44768</c:v>
                </c:pt>
                <c:pt idx="1744">
                  <c:v>44769</c:v>
                </c:pt>
                <c:pt idx="1745">
                  <c:v>44770</c:v>
                </c:pt>
                <c:pt idx="1746">
                  <c:v>44771</c:v>
                </c:pt>
                <c:pt idx="1747">
                  <c:v>44772</c:v>
                </c:pt>
                <c:pt idx="1748">
                  <c:v>44773</c:v>
                </c:pt>
                <c:pt idx="1749">
                  <c:v>44774</c:v>
                </c:pt>
                <c:pt idx="1750">
                  <c:v>44775</c:v>
                </c:pt>
                <c:pt idx="1751">
                  <c:v>44776</c:v>
                </c:pt>
                <c:pt idx="1752">
                  <c:v>44777</c:v>
                </c:pt>
                <c:pt idx="1753">
                  <c:v>44778</c:v>
                </c:pt>
                <c:pt idx="1754">
                  <c:v>44779</c:v>
                </c:pt>
                <c:pt idx="1755">
                  <c:v>44780</c:v>
                </c:pt>
                <c:pt idx="1756">
                  <c:v>44781</c:v>
                </c:pt>
                <c:pt idx="1757">
                  <c:v>44782</c:v>
                </c:pt>
                <c:pt idx="1758">
                  <c:v>44783</c:v>
                </c:pt>
                <c:pt idx="1759">
                  <c:v>44784</c:v>
                </c:pt>
                <c:pt idx="1760">
                  <c:v>44785</c:v>
                </c:pt>
                <c:pt idx="1761">
                  <c:v>44786</c:v>
                </c:pt>
                <c:pt idx="1762">
                  <c:v>44787</c:v>
                </c:pt>
                <c:pt idx="1763">
                  <c:v>44788</c:v>
                </c:pt>
                <c:pt idx="1764">
                  <c:v>44789</c:v>
                </c:pt>
                <c:pt idx="1765">
                  <c:v>44790</c:v>
                </c:pt>
                <c:pt idx="1766">
                  <c:v>44791</c:v>
                </c:pt>
                <c:pt idx="1767">
                  <c:v>44792</c:v>
                </c:pt>
                <c:pt idx="1768">
                  <c:v>44793</c:v>
                </c:pt>
                <c:pt idx="1769">
                  <c:v>44794</c:v>
                </c:pt>
                <c:pt idx="1770">
                  <c:v>44795</c:v>
                </c:pt>
                <c:pt idx="1771">
                  <c:v>44796</c:v>
                </c:pt>
                <c:pt idx="1772">
                  <c:v>44797</c:v>
                </c:pt>
                <c:pt idx="1773">
                  <c:v>44798</c:v>
                </c:pt>
                <c:pt idx="1774">
                  <c:v>44799</c:v>
                </c:pt>
                <c:pt idx="1775">
                  <c:v>44800</c:v>
                </c:pt>
                <c:pt idx="1776">
                  <c:v>44801</c:v>
                </c:pt>
                <c:pt idx="1777">
                  <c:v>44802</c:v>
                </c:pt>
                <c:pt idx="1778">
                  <c:v>44803</c:v>
                </c:pt>
                <c:pt idx="1779">
                  <c:v>44804</c:v>
                </c:pt>
                <c:pt idx="1780">
                  <c:v>44805</c:v>
                </c:pt>
                <c:pt idx="1781">
                  <c:v>44806</c:v>
                </c:pt>
                <c:pt idx="1782">
                  <c:v>44807</c:v>
                </c:pt>
                <c:pt idx="1783">
                  <c:v>44808</c:v>
                </c:pt>
                <c:pt idx="1784">
                  <c:v>44809</c:v>
                </c:pt>
                <c:pt idx="1785">
                  <c:v>44810</c:v>
                </c:pt>
                <c:pt idx="1786">
                  <c:v>44811</c:v>
                </c:pt>
                <c:pt idx="1787">
                  <c:v>44812</c:v>
                </c:pt>
                <c:pt idx="1788">
                  <c:v>44813</c:v>
                </c:pt>
                <c:pt idx="1789">
                  <c:v>44814</c:v>
                </c:pt>
                <c:pt idx="1790">
                  <c:v>44815</c:v>
                </c:pt>
                <c:pt idx="1791">
                  <c:v>44816</c:v>
                </c:pt>
                <c:pt idx="1792">
                  <c:v>44817</c:v>
                </c:pt>
                <c:pt idx="1793">
                  <c:v>44818</c:v>
                </c:pt>
                <c:pt idx="1794">
                  <c:v>44819</c:v>
                </c:pt>
                <c:pt idx="1795">
                  <c:v>44820</c:v>
                </c:pt>
                <c:pt idx="1796">
                  <c:v>44821</c:v>
                </c:pt>
                <c:pt idx="1797">
                  <c:v>44822</c:v>
                </c:pt>
                <c:pt idx="1798">
                  <c:v>44823</c:v>
                </c:pt>
                <c:pt idx="1799">
                  <c:v>44824</c:v>
                </c:pt>
                <c:pt idx="1800">
                  <c:v>44825</c:v>
                </c:pt>
                <c:pt idx="1801">
                  <c:v>44826</c:v>
                </c:pt>
                <c:pt idx="1802">
                  <c:v>44827</c:v>
                </c:pt>
                <c:pt idx="1803">
                  <c:v>44828</c:v>
                </c:pt>
                <c:pt idx="1804">
                  <c:v>44829</c:v>
                </c:pt>
                <c:pt idx="1805">
                  <c:v>44830</c:v>
                </c:pt>
                <c:pt idx="1806">
                  <c:v>44831</c:v>
                </c:pt>
                <c:pt idx="1807">
                  <c:v>44832</c:v>
                </c:pt>
                <c:pt idx="1808">
                  <c:v>44833</c:v>
                </c:pt>
                <c:pt idx="1809">
                  <c:v>44834</c:v>
                </c:pt>
                <c:pt idx="1810">
                  <c:v>44835</c:v>
                </c:pt>
                <c:pt idx="1811">
                  <c:v>44836</c:v>
                </c:pt>
                <c:pt idx="1812">
                  <c:v>44837</c:v>
                </c:pt>
                <c:pt idx="1813">
                  <c:v>44838</c:v>
                </c:pt>
                <c:pt idx="1814">
                  <c:v>44839</c:v>
                </c:pt>
                <c:pt idx="1815">
                  <c:v>44840</c:v>
                </c:pt>
                <c:pt idx="1816">
                  <c:v>44841</c:v>
                </c:pt>
                <c:pt idx="1817">
                  <c:v>44842</c:v>
                </c:pt>
                <c:pt idx="1818">
                  <c:v>44843</c:v>
                </c:pt>
                <c:pt idx="1819">
                  <c:v>44844</c:v>
                </c:pt>
                <c:pt idx="1820">
                  <c:v>44845</c:v>
                </c:pt>
                <c:pt idx="1821">
                  <c:v>44846</c:v>
                </c:pt>
                <c:pt idx="1822">
                  <c:v>44847</c:v>
                </c:pt>
                <c:pt idx="1823">
                  <c:v>44848</c:v>
                </c:pt>
                <c:pt idx="1824">
                  <c:v>44849</c:v>
                </c:pt>
                <c:pt idx="1825">
                  <c:v>44850</c:v>
                </c:pt>
                <c:pt idx="1826">
                  <c:v>44851</c:v>
                </c:pt>
                <c:pt idx="1827">
                  <c:v>44852</c:v>
                </c:pt>
                <c:pt idx="1828">
                  <c:v>44853</c:v>
                </c:pt>
                <c:pt idx="1829">
                  <c:v>44854</c:v>
                </c:pt>
                <c:pt idx="1830">
                  <c:v>44855</c:v>
                </c:pt>
                <c:pt idx="1831">
                  <c:v>44856</c:v>
                </c:pt>
                <c:pt idx="1832">
                  <c:v>44857</c:v>
                </c:pt>
                <c:pt idx="1833">
                  <c:v>44858</c:v>
                </c:pt>
                <c:pt idx="1834">
                  <c:v>44859</c:v>
                </c:pt>
                <c:pt idx="1835">
                  <c:v>44860</c:v>
                </c:pt>
                <c:pt idx="1836">
                  <c:v>44861</c:v>
                </c:pt>
                <c:pt idx="1837">
                  <c:v>44862</c:v>
                </c:pt>
                <c:pt idx="1838">
                  <c:v>44863</c:v>
                </c:pt>
                <c:pt idx="1839">
                  <c:v>44864</c:v>
                </c:pt>
                <c:pt idx="1840">
                  <c:v>44865</c:v>
                </c:pt>
                <c:pt idx="1841">
                  <c:v>44866</c:v>
                </c:pt>
                <c:pt idx="1842">
                  <c:v>44867</c:v>
                </c:pt>
                <c:pt idx="1843">
                  <c:v>44868</c:v>
                </c:pt>
                <c:pt idx="1844">
                  <c:v>44869</c:v>
                </c:pt>
                <c:pt idx="1845">
                  <c:v>44870</c:v>
                </c:pt>
                <c:pt idx="1846">
                  <c:v>44871</c:v>
                </c:pt>
                <c:pt idx="1847">
                  <c:v>44872</c:v>
                </c:pt>
                <c:pt idx="1848">
                  <c:v>44873</c:v>
                </c:pt>
                <c:pt idx="1849">
                  <c:v>44874</c:v>
                </c:pt>
                <c:pt idx="1850">
                  <c:v>44875</c:v>
                </c:pt>
                <c:pt idx="1851">
                  <c:v>44876</c:v>
                </c:pt>
                <c:pt idx="1852">
                  <c:v>44877</c:v>
                </c:pt>
                <c:pt idx="1853">
                  <c:v>44878</c:v>
                </c:pt>
                <c:pt idx="1854">
                  <c:v>44879</c:v>
                </c:pt>
                <c:pt idx="1855">
                  <c:v>44880</c:v>
                </c:pt>
                <c:pt idx="1856">
                  <c:v>44881</c:v>
                </c:pt>
                <c:pt idx="1857">
                  <c:v>44882</c:v>
                </c:pt>
                <c:pt idx="1858">
                  <c:v>44883</c:v>
                </c:pt>
                <c:pt idx="1859">
                  <c:v>44884</c:v>
                </c:pt>
                <c:pt idx="1860">
                  <c:v>44885</c:v>
                </c:pt>
                <c:pt idx="1861">
                  <c:v>44886</c:v>
                </c:pt>
                <c:pt idx="1862">
                  <c:v>44887</c:v>
                </c:pt>
                <c:pt idx="1863">
                  <c:v>44888</c:v>
                </c:pt>
                <c:pt idx="1864">
                  <c:v>44889</c:v>
                </c:pt>
                <c:pt idx="1865">
                  <c:v>44890</c:v>
                </c:pt>
                <c:pt idx="1866">
                  <c:v>44891</c:v>
                </c:pt>
                <c:pt idx="1867">
                  <c:v>44892</c:v>
                </c:pt>
                <c:pt idx="1868">
                  <c:v>44893</c:v>
                </c:pt>
                <c:pt idx="1869">
                  <c:v>44894</c:v>
                </c:pt>
                <c:pt idx="1870">
                  <c:v>44895</c:v>
                </c:pt>
                <c:pt idx="1871">
                  <c:v>44896</c:v>
                </c:pt>
                <c:pt idx="1872">
                  <c:v>44897</c:v>
                </c:pt>
                <c:pt idx="1873">
                  <c:v>44898</c:v>
                </c:pt>
                <c:pt idx="1874">
                  <c:v>44899</c:v>
                </c:pt>
                <c:pt idx="1875">
                  <c:v>44900</c:v>
                </c:pt>
                <c:pt idx="1876">
                  <c:v>44901</c:v>
                </c:pt>
                <c:pt idx="1877">
                  <c:v>44902</c:v>
                </c:pt>
                <c:pt idx="1878">
                  <c:v>44903</c:v>
                </c:pt>
                <c:pt idx="1879">
                  <c:v>44904</c:v>
                </c:pt>
                <c:pt idx="1880">
                  <c:v>44905</c:v>
                </c:pt>
                <c:pt idx="1881">
                  <c:v>44906</c:v>
                </c:pt>
                <c:pt idx="1882">
                  <c:v>44907</c:v>
                </c:pt>
                <c:pt idx="1883">
                  <c:v>44908</c:v>
                </c:pt>
                <c:pt idx="1884">
                  <c:v>44909</c:v>
                </c:pt>
                <c:pt idx="1885">
                  <c:v>44910</c:v>
                </c:pt>
                <c:pt idx="1886">
                  <c:v>44911</c:v>
                </c:pt>
                <c:pt idx="1887">
                  <c:v>44912</c:v>
                </c:pt>
                <c:pt idx="1888">
                  <c:v>44913</c:v>
                </c:pt>
                <c:pt idx="1889">
                  <c:v>44914</c:v>
                </c:pt>
                <c:pt idx="1890">
                  <c:v>44915</c:v>
                </c:pt>
                <c:pt idx="1891">
                  <c:v>44916</c:v>
                </c:pt>
                <c:pt idx="1892">
                  <c:v>44917</c:v>
                </c:pt>
                <c:pt idx="1893">
                  <c:v>44918</c:v>
                </c:pt>
                <c:pt idx="1894">
                  <c:v>44919</c:v>
                </c:pt>
                <c:pt idx="1895">
                  <c:v>44920</c:v>
                </c:pt>
                <c:pt idx="1896">
                  <c:v>44921</c:v>
                </c:pt>
                <c:pt idx="1897">
                  <c:v>44922</c:v>
                </c:pt>
                <c:pt idx="1898">
                  <c:v>44923</c:v>
                </c:pt>
                <c:pt idx="1899">
                  <c:v>44924</c:v>
                </c:pt>
                <c:pt idx="1900">
                  <c:v>44925</c:v>
                </c:pt>
                <c:pt idx="1901">
                  <c:v>44926</c:v>
                </c:pt>
                <c:pt idx="1902">
                  <c:v>44927</c:v>
                </c:pt>
                <c:pt idx="1903">
                  <c:v>44928</c:v>
                </c:pt>
                <c:pt idx="1904">
                  <c:v>44929</c:v>
                </c:pt>
                <c:pt idx="1905">
                  <c:v>44930</c:v>
                </c:pt>
                <c:pt idx="1906">
                  <c:v>44931</c:v>
                </c:pt>
                <c:pt idx="1907">
                  <c:v>44932</c:v>
                </c:pt>
                <c:pt idx="1908">
                  <c:v>44933</c:v>
                </c:pt>
                <c:pt idx="1909">
                  <c:v>44934</c:v>
                </c:pt>
                <c:pt idx="1910">
                  <c:v>44935</c:v>
                </c:pt>
                <c:pt idx="1911">
                  <c:v>44936</c:v>
                </c:pt>
                <c:pt idx="1912">
                  <c:v>44937</c:v>
                </c:pt>
                <c:pt idx="1913">
                  <c:v>44938</c:v>
                </c:pt>
                <c:pt idx="1914">
                  <c:v>44939</c:v>
                </c:pt>
                <c:pt idx="1915">
                  <c:v>44940</c:v>
                </c:pt>
                <c:pt idx="1916">
                  <c:v>44941</c:v>
                </c:pt>
                <c:pt idx="1917">
                  <c:v>44942</c:v>
                </c:pt>
                <c:pt idx="1918">
                  <c:v>44943</c:v>
                </c:pt>
                <c:pt idx="1919">
                  <c:v>44944</c:v>
                </c:pt>
                <c:pt idx="1920">
                  <c:v>44945</c:v>
                </c:pt>
                <c:pt idx="1921">
                  <c:v>44946</c:v>
                </c:pt>
                <c:pt idx="1922">
                  <c:v>44947</c:v>
                </c:pt>
                <c:pt idx="1923">
                  <c:v>44948</c:v>
                </c:pt>
                <c:pt idx="1924">
                  <c:v>44949</c:v>
                </c:pt>
                <c:pt idx="1925">
                  <c:v>44950</c:v>
                </c:pt>
                <c:pt idx="1926">
                  <c:v>44951</c:v>
                </c:pt>
                <c:pt idx="1927">
                  <c:v>44952</c:v>
                </c:pt>
                <c:pt idx="1928">
                  <c:v>44953</c:v>
                </c:pt>
                <c:pt idx="1929">
                  <c:v>44954</c:v>
                </c:pt>
                <c:pt idx="1930">
                  <c:v>44955</c:v>
                </c:pt>
                <c:pt idx="1931">
                  <c:v>44956</c:v>
                </c:pt>
                <c:pt idx="1932">
                  <c:v>44957</c:v>
                </c:pt>
                <c:pt idx="1933">
                  <c:v>44958</c:v>
                </c:pt>
                <c:pt idx="1934">
                  <c:v>44959</c:v>
                </c:pt>
                <c:pt idx="1935">
                  <c:v>44960</c:v>
                </c:pt>
                <c:pt idx="1936">
                  <c:v>44961</c:v>
                </c:pt>
                <c:pt idx="1937">
                  <c:v>44962</c:v>
                </c:pt>
                <c:pt idx="1938">
                  <c:v>44963</c:v>
                </c:pt>
                <c:pt idx="1939">
                  <c:v>44964</c:v>
                </c:pt>
                <c:pt idx="1940">
                  <c:v>44965</c:v>
                </c:pt>
                <c:pt idx="1941">
                  <c:v>44966</c:v>
                </c:pt>
                <c:pt idx="1942">
                  <c:v>44967</c:v>
                </c:pt>
                <c:pt idx="1943">
                  <c:v>44968</c:v>
                </c:pt>
                <c:pt idx="1944">
                  <c:v>44969</c:v>
                </c:pt>
                <c:pt idx="1945">
                  <c:v>44970</c:v>
                </c:pt>
                <c:pt idx="1946">
                  <c:v>44971</c:v>
                </c:pt>
                <c:pt idx="1947">
                  <c:v>44972</c:v>
                </c:pt>
                <c:pt idx="1948">
                  <c:v>44973</c:v>
                </c:pt>
                <c:pt idx="1949">
                  <c:v>44974</c:v>
                </c:pt>
                <c:pt idx="1950">
                  <c:v>44975</c:v>
                </c:pt>
                <c:pt idx="1951">
                  <c:v>44976</c:v>
                </c:pt>
                <c:pt idx="1952">
                  <c:v>44977</c:v>
                </c:pt>
                <c:pt idx="1953">
                  <c:v>44978</c:v>
                </c:pt>
                <c:pt idx="1954">
                  <c:v>44979</c:v>
                </c:pt>
                <c:pt idx="1955">
                  <c:v>44980</c:v>
                </c:pt>
                <c:pt idx="1956">
                  <c:v>44981</c:v>
                </c:pt>
                <c:pt idx="1957">
                  <c:v>44982</c:v>
                </c:pt>
                <c:pt idx="1958">
                  <c:v>44983</c:v>
                </c:pt>
                <c:pt idx="1959">
                  <c:v>44984</c:v>
                </c:pt>
                <c:pt idx="1960">
                  <c:v>44985</c:v>
                </c:pt>
                <c:pt idx="1961">
                  <c:v>44986</c:v>
                </c:pt>
                <c:pt idx="1962">
                  <c:v>44987</c:v>
                </c:pt>
                <c:pt idx="1963">
                  <c:v>44988</c:v>
                </c:pt>
                <c:pt idx="1964">
                  <c:v>44989</c:v>
                </c:pt>
                <c:pt idx="1965">
                  <c:v>44990</c:v>
                </c:pt>
                <c:pt idx="1966">
                  <c:v>44991</c:v>
                </c:pt>
                <c:pt idx="1967">
                  <c:v>44992</c:v>
                </c:pt>
                <c:pt idx="1968">
                  <c:v>44993</c:v>
                </c:pt>
                <c:pt idx="1969">
                  <c:v>44994</c:v>
                </c:pt>
                <c:pt idx="1970">
                  <c:v>44995</c:v>
                </c:pt>
                <c:pt idx="1971">
                  <c:v>44996</c:v>
                </c:pt>
                <c:pt idx="1972">
                  <c:v>44997</c:v>
                </c:pt>
                <c:pt idx="1973">
                  <c:v>44998</c:v>
                </c:pt>
                <c:pt idx="1974">
                  <c:v>44999</c:v>
                </c:pt>
                <c:pt idx="1975">
                  <c:v>45000</c:v>
                </c:pt>
                <c:pt idx="1976">
                  <c:v>45001</c:v>
                </c:pt>
                <c:pt idx="1977">
                  <c:v>45002</c:v>
                </c:pt>
                <c:pt idx="1978">
                  <c:v>45003</c:v>
                </c:pt>
                <c:pt idx="1979">
                  <c:v>45004</c:v>
                </c:pt>
                <c:pt idx="1980">
                  <c:v>45005</c:v>
                </c:pt>
                <c:pt idx="1981">
                  <c:v>45006</c:v>
                </c:pt>
                <c:pt idx="1982">
                  <c:v>45007</c:v>
                </c:pt>
                <c:pt idx="1983">
                  <c:v>45008</c:v>
                </c:pt>
                <c:pt idx="1984">
                  <c:v>45009</c:v>
                </c:pt>
                <c:pt idx="1985">
                  <c:v>45010</c:v>
                </c:pt>
                <c:pt idx="1986">
                  <c:v>45011</c:v>
                </c:pt>
                <c:pt idx="1987">
                  <c:v>45012</c:v>
                </c:pt>
                <c:pt idx="1988">
                  <c:v>45013</c:v>
                </c:pt>
                <c:pt idx="1989">
                  <c:v>45014</c:v>
                </c:pt>
                <c:pt idx="1990">
                  <c:v>45015</c:v>
                </c:pt>
                <c:pt idx="1991">
                  <c:v>45016</c:v>
                </c:pt>
                <c:pt idx="1992">
                  <c:v>45017</c:v>
                </c:pt>
                <c:pt idx="1993">
                  <c:v>45018</c:v>
                </c:pt>
                <c:pt idx="1994">
                  <c:v>45019</c:v>
                </c:pt>
                <c:pt idx="1995">
                  <c:v>45020</c:v>
                </c:pt>
                <c:pt idx="1996">
                  <c:v>45021</c:v>
                </c:pt>
                <c:pt idx="1997">
                  <c:v>45022</c:v>
                </c:pt>
                <c:pt idx="1998">
                  <c:v>45023</c:v>
                </c:pt>
                <c:pt idx="1999">
                  <c:v>45024</c:v>
                </c:pt>
                <c:pt idx="2000">
                  <c:v>45025</c:v>
                </c:pt>
                <c:pt idx="2001">
                  <c:v>45026</c:v>
                </c:pt>
                <c:pt idx="2002">
                  <c:v>45027</c:v>
                </c:pt>
                <c:pt idx="2003">
                  <c:v>45028</c:v>
                </c:pt>
                <c:pt idx="2004">
                  <c:v>45029</c:v>
                </c:pt>
                <c:pt idx="2005">
                  <c:v>45030</c:v>
                </c:pt>
                <c:pt idx="2006">
                  <c:v>45031</c:v>
                </c:pt>
                <c:pt idx="2007">
                  <c:v>45032</c:v>
                </c:pt>
                <c:pt idx="2008">
                  <c:v>45033</c:v>
                </c:pt>
                <c:pt idx="2009">
                  <c:v>45034</c:v>
                </c:pt>
                <c:pt idx="2010">
                  <c:v>45035</c:v>
                </c:pt>
                <c:pt idx="2011">
                  <c:v>45036</c:v>
                </c:pt>
                <c:pt idx="2012">
                  <c:v>45037</c:v>
                </c:pt>
                <c:pt idx="2013">
                  <c:v>45038</c:v>
                </c:pt>
                <c:pt idx="2014">
                  <c:v>45039</c:v>
                </c:pt>
                <c:pt idx="2015">
                  <c:v>45040</c:v>
                </c:pt>
                <c:pt idx="2016">
                  <c:v>45041</c:v>
                </c:pt>
                <c:pt idx="2017">
                  <c:v>45042</c:v>
                </c:pt>
                <c:pt idx="2018">
                  <c:v>45043</c:v>
                </c:pt>
                <c:pt idx="2019">
                  <c:v>45044</c:v>
                </c:pt>
                <c:pt idx="2020">
                  <c:v>45045</c:v>
                </c:pt>
                <c:pt idx="2021">
                  <c:v>45046</c:v>
                </c:pt>
                <c:pt idx="2022">
                  <c:v>45047</c:v>
                </c:pt>
                <c:pt idx="2023">
                  <c:v>45048</c:v>
                </c:pt>
                <c:pt idx="2024">
                  <c:v>45049</c:v>
                </c:pt>
                <c:pt idx="2025">
                  <c:v>45050</c:v>
                </c:pt>
                <c:pt idx="2026">
                  <c:v>45051</c:v>
                </c:pt>
                <c:pt idx="2027">
                  <c:v>45052</c:v>
                </c:pt>
                <c:pt idx="2028">
                  <c:v>45053</c:v>
                </c:pt>
                <c:pt idx="2029">
                  <c:v>45054</c:v>
                </c:pt>
                <c:pt idx="2030">
                  <c:v>45055</c:v>
                </c:pt>
                <c:pt idx="2031">
                  <c:v>45056</c:v>
                </c:pt>
                <c:pt idx="2032">
                  <c:v>45057</c:v>
                </c:pt>
                <c:pt idx="2033">
                  <c:v>45058</c:v>
                </c:pt>
                <c:pt idx="2034">
                  <c:v>45059</c:v>
                </c:pt>
                <c:pt idx="2035">
                  <c:v>45060</c:v>
                </c:pt>
                <c:pt idx="2036">
                  <c:v>45061</c:v>
                </c:pt>
                <c:pt idx="2037">
                  <c:v>45062</c:v>
                </c:pt>
                <c:pt idx="2038">
                  <c:v>45063</c:v>
                </c:pt>
                <c:pt idx="2039">
                  <c:v>45064</c:v>
                </c:pt>
                <c:pt idx="2040">
                  <c:v>45065</c:v>
                </c:pt>
                <c:pt idx="2041">
                  <c:v>45066</c:v>
                </c:pt>
                <c:pt idx="2042">
                  <c:v>45067</c:v>
                </c:pt>
                <c:pt idx="2043">
                  <c:v>45068</c:v>
                </c:pt>
                <c:pt idx="2044">
                  <c:v>45069</c:v>
                </c:pt>
                <c:pt idx="2045">
                  <c:v>45070</c:v>
                </c:pt>
                <c:pt idx="2046">
                  <c:v>45071</c:v>
                </c:pt>
                <c:pt idx="2047">
                  <c:v>45072</c:v>
                </c:pt>
                <c:pt idx="2048">
                  <c:v>45073</c:v>
                </c:pt>
                <c:pt idx="2049">
                  <c:v>45074</c:v>
                </c:pt>
                <c:pt idx="2050">
                  <c:v>45075</c:v>
                </c:pt>
                <c:pt idx="2051">
                  <c:v>45076</c:v>
                </c:pt>
                <c:pt idx="2052">
                  <c:v>45077</c:v>
                </c:pt>
                <c:pt idx="2053">
                  <c:v>45078</c:v>
                </c:pt>
                <c:pt idx="2054">
                  <c:v>45079</c:v>
                </c:pt>
                <c:pt idx="2055">
                  <c:v>45080</c:v>
                </c:pt>
                <c:pt idx="2056">
                  <c:v>45081</c:v>
                </c:pt>
                <c:pt idx="2057">
                  <c:v>45082</c:v>
                </c:pt>
                <c:pt idx="2058">
                  <c:v>45083</c:v>
                </c:pt>
                <c:pt idx="2059">
                  <c:v>45084</c:v>
                </c:pt>
                <c:pt idx="2060">
                  <c:v>45085</c:v>
                </c:pt>
                <c:pt idx="2061">
                  <c:v>45086</c:v>
                </c:pt>
                <c:pt idx="2062">
                  <c:v>45087</c:v>
                </c:pt>
                <c:pt idx="2063">
                  <c:v>45088</c:v>
                </c:pt>
                <c:pt idx="2064">
                  <c:v>45089</c:v>
                </c:pt>
                <c:pt idx="2065">
                  <c:v>45090</c:v>
                </c:pt>
                <c:pt idx="2066">
                  <c:v>45091</c:v>
                </c:pt>
                <c:pt idx="2067">
                  <c:v>45092</c:v>
                </c:pt>
                <c:pt idx="2068">
                  <c:v>45093</c:v>
                </c:pt>
                <c:pt idx="2069">
                  <c:v>45094</c:v>
                </c:pt>
                <c:pt idx="2070">
                  <c:v>45095</c:v>
                </c:pt>
                <c:pt idx="2071">
                  <c:v>45096</c:v>
                </c:pt>
                <c:pt idx="2072">
                  <c:v>45097</c:v>
                </c:pt>
                <c:pt idx="2073">
                  <c:v>45098</c:v>
                </c:pt>
                <c:pt idx="2074">
                  <c:v>45099</c:v>
                </c:pt>
                <c:pt idx="2075">
                  <c:v>45100</c:v>
                </c:pt>
                <c:pt idx="2076">
                  <c:v>45101</c:v>
                </c:pt>
                <c:pt idx="2077">
                  <c:v>45102</c:v>
                </c:pt>
                <c:pt idx="2078">
                  <c:v>45103</c:v>
                </c:pt>
                <c:pt idx="2079">
                  <c:v>45104</c:v>
                </c:pt>
                <c:pt idx="2080">
                  <c:v>45105</c:v>
                </c:pt>
                <c:pt idx="2081">
                  <c:v>45106</c:v>
                </c:pt>
                <c:pt idx="2082">
                  <c:v>45107</c:v>
                </c:pt>
                <c:pt idx="2083">
                  <c:v>45108</c:v>
                </c:pt>
                <c:pt idx="2084">
                  <c:v>45109</c:v>
                </c:pt>
                <c:pt idx="2085">
                  <c:v>45110</c:v>
                </c:pt>
                <c:pt idx="2086">
                  <c:v>45111</c:v>
                </c:pt>
                <c:pt idx="2087">
                  <c:v>45112</c:v>
                </c:pt>
                <c:pt idx="2088">
                  <c:v>45113</c:v>
                </c:pt>
                <c:pt idx="2089">
                  <c:v>45114</c:v>
                </c:pt>
                <c:pt idx="2090">
                  <c:v>45115</c:v>
                </c:pt>
                <c:pt idx="2091">
                  <c:v>45116</c:v>
                </c:pt>
                <c:pt idx="2092">
                  <c:v>45117</c:v>
                </c:pt>
                <c:pt idx="2093">
                  <c:v>45118</c:v>
                </c:pt>
                <c:pt idx="2094">
                  <c:v>45119</c:v>
                </c:pt>
                <c:pt idx="2095">
                  <c:v>45120</c:v>
                </c:pt>
                <c:pt idx="2096">
                  <c:v>45121</c:v>
                </c:pt>
                <c:pt idx="2097">
                  <c:v>45122</c:v>
                </c:pt>
                <c:pt idx="2098">
                  <c:v>45123</c:v>
                </c:pt>
                <c:pt idx="2099">
                  <c:v>45124</c:v>
                </c:pt>
                <c:pt idx="2100">
                  <c:v>45125</c:v>
                </c:pt>
                <c:pt idx="2101">
                  <c:v>45126</c:v>
                </c:pt>
                <c:pt idx="2102">
                  <c:v>45127</c:v>
                </c:pt>
                <c:pt idx="2103">
                  <c:v>45128</c:v>
                </c:pt>
                <c:pt idx="2104">
                  <c:v>45129</c:v>
                </c:pt>
                <c:pt idx="2105">
                  <c:v>45130</c:v>
                </c:pt>
                <c:pt idx="2106">
                  <c:v>45131</c:v>
                </c:pt>
                <c:pt idx="2107">
                  <c:v>45132</c:v>
                </c:pt>
                <c:pt idx="2108">
                  <c:v>45133</c:v>
                </c:pt>
                <c:pt idx="2109">
                  <c:v>45134</c:v>
                </c:pt>
                <c:pt idx="2110">
                  <c:v>45135</c:v>
                </c:pt>
                <c:pt idx="2111">
                  <c:v>45136</c:v>
                </c:pt>
                <c:pt idx="2112">
                  <c:v>45137</c:v>
                </c:pt>
                <c:pt idx="2113">
                  <c:v>45138</c:v>
                </c:pt>
                <c:pt idx="2114">
                  <c:v>45139</c:v>
                </c:pt>
                <c:pt idx="2115">
                  <c:v>45140</c:v>
                </c:pt>
                <c:pt idx="2116">
                  <c:v>45141</c:v>
                </c:pt>
                <c:pt idx="2117">
                  <c:v>45142</c:v>
                </c:pt>
                <c:pt idx="2118">
                  <c:v>45143</c:v>
                </c:pt>
                <c:pt idx="2119">
                  <c:v>45144</c:v>
                </c:pt>
                <c:pt idx="2120">
                  <c:v>45145</c:v>
                </c:pt>
                <c:pt idx="2121">
                  <c:v>45146</c:v>
                </c:pt>
                <c:pt idx="2122">
                  <c:v>45147</c:v>
                </c:pt>
                <c:pt idx="2123">
                  <c:v>45148</c:v>
                </c:pt>
                <c:pt idx="2124">
                  <c:v>45149</c:v>
                </c:pt>
                <c:pt idx="2125">
                  <c:v>45150</c:v>
                </c:pt>
                <c:pt idx="2126">
                  <c:v>45151</c:v>
                </c:pt>
                <c:pt idx="2127">
                  <c:v>45152</c:v>
                </c:pt>
                <c:pt idx="2128">
                  <c:v>45153</c:v>
                </c:pt>
                <c:pt idx="2129">
                  <c:v>45154</c:v>
                </c:pt>
                <c:pt idx="2130">
                  <c:v>45155</c:v>
                </c:pt>
                <c:pt idx="2131">
                  <c:v>45156</c:v>
                </c:pt>
                <c:pt idx="2132">
                  <c:v>45157</c:v>
                </c:pt>
                <c:pt idx="2133">
                  <c:v>45158</c:v>
                </c:pt>
                <c:pt idx="2134">
                  <c:v>45159</c:v>
                </c:pt>
                <c:pt idx="2135">
                  <c:v>45160</c:v>
                </c:pt>
                <c:pt idx="2136">
                  <c:v>45161</c:v>
                </c:pt>
                <c:pt idx="2137">
                  <c:v>45162</c:v>
                </c:pt>
                <c:pt idx="2138">
                  <c:v>45163</c:v>
                </c:pt>
                <c:pt idx="2139">
                  <c:v>45164</c:v>
                </c:pt>
                <c:pt idx="2140">
                  <c:v>45165</c:v>
                </c:pt>
                <c:pt idx="2141">
                  <c:v>45166</c:v>
                </c:pt>
                <c:pt idx="2142">
                  <c:v>45167</c:v>
                </c:pt>
                <c:pt idx="2143">
                  <c:v>45168</c:v>
                </c:pt>
                <c:pt idx="2144">
                  <c:v>45169</c:v>
                </c:pt>
                <c:pt idx="2145">
                  <c:v>45170</c:v>
                </c:pt>
                <c:pt idx="2146">
                  <c:v>45171</c:v>
                </c:pt>
                <c:pt idx="2147">
                  <c:v>45172</c:v>
                </c:pt>
                <c:pt idx="2148">
                  <c:v>45173</c:v>
                </c:pt>
                <c:pt idx="2149">
                  <c:v>45174</c:v>
                </c:pt>
                <c:pt idx="2150">
                  <c:v>45175</c:v>
                </c:pt>
                <c:pt idx="2151">
                  <c:v>45176</c:v>
                </c:pt>
                <c:pt idx="2152">
                  <c:v>45177</c:v>
                </c:pt>
                <c:pt idx="2153">
                  <c:v>45178</c:v>
                </c:pt>
                <c:pt idx="2154">
                  <c:v>45179</c:v>
                </c:pt>
                <c:pt idx="2155">
                  <c:v>45180</c:v>
                </c:pt>
                <c:pt idx="2156">
                  <c:v>45181</c:v>
                </c:pt>
                <c:pt idx="2157">
                  <c:v>45182</c:v>
                </c:pt>
                <c:pt idx="2158">
                  <c:v>45183</c:v>
                </c:pt>
                <c:pt idx="2159">
                  <c:v>45184</c:v>
                </c:pt>
                <c:pt idx="2160">
                  <c:v>45185</c:v>
                </c:pt>
                <c:pt idx="2161">
                  <c:v>45186</c:v>
                </c:pt>
                <c:pt idx="2162">
                  <c:v>45187</c:v>
                </c:pt>
                <c:pt idx="2163">
                  <c:v>45188</c:v>
                </c:pt>
                <c:pt idx="2164">
                  <c:v>45189</c:v>
                </c:pt>
                <c:pt idx="2165">
                  <c:v>45190</c:v>
                </c:pt>
                <c:pt idx="2166">
                  <c:v>45191</c:v>
                </c:pt>
                <c:pt idx="2167">
                  <c:v>45192</c:v>
                </c:pt>
                <c:pt idx="2168">
                  <c:v>45193</c:v>
                </c:pt>
                <c:pt idx="2169">
                  <c:v>45194</c:v>
                </c:pt>
                <c:pt idx="2170">
                  <c:v>45195</c:v>
                </c:pt>
                <c:pt idx="2171">
                  <c:v>45196</c:v>
                </c:pt>
                <c:pt idx="2172">
                  <c:v>45197</c:v>
                </c:pt>
                <c:pt idx="2173">
                  <c:v>45198</c:v>
                </c:pt>
                <c:pt idx="2174">
                  <c:v>45199</c:v>
                </c:pt>
                <c:pt idx="2175">
                  <c:v>45200</c:v>
                </c:pt>
                <c:pt idx="2176">
                  <c:v>45201</c:v>
                </c:pt>
                <c:pt idx="2177">
                  <c:v>45202</c:v>
                </c:pt>
                <c:pt idx="2178">
                  <c:v>45203</c:v>
                </c:pt>
                <c:pt idx="2179">
                  <c:v>45204</c:v>
                </c:pt>
                <c:pt idx="2180">
                  <c:v>45205</c:v>
                </c:pt>
                <c:pt idx="2181">
                  <c:v>45206</c:v>
                </c:pt>
                <c:pt idx="2182">
                  <c:v>45207</c:v>
                </c:pt>
                <c:pt idx="2183">
                  <c:v>45208</c:v>
                </c:pt>
                <c:pt idx="2184">
                  <c:v>45209</c:v>
                </c:pt>
                <c:pt idx="2185">
                  <c:v>45210</c:v>
                </c:pt>
                <c:pt idx="2186">
                  <c:v>45211</c:v>
                </c:pt>
                <c:pt idx="2187">
                  <c:v>45212</c:v>
                </c:pt>
                <c:pt idx="2188">
                  <c:v>45213</c:v>
                </c:pt>
                <c:pt idx="2189">
                  <c:v>45214</c:v>
                </c:pt>
                <c:pt idx="2190">
                  <c:v>45215</c:v>
                </c:pt>
                <c:pt idx="2191">
                  <c:v>45216</c:v>
                </c:pt>
                <c:pt idx="2192">
                  <c:v>45217</c:v>
                </c:pt>
                <c:pt idx="2193">
                  <c:v>45218</c:v>
                </c:pt>
                <c:pt idx="2194">
                  <c:v>45219</c:v>
                </c:pt>
                <c:pt idx="2195">
                  <c:v>45220</c:v>
                </c:pt>
                <c:pt idx="2196">
                  <c:v>45221</c:v>
                </c:pt>
                <c:pt idx="2197">
                  <c:v>45222</c:v>
                </c:pt>
                <c:pt idx="2198">
                  <c:v>45223</c:v>
                </c:pt>
                <c:pt idx="2199">
                  <c:v>45224</c:v>
                </c:pt>
                <c:pt idx="2200">
                  <c:v>45225</c:v>
                </c:pt>
                <c:pt idx="2201">
                  <c:v>45226</c:v>
                </c:pt>
                <c:pt idx="2202">
                  <c:v>45227</c:v>
                </c:pt>
                <c:pt idx="2203">
                  <c:v>45228</c:v>
                </c:pt>
                <c:pt idx="2204">
                  <c:v>45229</c:v>
                </c:pt>
                <c:pt idx="2205">
                  <c:v>45230</c:v>
                </c:pt>
                <c:pt idx="2206">
                  <c:v>45231</c:v>
                </c:pt>
                <c:pt idx="2207">
                  <c:v>45232</c:v>
                </c:pt>
                <c:pt idx="2208">
                  <c:v>45233</c:v>
                </c:pt>
                <c:pt idx="2209">
                  <c:v>45234</c:v>
                </c:pt>
                <c:pt idx="2210">
                  <c:v>45235</c:v>
                </c:pt>
                <c:pt idx="2211">
                  <c:v>45236</c:v>
                </c:pt>
                <c:pt idx="2212">
                  <c:v>45237</c:v>
                </c:pt>
                <c:pt idx="2213">
                  <c:v>45238</c:v>
                </c:pt>
                <c:pt idx="2214">
                  <c:v>45239</c:v>
                </c:pt>
                <c:pt idx="2215">
                  <c:v>45240</c:v>
                </c:pt>
                <c:pt idx="2216">
                  <c:v>45241</c:v>
                </c:pt>
                <c:pt idx="2217">
                  <c:v>45242</c:v>
                </c:pt>
                <c:pt idx="2218">
                  <c:v>45243</c:v>
                </c:pt>
                <c:pt idx="2219">
                  <c:v>45244</c:v>
                </c:pt>
                <c:pt idx="2220">
                  <c:v>45245</c:v>
                </c:pt>
                <c:pt idx="2221">
                  <c:v>45246</c:v>
                </c:pt>
                <c:pt idx="2222">
                  <c:v>45247</c:v>
                </c:pt>
                <c:pt idx="2223">
                  <c:v>45248</c:v>
                </c:pt>
                <c:pt idx="2224">
                  <c:v>45249</c:v>
                </c:pt>
                <c:pt idx="2225">
                  <c:v>45250</c:v>
                </c:pt>
                <c:pt idx="2226">
                  <c:v>45251</c:v>
                </c:pt>
                <c:pt idx="2227">
                  <c:v>45252</c:v>
                </c:pt>
                <c:pt idx="2228">
                  <c:v>45253</c:v>
                </c:pt>
                <c:pt idx="2229">
                  <c:v>45254</c:v>
                </c:pt>
                <c:pt idx="2230">
                  <c:v>45255</c:v>
                </c:pt>
                <c:pt idx="2231">
                  <c:v>45256</c:v>
                </c:pt>
                <c:pt idx="2232">
                  <c:v>45257</c:v>
                </c:pt>
                <c:pt idx="2233">
                  <c:v>45258</c:v>
                </c:pt>
                <c:pt idx="2234">
                  <c:v>45259</c:v>
                </c:pt>
                <c:pt idx="2235">
                  <c:v>45260</c:v>
                </c:pt>
                <c:pt idx="2236">
                  <c:v>45261</c:v>
                </c:pt>
                <c:pt idx="2237">
                  <c:v>45262</c:v>
                </c:pt>
                <c:pt idx="2238">
                  <c:v>45263</c:v>
                </c:pt>
                <c:pt idx="2239">
                  <c:v>45264</c:v>
                </c:pt>
                <c:pt idx="2240">
                  <c:v>45265</c:v>
                </c:pt>
                <c:pt idx="2241">
                  <c:v>45266</c:v>
                </c:pt>
                <c:pt idx="2242">
                  <c:v>45267</c:v>
                </c:pt>
                <c:pt idx="2243">
                  <c:v>45268</c:v>
                </c:pt>
                <c:pt idx="2244">
                  <c:v>45269</c:v>
                </c:pt>
                <c:pt idx="2245">
                  <c:v>45270</c:v>
                </c:pt>
                <c:pt idx="2246">
                  <c:v>45271</c:v>
                </c:pt>
                <c:pt idx="2247">
                  <c:v>45272</c:v>
                </c:pt>
                <c:pt idx="2248">
                  <c:v>45273</c:v>
                </c:pt>
                <c:pt idx="2249">
                  <c:v>45274</c:v>
                </c:pt>
                <c:pt idx="2250">
                  <c:v>45275</c:v>
                </c:pt>
                <c:pt idx="2251">
                  <c:v>45276</c:v>
                </c:pt>
                <c:pt idx="2252">
                  <c:v>45277</c:v>
                </c:pt>
                <c:pt idx="2253">
                  <c:v>45278</c:v>
                </c:pt>
                <c:pt idx="2254">
                  <c:v>45279</c:v>
                </c:pt>
                <c:pt idx="2255">
                  <c:v>45280</c:v>
                </c:pt>
                <c:pt idx="2256">
                  <c:v>45281</c:v>
                </c:pt>
                <c:pt idx="2257">
                  <c:v>45282</c:v>
                </c:pt>
                <c:pt idx="2258">
                  <c:v>45283</c:v>
                </c:pt>
                <c:pt idx="2259">
                  <c:v>45284</c:v>
                </c:pt>
                <c:pt idx="2260">
                  <c:v>45285</c:v>
                </c:pt>
                <c:pt idx="2261">
                  <c:v>45286</c:v>
                </c:pt>
                <c:pt idx="2262">
                  <c:v>45287</c:v>
                </c:pt>
                <c:pt idx="2263">
                  <c:v>45288</c:v>
                </c:pt>
                <c:pt idx="2264">
                  <c:v>45289</c:v>
                </c:pt>
                <c:pt idx="2265">
                  <c:v>45290</c:v>
                </c:pt>
                <c:pt idx="2266">
                  <c:v>45291</c:v>
                </c:pt>
                <c:pt idx="2267">
                  <c:v>45292</c:v>
                </c:pt>
                <c:pt idx="2268">
                  <c:v>45293</c:v>
                </c:pt>
                <c:pt idx="2269">
                  <c:v>45294</c:v>
                </c:pt>
                <c:pt idx="2270">
                  <c:v>45295</c:v>
                </c:pt>
                <c:pt idx="2271">
                  <c:v>45296</c:v>
                </c:pt>
                <c:pt idx="2272">
                  <c:v>45297</c:v>
                </c:pt>
                <c:pt idx="2273">
                  <c:v>45298</c:v>
                </c:pt>
                <c:pt idx="2274">
                  <c:v>45299</c:v>
                </c:pt>
                <c:pt idx="2275">
                  <c:v>45300</c:v>
                </c:pt>
                <c:pt idx="2276">
                  <c:v>45301</c:v>
                </c:pt>
                <c:pt idx="2277">
                  <c:v>45302</c:v>
                </c:pt>
                <c:pt idx="2278">
                  <c:v>45303</c:v>
                </c:pt>
                <c:pt idx="2279">
                  <c:v>45304</c:v>
                </c:pt>
                <c:pt idx="2280">
                  <c:v>45305</c:v>
                </c:pt>
                <c:pt idx="2281">
                  <c:v>45306</c:v>
                </c:pt>
                <c:pt idx="2282">
                  <c:v>45307</c:v>
                </c:pt>
                <c:pt idx="2283">
                  <c:v>45308</c:v>
                </c:pt>
                <c:pt idx="2284">
                  <c:v>45309</c:v>
                </c:pt>
                <c:pt idx="2285">
                  <c:v>45310</c:v>
                </c:pt>
                <c:pt idx="2286">
                  <c:v>45311</c:v>
                </c:pt>
                <c:pt idx="2287">
                  <c:v>45312</c:v>
                </c:pt>
                <c:pt idx="2288">
                  <c:v>45313</c:v>
                </c:pt>
                <c:pt idx="2289">
                  <c:v>45314</c:v>
                </c:pt>
                <c:pt idx="2290">
                  <c:v>45315</c:v>
                </c:pt>
                <c:pt idx="2291">
                  <c:v>45316</c:v>
                </c:pt>
                <c:pt idx="2292">
                  <c:v>45317</c:v>
                </c:pt>
                <c:pt idx="2293">
                  <c:v>45318</c:v>
                </c:pt>
                <c:pt idx="2294">
                  <c:v>45319</c:v>
                </c:pt>
                <c:pt idx="2295">
                  <c:v>45320</c:v>
                </c:pt>
                <c:pt idx="2296">
                  <c:v>45321</c:v>
                </c:pt>
                <c:pt idx="2297">
                  <c:v>45322</c:v>
                </c:pt>
                <c:pt idx="2298">
                  <c:v>45323</c:v>
                </c:pt>
                <c:pt idx="2299">
                  <c:v>45324</c:v>
                </c:pt>
                <c:pt idx="2300">
                  <c:v>45325</c:v>
                </c:pt>
                <c:pt idx="2301">
                  <c:v>45326</c:v>
                </c:pt>
                <c:pt idx="2302">
                  <c:v>45327</c:v>
                </c:pt>
                <c:pt idx="2303">
                  <c:v>45328</c:v>
                </c:pt>
                <c:pt idx="2304">
                  <c:v>45329</c:v>
                </c:pt>
                <c:pt idx="2305">
                  <c:v>45330</c:v>
                </c:pt>
                <c:pt idx="2306">
                  <c:v>45331</c:v>
                </c:pt>
                <c:pt idx="2307">
                  <c:v>45332</c:v>
                </c:pt>
                <c:pt idx="2308">
                  <c:v>45333</c:v>
                </c:pt>
                <c:pt idx="2309">
                  <c:v>45334</c:v>
                </c:pt>
                <c:pt idx="2310">
                  <c:v>45335</c:v>
                </c:pt>
                <c:pt idx="2311">
                  <c:v>45336</c:v>
                </c:pt>
                <c:pt idx="2312">
                  <c:v>45337</c:v>
                </c:pt>
                <c:pt idx="2313">
                  <c:v>45338</c:v>
                </c:pt>
                <c:pt idx="2314">
                  <c:v>45339</c:v>
                </c:pt>
                <c:pt idx="2315">
                  <c:v>45340</c:v>
                </c:pt>
                <c:pt idx="2316">
                  <c:v>45341</c:v>
                </c:pt>
                <c:pt idx="2317">
                  <c:v>45342</c:v>
                </c:pt>
                <c:pt idx="2318">
                  <c:v>45343</c:v>
                </c:pt>
                <c:pt idx="2319">
                  <c:v>45344</c:v>
                </c:pt>
                <c:pt idx="2320">
                  <c:v>45345</c:v>
                </c:pt>
                <c:pt idx="2321">
                  <c:v>45346</c:v>
                </c:pt>
                <c:pt idx="2322">
                  <c:v>45347</c:v>
                </c:pt>
                <c:pt idx="2323">
                  <c:v>45348</c:v>
                </c:pt>
                <c:pt idx="2324">
                  <c:v>45349</c:v>
                </c:pt>
                <c:pt idx="2325">
                  <c:v>45350</c:v>
                </c:pt>
                <c:pt idx="2326">
                  <c:v>45351</c:v>
                </c:pt>
                <c:pt idx="2327">
                  <c:v>45352</c:v>
                </c:pt>
                <c:pt idx="2328">
                  <c:v>45353</c:v>
                </c:pt>
                <c:pt idx="2329">
                  <c:v>45354</c:v>
                </c:pt>
                <c:pt idx="2330">
                  <c:v>45355</c:v>
                </c:pt>
                <c:pt idx="2331">
                  <c:v>45356</c:v>
                </c:pt>
                <c:pt idx="2332">
                  <c:v>45357</c:v>
                </c:pt>
                <c:pt idx="2333">
                  <c:v>45358</c:v>
                </c:pt>
                <c:pt idx="2334">
                  <c:v>45359</c:v>
                </c:pt>
                <c:pt idx="2335">
                  <c:v>45360</c:v>
                </c:pt>
                <c:pt idx="2336">
                  <c:v>45361</c:v>
                </c:pt>
                <c:pt idx="2337">
                  <c:v>45362</c:v>
                </c:pt>
                <c:pt idx="2338">
                  <c:v>45363</c:v>
                </c:pt>
                <c:pt idx="2339">
                  <c:v>45364</c:v>
                </c:pt>
                <c:pt idx="2340">
                  <c:v>45365</c:v>
                </c:pt>
                <c:pt idx="2341">
                  <c:v>45366</c:v>
                </c:pt>
                <c:pt idx="2342">
                  <c:v>45367</c:v>
                </c:pt>
                <c:pt idx="2343">
                  <c:v>45368</c:v>
                </c:pt>
                <c:pt idx="2344">
                  <c:v>45369</c:v>
                </c:pt>
                <c:pt idx="2345">
                  <c:v>45370</c:v>
                </c:pt>
                <c:pt idx="2346">
                  <c:v>45371</c:v>
                </c:pt>
                <c:pt idx="2347">
                  <c:v>45372</c:v>
                </c:pt>
                <c:pt idx="2348">
                  <c:v>45373</c:v>
                </c:pt>
                <c:pt idx="2349">
                  <c:v>45374</c:v>
                </c:pt>
                <c:pt idx="2350">
                  <c:v>45375</c:v>
                </c:pt>
                <c:pt idx="2351">
                  <c:v>45376</c:v>
                </c:pt>
                <c:pt idx="2352">
                  <c:v>45377</c:v>
                </c:pt>
                <c:pt idx="2353">
                  <c:v>45378</c:v>
                </c:pt>
                <c:pt idx="2354">
                  <c:v>45379</c:v>
                </c:pt>
                <c:pt idx="2355">
                  <c:v>45380</c:v>
                </c:pt>
                <c:pt idx="2356">
                  <c:v>45381</c:v>
                </c:pt>
                <c:pt idx="2357">
                  <c:v>45382</c:v>
                </c:pt>
                <c:pt idx="2358">
                  <c:v>45383</c:v>
                </c:pt>
                <c:pt idx="2359">
                  <c:v>45384</c:v>
                </c:pt>
                <c:pt idx="2360">
                  <c:v>45385</c:v>
                </c:pt>
                <c:pt idx="2361">
                  <c:v>45386</c:v>
                </c:pt>
                <c:pt idx="2362">
                  <c:v>45387</c:v>
                </c:pt>
                <c:pt idx="2363">
                  <c:v>45388</c:v>
                </c:pt>
                <c:pt idx="2364">
                  <c:v>45389</c:v>
                </c:pt>
                <c:pt idx="2365">
                  <c:v>45390</c:v>
                </c:pt>
                <c:pt idx="2366">
                  <c:v>45391</c:v>
                </c:pt>
                <c:pt idx="2367">
                  <c:v>45392</c:v>
                </c:pt>
                <c:pt idx="2368">
                  <c:v>45393</c:v>
                </c:pt>
                <c:pt idx="2369">
                  <c:v>45394</c:v>
                </c:pt>
                <c:pt idx="2370">
                  <c:v>45395</c:v>
                </c:pt>
                <c:pt idx="2371">
                  <c:v>45396</c:v>
                </c:pt>
                <c:pt idx="2372">
                  <c:v>45397</c:v>
                </c:pt>
                <c:pt idx="2373">
                  <c:v>45398</c:v>
                </c:pt>
                <c:pt idx="2374">
                  <c:v>45399</c:v>
                </c:pt>
                <c:pt idx="2375">
                  <c:v>45400</c:v>
                </c:pt>
                <c:pt idx="2376">
                  <c:v>45401</c:v>
                </c:pt>
                <c:pt idx="2377">
                  <c:v>45402</c:v>
                </c:pt>
                <c:pt idx="2378">
                  <c:v>45403</c:v>
                </c:pt>
                <c:pt idx="2379">
                  <c:v>45404</c:v>
                </c:pt>
                <c:pt idx="2380">
                  <c:v>45405</c:v>
                </c:pt>
                <c:pt idx="2381">
                  <c:v>45406</c:v>
                </c:pt>
                <c:pt idx="2382">
                  <c:v>45407</c:v>
                </c:pt>
                <c:pt idx="2383">
                  <c:v>45408</c:v>
                </c:pt>
                <c:pt idx="2384">
                  <c:v>45409</c:v>
                </c:pt>
                <c:pt idx="2385">
                  <c:v>45410</c:v>
                </c:pt>
                <c:pt idx="2386">
                  <c:v>45411</c:v>
                </c:pt>
                <c:pt idx="2387">
                  <c:v>45412</c:v>
                </c:pt>
                <c:pt idx="2388">
                  <c:v>45413</c:v>
                </c:pt>
                <c:pt idx="2389">
                  <c:v>45414</c:v>
                </c:pt>
                <c:pt idx="2390">
                  <c:v>45415</c:v>
                </c:pt>
                <c:pt idx="2391">
                  <c:v>45416</c:v>
                </c:pt>
                <c:pt idx="2392">
                  <c:v>45417</c:v>
                </c:pt>
                <c:pt idx="2393">
                  <c:v>45418</c:v>
                </c:pt>
                <c:pt idx="2394">
                  <c:v>45419</c:v>
                </c:pt>
                <c:pt idx="2395">
                  <c:v>45420</c:v>
                </c:pt>
                <c:pt idx="2396">
                  <c:v>45421</c:v>
                </c:pt>
                <c:pt idx="2397">
                  <c:v>45422</c:v>
                </c:pt>
                <c:pt idx="2398">
                  <c:v>45423</c:v>
                </c:pt>
                <c:pt idx="2399">
                  <c:v>45424</c:v>
                </c:pt>
                <c:pt idx="2400">
                  <c:v>45425</c:v>
                </c:pt>
                <c:pt idx="2401">
                  <c:v>45426</c:v>
                </c:pt>
                <c:pt idx="2402">
                  <c:v>45427</c:v>
                </c:pt>
                <c:pt idx="2403">
                  <c:v>45428</c:v>
                </c:pt>
                <c:pt idx="2404">
                  <c:v>45429</c:v>
                </c:pt>
                <c:pt idx="2405">
                  <c:v>45430</c:v>
                </c:pt>
                <c:pt idx="2406">
                  <c:v>45431</c:v>
                </c:pt>
                <c:pt idx="2407">
                  <c:v>45432</c:v>
                </c:pt>
                <c:pt idx="2408">
                  <c:v>45433</c:v>
                </c:pt>
                <c:pt idx="2409">
                  <c:v>45434</c:v>
                </c:pt>
                <c:pt idx="2410">
                  <c:v>45435</c:v>
                </c:pt>
                <c:pt idx="2411">
                  <c:v>45436</c:v>
                </c:pt>
                <c:pt idx="2412">
                  <c:v>45437</c:v>
                </c:pt>
                <c:pt idx="2413">
                  <c:v>45438</c:v>
                </c:pt>
                <c:pt idx="2414">
                  <c:v>45439</c:v>
                </c:pt>
                <c:pt idx="2415">
                  <c:v>45440</c:v>
                </c:pt>
                <c:pt idx="2416">
                  <c:v>45441</c:v>
                </c:pt>
                <c:pt idx="2417">
                  <c:v>45442</c:v>
                </c:pt>
                <c:pt idx="2418">
                  <c:v>45443</c:v>
                </c:pt>
                <c:pt idx="2419">
                  <c:v>45444</c:v>
                </c:pt>
                <c:pt idx="2420">
                  <c:v>45445</c:v>
                </c:pt>
                <c:pt idx="2421">
                  <c:v>45446</c:v>
                </c:pt>
                <c:pt idx="2422">
                  <c:v>45447</c:v>
                </c:pt>
                <c:pt idx="2423">
                  <c:v>45448</c:v>
                </c:pt>
                <c:pt idx="2424">
                  <c:v>45449</c:v>
                </c:pt>
                <c:pt idx="2425">
                  <c:v>45450</c:v>
                </c:pt>
                <c:pt idx="2426">
                  <c:v>45451</c:v>
                </c:pt>
                <c:pt idx="2427">
                  <c:v>45452</c:v>
                </c:pt>
                <c:pt idx="2428">
                  <c:v>45453</c:v>
                </c:pt>
                <c:pt idx="2429">
                  <c:v>45454</c:v>
                </c:pt>
                <c:pt idx="2430">
                  <c:v>45455</c:v>
                </c:pt>
                <c:pt idx="2431">
                  <c:v>45456</c:v>
                </c:pt>
                <c:pt idx="2432">
                  <c:v>45457</c:v>
                </c:pt>
                <c:pt idx="2433">
                  <c:v>45458</c:v>
                </c:pt>
                <c:pt idx="2434">
                  <c:v>45459</c:v>
                </c:pt>
                <c:pt idx="2435">
                  <c:v>45460</c:v>
                </c:pt>
                <c:pt idx="2436">
                  <c:v>45461</c:v>
                </c:pt>
                <c:pt idx="2437">
                  <c:v>45462</c:v>
                </c:pt>
                <c:pt idx="2438">
                  <c:v>45463</c:v>
                </c:pt>
                <c:pt idx="2439">
                  <c:v>45464</c:v>
                </c:pt>
                <c:pt idx="2440">
                  <c:v>45465</c:v>
                </c:pt>
                <c:pt idx="2441">
                  <c:v>45466</c:v>
                </c:pt>
                <c:pt idx="2442">
                  <c:v>45467</c:v>
                </c:pt>
                <c:pt idx="2443">
                  <c:v>45468</c:v>
                </c:pt>
                <c:pt idx="2444">
                  <c:v>45469</c:v>
                </c:pt>
                <c:pt idx="2445">
                  <c:v>45470</c:v>
                </c:pt>
                <c:pt idx="2446">
                  <c:v>45471</c:v>
                </c:pt>
                <c:pt idx="2447">
                  <c:v>45472</c:v>
                </c:pt>
                <c:pt idx="2448">
                  <c:v>45473</c:v>
                </c:pt>
                <c:pt idx="2449">
                  <c:v>45474</c:v>
                </c:pt>
                <c:pt idx="2450">
                  <c:v>45475</c:v>
                </c:pt>
                <c:pt idx="2451">
                  <c:v>45476</c:v>
                </c:pt>
                <c:pt idx="2452">
                  <c:v>45477</c:v>
                </c:pt>
                <c:pt idx="2453">
                  <c:v>45478</c:v>
                </c:pt>
                <c:pt idx="2454">
                  <c:v>45479</c:v>
                </c:pt>
                <c:pt idx="2455">
                  <c:v>45480</c:v>
                </c:pt>
                <c:pt idx="2456">
                  <c:v>45481</c:v>
                </c:pt>
                <c:pt idx="2457">
                  <c:v>45482</c:v>
                </c:pt>
                <c:pt idx="2458">
                  <c:v>45483</c:v>
                </c:pt>
                <c:pt idx="2459">
                  <c:v>45484</c:v>
                </c:pt>
                <c:pt idx="2460">
                  <c:v>45485</c:v>
                </c:pt>
                <c:pt idx="2461">
                  <c:v>45486</c:v>
                </c:pt>
                <c:pt idx="2462">
                  <c:v>45487</c:v>
                </c:pt>
                <c:pt idx="2463">
                  <c:v>45488</c:v>
                </c:pt>
                <c:pt idx="2464">
                  <c:v>45489</c:v>
                </c:pt>
                <c:pt idx="2465">
                  <c:v>45490</c:v>
                </c:pt>
                <c:pt idx="2466">
                  <c:v>45491</c:v>
                </c:pt>
                <c:pt idx="2467">
                  <c:v>45492</c:v>
                </c:pt>
                <c:pt idx="2468">
                  <c:v>45493</c:v>
                </c:pt>
                <c:pt idx="2469">
                  <c:v>45494</c:v>
                </c:pt>
                <c:pt idx="2470">
                  <c:v>45495</c:v>
                </c:pt>
                <c:pt idx="2471">
                  <c:v>45496</c:v>
                </c:pt>
                <c:pt idx="2472">
                  <c:v>45497</c:v>
                </c:pt>
                <c:pt idx="2473">
                  <c:v>45498</c:v>
                </c:pt>
                <c:pt idx="2474">
                  <c:v>45499</c:v>
                </c:pt>
                <c:pt idx="2475">
                  <c:v>45500</c:v>
                </c:pt>
                <c:pt idx="2476">
                  <c:v>45501</c:v>
                </c:pt>
                <c:pt idx="2477">
                  <c:v>45502</c:v>
                </c:pt>
                <c:pt idx="2478">
                  <c:v>45503</c:v>
                </c:pt>
                <c:pt idx="2479">
                  <c:v>45504</c:v>
                </c:pt>
                <c:pt idx="2480">
                  <c:v>45505</c:v>
                </c:pt>
                <c:pt idx="2481">
                  <c:v>45506</c:v>
                </c:pt>
                <c:pt idx="2482">
                  <c:v>45507</c:v>
                </c:pt>
                <c:pt idx="2483">
                  <c:v>45508</c:v>
                </c:pt>
                <c:pt idx="2484">
                  <c:v>45509</c:v>
                </c:pt>
                <c:pt idx="2485">
                  <c:v>45510</c:v>
                </c:pt>
                <c:pt idx="2486">
                  <c:v>45511</c:v>
                </c:pt>
                <c:pt idx="2487">
                  <c:v>45512</c:v>
                </c:pt>
                <c:pt idx="2488">
                  <c:v>45513</c:v>
                </c:pt>
                <c:pt idx="2489">
                  <c:v>45514</c:v>
                </c:pt>
                <c:pt idx="2490">
                  <c:v>45515</c:v>
                </c:pt>
                <c:pt idx="2491">
                  <c:v>45516</c:v>
                </c:pt>
                <c:pt idx="2492">
                  <c:v>45517</c:v>
                </c:pt>
                <c:pt idx="2493">
                  <c:v>45518</c:v>
                </c:pt>
                <c:pt idx="2494">
                  <c:v>45519</c:v>
                </c:pt>
                <c:pt idx="2495">
                  <c:v>45520</c:v>
                </c:pt>
                <c:pt idx="2496">
                  <c:v>45521</c:v>
                </c:pt>
                <c:pt idx="2497">
                  <c:v>45522</c:v>
                </c:pt>
                <c:pt idx="2498">
                  <c:v>45523</c:v>
                </c:pt>
                <c:pt idx="2499">
                  <c:v>45524</c:v>
                </c:pt>
                <c:pt idx="2500">
                  <c:v>45525</c:v>
                </c:pt>
                <c:pt idx="2501">
                  <c:v>45526</c:v>
                </c:pt>
                <c:pt idx="2502">
                  <c:v>45527</c:v>
                </c:pt>
                <c:pt idx="2503">
                  <c:v>45528</c:v>
                </c:pt>
                <c:pt idx="2504">
                  <c:v>45529</c:v>
                </c:pt>
                <c:pt idx="2505">
                  <c:v>45530</c:v>
                </c:pt>
                <c:pt idx="2506">
                  <c:v>45531</c:v>
                </c:pt>
                <c:pt idx="2507">
                  <c:v>45532</c:v>
                </c:pt>
                <c:pt idx="2508">
                  <c:v>45533</c:v>
                </c:pt>
                <c:pt idx="2509">
                  <c:v>45534</c:v>
                </c:pt>
                <c:pt idx="2510">
                  <c:v>45535</c:v>
                </c:pt>
                <c:pt idx="2511">
                  <c:v>45536</c:v>
                </c:pt>
                <c:pt idx="2512">
                  <c:v>45537</c:v>
                </c:pt>
                <c:pt idx="2513">
                  <c:v>45538</c:v>
                </c:pt>
                <c:pt idx="2514">
                  <c:v>45539</c:v>
                </c:pt>
                <c:pt idx="2515">
                  <c:v>45540</c:v>
                </c:pt>
                <c:pt idx="2516">
                  <c:v>45541</c:v>
                </c:pt>
                <c:pt idx="2517">
                  <c:v>45542</c:v>
                </c:pt>
                <c:pt idx="2518">
                  <c:v>45543</c:v>
                </c:pt>
                <c:pt idx="2519">
                  <c:v>45544</c:v>
                </c:pt>
                <c:pt idx="2520">
                  <c:v>45545</c:v>
                </c:pt>
                <c:pt idx="2521">
                  <c:v>45546</c:v>
                </c:pt>
                <c:pt idx="2522">
                  <c:v>45547</c:v>
                </c:pt>
                <c:pt idx="2523">
                  <c:v>45548</c:v>
                </c:pt>
                <c:pt idx="2524">
                  <c:v>45549</c:v>
                </c:pt>
                <c:pt idx="2525">
                  <c:v>45550</c:v>
                </c:pt>
                <c:pt idx="2526">
                  <c:v>45551</c:v>
                </c:pt>
                <c:pt idx="2527">
                  <c:v>45552</c:v>
                </c:pt>
                <c:pt idx="2528">
                  <c:v>45553</c:v>
                </c:pt>
                <c:pt idx="2529">
                  <c:v>45554</c:v>
                </c:pt>
                <c:pt idx="2530">
                  <c:v>45555</c:v>
                </c:pt>
                <c:pt idx="2531">
                  <c:v>45556</c:v>
                </c:pt>
                <c:pt idx="2532">
                  <c:v>45557</c:v>
                </c:pt>
                <c:pt idx="2533">
                  <c:v>45558</c:v>
                </c:pt>
                <c:pt idx="2534">
                  <c:v>45559</c:v>
                </c:pt>
                <c:pt idx="2535">
                  <c:v>45560</c:v>
                </c:pt>
                <c:pt idx="2536">
                  <c:v>45561</c:v>
                </c:pt>
                <c:pt idx="2537">
                  <c:v>45562</c:v>
                </c:pt>
                <c:pt idx="2538">
                  <c:v>45563</c:v>
                </c:pt>
                <c:pt idx="2539">
                  <c:v>45564</c:v>
                </c:pt>
                <c:pt idx="2540">
                  <c:v>45565</c:v>
                </c:pt>
                <c:pt idx="2541">
                  <c:v>45566</c:v>
                </c:pt>
                <c:pt idx="2542">
                  <c:v>45567</c:v>
                </c:pt>
                <c:pt idx="2543">
                  <c:v>45568</c:v>
                </c:pt>
                <c:pt idx="2544">
                  <c:v>45569</c:v>
                </c:pt>
                <c:pt idx="2545">
                  <c:v>45570</c:v>
                </c:pt>
                <c:pt idx="2546">
                  <c:v>45571</c:v>
                </c:pt>
                <c:pt idx="2547">
                  <c:v>45572</c:v>
                </c:pt>
                <c:pt idx="2548">
                  <c:v>45573</c:v>
                </c:pt>
                <c:pt idx="2549">
                  <c:v>45574</c:v>
                </c:pt>
                <c:pt idx="2550">
                  <c:v>45575</c:v>
                </c:pt>
                <c:pt idx="2551">
                  <c:v>45576</c:v>
                </c:pt>
                <c:pt idx="2552">
                  <c:v>45577</c:v>
                </c:pt>
                <c:pt idx="2553">
                  <c:v>45578</c:v>
                </c:pt>
                <c:pt idx="2554">
                  <c:v>45579</c:v>
                </c:pt>
                <c:pt idx="2555">
                  <c:v>45580</c:v>
                </c:pt>
                <c:pt idx="2556">
                  <c:v>45581</c:v>
                </c:pt>
                <c:pt idx="2557">
                  <c:v>45582</c:v>
                </c:pt>
                <c:pt idx="2558">
                  <c:v>45583</c:v>
                </c:pt>
                <c:pt idx="2559">
                  <c:v>45584</c:v>
                </c:pt>
                <c:pt idx="2560">
                  <c:v>45585</c:v>
                </c:pt>
                <c:pt idx="2561">
                  <c:v>45586</c:v>
                </c:pt>
                <c:pt idx="2562">
                  <c:v>45587</c:v>
                </c:pt>
                <c:pt idx="2563">
                  <c:v>45588</c:v>
                </c:pt>
                <c:pt idx="2564">
                  <c:v>45589</c:v>
                </c:pt>
                <c:pt idx="2565">
                  <c:v>45590</c:v>
                </c:pt>
                <c:pt idx="2566">
                  <c:v>45591</c:v>
                </c:pt>
                <c:pt idx="2567">
                  <c:v>45592</c:v>
                </c:pt>
                <c:pt idx="2568">
                  <c:v>45593</c:v>
                </c:pt>
                <c:pt idx="2569">
                  <c:v>45594</c:v>
                </c:pt>
                <c:pt idx="2570">
                  <c:v>45595</c:v>
                </c:pt>
                <c:pt idx="2571">
                  <c:v>45596</c:v>
                </c:pt>
                <c:pt idx="2572">
                  <c:v>45597</c:v>
                </c:pt>
                <c:pt idx="2573">
                  <c:v>45598</c:v>
                </c:pt>
                <c:pt idx="2574">
                  <c:v>45599</c:v>
                </c:pt>
                <c:pt idx="2575">
                  <c:v>45600</c:v>
                </c:pt>
                <c:pt idx="2576">
                  <c:v>45601</c:v>
                </c:pt>
                <c:pt idx="2577">
                  <c:v>45602</c:v>
                </c:pt>
                <c:pt idx="2578">
                  <c:v>45603</c:v>
                </c:pt>
                <c:pt idx="2579">
                  <c:v>45604</c:v>
                </c:pt>
                <c:pt idx="2580">
                  <c:v>45605</c:v>
                </c:pt>
                <c:pt idx="2581">
                  <c:v>45606</c:v>
                </c:pt>
                <c:pt idx="2582">
                  <c:v>45607</c:v>
                </c:pt>
                <c:pt idx="2583">
                  <c:v>45608</c:v>
                </c:pt>
                <c:pt idx="2584">
                  <c:v>45609</c:v>
                </c:pt>
                <c:pt idx="2585">
                  <c:v>45610</c:v>
                </c:pt>
                <c:pt idx="2586">
                  <c:v>45611</c:v>
                </c:pt>
                <c:pt idx="2587">
                  <c:v>45612</c:v>
                </c:pt>
                <c:pt idx="2588">
                  <c:v>45613</c:v>
                </c:pt>
                <c:pt idx="2589">
                  <c:v>45614</c:v>
                </c:pt>
                <c:pt idx="2590">
                  <c:v>45615</c:v>
                </c:pt>
                <c:pt idx="2591">
                  <c:v>45616</c:v>
                </c:pt>
                <c:pt idx="2592">
                  <c:v>45617</c:v>
                </c:pt>
                <c:pt idx="2593">
                  <c:v>45618</c:v>
                </c:pt>
                <c:pt idx="2594">
                  <c:v>45619</c:v>
                </c:pt>
                <c:pt idx="2595">
                  <c:v>45620</c:v>
                </c:pt>
                <c:pt idx="2596">
                  <c:v>45621</c:v>
                </c:pt>
                <c:pt idx="2597">
                  <c:v>45622</c:v>
                </c:pt>
                <c:pt idx="2598">
                  <c:v>45623</c:v>
                </c:pt>
                <c:pt idx="2599">
                  <c:v>45624</c:v>
                </c:pt>
                <c:pt idx="2600">
                  <c:v>45625</c:v>
                </c:pt>
                <c:pt idx="2601">
                  <c:v>45626</c:v>
                </c:pt>
                <c:pt idx="2602">
                  <c:v>45627</c:v>
                </c:pt>
                <c:pt idx="2603">
                  <c:v>45628</c:v>
                </c:pt>
                <c:pt idx="2604">
                  <c:v>45629</c:v>
                </c:pt>
                <c:pt idx="2605">
                  <c:v>45630</c:v>
                </c:pt>
                <c:pt idx="2606">
                  <c:v>45631</c:v>
                </c:pt>
                <c:pt idx="2607">
                  <c:v>45632</c:v>
                </c:pt>
                <c:pt idx="2608">
                  <c:v>45633</c:v>
                </c:pt>
                <c:pt idx="2609">
                  <c:v>45634</c:v>
                </c:pt>
                <c:pt idx="2610">
                  <c:v>45635</c:v>
                </c:pt>
                <c:pt idx="2611">
                  <c:v>45636</c:v>
                </c:pt>
                <c:pt idx="2612">
                  <c:v>45637</c:v>
                </c:pt>
                <c:pt idx="2613">
                  <c:v>45638</c:v>
                </c:pt>
                <c:pt idx="2614">
                  <c:v>45639</c:v>
                </c:pt>
                <c:pt idx="2615">
                  <c:v>45640</c:v>
                </c:pt>
                <c:pt idx="2616">
                  <c:v>45641</c:v>
                </c:pt>
                <c:pt idx="2617">
                  <c:v>45642</c:v>
                </c:pt>
                <c:pt idx="2618">
                  <c:v>45643</c:v>
                </c:pt>
                <c:pt idx="2619">
                  <c:v>45644</c:v>
                </c:pt>
                <c:pt idx="2620">
                  <c:v>45645</c:v>
                </c:pt>
                <c:pt idx="2621">
                  <c:v>45646</c:v>
                </c:pt>
                <c:pt idx="2622">
                  <c:v>45647</c:v>
                </c:pt>
                <c:pt idx="2623">
                  <c:v>45648</c:v>
                </c:pt>
                <c:pt idx="2624">
                  <c:v>45649</c:v>
                </c:pt>
                <c:pt idx="2625">
                  <c:v>45650</c:v>
                </c:pt>
                <c:pt idx="2626">
                  <c:v>45651</c:v>
                </c:pt>
                <c:pt idx="2627">
                  <c:v>45652</c:v>
                </c:pt>
                <c:pt idx="2628">
                  <c:v>45653</c:v>
                </c:pt>
                <c:pt idx="2629">
                  <c:v>45654</c:v>
                </c:pt>
                <c:pt idx="2630">
                  <c:v>45655</c:v>
                </c:pt>
                <c:pt idx="2631">
                  <c:v>45656</c:v>
                </c:pt>
                <c:pt idx="2632">
                  <c:v>45657</c:v>
                </c:pt>
                <c:pt idx="2633">
                  <c:v>45658</c:v>
                </c:pt>
                <c:pt idx="2634">
                  <c:v>45659</c:v>
                </c:pt>
                <c:pt idx="2635">
                  <c:v>45660</c:v>
                </c:pt>
                <c:pt idx="2636">
                  <c:v>45661</c:v>
                </c:pt>
                <c:pt idx="2637">
                  <c:v>45662</c:v>
                </c:pt>
                <c:pt idx="2638">
                  <c:v>45663</c:v>
                </c:pt>
                <c:pt idx="2639">
                  <c:v>45664</c:v>
                </c:pt>
                <c:pt idx="2640">
                  <c:v>45665</c:v>
                </c:pt>
                <c:pt idx="2641">
                  <c:v>45666</c:v>
                </c:pt>
                <c:pt idx="2642">
                  <c:v>45667</c:v>
                </c:pt>
                <c:pt idx="2643">
                  <c:v>45668</c:v>
                </c:pt>
                <c:pt idx="2644">
                  <c:v>45669</c:v>
                </c:pt>
                <c:pt idx="2645">
                  <c:v>45670</c:v>
                </c:pt>
                <c:pt idx="2646">
                  <c:v>45671</c:v>
                </c:pt>
                <c:pt idx="2647">
                  <c:v>45672</c:v>
                </c:pt>
                <c:pt idx="2648">
                  <c:v>45673</c:v>
                </c:pt>
                <c:pt idx="2649">
                  <c:v>45674</c:v>
                </c:pt>
                <c:pt idx="2650">
                  <c:v>45675</c:v>
                </c:pt>
                <c:pt idx="2651">
                  <c:v>45676</c:v>
                </c:pt>
                <c:pt idx="2652">
                  <c:v>45677</c:v>
                </c:pt>
                <c:pt idx="2653">
                  <c:v>45678</c:v>
                </c:pt>
                <c:pt idx="2654">
                  <c:v>45679</c:v>
                </c:pt>
                <c:pt idx="2655">
                  <c:v>45680</c:v>
                </c:pt>
                <c:pt idx="2656">
                  <c:v>45681</c:v>
                </c:pt>
                <c:pt idx="2657">
                  <c:v>45682</c:v>
                </c:pt>
                <c:pt idx="2658">
                  <c:v>45683</c:v>
                </c:pt>
                <c:pt idx="2659">
                  <c:v>45684</c:v>
                </c:pt>
                <c:pt idx="2660">
                  <c:v>45685</c:v>
                </c:pt>
                <c:pt idx="2661">
                  <c:v>45686</c:v>
                </c:pt>
                <c:pt idx="2662">
                  <c:v>45687</c:v>
                </c:pt>
                <c:pt idx="2663">
                  <c:v>45688</c:v>
                </c:pt>
                <c:pt idx="2664">
                  <c:v>45689</c:v>
                </c:pt>
                <c:pt idx="2665">
                  <c:v>45690</c:v>
                </c:pt>
                <c:pt idx="2666">
                  <c:v>45691</c:v>
                </c:pt>
                <c:pt idx="2667">
                  <c:v>45692</c:v>
                </c:pt>
                <c:pt idx="2668">
                  <c:v>45693</c:v>
                </c:pt>
                <c:pt idx="2669">
                  <c:v>45694</c:v>
                </c:pt>
                <c:pt idx="2670">
                  <c:v>45695</c:v>
                </c:pt>
                <c:pt idx="2671">
                  <c:v>45696</c:v>
                </c:pt>
                <c:pt idx="2672">
                  <c:v>45697</c:v>
                </c:pt>
                <c:pt idx="2673">
                  <c:v>45698</c:v>
                </c:pt>
                <c:pt idx="2674">
                  <c:v>45699</c:v>
                </c:pt>
                <c:pt idx="2675">
                  <c:v>45700</c:v>
                </c:pt>
                <c:pt idx="2676">
                  <c:v>45701</c:v>
                </c:pt>
                <c:pt idx="2677">
                  <c:v>45702</c:v>
                </c:pt>
                <c:pt idx="2678">
                  <c:v>45703</c:v>
                </c:pt>
                <c:pt idx="2679">
                  <c:v>45704</c:v>
                </c:pt>
                <c:pt idx="2680">
                  <c:v>45705</c:v>
                </c:pt>
                <c:pt idx="2681">
                  <c:v>45706</c:v>
                </c:pt>
                <c:pt idx="2682">
                  <c:v>45707</c:v>
                </c:pt>
                <c:pt idx="2683">
                  <c:v>45708</c:v>
                </c:pt>
                <c:pt idx="2684">
                  <c:v>45709</c:v>
                </c:pt>
                <c:pt idx="2685">
                  <c:v>45710</c:v>
                </c:pt>
                <c:pt idx="2686">
                  <c:v>45711</c:v>
                </c:pt>
                <c:pt idx="2687">
                  <c:v>45712</c:v>
                </c:pt>
                <c:pt idx="2688">
                  <c:v>45713</c:v>
                </c:pt>
                <c:pt idx="2689">
                  <c:v>45714</c:v>
                </c:pt>
                <c:pt idx="2690">
                  <c:v>45715</c:v>
                </c:pt>
                <c:pt idx="2691">
                  <c:v>45716</c:v>
                </c:pt>
                <c:pt idx="2692">
                  <c:v>45717</c:v>
                </c:pt>
                <c:pt idx="2693">
                  <c:v>45718</c:v>
                </c:pt>
                <c:pt idx="2694">
                  <c:v>45719</c:v>
                </c:pt>
                <c:pt idx="2695">
                  <c:v>45720</c:v>
                </c:pt>
                <c:pt idx="2696">
                  <c:v>45721</c:v>
                </c:pt>
                <c:pt idx="2697">
                  <c:v>45722</c:v>
                </c:pt>
                <c:pt idx="2698">
                  <c:v>45723</c:v>
                </c:pt>
                <c:pt idx="2699">
                  <c:v>45724</c:v>
                </c:pt>
                <c:pt idx="2700">
                  <c:v>45725</c:v>
                </c:pt>
                <c:pt idx="2701">
                  <c:v>45726</c:v>
                </c:pt>
                <c:pt idx="2702">
                  <c:v>45727</c:v>
                </c:pt>
                <c:pt idx="2703">
                  <c:v>45728</c:v>
                </c:pt>
                <c:pt idx="2704">
                  <c:v>45729</c:v>
                </c:pt>
                <c:pt idx="2705">
                  <c:v>45730</c:v>
                </c:pt>
                <c:pt idx="2706">
                  <c:v>45731</c:v>
                </c:pt>
                <c:pt idx="2707">
                  <c:v>45732</c:v>
                </c:pt>
                <c:pt idx="2708">
                  <c:v>45733</c:v>
                </c:pt>
                <c:pt idx="2709">
                  <c:v>45734</c:v>
                </c:pt>
                <c:pt idx="2710">
                  <c:v>45735</c:v>
                </c:pt>
                <c:pt idx="2711">
                  <c:v>45736</c:v>
                </c:pt>
                <c:pt idx="2712">
                  <c:v>45737</c:v>
                </c:pt>
                <c:pt idx="2713">
                  <c:v>45738</c:v>
                </c:pt>
                <c:pt idx="2714">
                  <c:v>45739</c:v>
                </c:pt>
                <c:pt idx="2715">
                  <c:v>45740</c:v>
                </c:pt>
                <c:pt idx="2716">
                  <c:v>45741</c:v>
                </c:pt>
                <c:pt idx="2717">
                  <c:v>45742</c:v>
                </c:pt>
                <c:pt idx="2718">
                  <c:v>45743</c:v>
                </c:pt>
                <c:pt idx="2719">
                  <c:v>45744</c:v>
                </c:pt>
                <c:pt idx="2720">
                  <c:v>45745</c:v>
                </c:pt>
                <c:pt idx="2721">
                  <c:v>45746</c:v>
                </c:pt>
                <c:pt idx="2722">
                  <c:v>45747</c:v>
                </c:pt>
                <c:pt idx="2723">
                  <c:v>45748</c:v>
                </c:pt>
                <c:pt idx="2724">
                  <c:v>45749</c:v>
                </c:pt>
                <c:pt idx="2725">
                  <c:v>45750</c:v>
                </c:pt>
                <c:pt idx="2726">
                  <c:v>45751</c:v>
                </c:pt>
                <c:pt idx="2727">
                  <c:v>45752</c:v>
                </c:pt>
                <c:pt idx="2728">
                  <c:v>45753</c:v>
                </c:pt>
                <c:pt idx="2729">
                  <c:v>45754</c:v>
                </c:pt>
                <c:pt idx="2730">
                  <c:v>45755</c:v>
                </c:pt>
                <c:pt idx="2731">
                  <c:v>45756</c:v>
                </c:pt>
                <c:pt idx="2732">
                  <c:v>45757</c:v>
                </c:pt>
                <c:pt idx="2733">
                  <c:v>45758</c:v>
                </c:pt>
                <c:pt idx="2734">
                  <c:v>45759</c:v>
                </c:pt>
                <c:pt idx="2735">
                  <c:v>45760</c:v>
                </c:pt>
                <c:pt idx="2736">
                  <c:v>45761</c:v>
                </c:pt>
                <c:pt idx="2737">
                  <c:v>45762</c:v>
                </c:pt>
                <c:pt idx="2738">
                  <c:v>45763</c:v>
                </c:pt>
                <c:pt idx="2739">
                  <c:v>45764</c:v>
                </c:pt>
                <c:pt idx="2740">
                  <c:v>45765</c:v>
                </c:pt>
                <c:pt idx="2741">
                  <c:v>45766</c:v>
                </c:pt>
                <c:pt idx="2742">
                  <c:v>45767</c:v>
                </c:pt>
                <c:pt idx="2743">
                  <c:v>45768</c:v>
                </c:pt>
                <c:pt idx="2744">
                  <c:v>45769</c:v>
                </c:pt>
                <c:pt idx="2745">
                  <c:v>45770</c:v>
                </c:pt>
                <c:pt idx="2746">
                  <c:v>45771</c:v>
                </c:pt>
                <c:pt idx="2747">
                  <c:v>45772</c:v>
                </c:pt>
                <c:pt idx="2748">
                  <c:v>45773</c:v>
                </c:pt>
                <c:pt idx="2749">
                  <c:v>45774</c:v>
                </c:pt>
                <c:pt idx="2750">
                  <c:v>45775</c:v>
                </c:pt>
                <c:pt idx="2751">
                  <c:v>45776</c:v>
                </c:pt>
                <c:pt idx="2752">
                  <c:v>45777</c:v>
                </c:pt>
                <c:pt idx="2753">
                  <c:v>45778</c:v>
                </c:pt>
                <c:pt idx="2754">
                  <c:v>45779</c:v>
                </c:pt>
                <c:pt idx="2755">
                  <c:v>45780</c:v>
                </c:pt>
                <c:pt idx="2756">
                  <c:v>45781</c:v>
                </c:pt>
                <c:pt idx="2757">
                  <c:v>45782</c:v>
                </c:pt>
                <c:pt idx="2758">
                  <c:v>45783</c:v>
                </c:pt>
                <c:pt idx="2759">
                  <c:v>45784</c:v>
                </c:pt>
                <c:pt idx="2760">
                  <c:v>45785</c:v>
                </c:pt>
                <c:pt idx="2761">
                  <c:v>45786</c:v>
                </c:pt>
                <c:pt idx="2762">
                  <c:v>45787</c:v>
                </c:pt>
                <c:pt idx="2763">
                  <c:v>45788</c:v>
                </c:pt>
                <c:pt idx="2764">
                  <c:v>45789</c:v>
                </c:pt>
                <c:pt idx="2765">
                  <c:v>45790</c:v>
                </c:pt>
                <c:pt idx="2766">
                  <c:v>45791</c:v>
                </c:pt>
                <c:pt idx="2767">
                  <c:v>45792</c:v>
                </c:pt>
                <c:pt idx="2768">
                  <c:v>45793</c:v>
                </c:pt>
                <c:pt idx="2769">
                  <c:v>45794</c:v>
                </c:pt>
                <c:pt idx="2770">
                  <c:v>45795</c:v>
                </c:pt>
                <c:pt idx="2771">
                  <c:v>45796</c:v>
                </c:pt>
                <c:pt idx="2772">
                  <c:v>45797</c:v>
                </c:pt>
                <c:pt idx="2773">
                  <c:v>45798</c:v>
                </c:pt>
                <c:pt idx="2774">
                  <c:v>45799</c:v>
                </c:pt>
                <c:pt idx="2775">
                  <c:v>45800</c:v>
                </c:pt>
                <c:pt idx="2776">
                  <c:v>45801</c:v>
                </c:pt>
                <c:pt idx="2777">
                  <c:v>45802</c:v>
                </c:pt>
                <c:pt idx="2778">
                  <c:v>45803</c:v>
                </c:pt>
                <c:pt idx="2779">
                  <c:v>45804</c:v>
                </c:pt>
                <c:pt idx="2780">
                  <c:v>45805</c:v>
                </c:pt>
                <c:pt idx="2781">
                  <c:v>45806</c:v>
                </c:pt>
                <c:pt idx="2782">
                  <c:v>45807</c:v>
                </c:pt>
                <c:pt idx="2783">
                  <c:v>45808</c:v>
                </c:pt>
                <c:pt idx="2784">
                  <c:v>45809</c:v>
                </c:pt>
                <c:pt idx="2785">
                  <c:v>45810</c:v>
                </c:pt>
                <c:pt idx="2786">
                  <c:v>45811</c:v>
                </c:pt>
                <c:pt idx="2787">
                  <c:v>45812</c:v>
                </c:pt>
                <c:pt idx="2788">
                  <c:v>45813</c:v>
                </c:pt>
                <c:pt idx="2789">
                  <c:v>45814</c:v>
                </c:pt>
                <c:pt idx="2790">
                  <c:v>45815</c:v>
                </c:pt>
                <c:pt idx="2791">
                  <c:v>45816</c:v>
                </c:pt>
                <c:pt idx="2792">
                  <c:v>45817</c:v>
                </c:pt>
                <c:pt idx="2793">
                  <c:v>45818</c:v>
                </c:pt>
                <c:pt idx="2794">
                  <c:v>45819</c:v>
                </c:pt>
                <c:pt idx="2795">
                  <c:v>45820</c:v>
                </c:pt>
                <c:pt idx="2796">
                  <c:v>45821</c:v>
                </c:pt>
                <c:pt idx="2797">
                  <c:v>45822</c:v>
                </c:pt>
                <c:pt idx="2798">
                  <c:v>45823</c:v>
                </c:pt>
                <c:pt idx="2799">
                  <c:v>45824</c:v>
                </c:pt>
                <c:pt idx="2800">
                  <c:v>45825</c:v>
                </c:pt>
                <c:pt idx="2801">
                  <c:v>45826</c:v>
                </c:pt>
                <c:pt idx="2802">
                  <c:v>45827</c:v>
                </c:pt>
                <c:pt idx="2803">
                  <c:v>45828</c:v>
                </c:pt>
                <c:pt idx="2804">
                  <c:v>45829</c:v>
                </c:pt>
                <c:pt idx="2805">
                  <c:v>45830</c:v>
                </c:pt>
                <c:pt idx="2806">
                  <c:v>45831</c:v>
                </c:pt>
                <c:pt idx="2807">
                  <c:v>45832</c:v>
                </c:pt>
                <c:pt idx="2808">
                  <c:v>45833</c:v>
                </c:pt>
                <c:pt idx="2809">
                  <c:v>45834</c:v>
                </c:pt>
                <c:pt idx="2810">
                  <c:v>45835</c:v>
                </c:pt>
                <c:pt idx="2811">
                  <c:v>45836</c:v>
                </c:pt>
                <c:pt idx="2812">
                  <c:v>45837</c:v>
                </c:pt>
                <c:pt idx="2813">
                  <c:v>45838</c:v>
                </c:pt>
                <c:pt idx="2814">
                  <c:v>45839</c:v>
                </c:pt>
                <c:pt idx="2815">
                  <c:v>45840</c:v>
                </c:pt>
                <c:pt idx="2816">
                  <c:v>45841</c:v>
                </c:pt>
                <c:pt idx="2817">
                  <c:v>45842</c:v>
                </c:pt>
                <c:pt idx="2818">
                  <c:v>45843</c:v>
                </c:pt>
                <c:pt idx="2819">
                  <c:v>45844</c:v>
                </c:pt>
                <c:pt idx="2820">
                  <c:v>45845</c:v>
                </c:pt>
                <c:pt idx="2821">
                  <c:v>45846</c:v>
                </c:pt>
                <c:pt idx="2822">
                  <c:v>45847</c:v>
                </c:pt>
                <c:pt idx="2823">
                  <c:v>45848</c:v>
                </c:pt>
                <c:pt idx="2824">
                  <c:v>45849</c:v>
                </c:pt>
                <c:pt idx="2825">
                  <c:v>45850</c:v>
                </c:pt>
                <c:pt idx="2826">
                  <c:v>45851</c:v>
                </c:pt>
                <c:pt idx="2827">
                  <c:v>45852</c:v>
                </c:pt>
                <c:pt idx="2828">
                  <c:v>45853</c:v>
                </c:pt>
                <c:pt idx="2829">
                  <c:v>45854</c:v>
                </c:pt>
                <c:pt idx="2830">
                  <c:v>45855</c:v>
                </c:pt>
                <c:pt idx="2831">
                  <c:v>45856</c:v>
                </c:pt>
                <c:pt idx="2832">
                  <c:v>45857</c:v>
                </c:pt>
                <c:pt idx="2833">
                  <c:v>45858</c:v>
                </c:pt>
                <c:pt idx="2834">
                  <c:v>45859</c:v>
                </c:pt>
                <c:pt idx="2835">
                  <c:v>45860</c:v>
                </c:pt>
                <c:pt idx="2836">
                  <c:v>45861</c:v>
                </c:pt>
                <c:pt idx="2837">
                  <c:v>45862</c:v>
                </c:pt>
                <c:pt idx="2838">
                  <c:v>45863</c:v>
                </c:pt>
                <c:pt idx="2839">
                  <c:v>45864</c:v>
                </c:pt>
                <c:pt idx="2840">
                  <c:v>45865</c:v>
                </c:pt>
                <c:pt idx="2841">
                  <c:v>45866</c:v>
                </c:pt>
                <c:pt idx="2842">
                  <c:v>45867</c:v>
                </c:pt>
                <c:pt idx="2843">
                  <c:v>45868</c:v>
                </c:pt>
                <c:pt idx="2844">
                  <c:v>45869</c:v>
                </c:pt>
                <c:pt idx="2845">
                  <c:v>45870</c:v>
                </c:pt>
                <c:pt idx="2846">
                  <c:v>45871</c:v>
                </c:pt>
                <c:pt idx="2847">
                  <c:v>45872</c:v>
                </c:pt>
                <c:pt idx="2848">
                  <c:v>45873</c:v>
                </c:pt>
                <c:pt idx="2849">
                  <c:v>45874</c:v>
                </c:pt>
                <c:pt idx="2850">
                  <c:v>45875</c:v>
                </c:pt>
                <c:pt idx="2851">
                  <c:v>45876</c:v>
                </c:pt>
                <c:pt idx="2852">
                  <c:v>45877</c:v>
                </c:pt>
                <c:pt idx="2853">
                  <c:v>45878</c:v>
                </c:pt>
                <c:pt idx="2854">
                  <c:v>45879</c:v>
                </c:pt>
                <c:pt idx="2855">
                  <c:v>45880</c:v>
                </c:pt>
                <c:pt idx="2856">
                  <c:v>45881</c:v>
                </c:pt>
                <c:pt idx="2857">
                  <c:v>45882</c:v>
                </c:pt>
                <c:pt idx="2858">
                  <c:v>45883</c:v>
                </c:pt>
                <c:pt idx="2859">
                  <c:v>45884</c:v>
                </c:pt>
                <c:pt idx="2860">
                  <c:v>45885</c:v>
                </c:pt>
                <c:pt idx="2861">
                  <c:v>45886</c:v>
                </c:pt>
                <c:pt idx="2862">
                  <c:v>45887</c:v>
                </c:pt>
                <c:pt idx="2863">
                  <c:v>45888</c:v>
                </c:pt>
                <c:pt idx="2864">
                  <c:v>45889</c:v>
                </c:pt>
                <c:pt idx="2865">
                  <c:v>45890</c:v>
                </c:pt>
                <c:pt idx="2866">
                  <c:v>45891</c:v>
                </c:pt>
                <c:pt idx="2867">
                  <c:v>45892</c:v>
                </c:pt>
                <c:pt idx="2868">
                  <c:v>45893</c:v>
                </c:pt>
                <c:pt idx="2869">
                  <c:v>45894</c:v>
                </c:pt>
                <c:pt idx="2870">
                  <c:v>45895</c:v>
                </c:pt>
                <c:pt idx="2871">
                  <c:v>45896</c:v>
                </c:pt>
                <c:pt idx="2872">
                  <c:v>45897</c:v>
                </c:pt>
                <c:pt idx="2873">
                  <c:v>45898</c:v>
                </c:pt>
                <c:pt idx="2874">
                  <c:v>45899</c:v>
                </c:pt>
                <c:pt idx="2875">
                  <c:v>45900</c:v>
                </c:pt>
                <c:pt idx="2876">
                  <c:v>45901</c:v>
                </c:pt>
                <c:pt idx="2877">
                  <c:v>45902</c:v>
                </c:pt>
                <c:pt idx="2878">
                  <c:v>45903</c:v>
                </c:pt>
                <c:pt idx="2879">
                  <c:v>45904</c:v>
                </c:pt>
                <c:pt idx="2880">
                  <c:v>45905</c:v>
                </c:pt>
                <c:pt idx="2881">
                  <c:v>45906</c:v>
                </c:pt>
                <c:pt idx="2882">
                  <c:v>45907</c:v>
                </c:pt>
                <c:pt idx="2883">
                  <c:v>45908</c:v>
                </c:pt>
                <c:pt idx="2884">
                  <c:v>45909</c:v>
                </c:pt>
                <c:pt idx="2885">
                  <c:v>45910</c:v>
                </c:pt>
                <c:pt idx="2886">
                  <c:v>45911</c:v>
                </c:pt>
                <c:pt idx="2887">
                  <c:v>45912</c:v>
                </c:pt>
                <c:pt idx="2888">
                  <c:v>45913</c:v>
                </c:pt>
                <c:pt idx="2889">
                  <c:v>45914</c:v>
                </c:pt>
                <c:pt idx="2890">
                  <c:v>45915</c:v>
                </c:pt>
                <c:pt idx="2891">
                  <c:v>45916</c:v>
                </c:pt>
                <c:pt idx="2892">
                  <c:v>45917</c:v>
                </c:pt>
                <c:pt idx="2893">
                  <c:v>45918</c:v>
                </c:pt>
                <c:pt idx="2894">
                  <c:v>45919</c:v>
                </c:pt>
                <c:pt idx="2895">
                  <c:v>45920</c:v>
                </c:pt>
                <c:pt idx="2896">
                  <c:v>45921</c:v>
                </c:pt>
                <c:pt idx="2897">
                  <c:v>45922</c:v>
                </c:pt>
                <c:pt idx="2898">
                  <c:v>45923</c:v>
                </c:pt>
                <c:pt idx="2899">
                  <c:v>45924</c:v>
                </c:pt>
                <c:pt idx="2900">
                  <c:v>45925</c:v>
                </c:pt>
                <c:pt idx="2901">
                  <c:v>45926</c:v>
                </c:pt>
                <c:pt idx="2902">
                  <c:v>45927</c:v>
                </c:pt>
                <c:pt idx="2903">
                  <c:v>45928</c:v>
                </c:pt>
                <c:pt idx="2904">
                  <c:v>45929</c:v>
                </c:pt>
                <c:pt idx="2905">
                  <c:v>45930</c:v>
                </c:pt>
                <c:pt idx="2906">
                  <c:v>45931</c:v>
                </c:pt>
                <c:pt idx="2907">
                  <c:v>45932</c:v>
                </c:pt>
                <c:pt idx="2908">
                  <c:v>45933</c:v>
                </c:pt>
                <c:pt idx="2909">
                  <c:v>45934</c:v>
                </c:pt>
                <c:pt idx="2910">
                  <c:v>45935</c:v>
                </c:pt>
                <c:pt idx="2911">
                  <c:v>45936</c:v>
                </c:pt>
                <c:pt idx="2912">
                  <c:v>45937</c:v>
                </c:pt>
                <c:pt idx="2913">
                  <c:v>45938</c:v>
                </c:pt>
                <c:pt idx="2914">
                  <c:v>45939</c:v>
                </c:pt>
                <c:pt idx="2915">
                  <c:v>45940</c:v>
                </c:pt>
                <c:pt idx="2916">
                  <c:v>45941</c:v>
                </c:pt>
                <c:pt idx="2917">
                  <c:v>45942</c:v>
                </c:pt>
                <c:pt idx="2918">
                  <c:v>45943</c:v>
                </c:pt>
                <c:pt idx="2919">
                  <c:v>45944</c:v>
                </c:pt>
                <c:pt idx="2920">
                  <c:v>45945</c:v>
                </c:pt>
                <c:pt idx="2921">
                  <c:v>45946</c:v>
                </c:pt>
                <c:pt idx="2922">
                  <c:v>45947</c:v>
                </c:pt>
                <c:pt idx="2923">
                  <c:v>45948</c:v>
                </c:pt>
                <c:pt idx="2924">
                  <c:v>45949</c:v>
                </c:pt>
                <c:pt idx="2925">
                  <c:v>45950</c:v>
                </c:pt>
                <c:pt idx="2926">
                  <c:v>45951</c:v>
                </c:pt>
                <c:pt idx="2927">
                  <c:v>45952</c:v>
                </c:pt>
                <c:pt idx="2928">
                  <c:v>45953</c:v>
                </c:pt>
                <c:pt idx="2929">
                  <c:v>45954</c:v>
                </c:pt>
                <c:pt idx="2930">
                  <c:v>45955</c:v>
                </c:pt>
                <c:pt idx="2931">
                  <c:v>45956</c:v>
                </c:pt>
                <c:pt idx="2932">
                  <c:v>45957</c:v>
                </c:pt>
                <c:pt idx="2933">
                  <c:v>45958</c:v>
                </c:pt>
                <c:pt idx="2934">
                  <c:v>45959</c:v>
                </c:pt>
                <c:pt idx="2935">
                  <c:v>45960</c:v>
                </c:pt>
                <c:pt idx="2936">
                  <c:v>45961</c:v>
                </c:pt>
                <c:pt idx="2937">
                  <c:v>45962</c:v>
                </c:pt>
                <c:pt idx="2938">
                  <c:v>45963</c:v>
                </c:pt>
                <c:pt idx="2939">
                  <c:v>45964</c:v>
                </c:pt>
                <c:pt idx="2940">
                  <c:v>45965</c:v>
                </c:pt>
                <c:pt idx="2941">
                  <c:v>45966</c:v>
                </c:pt>
                <c:pt idx="2942">
                  <c:v>45967</c:v>
                </c:pt>
                <c:pt idx="2943">
                  <c:v>45968</c:v>
                </c:pt>
                <c:pt idx="2944">
                  <c:v>45969</c:v>
                </c:pt>
                <c:pt idx="2945">
                  <c:v>45970</c:v>
                </c:pt>
                <c:pt idx="2946">
                  <c:v>45971</c:v>
                </c:pt>
                <c:pt idx="2947">
                  <c:v>45972</c:v>
                </c:pt>
                <c:pt idx="2948">
                  <c:v>45973</c:v>
                </c:pt>
                <c:pt idx="2949">
                  <c:v>45974</c:v>
                </c:pt>
                <c:pt idx="2950">
                  <c:v>45975</c:v>
                </c:pt>
                <c:pt idx="2951">
                  <c:v>45976</c:v>
                </c:pt>
                <c:pt idx="2952">
                  <c:v>45977</c:v>
                </c:pt>
                <c:pt idx="2953">
                  <c:v>45978</c:v>
                </c:pt>
                <c:pt idx="2954">
                  <c:v>45979</c:v>
                </c:pt>
                <c:pt idx="2955">
                  <c:v>45980</c:v>
                </c:pt>
                <c:pt idx="2956">
                  <c:v>45981</c:v>
                </c:pt>
                <c:pt idx="2957">
                  <c:v>45982</c:v>
                </c:pt>
                <c:pt idx="2958">
                  <c:v>45983</c:v>
                </c:pt>
                <c:pt idx="2959">
                  <c:v>45984</c:v>
                </c:pt>
                <c:pt idx="2960">
                  <c:v>45985</c:v>
                </c:pt>
                <c:pt idx="2961">
                  <c:v>45986</c:v>
                </c:pt>
                <c:pt idx="2962">
                  <c:v>45987</c:v>
                </c:pt>
                <c:pt idx="2963">
                  <c:v>45988</c:v>
                </c:pt>
                <c:pt idx="2964">
                  <c:v>45989</c:v>
                </c:pt>
                <c:pt idx="2965">
                  <c:v>45990</c:v>
                </c:pt>
                <c:pt idx="2966">
                  <c:v>45991</c:v>
                </c:pt>
                <c:pt idx="2967">
                  <c:v>45992</c:v>
                </c:pt>
                <c:pt idx="2968">
                  <c:v>45993</c:v>
                </c:pt>
                <c:pt idx="2969">
                  <c:v>45994</c:v>
                </c:pt>
                <c:pt idx="2970">
                  <c:v>45995</c:v>
                </c:pt>
                <c:pt idx="2971">
                  <c:v>45996</c:v>
                </c:pt>
                <c:pt idx="2972">
                  <c:v>45997</c:v>
                </c:pt>
                <c:pt idx="2973">
                  <c:v>45998</c:v>
                </c:pt>
                <c:pt idx="2974">
                  <c:v>45999</c:v>
                </c:pt>
                <c:pt idx="2975">
                  <c:v>46000</c:v>
                </c:pt>
                <c:pt idx="2976">
                  <c:v>46001</c:v>
                </c:pt>
                <c:pt idx="2977">
                  <c:v>46002</c:v>
                </c:pt>
                <c:pt idx="2978">
                  <c:v>46003</c:v>
                </c:pt>
                <c:pt idx="2979">
                  <c:v>46004</c:v>
                </c:pt>
                <c:pt idx="2980">
                  <c:v>46005</c:v>
                </c:pt>
                <c:pt idx="2981">
                  <c:v>46006</c:v>
                </c:pt>
                <c:pt idx="2982">
                  <c:v>46007</c:v>
                </c:pt>
                <c:pt idx="2983">
                  <c:v>46008</c:v>
                </c:pt>
                <c:pt idx="2984">
                  <c:v>46009</c:v>
                </c:pt>
                <c:pt idx="2985">
                  <c:v>46010</c:v>
                </c:pt>
                <c:pt idx="2986">
                  <c:v>46011</c:v>
                </c:pt>
                <c:pt idx="2987">
                  <c:v>46012</c:v>
                </c:pt>
                <c:pt idx="2988">
                  <c:v>46013</c:v>
                </c:pt>
                <c:pt idx="2989">
                  <c:v>46014</c:v>
                </c:pt>
                <c:pt idx="2990">
                  <c:v>46015</c:v>
                </c:pt>
                <c:pt idx="2991">
                  <c:v>46016</c:v>
                </c:pt>
                <c:pt idx="2992">
                  <c:v>46017</c:v>
                </c:pt>
                <c:pt idx="2993">
                  <c:v>46018</c:v>
                </c:pt>
                <c:pt idx="2994">
                  <c:v>46019</c:v>
                </c:pt>
                <c:pt idx="2995">
                  <c:v>46020</c:v>
                </c:pt>
                <c:pt idx="2996">
                  <c:v>46021</c:v>
                </c:pt>
                <c:pt idx="2997">
                  <c:v>46022</c:v>
                </c:pt>
                <c:pt idx="2998">
                  <c:v>46023</c:v>
                </c:pt>
                <c:pt idx="2999">
                  <c:v>46024</c:v>
                </c:pt>
                <c:pt idx="3000">
                  <c:v>46025</c:v>
                </c:pt>
                <c:pt idx="3001">
                  <c:v>46026</c:v>
                </c:pt>
                <c:pt idx="3002">
                  <c:v>46027</c:v>
                </c:pt>
                <c:pt idx="3003">
                  <c:v>46028</c:v>
                </c:pt>
                <c:pt idx="3004">
                  <c:v>46029</c:v>
                </c:pt>
                <c:pt idx="3005">
                  <c:v>46030</c:v>
                </c:pt>
                <c:pt idx="3006">
                  <c:v>46031</c:v>
                </c:pt>
                <c:pt idx="3007">
                  <c:v>46032</c:v>
                </c:pt>
                <c:pt idx="3008">
                  <c:v>46033</c:v>
                </c:pt>
                <c:pt idx="3009">
                  <c:v>46034</c:v>
                </c:pt>
                <c:pt idx="3010">
                  <c:v>46035</c:v>
                </c:pt>
                <c:pt idx="3011">
                  <c:v>46036</c:v>
                </c:pt>
                <c:pt idx="3012">
                  <c:v>46037</c:v>
                </c:pt>
                <c:pt idx="3013">
                  <c:v>46038</c:v>
                </c:pt>
                <c:pt idx="3014">
                  <c:v>46039</c:v>
                </c:pt>
                <c:pt idx="3015">
                  <c:v>46040</c:v>
                </c:pt>
                <c:pt idx="3016">
                  <c:v>46041</c:v>
                </c:pt>
                <c:pt idx="3017">
                  <c:v>46042</c:v>
                </c:pt>
                <c:pt idx="3018">
                  <c:v>46043</c:v>
                </c:pt>
                <c:pt idx="3019">
                  <c:v>46044</c:v>
                </c:pt>
                <c:pt idx="3020">
                  <c:v>46045</c:v>
                </c:pt>
                <c:pt idx="3021">
                  <c:v>46046</c:v>
                </c:pt>
                <c:pt idx="3022">
                  <c:v>46047</c:v>
                </c:pt>
                <c:pt idx="3023">
                  <c:v>46048</c:v>
                </c:pt>
                <c:pt idx="3024">
                  <c:v>46049</c:v>
                </c:pt>
                <c:pt idx="3025">
                  <c:v>46050</c:v>
                </c:pt>
                <c:pt idx="3026">
                  <c:v>46051</c:v>
                </c:pt>
                <c:pt idx="3027">
                  <c:v>46052</c:v>
                </c:pt>
                <c:pt idx="3028">
                  <c:v>46053</c:v>
                </c:pt>
                <c:pt idx="3029">
                  <c:v>46054</c:v>
                </c:pt>
                <c:pt idx="3030">
                  <c:v>46055</c:v>
                </c:pt>
                <c:pt idx="3031">
                  <c:v>46056</c:v>
                </c:pt>
                <c:pt idx="3032">
                  <c:v>46057</c:v>
                </c:pt>
                <c:pt idx="3033">
                  <c:v>46058</c:v>
                </c:pt>
                <c:pt idx="3034">
                  <c:v>46059</c:v>
                </c:pt>
                <c:pt idx="3035">
                  <c:v>46060</c:v>
                </c:pt>
                <c:pt idx="3036">
                  <c:v>46061</c:v>
                </c:pt>
                <c:pt idx="3037">
                  <c:v>46062</c:v>
                </c:pt>
                <c:pt idx="3038">
                  <c:v>46063</c:v>
                </c:pt>
                <c:pt idx="3039">
                  <c:v>46064</c:v>
                </c:pt>
                <c:pt idx="3040">
                  <c:v>46065</c:v>
                </c:pt>
                <c:pt idx="3041">
                  <c:v>46066</c:v>
                </c:pt>
                <c:pt idx="3042">
                  <c:v>46067</c:v>
                </c:pt>
                <c:pt idx="3043">
                  <c:v>46068</c:v>
                </c:pt>
                <c:pt idx="3044">
                  <c:v>46069</c:v>
                </c:pt>
                <c:pt idx="3045">
                  <c:v>46070</c:v>
                </c:pt>
                <c:pt idx="3046">
                  <c:v>46071</c:v>
                </c:pt>
                <c:pt idx="3047">
                  <c:v>46072</c:v>
                </c:pt>
                <c:pt idx="3048">
                  <c:v>46073</c:v>
                </c:pt>
                <c:pt idx="3049">
                  <c:v>46074</c:v>
                </c:pt>
                <c:pt idx="3050">
                  <c:v>46075</c:v>
                </c:pt>
                <c:pt idx="3051">
                  <c:v>46076</c:v>
                </c:pt>
                <c:pt idx="3052">
                  <c:v>46077</c:v>
                </c:pt>
                <c:pt idx="3053">
                  <c:v>46078</c:v>
                </c:pt>
                <c:pt idx="3054">
                  <c:v>46079</c:v>
                </c:pt>
                <c:pt idx="3055">
                  <c:v>46080</c:v>
                </c:pt>
                <c:pt idx="3056">
                  <c:v>46081</c:v>
                </c:pt>
                <c:pt idx="3057">
                  <c:v>46082</c:v>
                </c:pt>
                <c:pt idx="3058">
                  <c:v>46083</c:v>
                </c:pt>
                <c:pt idx="3059">
                  <c:v>46084</c:v>
                </c:pt>
                <c:pt idx="3060">
                  <c:v>46085</c:v>
                </c:pt>
                <c:pt idx="3061">
                  <c:v>46086</c:v>
                </c:pt>
                <c:pt idx="3062">
                  <c:v>46087</c:v>
                </c:pt>
                <c:pt idx="3063">
                  <c:v>46088</c:v>
                </c:pt>
                <c:pt idx="3064">
                  <c:v>46089</c:v>
                </c:pt>
                <c:pt idx="3065">
                  <c:v>46090</c:v>
                </c:pt>
                <c:pt idx="3066">
                  <c:v>46091</c:v>
                </c:pt>
                <c:pt idx="3067">
                  <c:v>46092</c:v>
                </c:pt>
                <c:pt idx="3068">
                  <c:v>46093</c:v>
                </c:pt>
                <c:pt idx="3069">
                  <c:v>46094</c:v>
                </c:pt>
                <c:pt idx="3070">
                  <c:v>46095</c:v>
                </c:pt>
                <c:pt idx="3071">
                  <c:v>46096</c:v>
                </c:pt>
                <c:pt idx="3072">
                  <c:v>46097</c:v>
                </c:pt>
                <c:pt idx="3073">
                  <c:v>46098</c:v>
                </c:pt>
                <c:pt idx="3074">
                  <c:v>46099</c:v>
                </c:pt>
                <c:pt idx="3075">
                  <c:v>46100</c:v>
                </c:pt>
                <c:pt idx="3076">
                  <c:v>46101</c:v>
                </c:pt>
                <c:pt idx="3077">
                  <c:v>46102</c:v>
                </c:pt>
                <c:pt idx="3078">
                  <c:v>46103</c:v>
                </c:pt>
                <c:pt idx="3079">
                  <c:v>46104</c:v>
                </c:pt>
                <c:pt idx="3080">
                  <c:v>46105</c:v>
                </c:pt>
                <c:pt idx="3081">
                  <c:v>46106</c:v>
                </c:pt>
                <c:pt idx="3082">
                  <c:v>46107</c:v>
                </c:pt>
                <c:pt idx="3083">
                  <c:v>46108</c:v>
                </c:pt>
                <c:pt idx="3084">
                  <c:v>46109</c:v>
                </c:pt>
                <c:pt idx="3085">
                  <c:v>46110</c:v>
                </c:pt>
                <c:pt idx="3086">
                  <c:v>46111</c:v>
                </c:pt>
                <c:pt idx="3087">
                  <c:v>46112</c:v>
                </c:pt>
                <c:pt idx="3088">
                  <c:v>46113</c:v>
                </c:pt>
                <c:pt idx="3089">
                  <c:v>46114</c:v>
                </c:pt>
                <c:pt idx="3090">
                  <c:v>46115</c:v>
                </c:pt>
                <c:pt idx="3091">
                  <c:v>46116</c:v>
                </c:pt>
                <c:pt idx="3092">
                  <c:v>46117</c:v>
                </c:pt>
                <c:pt idx="3093">
                  <c:v>46118</c:v>
                </c:pt>
                <c:pt idx="3094">
                  <c:v>46119</c:v>
                </c:pt>
                <c:pt idx="3095">
                  <c:v>46120</c:v>
                </c:pt>
                <c:pt idx="3096">
                  <c:v>46121</c:v>
                </c:pt>
                <c:pt idx="3097">
                  <c:v>46122</c:v>
                </c:pt>
                <c:pt idx="3098">
                  <c:v>46123</c:v>
                </c:pt>
                <c:pt idx="3099">
                  <c:v>46124</c:v>
                </c:pt>
                <c:pt idx="3100">
                  <c:v>46125</c:v>
                </c:pt>
                <c:pt idx="3101">
                  <c:v>46126</c:v>
                </c:pt>
                <c:pt idx="3102">
                  <c:v>46127</c:v>
                </c:pt>
                <c:pt idx="3103">
                  <c:v>46128</c:v>
                </c:pt>
                <c:pt idx="3104">
                  <c:v>46129</c:v>
                </c:pt>
                <c:pt idx="3105">
                  <c:v>46130</c:v>
                </c:pt>
                <c:pt idx="3106">
                  <c:v>46131</c:v>
                </c:pt>
                <c:pt idx="3107">
                  <c:v>46132</c:v>
                </c:pt>
                <c:pt idx="3108">
                  <c:v>46133</c:v>
                </c:pt>
                <c:pt idx="3109">
                  <c:v>46134</c:v>
                </c:pt>
                <c:pt idx="3110">
                  <c:v>46135</c:v>
                </c:pt>
                <c:pt idx="3111">
                  <c:v>46136</c:v>
                </c:pt>
                <c:pt idx="3112">
                  <c:v>46137</c:v>
                </c:pt>
                <c:pt idx="3113">
                  <c:v>46138</c:v>
                </c:pt>
                <c:pt idx="3114">
                  <c:v>46139</c:v>
                </c:pt>
                <c:pt idx="3115">
                  <c:v>46140</c:v>
                </c:pt>
                <c:pt idx="3116">
                  <c:v>46141</c:v>
                </c:pt>
                <c:pt idx="3117">
                  <c:v>46142</c:v>
                </c:pt>
                <c:pt idx="3118">
                  <c:v>46143</c:v>
                </c:pt>
                <c:pt idx="3119">
                  <c:v>46144</c:v>
                </c:pt>
                <c:pt idx="3120">
                  <c:v>46145</c:v>
                </c:pt>
                <c:pt idx="3121">
                  <c:v>46146</c:v>
                </c:pt>
                <c:pt idx="3122">
                  <c:v>46147</c:v>
                </c:pt>
                <c:pt idx="3123">
                  <c:v>46148</c:v>
                </c:pt>
                <c:pt idx="3124">
                  <c:v>46149</c:v>
                </c:pt>
                <c:pt idx="3125">
                  <c:v>46150</c:v>
                </c:pt>
                <c:pt idx="3126">
                  <c:v>46151</c:v>
                </c:pt>
                <c:pt idx="3127">
                  <c:v>46152</c:v>
                </c:pt>
                <c:pt idx="3128">
                  <c:v>46153</c:v>
                </c:pt>
                <c:pt idx="3129">
                  <c:v>46154</c:v>
                </c:pt>
                <c:pt idx="3130">
                  <c:v>46155</c:v>
                </c:pt>
                <c:pt idx="3131">
                  <c:v>46156</c:v>
                </c:pt>
                <c:pt idx="3132">
                  <c:v>46157</c:v>
                </c:pt>
                <c:pt idx="3133">
                  <c:v>46158</c:v>
                </c:pt>
                <c:pt idx="3134">
                  <c:v>46159</c:v>
                </c:pt>
                <c:pt idx="3135">
                  <c:v>46160</c:v>
                </c:pt>
                <c:pt idx="3136">
                  <c:v>46161</c:v>
                </c:pt>
                <c:pt idx="3137">
                  <c:v>46162</c:v>
                </c:pt>
                <c:pt idx="3138">
                  <c:v>46163</c:v>
                </c:pt>
                <c:pt idx="3139">
                  <c:v>46164</c:v>
                </c:pt>
                <c:pt idx="3140">
                  <c:v>46165</c:v>
                </c:pt>
                <c:pt idx="3141">
                  <c:v>46166</c:v>
                </c:pt>
                <c:pt idx="3142">
                  <c:v>46167</c:v>
                </c:pt>
                <c:pt idx="3143">
                  <c:v>46168</c:v>
                </c:pt>
                <c:pt idx="3144">
                  <c:v>46169</c:v>
                </c:pt>
                <c:pt idx="3145">
                  <c:v>46170</c:v>
                </c:pt>
                <c:pt idx="3146">
                  <c:v>46171</c:v>
                </c:pt>
                <c:pt idx="3147">
                  <c:v>46172</c:v>
                </c:pt>
                <c:pt idx="3148">
                  <c:v>46173</c:v>
                </c:pt>
                <c:pt idx="3149">
                  <c:v>46174</c:v>
                </c:pt>
                <c:pt idx="3150">
                  <c:v>46175</c:v>
                </c:pt>
                <c:pt idx="3151">
                  <c:v>46176</c:v>
                </c:pt>
                <c:pt idx="3152">
                  <c:v>46177</c:v>
                </c:pt>
                <c:pt idx="3153">
                  <c:v>46178</c:v>
                </c:pt>
                <c:pt idx="3154">
                  <c:v>46179</c:v>
                </c:pt>
                <c:pt idx="3155">
                  <c:v>46180</c:v>
                </c:pt>
                <c:pt idx="3156">
                  <c:v>46181</c:v>
                </c:pt>
                <c:pt idx="3157">
                  <c:v>46182</c:v>
                </c:pt>
                <c:pt idx="3158">
                  <c:v>46183</c:v>
                </c:pt>
                <c:pt idx="3159">
                  <c:v>46184</c:v>
                </c:pt>
                <c:pt idx="3160">
                  <c:v>46185</c:v>
                </c:pt>
                <c:pt idx="3161">
                  <c:v>46186</c:v>
                </c:pt>
                <c:pt idx="3162">
                  <c:v>46187</c:v>
                </c:pt>
                <c:pt idx="3163">
                  <c:v>46188</c:v>
                </c:pt>
                <c:pt idx="3164">
                  <c:v>46189</c:v>
                </c:pt>
                <c:pt idx="3165">
                  <c:v>46190</c:v>
                </c:pt>
                <c:pt idx="3166">
                  <c:v>46191</c:v>
                </c:pt>
                <c:pt idx="3167">
                  <c:v>46192</c:v>
                </c:pt>
                <c:pt idx="3168">
                  <c:v>46193</c:v>
                </c:pt>
                <c:pt idx="3169">
                  <c:v>46194</c:v>
                </c:pt>
                <c:pt idx="3170">
                  <c:v>46195</c:v>
                </c:pt>
                <c:pt idx="3171">
                  <c:v>46196</c:v>
                </c:pt>
                <c:pt idx="3172">
                  <c:v>46197</c:v>
                </c:pt>
                <c:pt idx="3173">
                  <c:v>46198</c:v>
                </c:pt>
                <c:pt idx="3174">
                  <c:v>46199</c:v>
                </c:pt>
                <c:pt idx="3175">
                  <c:v>46200</c:v>
                </c:pt>
                <c:pt idx="3176">
                  <c:v>46201</c:v>
                </c:pt>
                <c:pt idx="3177">
                  <c:v>46202</c:v>
                </c:pt>
                <c:pt idx="3178">
                  <c:v>46203</c:v>
                </c:pt>
                <c:pt idx="3179">
                  <c:v>46204</c:v>
                </c:pt>
                <c:pt idx="3180">
                  <c:v>46205</c:v>
                </c:pt>
                <c:pt idx="3181">
                  <c:v>46206</c:v>
                </c:pt>
                <c:pt idx="3182">
                  <c:v>46207</c:v>
                </c:pt>
                <c:pt idx="3183">
                  <c:v>46208</c:v>
                </c:pt>
                <c:pt idx="3184">
                  <c:v>46209</c:v>
                </c:pt>
                <c:pt idx="3185">
                  <c:v>46210</c:v>
                </c:pt>
                <c:pt idx="3186">
                  <c:v>46211</c:v>
                </c:pt>
                <c:pt idx="3187">
                  <c:v>46212</c:v>
                </c:pt>
                <c:pt idx="3188">
                  <c:v>46213</c:v>
                </c:pt>
                <c:pt idx="3189">
                  <c:v>46214</c:v>
                </c:pt>
                <c:pt idx="3190">
                  <c:v>46215</c:v>
                </c:pt>
                <c:pt idx="3191">
                  <c:v>46216</c:v>
                </c:pt>
                <c:pt idx="3192">
                  <c:v>46217</c:v>
                </c:pt>
                <c:pt idx="3193">
                  <c:v>46218</c:v>
                </c:pt>
                <c:pt idx="3194">
                  <c:v>46219</c:v>
                </c:pt>
                <c:pt idx="3195">
                  <c:v>46220</c:v>
                </c:pt>
                <c:pt idx="3196">
                  <c:v>46221</c:v>
                </c:pt>
                <c:pt idx="3197">
                  <c:v>46222</c:v>
                </c:pt>
                <c:pt idx="3198">
                  <c:v>46223</c:v>
                </c:pt>
                <c:pt idx="3199">
                  <c:v>46224</c:v>
                </c:pt>
                <c:pt idx="3200">
                  <c:v>46225</c:v>
                </c:pt>
                <c:pt idx="3201">
                  <c:v>46226</c:v>
                </c:pt>
                <c:pt idx="3202">
                  <c:v>46227</c:v>
                </c:pt>
                <c:pt idx="3203">
                  <c:v>46228</c:v>
                </c:pt>
                <c:pt idx="3204">
                  <c:v>46229</c:v>
                </c:pt>
                <c:pt idx="3205">
                  <c:v>46230</c:v>
                </c:pt>
                <c:pt idx="3206">
                  <c:v>46231</c:v>
                </c:pt>
                <c:pt idx="3207">
                  <c:v>46232</c:v>
                </c:pt>
                <c:pt idx="3208">
                  <c:v>46233</c:v>
                </c:pt>
                <c:pt idx="3209">
                  <c:v>46234</c:v>
                </c:pt>
                <c:pt idx="3210">
                  <c:v>46235</c:v>
                </c:pt>
                <c:pt idx="3211">
                  <c:v>46236</c:v>
                </c:pt>
                <c:pt idx="3212">
                  <c:v>46237</c:v>
                </c:pt>
                <c:pt idx="3213">
                  <c:v>46238</c:v>
                </c:pt>
                <c:pt idx="3214">
                  <c:v>46239</c:v>
                </c:pt>
                <c:pt idx="3215">
                  <c:v>46240</c:v>
                </c:pt>
                <c:pt idx="3216">
                  <c:v>46241</c:v>
                </c:pt>
                <c:pt idx="3217">
                  <c:v>46242</c:v>
                </c:pt>
                <c:pt idx="3218">
                  <c:v>46243</c:v>
                </c:pt>
                <c:pt idx="3219">
                  <c:v>46244</c:v>
                </c:pt>
                <c:pt idx="3220">
                  <c:v>46245</c:v>
                </c:pt>
                <c:pt idx="3221">
                  <c:v>46246</c:v>
                </c:pt>
                <c:pt idx="3222">
                  <c:v>46247</c:v>
                </c:pt>
                <c:pt idx="3223">
                  <c:v>46248</c:v>
                </c:pt>
                <c:pt idx="3224">
                  <c:v>46249</c:v>
                </c:pt>
                <c:pt idx="3225">
                  <c:v>46250</c:v>
                </c:pt>
                <c:pt idx="3226">
                  <c:v>46251</c:v>
                </c:pt>
                <c:pt idx="3227">
                  <c:v>46252</c:v>
                </c:pt>
                <c:pt idx="3228">
                  <c:v>46253</c:v>
                </c:pt>
                <c:pt idx="3229">
                  <c:v>46254</c:v>
                </c:pt>
                <c:pt idx="3230">
                  <c:v>46255</c:v>
                </c:pt>
                <c:pt idx="3231">
                  <c:v>46256</c:v>
                </c:pt>
                <c:pt idx="3232">
                  <c:v>46257</c:v>
                </c:pt>
                <c:pt idx="3233">
                  <c:v>46258</c:v>
                </c:pt>
                <c:pt idx="3234">
                  <c:v>46259</c:v>
                </c:pt>
                <c:pt idx="3235">
                  <c:v>46260</c:v>
                </c:pt>
                <c:pt idx="3236">
                  <c:v>46261</c:v>
                </c:pt>
                <c:pt idx="3237">
                  <c:v>46262</c:v>
                </c:pt>
                <c:pt idx="3238">
                  <c:v>46263</c:v>
                </c:pt>
                <c:pt idx="3239">
                  <c:v>46264</c:v>
                </c:pt>
                <c:pt idx="3240">
                  <c:v>46265</c:v>
                </c:pt>
                <c:pt idx="3241">
                  <c:v>46266</c:v>
                </c:pt>
                <c:pt idx="3242">
                  <c:v>46267</c:v>
                </c:pt>
                <c:pt idx="3243">
                  <c:v>46268</c:v>
                </c:pt>
                <c:pt idx="3244">
                  <c:v>46269</c:v>
                </c:pt>
                <c:pt idx="3245">
                  <c:v>46270</c:v>
                </c:pt>
                <c:pt idx="3246">
                  <c:v>46271</c:v>
                </c:pt>
                <c:pt idx="3247">
                  <c:v>46272</c:v>
                </c:pt>
                <c:pt idx="3248">
                  <c:v>46273</c:v>
                </c:pt>
                <c:pt idx="3249">
                  <c:v>46274</c:v>
                </c:pt>
                <c:pt idx="3250">
                  <c:v>46275</c:v>
                </c:pt>
                <c:pt idx="3251">
                  <c:v>46276</c:v>
                </c:pt>
                <c:pt idx="3252">
                  <c:v>46277</c:v>
                </c:pt>
                <c:pt idx="3253">
                  <c:v>46278</c:v>
                </c:pt>
                <c:pt idx="3254">
                  <c:v>46279</c:v>
                </c:pt>
                <c:pt idx="3255">
                  <c:v>46280</c:v>
                </c:pt>
                <c:pt idx="3256">
                  <c:v>46281</c:v>
                </c:pt>
                <c:pt idx="3257">
                  <c:v>46282</c:v>
                </c:pt>
                <c:pt idx="3258">
                  <c:v>46283</c:v>
                </c:pt>
                <c:pt idx="3259">
                  <c:v>46284</c:v>
                </c:pt>
                <c:pt idx="3260">
                  <c:v>46285</c:v>
                </c:pt>
                <c:pt idx="3261">
                  <c:v>46286</c:v>
                </c:pt>
                <c:pt idx="3262">
                  <c:v>46287</c:v>
                </c:pt>
                <c:pt idx="3263">
                  <c:v>46288</c:v>
                </c:pt>
                <c:pt idx="3264">
                  <c:v>46289</c:v>
                </c:pt>
                <c:pt idx="3265">
                  <c:v>46290</c:v>
                </c:pt>
                <c:pt idx="3266">
                  <c:v>46291</c:v>
                </c:pt>
                <c:pt idx="3267">
                  <c:v>46292</c:v>
                </c:pt>
                <c:pt idx="3268">
                  <c:v>46293</c:v>
                </c:pt>
                <c:pt idx="3269">
                  <c:v>46294</c:v>
                </c:pt>
                <c:pt idx="3270">
                  <c:v>46295</c:v>
                </c:pt>
                <c:pt idx="3271">
                  <c:v>46296</c:v>
                </c:pt>
                <c:pt idx="3272">
                  <c:v>46297</c:v>
                </c:pt>
                <c:pt idx="3273">
                  <c:v>46298</c:v>
                </c:pt>
                <c:pt idx="3274">
                  <c:v>46299</c:v>
                </c:pt>
                <c:pt idx="3275">
                  <c:v>46300</c:v>
                </c:pt>
                <c:pt idx="3276">
                  <c:v>46301</c:v>
                </c:pt>
                <c:pt idx="3277">
                  <c:v>46302</c:v>
                </c:pt>
                <c:pt idx="3278">
                  <c:v>46303</c:v>
                </c:pt>
                <c:pt idx="3279">
                  <c:v>46304</c:v>
                </c:pt>
                <c:pt idx="3280">
                  <c:v>46305</c:v>
                </c:pt>
                <c:pt idx="3281">
                  <c:v>46306</c:v>
                </c:pt>
                <c:pt idx="3282">
                  <c:v>46307</c:v>
                </c:pt>
                <c:pt idx="3283">
                  <c:v>46308</c:v>
                </c:pt>
                <c:pt idx="3284">
                  <c:v>46309</c:v>
                </c:pt>
                <c:pt idx="3285">
                  <c:v>46310</c:v>
                </c:pt>
                <c:pt idx="3286">
                  <c:v>46311</c:v>
                </c:pt>
                <c:pt idx="3287">
                  <c:v>46312</c:v>
                </c:pt>
                <c:pt idx="3288">
                  <c:v>46313</c:v>
                </c:pt>
                <c:pt idx="3289">
                  <c:v>46314</c:v>
                </c:pt>
                <c:pt idx="3290">
                  <c:v>46315</c:v>
                </c:pt>
                <c:pt idx="3291">
                  <c:v>46316</c:v>
                </c:pt>
                <c:pt idx="3292">
                  <c:v>46317</c:v>
                </c:pt>
                <c:pt idx="3293">
                  <c:v>46318</c:v>
                </c:pt>
                <c:pt idx="3294">
                  <c:v>46319</c:v>
                </c:pt>
                <c:pt idx="3295">
                  <c:v>46320</c:v>
                </c:pt>
                <c:pt idx="3296">
                  <c:v>46321</c:v>
                </c:pt>
                <c:pt idx="3297">
                  <c:v>46322</c:v>
                </c:pt>
                <c:pt idx="3298">
                  <c:v>46323</c:v>
                </c:pt>
                <c:pt idx="3299">
                  <c:v>46324</c:v>
                </c:pt>
                <c:pt idx="3300">
                  <c:v>46325</c:v>
                </c:pt>
                <c:pt idx="3301">
                  <c:v>46326</c:v>
                </c:pt>
                <c:pt idx="3302">
                  <c:v>46327</c:v>
                </c:pt>
                <c:pt idx="3303">
                  <c:v>46328</c:v>
                </c:pt>
                <c:pt idx="3304">
                  <c:v>46329</c:v>
                </c:pt>
                <c:pt idx="3305">
                  <c:v>46330</c:v>
                </c:pt>
                <c:pt idx="3306">
                  <c:v>46331</c:v>
                </c:pt>
                <c:pt idx="3307">
                  <c:v>46332</c:v>
                </c:pt>
                <c:pt idx="3308">
                  <c:v>46333</c:v>
                </c:pt>
                <c:pt idx="3309">
                  <c:v>46334</c:v>
                </c:pt>
                <c:pt idx="3310">
                  <c:v>46335</c:v>
                </c:pt>
                <c:pt idx="3311">
                  <c:v>46336</c:v>
                </c:pt>
                <c:pt idx="3312">
                  <c:v>46337</c:v>
                </c:pt>
                <c:pt idx="3313">
                  <c:v>46338</c:v>
                </c:pt>
                <c:pt idx="3314">
                  <c:v>46339</c:v>
                </c:pt>
                <c:pt idx="3315">
                  <c:v>46340</c:v>
                </c:pt>
                <c:pt idx="3316">
                  <c:v>46341</c:v>
                </c:pt>
                <c:pt idx="3317">
                  <c:v>46342</c:v>
                </c:pt>
                <c:pt idx="3318">
                  <c:v>46343</c:v>
                </c:pt>
                <c:pt idx="3319">
                  <c:v>46344</c:v>
                </c:pt>
                <c:pt idx="3320">
                  <c:v>46345</c:v>
                </c:pt>
                <c:pt idx="3321">
                  <c:v>46346</c:v>
                </c:pt>
                <c:pt idx="3322">
                  <c:v>46347</c:v>
                </c:pt>
                <c:pt idx="3323">
                  <c:v>46348</c:v>
                </c:pt>
                <c:pt idx="3324">
                  <c:v>46349</c:v>
                </c:pt>
                <c:pt idx="3325">
                  <c:v>46350</c:v>
                </c:pt>
                <c:pt idx="3326">
                  <c:v>46351</c:v>
                </c:pt>
                <c:pt idx="3327">
                  <c:v>46352</c:v>
                </c:pt>
                <c:pt idx="3328">
                  <c:v>46353</c:v>
                </c:pt>
                <c:pt idx="3329">
                  <c:v>46354</c:v>
                </c:pt>
                <c:pt idx="3330">
                  <c:v>46355</c:v>
                </c:pt>
                <c:pt idx="3331">
                  <c:v>46356</c:v>
                </c:pt>
                <c:pt idx="3332">
                  <c:v>46357</c:v>
                </c:pt>
                <c:pt idx="3333">
                  <c:v>46358</c:v>
                </c:pt>
                <c:pt idx="3334">
                  <c:v>46359</c:v>
                </c:pt>
                <c:pt idx="3335">
                  <c:v>46360</c:v>
                </c:pt>
                <c:pt idx="3336">
                  <c:v>46361</c:v>
                </c:pt>
                <c:pt idx="3337">
                  <c:v>46362</c:v>
                </c:pt>
                <c:pt idx="3338">
                  <c:v>46363</c:v>
                </c:pt>
                <c:pt idx="3339">
                  <c:v>46364</c:v>
                </c:pt>
                <c:pt idx="3340">
                  <c:v>46365</c:v>
                </c:pt>
                <c:pt idx="3341">
                  <c:v>46366</c:v>
                </c:pt>
                <c:pt idx="3342">
                  <c:v>46367</c:v>
                </c:pt>
                <c:pt idx="3343">
                  <c:v>46368</c:v>
                </c:pt>
                <c:pt idx="3344">
                  <c:v>46369</c:v>
                </c:pt>
                <c:pt idx="3345">
                  <c:v>46370</c:v>
                </c:pt>
                <c:pt idx="3346">
                  <c:v>46371</c:v>
                </c:pt>
                <c:pt idx="3347">
                  <c:v>46372</c:v>
                </c:pt>
                <c:pt idx="3348">
                  <c:v>46373</c:v>
                </c:pt>
                <c:pt idx="3349">
                  <c:v>46374</c:v>
                </c:pt>
                <c:pt idx="3350">
                  <c:v>46375</c:v>
                </c:pt>
                <c:pt idx="3351">
                  <c:v>46376</c:v>
                </c:pt>
                <c:pt idx="3352">
                  <c:v>46377</c:v>
                </c:pt>
                <c:pt idx="3353">
                  <c:v>46378</c:v>
                </c:pt>
                <c:pt idx="3354">
                  <c:v>46379</c:v>
                </c:pt>
                <c:pt idx="3355">
                  <c:v>46380</c:v>
                </c:pt>
                <c:pt idx="3356">
                  <c:v>46381</c:v>
                </c:pt>
                <c:pt idx="3357">
                  <c:v>46382</c:v>
                </c:pt>
                <c:pt idx="3358">
                  <c:v>46383</c:v>
                </c:pt>
                <c:pt idx="3359">
                  <c:v>46384</c:v>
                </c:pt>
                <c:pt idx="3360">
                  <c:v>46385</c:v>
                </c:pt>
                <c:pt idx="3361">
                  <c:v>46386</c:v>
                </c:pt>
                <c:pt idx="3362">
                  <c:v>46387</c:v>
                </c:pt>
                <c:pt idx="3363">
                  <c:v>46388</c:v>
                </c:pt>
                <c:pt idx="3364">
                  <c:v>46389</c:v>
                </c:pt>
                <c:pt idx="3365">
                  <c:v>46390</c:v>
                </c:pt>
                <c:pt idx="3366">
                  <c:v>46391</c:v>
                </c:pt>
                <c:pt idx="3367">
                  <c:v>46392</c:v>
                </c:pt>
                <c:pt idx="3368">
                  <c:v>46393</c:v>
                </c:pt>
                <c:pt idx="3369">
                  <c:v>46394</c:v>
                </c:pt>
                <c:pt idx="3370">
                  <c:v>46395</c:v>
                </c:pt>
                <c:pt idx="3371">
                  <c:v>46396</c:v>
                </c:pt>
                <c:pt idx="3372">
                  <c:v>46397</c:v>
                </c:pt>
                <c:pt idx="3373">
                  <c:v>46398</c:v>
                </c:pt>
                <c:pt idx="3374">
                  <c:v>46399</c:v>
                </c:pt>
                <c:pt idx="3375">
                  <c:v>46400</c:v>
                </c:pt>
                <c:pt idx="3376">
                  <c:v>46401</c:v>
                </c:pt>
                <c:pt idx="3377">
                  <c:v>46402</c:v>
                </c:pt>
                <c:pt idx="3378">
                  <c:v>46403</c:v>
                </c:pt>
                <c:pt idx="3379">
                  <c:v>46404</c:v>
                </c:pt>
                <c:pt idx="3380">
                  <c:v>46405</c:v>
                </c:pt>
                <c:pt idx="3381">
                  <c:v>46406</c:v>
                </c:pt>
                <c:pt idx="3382">
                  <c:v>46407</c:v>
                </c:pt>
                <c:pt idx="3383">
                  <c:v>46408</c:v>
                </c:pt>
                <c:pt idx="3384">
                  <c:v>46409</c:v>
                </c:pt>
                <c:pt idx="3385">
                  <c:v>46410</c:v>
                </c:pt>
                <c:pt idx="3386">
                  <c:v>46411</c:v>
                </c:pt>
                <c:pt idx="3387">
                  <c:v>46412</c:v>
                </c:pt>
                <c:pt idx="3388">
                  <c:v>46413</c:v>
                </c:pt>
                <c:pt idx="3389">
                  <c:v>46414</c:v>
                </c:pt>
                <c:pt idx="3390">
                  <c:v>46415</c:v>
                </c:pt>
                <c:pt idx="3391">
                  <c:v>46416</c:v>
                </c:pt>
                <c:pt idx="3392">
                  <c:v>46417</c:v>
                </c:pt>
                <c:pt idx="3393">
                  <c:v>46418</c:v>
                </c:pt>
                <c:pt idx="3394">
                  <c:v>46419</c:v>
                </c:pt>
                <c:pt idx="3395">
                  <c:v>46420</c:v>
                </c:pt>
                <c:pt idx="3396">
                  <c:v>46421</c:v>
                </c:pt>
                <c:pt idx="3397">
                  <c:v>46422</c:v>
                </c:pt>
                <c:pt idx="3398">
                  <c:v>46423</c:v>
                </c:pt>
                <c:pt idx="3399">
                  <c:v>46424</c:v>
                </c:pt>
                <c:pt idx="3400">
                  <c:v>46425</c:v>
                </c:pt>
                <c:pt idx="3401">
                  <c:v>46426</c:v>
                </c:pt>
                <c:pt idx="3402">
                  <c:v>46427</c:v>
                </c:pt>
                <c:pt idx="3403">
                  <c:v>46428</c:v>
                </c:pt>
                <c:pt idx="3404">
                  <c:v>46429</c:v>
                </c:pt>
                <c:pt idx="3405">
                  <c:v>46430</c:v>
                </c:pt>
                <c:pt idx="3406">
                  <c:v>46431</c:v>
                </c:pt>
                <c:pt idx="3407">
                  <c:v>46432</c:v>
                </c:pt>
                <c:pt idx="3408">
                  <c:v>46433</c:v>
                </c:pt>
                <c:pt idx="3409">
                  <c:v>46434</c:v>
                </c:pt>
                <c:pt idx="3410">
                  <c:v>46435</c:v>
                </c:pt>
                <c:pt idx="3411">
                  <c:v>46436</c:v>
                </c:pt>
                <c:pt idx="3412">
                  <c:v>46437</c:v>
                </c:pt>
                <c:pt idx="3413">
                  <c:v>46438</c:v>
                </c:pt>
                <c:pt idx="3414">
                  <c:v>46439</c:v>
                </c:pt>
                <c:pt idx="3415">
                  <c:v>46440</c:v>
                </c:pt>
                <c:pt idx="3416">
                  <c:v>46441</c:v>
                </c:pt>
                <c:pt idx="3417">
                  <c:v>46442</c:v>
                </c:pt>
                <c:pt idx="3418">
                  <c:v>46443</c:v>
                </c:pt>
                <c:pt idx="3419">
                  <c:v>46444</c:v>
                </c:pt>
                <c:pt idx="3420">
                  <c:v>46445</c:v>
                </c:pt>
                <c:pt idx="3421">
                  <c:v>46446</c:v>
                </c:pt>
                <c:pt idx="3422">
                  <c:v>46447</c:v>
                </c:pt>
                <c:pt idx="3423">
                  <c:v>46448</c:v>
                </c:pt>
                <c:pt idx="3424">
                  <c:v>46449</c:v>
                </c:pt>
                <c:pt idx="3425">
                  <c:v>46450</c:v>
                </c:pt>
                <c:pt idx="3426">
                  <c:v>46451</c:v>
                </c:pt>
                <c:pt idx="3427">
                  <c:v>46452</c:v>
                </c:pt>
                <c:pt idx="3428">
                  <c:v>46453</c:v>
                </c:pt>
                <c:pt idx="3429">
                  <c:v>46454</c:v>
                </c:pt>
                <c:pt idx="3430">
                  <c:v>46455</c:v>
                </c:pt>
                <c:pt idx="3431">
                  <c:v>46456</c:v>
                </c:pt>
                <c:pt idx="3432">
                  <c:v>46457</c:v>
                </c:pt>
                <c:pt idx="3433">
                  <c:v>46458</c:v>
                </c:pt>
                <c:pt idx="3434">
                  <c:v>46459</c:v>
                </c:pt>
                <c:pt idx="3435">
                  <c:v>46460</c:v>
                </c:pt>
                <c:pt idx="3436">
                  <c:v>46461</c:v>
                </c:pt>
                <c:pt idx="3437">
                  <c:v>46462</c:v>
                </c:pt>
                <c:pt idx="3438">
                  <c:v>46463</c:v>
                </c:pt>
                <c:pt idx="3439">
                  <c:v>46464</c:v>
                </c:pt>
                <c:pt idx="3440">
                  <c:v>46465</c:v>
                </c:pt>
                <c:pt idx="3441">
                  <c:v>46466</c:v>
                </c:pt>
                <c:pt idx="3442">
                  <c:v>46467</c:v>
                </c:pt>
                <c:pt idx="3443">
                  <c:v>46468</c:v>
                </c:pt>
                <c:pt idx="3444">
                  <c:v>46469</c:v>
                </c:pt>
                <c:pt idx="3445">
                  <c:v>46470</c:v>
                </c:pt>
                <c:pt idx="3446">
                  <c:v>46471</c:v>
                </c:pt>
                <c:pt idx="3447">
                  <c:v>46472</c:v>
                </c:pt>
                <c:pt idx="3448">
                  <c:v>46473</c:v>
                </c:pt>
                <c:pt idx="3449">
                  <c:v>46474</c:v>
                </c:pt>
                <c:pt idx="3450">
                  <c:v>46475</c:v>
                </c:pt>
                <c:pt idx="3451">
                  <c:v>46476</c:v>
                </c:pt>
                <c:pt idx="3452">
                  <c:v>46477</c:v>
                </c:pt>
                <c:pt idx="3453">
                  <c:v>46478</c:v>
                </c:pt>
                <c:pt idx="3454">
                  <c:v>46479</c:v>
                </c:pt>
                <c:pt idx="3455">
                  <c:v>46480</c:v>
                </c:pt>
                <c:pt idx="3456">
                  <c:v>46481</c:v>
                </c:pt>
                <c:pt idx="3457">
                  <c:v>46482</c:v>
                </c:pt>
                <c:pt idx="3458">
                  <c:v>46483</c:v>
                </c:pt>
                <c:pt idx="3459">
                  <c:v>46484</c:v>
                </c:pt>
                <c:pt idx="3460">
                  <c:v>46485</c:v>
                </c:pt>
                <c:pt idx="3461">
                  <c:v>46486</c:v>
                </c:pt>
                <c:pt idx="3462">
                  <c:v>46487</c:v>
                </c:pt>
                <c:pt idx="3463">
                  <c:v>46488</c:v>
                </c:pt>
                <c:pt idx="3464">
                  <c:v>46489</c:v>
                </c:pt>
                <c:pt idx="3465">
                  <c:v>46490</c:v>
                </c:pt>
                <c:pt idx="3466">
                  <c:v>46491</c:v>
                </c:pt>
                <c:pt idx="3467">
                  <c:v>46492</c:v>
                </c:pt>
                <c:pt idx="3468">
                  <c:v>46493</c:v>
                </c:pt>
                <c:pt idx="3469">
                  <c:v>46494</c:v>
                </c:pt>
                <c:pt idx="3470">
                  <c:v>46495</c:v>
                </c:pt>
                <c:pt idx="3471">
                  <c:v>46496</c:v>
                </c:pt>
                <c:pt idx="3472">
                  <c:v>46497</c:v>
                </c:pt>
              </c:numCache>
            </c:numRef>
          </c:cat>
          <c:val>
            <c:numRef>
              <c:f>Hoja1!$U$4:$U$3476</c:f>
              <c:numCache>
                <c:formatCode>General</c:formatCode>
                <c:ptCount val="347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0.27050000000000002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0.26774999999999999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0.26475000000000004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0.26250000000000001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0.26050000000000001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6-4456-9B3C-F8582D31EC73}"/>
            </c:ext>
          </c:extLst>
        </c:ser>
        <c:ser>
          <c:idx val="1"/>
          <c:order val="1"/>
          <c:tx>
            <c:strRef>
              <c:f>Hoja1!$V$3</c:f>
              <c:strCache>
                <c:ptCount val="1"/>
                <c:pt idx="0">
                  <c:v>ArgTes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2225">
                <a:solidFill>
                  <a:schemeClr val="bg2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139"/>
              <c:layout>
                <c:manualLayout>
                  <c:x val="1.3779736549464305E-2"/>
                  <c:y val="-3.52833579072021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CA3-4EA8-8F85-B5ACE4145E2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  <a:lumOff val="50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Hoja1!$T$4:$T$3476</c:f>
              <c:numCache>
                <c:formatCode>m/d/yyyy</c:formatCode>
                <c:ptCount val="3473"/>
                <c:pt idx="0">
                  <c:v>43025</c:v>
                </c:pt>
                <c:pt idx="1">
                  <c:v>43026</c:v>
                </c:pt>
                <c:pt idx="2">
                  <c:v>43027</c:v>
                </c:pt>
                <c:pt idx="3">
                  <c:v>43028</c:v>
                </c:pt>
                <c:pt idx="4">
                  <c:v>43029</c:v>
                </c:pt>
                <c:pt idx="5">
                  <c:v>43030</c:v>
                </c:pt>
                <c:pt idx="6">
                  <c:v>43031</c:v>
                </c:pt>
                <c:pt idx="7">
                  <c:v>43032</c:v>
                </c:pt>
                <c:pt idx="8">
                  <c:v>43033</c:v>
                </c:pt>
                <c:pt idx="9">
                  <c:v>43034</c:v>
                </c:pt>
                <c:pt idx="10">
                  <c:v>43035</c:v>
                </c:pt>
                <c:pt idx="11">
                  <c:v>43036</c:v>
                </c:pt>
                <c:pt idx="12">
                  <c:v>43037</c:v>
                </c:pt>
                <c:pt idx="13">
                  <c:v>43038</c:v>
                </c:pt>
                <c:pt idx="14">
                  <c:v>43039</c:v>
                </c:pt>
                <c:pt idx="15">
                  <c:v>43040</c:v>
                </c:pt>
                <c:pt idx="16">
                  <c:v>43041</c:v>
                </c:pt>
                <c:pt idx="17">
                  <c:v>43042</c:v>
                </c:pt>
                <c:pt idx="18">
                  <c:v>43043</c:v>
                </c:pt>
                <c:pt idx="19">
                  <c:v>43044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43050</c:v>
                </c:pt>
                <c:pt idx="26">
                  <c:v>43051</c:v>
                </c:pt>
                <c:pt idx="27">
                  <c:v>43052</c:v>
                </c:pt>
                <c:pt idx="28">
                  <c:v>43053</c:v>
                </c:pt>
                <c:pt idx="29">
                  <c:v>43054</c:v>
                </c:pt>
                <c:pt idx="30">
                  <c:v>43055</c:v>
                </c:pt>
                <c:pt idx="31">
                  <c:v>43056</c:v>
                </c:pt>
                <c:pt idx="32">
                  <c:v>43057</c:v>
                </c:pt>
                <c:pt idx="33">
                  <c:v>43058</c:v>
                </c:pt>
                <c:pt idx="34">
                  <c:v>43059</c:v>
                </c:pt>
                <c:pt idx="35">
                  <c:v>43060</c:v>
                </c:pt>
                <c:pt idx="36">
                  <c:v>43061</c:v>
                </c:pt>
                <c:pt idx="37">
                  <c:v>43062</c:v>
                </c:pt>
                <c:pt idx="38">
                  <c:v>43063</c:v>
                </c:pt>
                <c:pt idx="39">
                  <c:v>43064</c:v>
                </c:pt>
                <c:pt idx="40">
                  <c:v>43065</c:v>
                </c:pt>
                <c:pt idx="41">
                  <c:v>43066</c:v>
                </c:pt>
                <c:pt idx="42">
                  <c:v>43067</c:v>
                </c:pt>
                <c:pt idx="43">
                  <c:v>43068</c:v>
                </c:pt>
                <c:pt idx="44">
                  <c:v>43069</c:v>
                </c:pt>
                <c:pt idx="45">
                  <c:v>43070</c:v>
                </c:pt>
                <c:pt idx="46">
                  <c:v>43071</c:v>
                </c:pt>
                <c:pt idx="47">
                  <c:v>43072</c:v>
                </c:pt>
                <c:pt idx="48">
                  <c:v>43073</c:v>
                </c:pt>
                <c:pt idx="49">
                  <c:v>43074</c:v>
                </c:pt>
                <c:pt idx="50">
                  <c:v>43075</c:v>
                </c:pt>
                <c:pt idx="51">
                  <c:v>43076</c:v>
                </c:pt>
                <c:pt idx="52">
                  <c:v>43077</c:v>
                </c:pt>
                <c:pt idx="53">
                  <c:v>43078</c:v>
                </c:pt>
                <c:pt idx="54">
                  <c:v>43079</c:v>
                </c:pt>
                <c:pt idx="55">
                  <c:v>43080</c:v>
                </c:pt>
                <c:pt idx="56">
                  <c:v>43081</c:v>
                </c:pt>
                <c:pt idx="57">
                  <c:v>43082</c:v>
                </c:pt>
                <c:pt idx="58">
                  <c:v>43083</c:v>
                </c:pt>
                <c:pt idx="59">
                  <c:v>43084</c:v>
                </c:pt>
                <c:pt idx="60">
                  <c:v>43085</c:v>
                </c:pt>
                <c:pt idx="61">
                  <c:v>43086</c:v>
                </c:pt>
                <c:pt idx="62">
                  <c:v>43087</c:v>
                </c:pt>
                <c:pt idx="63">
                  <c:v>43088</c:v>
                </c:pt>
                <c:pt idx="64">
                  <c:v>43089</c:v>
                </c:pt>
                <c:pt idx="65">
                  <c:v>43090</c:v>
                </c:pt>
                <c:pt idx="66">
                  <c:v>43091</c:v>
                </c:pt>
                <c:pt idx="67">
                  <c:v>43092</c:v>
                </c:pt>
                <c:pt idx="68">
                  <c:v>43093</c:v>
                </c:pt>
                <c:pt idx="69">
                  <c:v>43094</c:v>
                </c:pt>
                <c:pt idx="70">
                  <c:v>43095</c:v>
                </c:pt>
                <c:pt idx="71">
                  <c:v>43096</c:v>
                </c:pt>
                <c:pt idx="72">
                  <c:v>43097</c:v>
                </c:pt>
                <c:pt idx="73">
                  <c:v>43098</c:v>
                </c:pt>
                <c:pt idx="74">
                  <c:v>43099</c:v>
                </c:pt>
                <c:pt idx="75">
                  <c:v>43100</c:v>
                </c:pt>
                <c:pt idx="76">
                  <c:v>43101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43106</c:v>
                </c:pt>
                <c:pt idx="82">
                  <c:v>43107</c:v>
                </c:pt>
                <c:pt idx="83">
                  <c:v>43108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43113</c:v>
                </c:pt>
                <c:pt idx="89">
                  <c:v>43114</c:v>
                </c:pt>
                <c:pt idx="90">
                  <c:v>43115</c:v>
                </c:pt>
                <c:pt idx="91">
                  <c:v>43116</c:v>
                </c:pt>
                <c:pt idx="92">
                  <c:v>43117</c:v>
                </c:pt>
                <c:pt idx="93">
                  <c:v>43118</c:v>
                </c:pt>
                <c:pt idx="94">
                  <c:v>43119</c:v>
                </c:pt>
                <c:pt idx="95">
                  <c:v>43120</c:v>
                </c:pt>
                <c:pt idx="96">
                  <c:v>43121</c:v>
                </c:pt>
                <c:pt idx="97">
                  <c:v>43122</c:v>
                </c:pt>
                <c:pt idx="98">
                  <c:v>43123</c:v>
                </c:pt>
                <c:pt idx="99">
                  <c:v>43124</c:v>
                </c:pt>
                <c:pt idx="100">
                  <c:v>43125</c:v>
                </c:pt>
                <c:pt idx="101">
                  <c:v>43126</c:v>
                </c:pt>
                <c:pt idx="102">
                  <c:v>43127</c:v>
                </c:pt>
                <c:pt idx="103">
                  <c:v>43128</c:v>
                </c:pt>
                <c:pt idx="104">
                  <c:v>43129</c:v>
                </c:pt>
                <c:pt idx="105">
                  <c:v>43130</c:v>
                </c:pt>
                <c:pt idx="106">
                  <c:v>43131</c:v>
                </c:pt>
                <c:pt idx="107">
                  <c:v>43132</c:v>
                </c:pt>
                <c:pt idx="108">
                  <c:v>43133</c:v>
                </c:pt>
                <c:pt idx="109">
                  <c:v>43134</c:v>
                </c:pt>
                <c:pt idx="110">
                  <c:v>43135</c:v>
                </c:pt>
                <c:pt idx="111">
                  <c:v>43136</c:v>
                </c:pt>
                <c:pt idx="112">
                  <c:v>43137</c:v>
                </c:pt>
                <c:pt idx="113">
                  <c:v>43138</c:v>
                </c:pt>
                <c:pt idx="114">
                  <c:v>43139</c:v>
                </c:pt>
                <c:pt idx="115">
                  <c:v>43140</c:v>
                </c:pt>
                <c:pt idx="116">
                  <c:v>43141</c:v>
                </c:pt>
                <c:pt idx="117">
                  <c:v>43142</c:v>
                </c:pt>
                <c:pt idx="118">
                  <c:v>43143</c:v>
                </c:pt>
                <c:pt idx="119">
                  <c:v>43144</c:v>
                </c:pt>
                <c:pt idx="120">
                  <c:v>43145</c:v>
                </c:pt>
                <c:pt idx="121">
                  <c:v>43146</c:v>
                </c:pt>
                <c:pt idx="122">
                  <c:v>43147</c:v>
                </c:pt>
                <c:pt idx="123">
                  <c:v>43148</c:v>
                </c:pt>
                <c:pt idx="124">
                  <c:v>43149</c:v>
                </c:pt>
                <c:pt idx="125">
                  <c:v>43150</c:v>
                </c:pt>
                <c:pt idx="126">
                  <c:v>43151</c:v>
                </c:pt>
                <c:pt idx="127">
                  <c:v>43152</c:v>
                </c:pt>
                <c:pt idx="128">
                  <c:v>43153</c:v>
                </c:pt>
                <c:pt idx="129">
                  <c:v>43154</c:v>
                </c:pt>
                <c:pt idx="130">
                  <c:v>43155</c:v>
                </c:pt>
                <c:pt idx="131">
                  <c:v>43156</c:v>
                </c:pt>
                <c:pt idx="132">
                  <c:v>43157</c:v>
                </c:pt>
                <c:pt idx="133">
                  <c:v>43158</c:v>
                </c:pt>
                <c:pt idx="134">
                  <c:v>43159</c:v>
                </c:pt>
                <c:pt idx="135">
                  <c:v>43160</c:v>
                </c:pt>
                <c:pt idx="136">
                  <c:v>43161</c:v>
                </c:pt>
                <c:pt idx="137">
                  <c:v>43162</c:v>
                </c:pt>
                <c:pt idx="138">
                  <c:v>43163</c:v>
                </c:pt>
                <c:pt idx="139">
                  <c:v>43164</c:v>
                </c:pt>
                <c:pt idx="140">
                  <c:v>43165</c:v>
                </c:pt>
                <c:pt idx="141">
                  <c:v>43166</c:v>
                </c:pt>
                <c:pt idx="142">
                  <c:v>43167</c:v>
                </c:pt>
                <c:pt idx="143">
                  <c:v>43168</c:v>
                </c:pt>
                <c:pt idx="144">
                  <c:v>43169</c:v>
                </c:pt>
                <c:pt idx="145">
                  <c:v>43170</c:v>
                </c:pt>
                <c:pt idx="146">
                  <c:v>43171</c:v>
                </c:pt>
                <c:pt idx="147">
                  <c:v>43172</c:v>
                </c:pt>
                <c:pt idx="148">
                  <c:v>43173</c:v>
                </c:pt>
                <c:pt idx="149">
                  <c:v>43174</c:v>
                </c:pt>
                <c:pt idx="150">
                  <c:v>43175</c:v>
                </c:pt>
                <c:pt idx="151">
                  <c:v>43176</c:v>
                </c:pt>
                <c:pt idx="152">
                  <c:v>43177</c:v>
                </c:pt>
                <c:pt idx="153">
                  <c:v>43178</c:v>
                </c:pt>
                <c:pt idx="154">
                  <c:v>43179</c:v>
                </c:pt>
                <c:pt idx="155">
                  <c:v>43180</c:v>
                </c:pt>
                <c:pt idx="156">
                  <c:v>43181</c:v>
                </c:pt>
                <c:pt idx="157">
                  <c:v>43182</c:v>
                </c:pt>
                <c:pt idx="158">
                  <c:v>43183</c:v>
                </c:pt>
                <c:pt idx="159">
                  <c:v>43184</c:v>
                </c:pt>
                <c:pt idx="160">
                  <c:v>43185</c:v>
                </c:pt>
                <c:pt idx="161">
                  <c:v>43186</c:v>
                </c:pt>
                <c:pt idx="162">
                  <c:v>43187</c:v>
                </c:pt>
                <c:pt idx="163">
                  <c:v>43188</c:v>
                </c:pt>
                <c:pt idx="164">
                  <c:v>43189</c:v>
                </c:pt>
                <c:pt idx="165">
                  <c:v>43190</c:v>
                </c:pt>
                <c:pt idx="166">
                  <c:v>43191</c:v>
                </c:pt>
                <c:pt idx="167">
                  <c:v>43192</c:v>
                </c:pt>
                <c:pt idx="168">
                  <c:v>43193</c:v>
                </c:pt>
                <c:pt idx="169">
                  <c:v>43194</c:v>
                </c:pt>
                <c:pt idx="170">
                  <c:v>43195</c:v>
                </c:pt>
                <c:pt idx="171">
                  <c:v>43196</c:v>
                </c:pt>
                <c:pt idx="172">
                  <c:v>43197</c:v>
                </c:pt>
                <c:pt idx="173">
                  <c:v>43198</c:v>
                </c:pt>
                <c:pt idx="174">
                  <c:v>43199</c:v>
                </c:pt>
                <c:pt idx="175">
                  <c:v>43200</c:v>
                </c:pt>
                <c:pt idx="176">
                  <c:v>43201</c:v>
                </c:pt>
                <c:pt idx="177">
                  <c:v>43202</c:v>
                </c:pt>
                <c:pt idx="178">
                  <c:v>43203</c:v>
                </c:pt>
                <c:pt idx="179">
                  <c:v>43204</c:v>
                </c:pt>
                <c:pt idx="180">
                  <c:v>43205</c:v>
                </c:pt>
                <c:pt idx="181">
                  <c:v>43206</c:v>
                </c:pt>
                <c:pt idx="182">
                  <c:v>43207</c:v>
                </c:pt>
                <c:pt idx="183">
                  <c:v>43208</c:v>
                </c:pt>
                <c:pt idx="184">
                  <c:v>43209</c:v>
                </c:pt>
                <c:pt idx="185">
                  <c:v>43210</c:v>
                </c:pt>
                <c:pt idx="186">
                  <c:v>43211</c:v>
                </c:pt>
                <c:pt idx="187">
                  <c:v>43212</c:v>
                </c:pt>
                <c:pt idx="188">
                  <c:v>43213</c:v>
                </c:pt>
                <c:pt idx="189">
                  <c:v>43214</c:v>
                </c:pt>
                <c:pt idx="190">
                  <c:v>43215</c:v>
                </c:pt>
                <c:pt idx="191">
                  <c:v>43216</c:v>
                </c:pt>
                <c:pt idx="192">
                  <c:v>43217</c:v>
                </c:pt>
                <c:pt idx="193">
                  <c:v>43218</c:v>
                </c:pt>
                <c:pt idx="194">
                  <c:v>43219</c:v>
                </c:pt>
                <c:pt idx="195">
                  <c:v>43220</c:v>
                </c:pt>
                <c:pt idx="196">
                  <c:v>43221</c:v>
                </c:pt>
                <c:pt idx="197">
                  <c:v>43222</c:v>
                </c:pt>
                <c:pt idx="198">
                  <c:v>43223</c:v>
                </c:pt>
                <c:pt idx="199">
                  <c:v>43224</c:v>
                </c:pt>
                <c:pt idx="200">
                  <c:v>43225</c:v>
                </c:pt>
                <c:pt idx="201">
                  <c:v>43226</c:v>
                </c:pt>
                <c:pt idx="202">
                  <c:v>43227</c:v>
                </c:pt>
                <c:pt idx="203">
                  <c:v>43228</c:v>
                </c:pt>
                <c:pt idx="204">
                  <c:v>43229</c:v>
                </c:pt>
                <c:pt idx="205">
                  <c:v>43230</c:v>
                </c:pt>
                <c:pt idx="206">
                  <c:v>43231</c:v>
                </c:pt>
                <c:pt idx="207">
                  <c:v>43232</c:v>
                </c:pt>
                <c:pt idx="208">
                  <c:v>43233</c:v>
                </c:pt>
                <c:pt idx="209">
                  <c:v>43234</c:v>
                </c:pt>
                <c:pt idx="210">
                  <c:v>43235</c:v>
                </c:pt>
                <c:pt idx="211">
                  <c:v>43236</c:v>
                </c:pt>
                <c:pt idx="212">
                  <c:v>43237</c:v>
                </c:pt>
                <c:pt idx="213">
                  <c:v>43238</c:v>
                </c:pt>
                <c:pt idx="214">
                  <c:v>43239</c:v>
                </c:pt>
                <c:pt idx="215">
                  <c:v>43240</c:v>
                </c:pt>
                <c:pt idx="216">
                  <c:v>43241</c:v>
                </c:pt>
                <c:pt idx="217">
                  <c:v>43242</c:v>
                </c:pt>
                <c:pt idx="218">
                  <c:v>43243</c:v>
                </c:pt>
                <c:pt idx="219">
                  <c:v>43244</c:v>
                </c:pt>
                <c:pt idx="220">
                  <c:v>43245</c:v>
                </c:pt>
                <c:pt idx="221">
                  <c:v>43246</c:v>
                </c:pt>
                <c:pt idx="222">
                  <c:v>43247</c:v>
                </c:pt>
                <c:pt idx="223">
                  <c:v>43248</c:v>
                </c:pt>
                <c:pt idx="224">
                  <c:v>43249</c:v>
                </c:pt>
                <c:pt idx="225">
                  <c:v>43250</c:v>
                </c:pt>
                <c:pt idx="226">
                  <c:v>43251</c:v>
                </c:pt>
                <c:pt idx="227">
                  <c:v>43252</c:v>
                </c:pt>
                <c:pt idx="228">
                  <c:v>43253</c:v>
                </c:pt>
                <c:pt idx="229">
                  <c:v>43254</c:v>
                </c:pt>
                <c:pt idx="230">
                  <c:v>43255</c:v>
                </c:pt>
                <c:pt idx="231">
                  <c:v>43256</c:v>
                </c:pt>
                <c:pt idx="232">
                  <c:v>43257</c:v>
                </c:pt>
                <c:pt idx="233">
                  <c:v>43258</c:v>
                </c:pt>
                <c:pt idx="234">
                  <c:v>43259</c:v>
                </c:pt>
                <c:pt idx="235">
                  <c:v>43260</c:v>
                </c:pt>
                <c:pt idx="236">
                  <c:v>43261</c:v>
                </c:pt>
                <c:pt idx="237">
                  <c:v>43262</c:v>
                </c:pt>
                <c:pt idx="238">
                  <c:v>43263</c:v>
                </c:pt>
                <c:pt idx="239">
                  <c:v>43264</c:v>
                </c:pt>
                <c:pt idx="240">
                  <c:v>43265</c:v>
                </c:pt>
                <c:pt idx="241">
                  <c:v>43266</c:v>
                </c:pt>
                <c:pt idx="242">
                  <c:v>43267</c:v>
                </c:pt>
                <c:pt idx="243">
                  <c:v>43268</c:v>
                </c:pt>
                <c:pt idx="244">
                  <c:v>43269</c:v>
                </c:pt>
                <c:pt idx="245">
                  <c:v>43270</c:v>
                </c:pt>
                <c:pt idx="246">
                  <c:v>43271</c:v>
                </c:pt>
                <c:pt idx="247">
                  <c:v>43272</c:v>
                </c:pt>
                <c:pt idx="248">
                  <c:v>43273</c:v>
                </c:pt>
                <c:pt idx="249">
                  <c:v>43274</c:v>
                </c:pt>
                <c:pt idx="250">
                  <c:v>43275</c:v>
                </c:pt>
                <c:pt idx="251">
                  <c:v>43276</c:v>
                </c:pt>
                <c:pt idx="252">
                  <c:v>43277</c:v>
                </c:pt>
                <c:pt idx="253">
                  <c:v>43278</c:v>
                </c:pt>
                <c:pt idx="254">
                  <c:v>43279</c:v>
                </c:pt>
                <c:pt idx="255">
                  <c:v>43280</c:v>
                </c:pt>
                <c:pt idx="256">
                  <c:v>43281</c:v>
                </c:pt>
                <c:pt idx="257">
                  <c:v>43282</c:v>
                </c:pt>
                <c:pt idx="258">
                  <c:v>43283</c:v>
                </c:pt>
                <c:pt idx="259">
                  <c:v>43284</c:v>
                </c:pt>
                <c:pt idx="260">
                  <c:v>43285</c:v>
                </c:pt>
                <c:pt idx="261">
                  <c:v>43286</c:v>
                </c:pt>
                <c:pt idx="262">
                  <c:v>43287</c:v>
                </c:pt>
                <c:pt idx="263">
                  <c:v>43288</c:v>
                </c:pt>
                <c:pt idx="264">
                  <c:v>43289</c:v>
                </c:pt>
                <c:pt idx="265">
                  <c:v>43290</c:v>
                </c:pt>
                <c:pt idx="266">
                  <c:v>43291</c:v>
                </c:pt>
                <c:pt idx="267">
                  <c:v>43292</c:v>
                </c:pt>
                <c:pt idx="268">
                  <c:v>43293</c:v>
                </c:pt>
                <c:pt idx="269">
                  <c:v>43294</c:v>
                </c:pt>
                <c:pt idx="270">
                  <c:v>43295</c:v>
                </c:pt>
                <c:pt idx="271">
                  <c:v>43296</c:v>
                </c:pt>
                <c:pt idx="272">
                  <c:v>43297</c:v>
                </c:pt>
                <c:pt idx="273">
                  <c:v>43298</c:v>
                </c:pt>
                <c:pt idx="274">
                  <c:v>43299</c:v>
                </c:pt>
                <c:pt idx="275">
                  <c:v>43300</c:v>
                </c:pt>
                <c:pt idx="276">
                  <c:v>43301</c:v>
                </c:pt>
                <c:pt idx="277">
                  <c:v>43302</c:v>
                </c:pt>
                <c:pt idx="278">
                  <c:v>43303</c:v>
                </c:pt>
                <c:pt idx="279">
                  <c:v>43304</c:v>
                </c:pt>
                <c:pt idx="280">
                  <c:v>43305</c:v>
                </c:pt>
                <c:pt idx="281">
                  <c:v>43306</c:v>
                </c:pt>
                <c:pt idx="282">
                  <c:v>43307</c:v>
                </c:pt>
                <c:pt idx="283">
                  <c:v>43308</c:v>
                </c:pt>
                <c:pt idx="284">
                  <c:v>43309</c:v>
                </c:pt>
                <c:pt idx="285">
                  <c:v>43310</c:v>
                </c:pt>
                <c:pt idx="286">
                  <c:v>43311</c:v>
                </c:pt>
                <c:pt idx="287">
                  <c:v>43312</c:v>
                </c:pt>
                <c:pt idx="288">
                  <c:v>43313</c:v>
                </c:pt>
                <c:pt idx="289">
                  <c:v>43314</c:v>
                </c:pt>
                <c:pt idx="290">
                  <c:v>43315</c:v>
                </c:pt>
                <c:pt idx="291">
                  <c:v>43316</c:v>
                </c:pt>
                <c:pt idx="292">
                  <c:v>43317</c:v>
                </c:pt>
                <c:pt idx="293">
                  <c:v>43318</c:v>
                </c:pt>
                <c:pt idx="294">
                  <c:v>43319</c:v>
                </c:pt>
                <c:pt idx="295">
                  <c:v>43320</c:v>
                </c:pt>
                <c:pt idx="296">
                  <c:v>43321</c:v>
                </c:pt>
                <c:pt idx="297">
                  <c:v>43322</c:v>
                </c:pt>
                <c:pt idx="298">
                  <c:v>43323</c:v>
                </c:pt>
                <c:pt idx="299">
                  <c:v>43324</c:v>
                </c:pt>
                <c:pt idx="300">
                  <c:v>43325</c:v>
                </c:pt>
                <c:pt idx="301">
                  <c:v>43326</c:v>
                </c:pt>
                <c:pt idx="302">
                  <c:v>43327</c:v>
                </c:pt>
                <c:pt idx="303">
                  <c:v>43328</c:v>
                </c:pt>
                <c:pt idx="304">
                  <c:v>43329</c:v>
                </c:pt>
                <c:pt idx="305">
                  <c:v>43330</c:v>
                </c:pt>
                <c:pt idx="306">
                  <c:v>43331</c:v>
                </c:pt>
                <c:pt idx="307">
                  <c:v>43332</c:v>
                </c:pt>
                <c:pt idx="308">
                  <c:v>43333</c:v>
                </c:pt>
                <c:pt idx="309">
                  <c:v>43334</c:v>
                </c:pt>
                <c:pt idx="310">
                  <c:v>43335</c:v>
                </c:pt>
                <c:pt idx="311">
                  <c:v>43336</c:v>
                </c:pt>
                <c:pt idx="312">
                  <c:v>43337</c:v>
                </c:pt>
                <c:pt idx="313">
                  <c:v>43338</c:v>
                </c:pt>
                <c:pt idx="314">
                  <c:v>43339</c:v>
                </c:pt>
                <c:pt idx="315">
                  <c:v>43340</c:v>
                </c:pt>
                <c:pt idx="316">
                  <c:v>43341</c:v>
                </c:pt>
                <c:pt idx="317">
                  <c:v>43342</c:v>
                </c:pt>
                <c:pt idx="318">
                  <c:v>43343</c:v>
                </c:pt>
                <c:pt idx="319">
                  <c:v>43344</c:v>
                </c:pt>
                <c:pt idx="320">
                  <c:v>43345</c:v>
                </c:pt>
                <c:pt idx="321">
                  <c:v>43346</c:v>
                </c:pt>
                <c:pt idx="322">
                  <c:v>43347</c:v>
                </c:pt>
                <c:pt idx="323">
                  <c:v>43348</c:v>
                </c:pt>
                <c:pt idx="324">
                  <c:v>43349</c:v>
                </c:pt>
                <c:pt idx="325">
                  <c:v>43350</c:v>
                </c:pt>
                <c:pt idx="326">
                  <c:v>43351</c:v>
                </c:pt>
                <c:pt idx="327">
                  <c:v>43352</c:v>
                </c:pt>
                <c:pt idx="328">
                  <c:v>43353</c:v>
                </c:pt>
                <c:pt idx="329">
                  <c:v>43354</c:v>
                </c:pt>
                <c:pt idx="330">
                  <c:v>43355</c:v>
                </c:pt>
                <c:pt idx="331">
                  <c:v>43356</c:v>
                </c:pt>
                <c:pt idx="332">
                  <c:v>43357</c:v>
                </c:pt>
                <c:pt idx="333">
                  <c:v>43358</c:v>
                </c:pt>
                <c:pt idx="334">
                  <c:v>43359</c:v>
                </c:pt>
                <c:pt idx="335">
                  <c:v>43360</c:v>
                </c:pt>
                <c:pt idx="336">
                  <c:v>43361</c:v>
                </c:pt>
                <c:pt idx="337">
                  <c:v>43362</c:v>
                </c:pt>
                <c:pt idx="338">
                  <c:v>43363</c:v>
                </c:pt>
                <c:pt idx="339">
                  <c:v>43364</c:v>
                </c:pt>
                <c:pt idx="340">
                  <c:v>43365</c:v>
                </c:pt>
                <c:pt idx="341">
                  <c:v>43366</c:v>
                </c:pt>
                <c:pt idx="342">
                  <c:v>43367</c:v>
                </c:pt>
                <c:pt idx="343">
                  <c:v>43368</c:v>
                </c:pt>
                <c:pt idx="344">
                  <c:v>43369</c:v>
                </c:pt>
                <c:pt idx="345">
                  <c:v>43370</c:v>
                </c:pt>
                <c:pt idx="346">
                  <c:v>43371</c:v>
                </c:pt>
                <c:pt idx="347">
                  <c:v>43372</c:v>
                </c:pt>
                <c:pt idx="348">
                  <c:v>43373</c:v>
                </c:pt>
                <c:pt idx="349">
                  <c:v>43374</c:v>
                </c:pt>
                <c:pt idx="350">
                  <c:v>43375</c:v>
                </c:pt>
                <c:pt idx="351">
                  <c:v>43376</c:v>
                </c:pt>
                <c:pt idx="352">
                  <c:v>43377</c:v>
                </c:pt>
                <c:pt idx="353">
                  <c:v>43378</c:v>
                </c:pt>
                <c:pt idx="354">
                  <c:v>43379</c:v>
                </c:pt>
                <c:pt idx="355">
                  <c:v>43380</c:v>
                </c:pt>
                <c:pt idx="356">
                  <c:v>43381</c:v>
                </c:pt>
                <c:pt idx="357">
                  <c:v>43382</c:v>
                </c:pt>
                <c:pt idx="358">
                  <c:v>43383</c:v>
                </c:pt>
                <c:pt idx="359">
                  <c:v>43384</c:v>
                </c:pt>
                <c:pt idx="360">
                  <c:v>43385</c:v>
                </c:pt>
                <c:pt idx="361">
                  <c:v>43386</c:v>
                </c:pt>
                <c:pt idx="362">
                  <c:v>43387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43393</c:v>
                </c:pt>
                <c:pt idx="369">
                  <c:v>43394</c:v>
                </c:pt>
                <c:pt idx="370">
                  <c:v>43395</c:v>
                </c:pt>
                <c:pt idx="371">
                  <c:v>43396</c:v>
                </c:pt>
                <c:pt idx="372">
                  <c:v>43397</c:v>
                </c:pt>
                <c:pt idx="373">
                  <c:v>43398</c:v>
                </c:pt>
                <c:pt idx="374">
                  <c:v>43399</c:v>
                </c:pt>
                <c:pt idx="375">
                  <c:v>43400</c:v>
                </c:pt>
                <c:pt idx="376">
                  <c:v>43401</c:v>
                </c:pt>
                <c:pt idx="377">
                  <c:v>43402</c:v>
                </c:pt>
                <c:pt idx="378">
                  <c:v>43403</c:v>
                </c:pt>
                <c:pt idx="379">
                  <c:v>43404</c:v>
                </c:pt>
                <c:pt idx="380">
                  <c:v>43405</c:v>
                </c:pt>
                <c:pt idx="381">
                  <c:v>43406</c:v>
                </c:pt>
                <c:pt idx="382">
                  <c:v>43407</c:v>
                </c:pt>
                <c:pt idx="383">
                  <c:v>43408</c:v>
                </c:pt>
                <c:pt idx="384">
                  <c:v>43409</c:v>
                </c:pt>
                <c:pt idx="385">
                  <c:v>43410</c:v>
                </c:pt>
                <c:pt idx="386">
                  <c:v>43411</c:v>
                </c:pt>
                <c:pt idx="387">
                  <c:v>43412</c:v>
                </c:pt>
                <c:pt idx="388">
                  <c:v>43413</c:v>
                </c:pt>
                <c:pt idx="389">
                  <c:v>43414</c:v>
                </c:pt>
                <c:pt idx="390">
                  <c:v>43415</c:v>
                </c:pt>
                <c:pt idx="391">
                  <c:v>43416</c:v>
                </c:pt>
                <c:pt idx="392">
                  <c:v>43417</c:v>
                </c:pt>
                <c:pt idx="393">
                  <c:v>43418</c:v>
                </c:pt>
                <c:pt idx="394">
                  <c:v>43419</c:v>
                </c:pt>
                <c:pt idx="395">
                  <c:v>43420</c:v>
                </c:pt>
                <c:pt idx="396">
                  <c:v>43421</c:v>
                </c:pt>
                <c:pt idx="397">
                  <c:v>43422</c:v>
                </c:pt>
                <c:pt idx="398">
                  <c:v>43423</c:v>
                </c:pt>
                <c:pt idx="399">
                  <c:v>43424</c:v>
                </c:pt>
                <c:pt idx="400">
                  <c:v>43425</c:v>
                </c:pt>
                <c:pt idx="401">
                  <c:v>43426</c:v>
                </c:pt>
                <c:pt idx="402">
                  <c:v>43427</c:v>
                </c:pt>
                <c:pt idx="403">
                  <c:v>43428</c:v>
                </c:pt>
                <c:pt idx="404">
                  <c:v>43429</c:v>
                </c:pt>
                <c:pt idx="405">
                  <c:v>43430</c:v>
                </c:pt>
                <c:pt idx="406">
                  <c:v>43431</c:v>
                </c:pt>
                <c:pt idx="407">
                  <c:v>43432</c:v>
                </c:pt>
                <c:pt idx="408">
                  <c:v>43433</c:v>
                </c:pt>
                <c:pt idx="409">
                  <c:v>43434</c:v>
                </c:pt>
                <c:pt idx="410">
                  <c:v>43435</c:v>
                </c:pt>
                <c:pt idx="411">
                  <c:v>43436</c:v>
                </c:pt>
                <c:pt idx="412">
                  <c:v>43437</c:v>
                </c:pt>
                <c:pt idx="413">
                  <c:v>43438</c:v>
                </c:pt>
                <c:pt idx="414">
                  <c:v>43439</c:v>
                </c:pt>
                <c:pt idx="415">
                  <c:v>43440</c:v>
                </c:pt>
                <c:pt idx="416">
                  <c:v>43441</c:v>
                </c:pt>
                <c:pt idx="417">
                  <c:v>43442</c:v>
                </c:pt>
                <c:pt idx="418">
                  <c:v>43443</c:v>
                </c:pt>
                <c:pt idx="419">
                  <c:v>43444</c:v>
                </c:pt>
                <c:pt idx="420">
                  <c:v>43445</c:v>
                </c:pt>
                <c:pt idx="421">
                  <c:v>43446</c:v>
                </c:pt>
                <c:pt idx="422">
                  <c:v>43447</c:v>
                </c:pt>
                <c:pt idx="423">
                  <c:v>43448</c:v>
                </c:pt>
                <c:pt idx="424">
                  <c:v>43449</c:v>
                </c:pt>
                <c:pt idx="425">
                  <c:v>43450</c:v>
                </c:pt>
                <c:pt idx="426">
                  <c:v>43451</c:v>
                </c:pt>
                <c:pt idx="427">
                  <c:v>43452</c:v>
                </c:pt>
                <c:pt idx="428">
                  <c:v>43453</c:v>
                </c:pt>
                <c:pt idx="429">
                  <c:v>43454</c:v>
                </c:pt>
                <c:pt idx="430">
                  <c:v>43455</c:v>
                </c:pt>
                <c:pt idx="431">
                  <c:v>43456</c:v>
                </c:pt>
                <c:pt idx="432">
                  <c:v>43457</c:v>
                </c:pt>
                <c:pt idx="433">
                  <c:v>43458</c:v>
                </c:pt>
                <c:pt idx="434">
                  <c:v>43459</c:v>
                </c:pt>
                <c:pt idx="435">
                  <c:v>43460</c:v>
                </c:pt>
                <c:pt idx="436">
                  <c:v>43461</c:v>
                </c:pt>
                <c:pt idx="437">
                  <c:v>43462</c:v>
                </c:pt>
                <c:pt idx="438">
                  <c:v>43463</c:v>
                </c:pt>
                <c:pt idx="439">
                  <c:v>43464</c:v>
                </c:pt>
                <c:pt idx="440">
                  <c:v>43465</c:v>
                </c:pt>
                <c:pt idx="441">
                  <c:v>43466</c:v>
                </c:pt>
                <c:pt idx="442">
                  <c:v>43467</c:v>
                </c:pt>
                <c:pt idx="443">
                  <c:v>43468</c:v>
                </c:pt>
                <c:pt idx="444">
                  <c:v>43469</c:v>
                </c:pt>
                <c:pt idx="445">
                  <c:v>43470</c:v>
                </c:pt>
                <c:pt idx="446">
                  <c:v>43471</c:v>
                </c:pt>
                <c:pt idx="447">
                  <c:v>43472</c:v>
                </c:pt>
                <c:pt idx="448">
                  <c:v>43473</c:v>
                </c:pt>
                <c:pt idx="449">
                  <c:v>43474</c:v>
                </c:pt>
                <c:pt idx="450">
                  <c:v>43475</c:v>
                </c:pt>
                <c:pt idx="451">
                  <c:v>43476</c:v>
                </c:pt>
                <c:pt idx="452">
                  <c:v>43477</c:v>
                </c:pt>
                <c:pt idx="453">
                  <c:v>43478</c:v>
                </c:pt>
                <c:pt idx="454">
                  <c:v>43479</c:v>
                </c:pt>
                <c:pt idx="455">
                  <c:v>43480</c:v>
                </c:pt>
                <c:pt idx="456">
                  <c:v>43481</c:v>
                </c:pt>
                <c:pt idx="457">
                  <c:v>43482</c:v>
                </c:pt>
                <c:pt idx="458">
                  <c:v>43483</c:v>
                </c:pt>
                <c:pt idx="459">
                  <c:v>43484</c:v>
                </c:pt>
                <c:pt idx="460">
                  <c:v>43485</c:v>
                </c:pt>
                <c:pt idx="461">
                  <c:v>43486</c:v>
                </c:pt>
                <c:pt idx="462">
                  <c:v>43487</c:v>
                </c:pt>
                <c:pt idx="463">
                  <c:v>43488</c:v>
                </c:pt>
                <c:pt idx="464">
                  <c:v>43489</c:v>
                </c:pt>
                <c:pt idx="465">
                  <c:v>43490</c:v>
                </c:pt>
                <c:pt idx="466">
                  <c:v>43491</c:v>
                </c:pt>
                <c:pt idx="467">
                  <c:v>43492</c:v>
                </c:pt>
                <c:pt idx="468">
                  <c:v>43493</c:v>
                </c:pt>
                <c:pt idx="469">
                  <c:v>43494</c:v>
                </c:pt>
                <c:pt idx="470">
                  <c:v>43495</c:v>
                </c:pt>
                <c:pt idx="471">
                  <c:v>43496</c:v>
                </c:pt>
                <c:pt idx="472">
                  <c:v>43497</c:v>
                </c:pt>
                <c:pt idx="473">
                  <c:v>43498</c:v>
                </c:pt>
                <c:pt idx="474">
                  <c:v>43499</c:v>
                </c:pt>
                <c:pt idx="475">
                  <c:v>43500</c:v>
                </c:pt>
                <c:pt idx="476">
                  <c:v>43501</c:v>
                </c:pt>
                <c:pt idx="477">
                  <c:v>43502</c:v>
                </c:pt>
                <c:pt idx="478">
                  <c:v>43503</c:v>
                </c:pt>
                <c:pt idx="479">
                  <c:v>43504</c:v>
                </c:pt>
                <c:pt idx="480">
                  <c:v>43505</c:v>
                </c:pt>
                <c:pt idx="481">
                  <c:v>43506</c:v>
                </c:pt>
                <c:pt idx="482">
                  <c:v>43507</c:v>
                </c:pt>
                <c:pt idx="483">
                  <c:v>43508</c:v>
                </c:pt>
                <c:pt idx="484">
                  <c:v>43509</c:v>
                </c:pt>
                <c:pt idx="485">
                  <c:v>43510</c:v>
                </c:pt>
                <c:pt idx="486">
                  <c:v>43511</c:v>
                </c:pt>
                <c:pt idx="487">
                  <c:v>43512</c:v>
                </c:pt>
                <c:pt idx="488">
                  <c:v>43513</c:v>
                </c:pt>
                <c:pt idx="489">
                  <c:v>43514</c:v>
                </c:pt>
                <c:pt idx="490">
                  <c:v>43515</c:v>
                </c:pt>
                <c:pt idx="491">
                  <c:v>43516</c:v>
                </c:pt>
                <c:pt idx="492">
                  <c:v>43517</c:v>
                </c:pt>
                <c:pt idx="493">
                  <c:v>43518</c:v>
                </c:pt>
                <c:pt idx="494">
                  <c:v>43519</c:v>
                </c:pt>
                <c:pt idx="495">
                  <c:v>43520</c:v>
                </c:pt>
                <c:pt idx="496">
                  <c:v>43521</c:v>
                </c:pt>
                <c:pt idx="497">
                  <c:v>43522</c:v>
                </c:pt>
                <c:pt idx="498">
                  <c:v>43523</c:v>
                </c:pt>
                <c:pt idx="499">
                  <c:v>43524</c:v>
                </c:pt>
                <c:pt idx="500">
                  <c:v>43525</c:v>
                </c:pt>
                <c:pt idx="501">
                  <c:v>43526</c:v>
                </c:pt>
                <c:pt idx="502">
                  <c:v>43527</c:v>
                </c:pt>
                <c:pt idx="503">
                  <c:v>43528</c:v>
                </c:pt>
                <c:pt idx="504">
                  <c:v>43529</c:v>
                </c:pt>
                <c:pt idx="505">
                  <c:v>43530</c:v>
                </c:pt>
                <c:pt idx="506">
                  <c:v>43531</c:v>
                </c:pt>
                <c:pt idx="507">
                  <c:v>43532</c:v>
                </c:pt>
                <c:pt idx="508">
                  <c:v>43533</c:v>
                </c:pt>
                <c:pt idx="509">
                  <c:v>43534</c:v>
                </c:pt>
                <c:pt idx="510">
                  <c:v>43535</c:v>
                </c:pt>
                <c:pt idx="511">
                  <c:v>43536</c:v>
                </c:pt>
                <c:pt idx="512">
                  <c:v>43537</c:v>
                </c:pt>
                <c:pt idx="513">
                  <c:v>43538</c:v>
                </c:pt>
                <c:pt idx="514">
                  <c:v>43539</c:v>
                </c:pt>
                <c:pt idx="515">
                  <c:v>43540</c:v>
                </c:pt>
                <c:pt idx="516">
                  <c:v>43541</c:v>
                </c:pt>
                <c:pt idx="517">
                  <c:v>43542</c:v>
                </c:pt>
                <c:pt idx="518">
                  <c:v>43543</c:v>
                </c:pt>
                <c:pt idx="519">
                  <c:v>43544</c:v>
                </c:pt>
                <c:pt idx="520">
                  <c:v>43545</c:v>
                </c:pt>
                <c:pt idx="521">
                  <c:v>43546</c:v>
                </c:pt>
                <c:pt idx="522">
                  <c:v>43547</c:v>
                </c:pt>
                <c:pt idx="523">
                  <c:v>43548</c:v>
                </c:pt>
                <c:pt idx="524">
                  <c:v>43549</c:v>
                </c:pt>
                <c:pt idx="525">
                  <c:v>43550</c:v>
                </c:pt>
                <c:pt idx="526">
                  <c:v>43551</c:v>
                </c:pt>
                <c:pt idx="527">
                  <c:v>43552</c:v>
                </c:pt>
                <c:pt idx="528">
                  <c:v>43553</c:v>
                </c:pt>
                <c:pt idx="529">
                  <c:v>43554</c:v>
                </c:pt>
                <c:pt idx="530">
                  <c:v>43555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43561</c:v>
                </c:pt>
                <c:pt idx="537">
                  <c:v>43562</c:v>
                </c:pt>
                <c:pt idx="538">
                  <c:v>43563</c:v>
                </c:pt>
                <c:pt idx="539">
                  <c:v>43564</c:v>
                </c:pt>
                <c:pt idx="540">
                  <c:v>43565</c:v>
                </c:pt>
                <c:pt idx="541">
                  <c:v>43566</c:v>
                </c:pt>
                <c:pt idx="542">
                  <c:v>43567</c:v>
                </c:pt>
                <c:pt idx="543">
                  <c:v>43568</c:v>
                </c:pt>
                <c:pt idx="544">
                  <c:v>43569</c:v>
                </c:pt>
                <c:pt idx="545">
                  <c:v>43570</c:v>
                </c:pt>
                <c:pt idx="546">
                  <c:v>43571</c:v>
                </c:pt>
                <c:pt idx="547">
                  <c:v>43572</c:v>
                </c:pt>
                <c:pt idx="548">
                  <c:v>43573</c:v>
                </c:pt>
                <c:pt idx="549">
                  <c:v>43574</c:v>
                </c:pt>
                <c:pt idx="550">
                  <c:v>43575</c:v>
                </c:pt>
                <c:pt idx="551">
                  <c:v>43576</c:v>
                </c:pt>
                <c:pt idx="552">
                  <c:v>43577</c:v>
                </c:pt>
                <c:pt idx="553">
                  <c:v>43578</c:v>
                </c:pt>
                <c:pt idx="554">
                  <c:v>43579</c:v>
                </c:pt>
                <c:pt idx="555">
                  <c:v>43580</c:v>
                </c:pt>
                <c:pt idx="556">
                  <c:v>43581</c:v>
                </c:pt>
                <c:pt idx="557">
                  <c:v>43582</c:v>
                </c:pt>
                <c:pt idx="558">
                  <c:v>43583</c:v>
                </c:pt>
                <c:pt idx="559">
                  <c:v>43584</c:v>
                </c:pt>
                <c:pt idx="560">
                  <c:v>43585</c:v>
                </c:pt>
                <c:pt idx="561">
                  <c:v>43586</c:v>
                </c:pt>
                <c:pt idx="562">
                  <c:v>43587</c:v>
                </c:pt>
                <c:pt idx="563">
                  <c:v>43588</c:v>
                </c:pt>
                <c:pt idx="564">
                  <c:v>43589</c:v>
                </c:pt>
                <c:pt idx="565">
                  <c:v>43590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43596</c:v>
                </c:pt>
                <c:pt idx="572">
                  <c:v>43597</c:v>
                </c:pt>
                <c:pt idx="573">
                  <c:v>43598</c:v>
                </c:pt>
                <c:pt idx="574">
                  <c:v>43599</c:v>
                </c:pt>
                <c:pt idx="575">
                  <c:v>43600</c:v>
                </c:pt>
                <c:pt idx="576">
                  <c:v>43601</c:v>
                </c:pt>
                <c:pt idx="577">
                  <c:v>43602</c:v>
                </c:pt>
                <c:pt idx="578">
                  <c:v>43603</c:v>
                </c:pt>
                <c:pt idx="579">
                  <c:v>43604</c:v>
                </c:pt>
                <c:pt idx="580">
                  <c:v>43605</c:v>
                </c:pt>
                <c:pt idx="581">
                  <c:v>43606</c:v>
                </c:pt>
                <c:pt idx="582">
                  <c:v>43607</c:v>
                </c:pt>
                <c:pt idx="583">
                  <c:v>43608</c:v>
                </c:pt>
                <c:pt idx="584">
                  <c:v>43609</c:v>
                </c:pt>
                <c:pt idx="585">
                  <c:v>43610</c:v>
                </c:pt>
                <c:pt idx="586">
                  <c:v>43611</c:v>
                </c:pt>
                <c:pt idx="587">
                  <c:v>43612</c:v>
                </c:pt>
                <c:pt idx="588">
                  <c:v>43613</c:v>
                </c:pt>
                <c:pt idx="589">
                  <c:v>43614</c:v>
                </c:pt>
                <c:pt idx="590">
                  <c:v>43615</c:v>
                </c:pt>
                <c:pt idx="591">
                  <c:v>43616</c:v>
                </c:pt>
                <c:pt idx="592">
                  <c:v>43617</c:v>
                </c:pt>
                <c:pt idx="593">
                  <c:v>43618</c:v>
                </c:pt>
                <c:pt idx="594">
                  <c:v>43619</c:v>
                </c:pt>
                <c:pt idx="595">
                  <c:v>43620</c:v>
                </c:pt>
                <c:pt idx="596">
                  <c:v>43621</c:v>
                </c:pt>
                <c:pt idx="597">
                  <c:v>43622</c:v>
                </c:pt>
                <c:pt idx="598">
                  <c:v>43623</c:v>
                </c:pt>
                <c:pt idx="599">
                  <c:v>43624</c:v>
                </c:pt>
                <c:pt idx="600">
                  <c:v>43625</c:v>
                </c:pt>
                <c:pt idx="601">
                  <c:v>43626</c:v>
                </c:pt>
                <c:pt idx="602">
                  <c:v>43627</c:v>
                </c:pt>
                <c:pt idx="603">
                  <c:v>43628</c:v>
                </c:pt>
                <c:pt idx="604">
                  <c:v>43629</c:v>
                </c:pt>
                <c:pt idx="605">
                  <c:v>43630</c:v>
                </c:pt>
                <c:pt idx="606">
                  <c:v>43631</c:v>
                </c:pt>
                <c:pt idx="607">
                  <c:v>43632</c:v>
                </c:pt>
                <c:pt idx="608">
                  <c:v>43633</c:v>
                </c:pt>
                <c:pt idx="609">
                  <c:v>43634</c:v>
                </c:pt>
                <c:pt idx="610">
                  <c:v>43635</c:v>
                </c:pt>
                <c:pt idx="611">
                  <c:v>43636</c:v>
                </c:pt>
                <c:pt idx="612">
                  <c:v>43637</c:v>
                </c:pt>
                <c:pt idx="613">
                  <c:v>43638</c:v>
                </c:pt>
                <c:pt idx="614">
                  <c:v>43639</c:v>
                </c:pt>
                <c:pt idx="615">
                  <c:v>43640</c:v>
                </c:pt>
                <c:pt idx="616">
                  <c:v>43641</c:v>
                </c:pt>
                <c:pt idx="617">
                  <c:v>43642</c:v>
                </c:pt>
                <c:pt idx="618">
                  <c:v>43643</c:v>
                </c:pt>
                <c:pt idx="619">
                  <c:v>43644</c:v>
                </c:pt>
                <c:pt idx="620">
                  <c:v>43645</c:v>
                </c:pt>
                <c:pt idx="621">
                  <c:v>43646</c:v>
                </c:pt>
                <c:pt idx="622">
                  <c:v>43647</c:v>
                </c:pt>
                <c:pt idx="623">
                  <c:v>43648</c:v>
                </c:pt>
                <c:pt idx="624">
                  <c:v>43649</c:v>
                </c:pt>
                <c:pt idx="625">
                  <c:v>43650</c:v>
                </c:pt>
                <c:pt idx="626">
                  <c:v>43651</c:v>
                </c:pt>
                <c:pt idx="627">
                  <c:v>43652</c:v>
                </c:pt>
                <c:pt idx="628">
                  <c:v>43653</c:v>
                </c:pt>
                <c:pt idx="629">
                  <c:v>43654</c:v>
                </c:pt>
                <c:pt idx="630">
                  <c:v>43655</c:v>
                </c:pt>
                <c:pt idx="631">
                  <c:v>43656</c:v>
                </c:pt>
                <c:pt idx="632">
                  <c:v>43657</c:v>
                </c:pt>
                <c:pt idx="633">
                  <c:v>43658</c:v>
                </c:pt>
                <c:pt idx="634">
                  <c:v>43659</c:v>
                </c:pt>
                <c:pt idx="635">
                  <c:v>43660</c:v>
                </c:pt>
                <c:pt idx="636">
                  <c:v>43661</c:v>
                </c:pt>
                <c:pt idx="637">
                  <c:v>43662</c:v>
                </c:pt>
                <c:pt idx="638">
                  <c:v>43663</c:v>
                </c:pt>
                <c:pt idx="639">
                  <c:v>43664</c:v>
                </c:pt>
                <c:pt idx="640">
                  <c:v>43665</c:v>
                </c:pt>
                <c:pt idx="641">
                  <c:v>43666</c:v>
                </c:pt>
                <c:pt idx="642">
                  <c:v>43667</c:v>
                </c:pt>
                <c:pt idx="643">
                  <c:v>43668</c:v>
                </c:pt>
                <c:pt idx="644">
                  <c:v>43669</c:v>
                </c:pt>
                <c:pt idx="645">
                  <c:v>43670</c:v>
                </c:pt>
                <c:pt idx="646">
                  <c:v>43671</c:v>
                </c:pt>
                <c:pt idx="647">
                  <c:v>43672</c:v>
                </c:pt>
                <c:pt idx="648">
                  <c:v>43673</c:v>
                </c:pt>
                <c:pt idx="649">
                  <c:v>43674</c:v>
                </c:pt>
                <c:pt idx="650">
                  <c:v>43675</c:v>
                </c:pt>
                <c:pt idx="651">
                  <c:v>43676</c:v>
                </c:pt>
                <c:pt idx="652">
                  <c:v>43677</c:v>
                </c:pt>
                <c:pt idx="653">
                  <c:v>43678</c:v>
                </c:pt>
                <c:pt idx="654">
                  <c:v>43679</c:v>
                </c:pt>
                <c:pt idx="655">
                  <c:v>43680</c:v>
                </c:pt>
                <c:pt idx="656">
                  <c:v>43681</c:v>
                </c:pt>
                <c:pt idx="657">
                  <c:v>43682</c:v>
                </c:pt>
                <c:pt idx="658">
                  <c:v>43683</c:v>
                </c:pt>
                <c:pt idx="659">
                  <c:v>43684</c:v>
                </c:pt>
                <c:pt idx="660">
                  <c:v>43685</c:v>
                </c:pt>
                <c:pt idx="661">
                  <c:v>43686</c:v>
                </c:pt>
                <c:pt idx="662">
                  <c:v>43687</c:v>
                </c:pt>
                <c:pt idx="663">
                  <c:v>43688</c:v>
                </c:pt>
                <c:pt idx="664">
                  <c:v>43689</c:v>
                </c:pt>
                <c:pt idx="665">
                  <c:v>43690</c:v>
                </c:pt>
                <c:pt idx="666">
                  <c:v>43691</c:v>
                </c:pt>
                <c:pt idx="667">
                  <c:v>43692</c:v>
                </c:pt>
                <c:pt idx="668">
                  <c:v>43693</c:v>
                </c:pt>
                <c:pt idx="669">
                  <c:v>43694</c:v>
                </c:pt>
                <c:pt idx="670">
                  <c:v>43695</c:v>
                </c:pt>
                <c:pt idx="671">
                  <c:v>43696</c:v>
                </c:pt>
                <c:pt idx="672">
                  <c:v>43697</c:v>
                </c:pt>
                <c:pt idx="673">
                  <c:v>43698</c:v>
                </c:pt>
                <c:pt idx="674">
                  <c:v>43699</c:v>
                </c:pt>
                <c:pt idx="675">
                  <c:v>43700</c:v>
                </c:pt>
                <c:pt idx="676">
                  <c:v>43701</c:v>
                </c:pt>
                <c:pt idx="677">
                  <c:v>43702</c:v>
                </c:pt>
                <c:pt idx="678">
                  <c:v>43703</c:v>
                </c:pt>
                <c:pt idx="679">
                  <c:v>43704</c:v>
                </c:pt>
                <c:pt idx="680">
                  <c:v>43705</c:v>
                </c:pt>
                <c:pt idx="681">
                  <c:v>43706</c:v>
                </c:pt>
                <c:pt idx="682">
                  <c:v>43707</c:v>
                </c:pt>
                <c:pt idx="683">
                  <c:v>43708</c:v>
                </c:pt>
                <c:pt idx="684">
                  <c:v>43709</c:v>
                </c:pt>
                <c:pt idx="685">
                  <c:v>43710</c:v>
                </c:pt>
                <c:pt idx="686">
                  <c:v>43711</c:v>
                </c:pt>
                <c:pt idx="687">
                  <c:v>43712</c:v>
                </c:pt>
                <c:pt idx="688">
                  <c:v>43713</c:v>
                </c:pt>
                <c:pt idx="689">
                  <c:v>43714</c:v>
                </c:pt>
                <c:pt idx="690">
                  <c:v>43715</c:v>
                </c:pt>
                <c:pt idx="691">
                  <c:v>43716</c:v>
                </c:pt>
                <c:pt idx="692">
                  <c:v>43717</c:v>
                </c:pt>
                <c:pt idx="693">
                  <c:v>43718</c:v>
                </c:pt>
                <c:pt idx="694">
                  <c:v>43719</c:v>
                </c:pt>
                <c:pt idx="695">
                  <c:v>43720</c:v>
                </c:pt>
                <c:pt idx="696">
                  <c:v>43721</c:v>
                </c:pt>
                <c:pt idx="697">
                  <c:v>43722</c:v>
                </c:pt>
                <c:pt idx="698">
                  <c:v>43723</c:v>
                </c:pt>
                <c:pt idx="699">
                  <c:v>43724</c:v>
                </c:pt>
                <c:pt idx="700">
                  <c:v>43725</c:v>
                </c:pt>
                <c:pt idx="701">
                  <c:v>43726</c:v>
                </c:pt>
                <c:pt idx="702">
                  <c:v>43727</c:v>
                </c:pt>
                <c:pt idx="703">
                  <c:v>43728</c:v>
                </c:pt>
                <c:pt idx="704">
                  <c:v>43729</c:v>
                </c:pt>
                <c:pt idx="705">
                  <c:v>43730</c:v>
                </c:pt>
                <c:pt idx="706">
                  <c:v>43731</c:v>
                </c:pt>
                <c:pt idx="707">
                  <c:v>43732</c:v>
                </c:pt>
                <c:pt idx="708">
                  <c:v>43733</c:v>
                </c:pt>
                <c:pt idx="709">
                  <c:v>43734</c:v>
                </c:pt>
                <c:pt idx="710">
                  <c:v>43735</c:v>
                </c:pt>
                <c:pt idx="711">
                  <c:v>43736</c:v>
                </c:pt>
                <c:pt idx="712">
                  <c:v>43737</c:v>
                </c:pt>
                <c:pt idx="713">
                  <c:v>43738</c:v>
                </c:pt>
                <c:pt idx="714">
                  <c:v>43739</c:v>
                </c:pt>
                <c:pt idx="715">
                  <c:v>43740</c:v>
                </c:pt>
                <c:pt idx="716">
                  <c:v>43741</c:v>
                </c:pt>
                <c:pt idx="717">
                  <c:v>43742</c:v>
                </c:pt>
                <c:pt idx="718">
                  <c:v>43743</c:v>
                </c:pt>
                <c:pt idx="719">
                  <c:v>43744</c:v>
                </c:pt>
                <c:pt idx="720">
                  <c:v>43745</c:v>
                </c:pt>
                <c:pt idx="721">
                  <c:v>43746</c:v>
                </c:pt>
                <c:pt idx="722">
                  <c:v>43747</c:v>
                </c:pt>
                <c:pt idx="723">
                  <c:v>43748</c:v>
                </c:pt>
                <c:pt idx="724">
                  <c:v>43749</c:v>
                </c:pt>
                <c:pt idx="725">
                  <c:v>43750</c:v>
                </c:pt>
                <c:pt idx="726">
                  <c:v>43751</c:v>
                </c:pt>
                <c:pt idx="727">
                  <c:v>43752</c:v>
                </c:pt>
                <c:pt idx="728">
                  <c:v>43753</c:v>
                </c:pt>
                <c:pt idx="729">
                  <c:v>43754</c:v>
                </c:pt>
                <c:pt idx="730">
                  <c:v>43755</c:v>
                </c:pt>
                <c:pt idx="731">
                  <c:v>43756</c:v>
                </c:pt>
                <c:pt idx="732">
                  <c:v>43757</c:v>
                </c:pt>
                <c:pt idx="733">
                  <c:v>43758</c:v>
                </c:pt>
                <c:pt idx="734">
                  <c:v>43759</c:v>
                </c:pt>
                <c:pt idx="735">
                  <c:v>43760</c:v>
                </c:pt>
                <c:pt idx="736">
                  <c:v>43761</c:v>
                </c:pt>
                <c:pt idx="737">
                  <c:v>43762</c:v>
                </c:pt>
                <c:pt idx="738">
                  <c:v>43763</c:v>
                </c:pt>
                <c:pt idx="739">
                  <c:v>43764</c:v>
                </c:pt>
                <c:pt idx="740">
                  <c:v>43765</c:v>
                </c:pt>
                <c:pt idx="741">
                  <c:v>43766</c:v>
                </c:pt>
                <c:pt idx="742">
                  <c:v>43767</c:v>
                </c:pt>
                <c:pt idx="743">
                  <c:v>43768</c:v>
                </c:pt>
                <c:pt idx="744">
                  <c:v>43769</c:v>
                </c:pt>
                <c:pt idx="745">
                  <c:v>43770</c:v>
                </c:pt>
                <c:pt idx="746">
                  <c:v>43771</c:v>
                </c:pt>
                <c:pt idx="747">
                  <c:v>43772</c:v>
                </c:pt>
                <c:pt idx="748">
                  <c:v>43773</c:v>
                </c:pt>
                <c:pt idx="749">
                  <c:v>43774</c:v>
                </c:pt>
                <c:pt idx="750">
                  <c:v>43775</c:v>
                </c:pt>
                <c:pt idx="751">
                  <c:v>43776</c:v>
                </c:pt>
                <c:pt idx="752">
                  <c:v>43777</c:v>
                </c:pt>
                <c:pt idx="753">
                  <c:v>43778</c:v>
                </c:pt>
                <c:pt idx="754">
                  <c:v>43779</c:v>
                </c:pt>
                <c:pt idx="755">
                  <c:v>43780</c:v>
                </c:pt>
                <c:pt idx="756">
                  <c:v>43781</c:v>
                </c:pt>
                <c:pt idx="757">
                  <c:v>43782</c:v>
                </c:pt>
                <c:pt idx="758">
                  <c:v>43783</c:v>
                </c:pt>
                <c:pt idx="759">
                  <c:v>43784</c:v>
                </c:pt>
                <c:pt idx="760">
                  <c:v>43785</c:v>
                </c:pt>
                <c:pt idx="761">
                  <c:v>43786</c:v>
                </c:pt>
                <c:pt idx="762">
                  <c:v>43787</c:v>
                </c:pt>
                <c:pt idx="763">
                  <c:v>43788</c:v>
                </c:pt>
                <c:pt idx="764">
                  <c:v>43789</c:v>
                </c:pt>
                <c:pt idx="765">
                  <c:v>43790</c:v>
                </c:pt>
                <c:pt idx="766">
                  <c:v>43791</c:v>
                </c:pt>
                <c:pt idx="767">
                  <c:v>43792</c:v>
                </c:pt>
                <c:pt idx="768">
                  <c:v>43793</c:v>
                </c:pt>
                <c:pt idx="769">
                  <c:v>43794</c:v>
                </c:pt>
                <c:pt idx="770">
                  <c:v>43795</c:v>
                </c:pt>
                <c:pt idx="771">
                  <c:v>43796</c:v>
                </c:pt>
                <c:pt idx="772">
                  <c:v>43797</c:v>
                </c:pt>
                <c:pt idx="773">
                  <c:v>43798</c:v>
                </c:pt>
                <c:pt idx="774">
                  <c:v>43799</c:v>
                </c:pt>
                <c:pt idx="775">
                  <c:v>43800</c:v>
                </c:pt>
                <c:pt idx="776">
                  <c:v>43801</c:v>
                </c:pt>
                <c:pt idx="777">
                  <c:v>43802</c:v>
                </c:pt>
                <c:pt idx="778">
                  <c:v>43803</c:v>
                </c:pt>
                <c:pt idx="779">
                  <c:v>43804</c:v>
                </c:pt>
                <c:pt idx="780">
                  <c:v>43805</c:v>
                </c:pt>
                <c:pt idx="781">
                  <c:v>43806</c:v>
                </c:pt>
                <c:pt idx="782">
                  <c:v>43807</c:v>
                </c:pt>
                <c:pt idx="783">
                  <c:v>43808</c:v>
                </c:pt>
                <c:pt idx="784">
                  <c:v>43809</c:v>
                </c:pt>
                <c:pt idx="785">
                  <c:v>43810</c:v>
                </c:pt>
                <c:pt idx="786">
                  <c:v>43811</c:v>
                </c:pt>
                <c:pt idx="787">
                  <c:v>43812</c:v>
                </c:pt>
                <c:pt idx="788">
                  <c:v>43813</c:v>
                </c:pt>
                <c:pt idx="789">
                  <c:v>43814</c:v>
                </c:pt>
                <c:pt idx="790">
                  <c:v>43815</c:v>
                </c:pt>
                <c:pt idx="791">
                  <c:v>43816</c:v>
                </c:pt>
                <c:pt idx="792">
                  <c:v>43817</c:v>
                </c:pt>
                <c:pt idx="793">
                  <c:v>43818</c:v>
                </c:pt>
                <c:pt idx="794">
                  <c:v>43819</c:v>
                </c:pt>
                <c:pt idx="795">
                  <c:v>43820</c:v>
                </c:pt>
                <c:pt idx="796">
                  <c:v>43821</c:v>
                </c:pt>
                <c:pt idx="797">
                  <c:v>43822</c:v>
                </c:pt>
                <c:pt idx="798">
                  <c:v>43823</c:v>
                </c:pt>
                <c:pt idx="799">
                  <c:v>43824</c:v>
                </c:pt>
                <c:pt idx="800">
                  <c:v>43825</c:v>
                </c:pt>
                <c:pt idx="801">
                  <c:v>43826</c:v>
                </c:pt>
                <c:pt idx="802">
                  <c:v>43827</c:v>
                </c:pt>
                <c:pt idx="803">
                  <c:v>43828</c:v>
                </c:pt>
                <c:pt idx="804">
                  <c:v>43829</c:v>
                </c:pt>
                <c:pt idx="805">
                  <c:v>43830</c:v>
                </c:pt>
                <c:pt idx="806">
                  <c:v>43831</c:v>
                </c:pt>
                <c:pt idx="807">
                  <c:v>43832</c:v>
                </c:pt>
                <c:pt idx="808">
                  <c:v>43833</c:v>
                </c:pt>
                <c:pt idx="809">
                  <c:v>43834</c:v>
                </c:pt>
                <c:pt idx="810">
                  <c:v>43835</c:v>
                </c:pt>
                <c:pt idx="811">
                  <c:v>43836</c:v>
                </c:pt>
                <c:pt idx="812">
                  <c:v>43837</c:v>
                </c:pt>
                <c:pt idx="813">
                  <c:v>43838</c:v>
                </c:pt>
                <c:pt idx="814">
                  <c:v>43839</c:v>
                </c:pt>
                <c:pt idx="815">
                  <c:v>43840</c:v>
                </c:pt>
                <c:pt idx="816">
                  <c:v>43841</c:v>
                </c:pt>
                <c:pt idx="817">
                  <c:v>43842</c:v>
                </c:pt>
                <c:pt idx="818">
                  <c:v>43843</c:v>
                </c:pt>
                <c:pt idx="819">
                  <c:v>43844</c:v>
                </c:pt>
                <c:pt idx="820">
                  <c:v>43845</c:v>
                </c:pt>
                <c:pt idx="821">
                  <c:v>43846</c:v>
                </c:pt>
                <c:pt idx="822">
                  <c:v>43847</c:v>
                </c:pt>
                <c:pt idx="823">
                  <c:v>43848</c:v>
                </c:pt>
                <c:pt idx="824">
                  <c:v>43849</c:v>
                </c:pt>
                <c:pt idx="825">
                  <c:v>43850</c:v>
                </c:pt>
                <c:pt idx="826">
                  <c:v>43851</c:v>
                </c:pt>
                <c:pt idx="827">
                  <c:v>43852</c:v>
                </c:pt>
                <c:pt idx="828">
                  <c:v>43853</c:v>
                </c:pt>
                <c:pt idx="829">
                  <c:v>43854</c:v>
                </c:pt>
                <c:pt idx="830">
                  <c:v>43855</c:v>
                </c:pt>
                <c:pt idx="831">
                  <c:v>43856</c:v>
                </c:pt>
                <c:pt idx="832">
                  <c:v>43857</c:v>
                </c:pt>
                <c:pt idx="833">
                  <c:v>43858</c:v>
                </c:pt>
                <c:pt idx="834">
                  <c:v>43859</c:v>
                </c:pt>
                <c:pt idx="835">
                  <c:v>43860</c:v>
                </c:pt>
                <c:pt idx="836">
                  <c:v>43861</c:v>
                </c:pt>
                <c:pt idx="837">
                  <c:v>43862</c:v>
                </c:pt>
                <c:pt idx="838">
                  <c:v>43863</c:v>
                </c:pt>
                <c:pt idx="839">
                  <c:v>43864</c:v>
                </c:pt>
                <c:pt idx="840">
                  <c:v>43865</c:v>
                </c:pt>
                <c:pt idx="841">
                  <c:v>43866</c:v>
                </c:pt>
                <c:pt idx="842">
                  <c:v>43867</c:v>
                </c:pt>
                <c:pt idx="843">
                  <c:v>43868</c:v>
                </c:pt>
                <c:pt idx="844">
                  <c:v>43869</c:v>
                </c:pt>
                <c:pt idx="845">
                  <c:v>43870</c:v>
                </c:pt>
                <c:pt idx="846">
                  <c:v>43871</c:v>
                </c:pt>
                <c:pt idx="847">
                  <c:v>43872</c:v>
                </c:pt>
                <c:pt idx="848">
                  <c:v>43873</c:v>
                </c:pt>
                <c:pt idx="849">
                  <c:v>43874</c:v>
                </c:pt>
                <c:pt idx="850">
                  <c:v>43875</c:v>
                </c:pt>
                <c:pt idx="851">
                  <c:v>43876</c:v>
                </c:pt>
                <c:pt idx="852">
                  <c:v>43877</c:v>
                </c:pt>
                <c:pt idx="853">
                  <c:v>43878</c:v>
                </c:pt>
                <c:pt idx="854">
                  <c:v>43879</c:v>
                </c:pt>
                <c:pt idx="855">
                  <c:v>43880</c:v>
                </c:pt>
                <c:pt idx="856">
                  <c:v>43881</c:v>
                </c:pt>
                <c:pt idx="857">
                  <c:v>43882</c:v>
                </c:pt>
                <c:pt idx="858">
                  <c:v>43883</c:v>
                </c:pt>
                <c:pt idx="859">
                  <c:v>43884</c:v>
                </c:pt>
                <c:pt idx="860">
                  <c:v>43885</c:v>
                </c:pt>
                <c:pt idx="861">
                  <c:v>43886</c:v>
                </c:pt>
                <c:pt idx="862">
                  <c:v>43887</c:v>
                </c:pt>
                <c:pt idx="863">
                  <c:v>43888</c:v>
                </c:pt>
                <c:pt idx="864">
                  <c:v>43889</c:v>
                </c:pt>
                <c:pt idx="865">
                  <c:v>43890</c:v>
                </c:pt>
                <c:pt idx="866">
                  <c:v>43891</c:v>
                </c:pt>
                <c:pt idx="867">
                  <c:v>43892</c:v>
                </c:pt>
                <c:pt idx="868">
                  <c:v>43893</c:v>
                </c:pt>
                <c:pt idx="869">
                  <c:v>43894</c:v>
                </c:pt>
                <c:pt idx="870">
                  <c:v>43895</c:v>
                </c:pt>
                <c:pt idx="871">
                  <c:v>43896</c:v>
                </c:pt>
                <c:pt idx="872">
                  <c:v>43897</c:v>
                </c:pt>
                <c:pt idx="873">
                  <c:v>43898</c:v>
                </c:pt>
                <c:pt idx="874">
                  <c:v>43899</c:v>
                </c:pt>
                <c:pt idx="875">
                  <c:v>43900</c:v>
                </c:pt>
                <c:pt idx="876">
                  <c:v>43901</c:v>
                </c:pt>
                <c:pt idx="877">
                  <c:v>43902</c:v>
                </c:pt>
                <c:pt idx="878">
                  <c:v>43903</c:v>
                </c:pt>
                <c:pt idx="879">
                  <c:v>43904</c:v>
                </c:pt>
                <c:pt idx="880">
                  <c:v>43905</c:v>
                </c:pt>
                <c:pt idx="881">
                  <c:v>43906</c:v>
                </c:pt>
                <c:pt idx="882">
                  <c:v>43907</c:v>
                </c:pt>
                <c:pt idx="883">
                  <c:v>43908</c:v>
                </c:pt>
                <c:pt idx="884">
                  <c:v>43909</c:v>
                </c:pt>
                <c:pt idx="885">
                  <c:v>43910</c:v>
                </c:pt>
                <c:pt idx="886">
                  <c:v>43911</c:v>
                </c:pt>
                <c:pt idx="887">
                  <c:v>43912</c:v>
                </c:pt>
                <c:pt idx="888">
                  <c:v>43913</c:v>
                </c:pt>
                <c:pt idx="889">
                  <c:v>43914</c:v>
                </c:pt>
                <c:pt idx="890">
                  <c:v>43915</c:v>
                </c:pt>
                <c:pt idx="891">
                  <c:v>43916</c:v>
                </c:pt>
                <c:pt idx="892">
                  <c:v>43917</c:v>
                </c:pt>
                <c:pt idx="893">
                  <c:v>43918</c:v>
                </c:pt>
                <c:pt idx="894">
                  <c:v>43919</c:v>
                </c:pt>
                <c:pt idx="895">
                  <c:v>43920</c:v>
                </c:pt>
                <c:pt idx="896">
                  <c:v>43921</c:v>
                </c:pt>
                <c:pt idx="897">
                  <c:v>43922</c:v>
                </c:pt>
                <c:pt idx="898">
                  <c:v>43923</c:v>
                </c:pt>
                <c:pt idx="899">
                  <c:v>43924</c:v>
                </c:pt>
                <c:pt idx="900">
                  <c:v>43925</c:v>
                </c:pt>
                <c:pt idx="901">
                  <c:v>43926</c:v>
                </c:pt>
                <c:pt idx="902">
                  <c:v>43927</c:v>
                </c:pt>
                <c:pt idx="903">
                  <c:v>43928</c:v>
                </c:pt>
                <c:pt idx="904">
                  <c:v>43929</c:v>
                </c:pt>
                <c:pt idx="905">
                  <c:v>43930</c:v>
                </c:pt>
                <c:pt idx="906">
                  <c:v>43931</c:v>
                </c:pt>
                <c:pt idx="907">
                  <c:v>43932</c:v>
                </c:pt>
                <c:pt idx="908">
                  <c:v>43933</c:v>
                </c:pt>
                <c:pt idx="909">
                  <c:v>43934</c:v>
                </c:pt>
                <c:pt idx="910">
                  <c:v>43935</c:v>
                </c:pt>
                <c:pt idx="911">
                  <c:v>43936</c:v>
                </c:pt>
                <c:pt idx="912">
                  <c:v>43937</c:v>
                </c:pt>
                <c:pt idx="913">
                  <c:v>43938</c:v>
                </c:pt>
                <c:pt idx="914">
                  <c:v>43939</c:v>
                </c:pt>
                <c:pt idx="915">
                  <c:v>43940</c:v>
                </c:pt>
                <c:pt idx="916">
                  <c:v>43941</c:v>
                </c:pt>
                <c:pt idx="917">
                  <c:v>43942</c:v>
                </c:pt>
                <c:pt idx="918">
                  <c:v>43943</c:v>
                </c:pt>
                <c:pt idx="919">
                  <c:v>43944</c:v>
                </c:pt>
                <c:pt idx="920">
                  <c:v>43945</c:v>
                </c:pt>
                <c:pt idx="921">
                  <c:v>43946</c:v>
                </c:pt>
                <c:pt idx="922">
                  <c:v>43947</c:v>
                </c:pt>
                <c:pt idx="923">
                  <c:v>43948</c:v>
                </c:pt>
                <c:pt idx="924">
                  <c:v>43949</c:v>
                </c:pt>
                <c:pt idx="925">
                  <c:v>43950</c:v>
                </c:pt>
                <c:pt idx="926">
                  <c:v>43951</c:v>
                </c:pt>
                <c:pt idx="927">
                  <c:v>43952</c:v>
                </c:pt>
                <c:pt idx="928">
                  <c:v>43953</c:v>
                </c:pt>
                <c:pt idx="929">
                  <c:v>43954</c:v>
                </c:pt>
                <c:pt idx="930">
                  <c:v>43955</c:v>
                </c:pt>
                <c:pt idx="931">
                  <c:v>43956</c:v>
                </c:pt>
                <c:pt idx="932">
                  <c:v>43957</c:v>
                </c:pt>
                <c:pt idx="933">
                  <c:v>43958</c:v>
                </c:pt>
                <c:pt idx="934">
                  <c:v>43959</c:v>
                </c:pt>
                <c:pt idx="935">
                  <c:v>43960</c:v>
                </c:pt>
                <c:pt idx="936">
                  <c:v>43961</c:v>
                </c:pt>
                <c:pt idx="937">
                  <c:v>43962</c:v>
                </c:pt>
                <c:pt idx="938">
                  <c:v>43963</c:v>
                </c:pt>
                <c:pt idx="939">
                  <c:v>43964</c:v>
                </c:pt>
                <c:pt idx="940">
                  <c:v>43965</c:v>
                </c:pt>
                <c:pt idx="941">
                  <c:v>43966</c:v>
                </c:pt>
                <c:pt idx="942">
                  <c:v>43967</c:v>
                </c:pt>
                <c:pt idx="943">
                  <c:v>43968</c:v>
                </c:pt>
                <c:pt idx="944">
                  <c:v>43969</c:v>
                </c:pt>
                <c:pt idx="945">
                  <c:v>43970</c:v>
                </c:pt>
                <c:pt idx="946">
                  <c:v>43971</c:v>
                </c:pt>
                <c:pt idx="947">
                  <c:v>43972</c:v>
                </c:pt>
                <c:pt idx="948">
                  <c:v>43973</c:v>
                </c:pt>
                <c:pt idx="949">
                  <c:v>43974</c:v>
                </c:pt>
                <c:pt idx="950">
                  <c:v>43975</c:v>
                </c:pt>
                <c:pt idx="951">
                  <c:v>43976</c:v>
                </c:pt>
                <c:pt idx="952">
                  <c:v>43977</c:v>
                </c:pt>
                <c:pt idx="953">
                  <c:v>43978</c:v>
                </c:pt>
                <c:pt idx="954">
                  <c:v>43979</c:v>
                </c:pt>
                <c:pt idx="955">
                  <c:v>43980</c:v>
                </c:pt>
                <c:pt idx="956">
                  <c:v>43981</c:v>
                </c:pt>
                <c:pt idx="957">
                  <c:v>43982</c:v>
                </c:pt>
                <c:pt idx="958">
                  <c:v>43983</c:v>
                </c:pt>
                <c:pt idx="959">
                  <c:v>43984</c:v>
                </c:pt>
                <c:pt idx="960">
                  <c:v>43985</c:v>
                </c:pt>
                <c:pt idx="961">
                  <c:v>43986</c:v>
                </c:pt>
                <c:pt idx="962">
                  <c:v>43987</c:v>
                </c:pt>
                <c:pt idx="963">
                  <c:v>43988</c:v>
                </c:pt>
                <c:pt idx="964">
                  <c:v>43989</c:v>
                </c:pt>
                <c:pt idx="965">
                  <c:v>43990</c:v>
                </c:pt>
                <c:pt idx="966">
                  <c:v>43991</c:v>
                </c:pt>
                <c:pt idx="967">
                  <c:v>43992</c:v>
                </c:pt>
                <c:pt idx="968">
                  <c:v>43993</c:v>
                </c:pt>
                <c:pt idx="969">
                  <c:v>43994</c:v>
                </c:pt>
                <c:pt idx="970">
                  <c:v>43995</c:v>
                </c:pt>
                <c:pt idx="971">
                  <c:v>43996</c:v>
                </c:pt>
                <c:pt idx="972">
                  <c:v>43997</c:v>
                </c:pt>
                <c:pt idx="973">
                  <c:v>43998</c:v>
                </c:pt>
                <c:pt idx="974">
                  <c:v>43999</c:v>
                </c:pt>
                <c:pt idx="975">
                  <c:v>44000</c:v>
                </c:pt>
                <c:pt idx="976">
                  <c:v>44001</c:v>
                </c:pt>
                <c:pt idx="977">
                  <c:v>44002</c:v>
                </c:pt>
                <c:pt idx="978">
                  <c:v>44003</c:v>
                </c:pt>
                <c:pt idx="979">
                  <c:v>44004</c:v>
                </c:pt>
                <c:pt idx="980">
                  <c:v>44005</c:v>
                </c:pt>
                <c:pt idx="981">
                  <c:v>44006</c:v>
                </c:pt>
                <c:pt idx="982">
                  <c:v>44007</c:v>
                </c:pt>
                <c:pt idx="983">
                  <c:v>44008</c:v>
                </c:pt>
                <c:pt idx="984">
                  <c:v>44009</c:v>
                </c:pt>
                <c:pt idx="985">
                  <c:v>44010</c:v>
                </c:pt>
                <c:pt idx="986">
                  <c:v>44011</c:v>
                </c:pt>
                <c:pt idx="987">
                  <c:v>44012</c:v>
                </c:pt>
                <c:pt idx="988">
                  <c:v>44013</c:v>
                </c:pt>
                <c:pt idx="989">
                  <c:v>44014</c:v>
                </c:pt>
                <c:pt idx="990">
                  <c:v>44015</c:v>
                </c:pt>
                <c:pt idx="991">
                  <c:v>44016</c:v>
                </c:pt>
                <c:pt idx="992">
                  <c:v>44017</c:v>
                </c:pt>
                <c:pt idx="993">
                  <c:v>44018</c:v>
                </c:pt>
                <c:pt idx="994">
                  <c:v>44019</c:v>
                </c:pt>
                <c:pt idx="995">
                  <c:v>44020</c:v>
                </c:pt>
                <c:pt idx="996">
                  <c:v>44021</c:v>
                </c:pt>
                <c:pt idx="997">
                  <c:v>44022</c:v>
                </c:pt>
                <c:pt idx="998">
                  <c:v>44023</c:v>
                </c:pt>
                <c:pt idx="999">
                  <c:v>44024</c:v>
                </c:pt>
                <c:pt idx="1000">
                  <c:v>44025</c:v>
                </c:pt>
                <c:pt idx="1001">
                  <c:v>44026</c:v>
                </c:pt>
                <c:pt idx="1002">
                  <c:v>44027</c:v>
                </c:pt>
                <c:pt idx="1003">
                  <c:v>44028</c:v>
                </c:pt>
                <c:pt idx="1004">
                  <c:v>44029</c:v>
                </c:pt>
                <c:pt idx="1005">
                  <c:v>44030</c:v>
                </c:pt>
                <c:pt idx="1006">
                  <c:v>44031</c:v>
                </c:pt>
                <c:pt idx="1007">
                  <c:v>44032</c:v>
                </c:pt>
                <c:pt idx="1008">
                  <c:v>44033</c:v>
                </c:pt>
                <c:pt idx="1009">
                  <c:v>44034</c:v>
                </c:pt>
                <c:pt idx="1010">
                  <c:v>44035</c:v>
                </c:pt>
                <c:pt idx="1011">
                  <c:v>44036</c:v>
                </c:pt>
                <c:pt idx="1012">
                  <c:v>44037</c:v>
                </c:pt>
                <c:pt idx="1013">
                  <c:v>44038</c:v>
                </c:pt>
                <c:pt idx="1014">
                  <c:v>44039</c:v>
                </c:pt>
                <c:pt idx="1015">
                  <c:v>44040</c:v>
                </c:pt>
                <c:pt idx="1016">
                  <c:v>44041</c:v>
                </c:pt>
                <c:pt idx="1017">
                  <c:v>44042</c:v>
                </c:pt>
                <c:pt idx="1018">
                  <c:v>44043</c:v>
                </c:pt>
                <c:pt idx="1019">
                  <c:v>44044</c:v>
                </c:pt>
                <c:pt idx="1020">
                  <c:v>44045</c:v>
                </c:pt>
                <c:pt idx="1021">
                  <c:v>44046</c:v>
                </c:pt>
                <c:pt idx="1022">
                  <c:v>44047</c:v>
                </c:pt>
                <c:pt idx="1023">
                  <c:v>44048</c:v>
                </c:pt>
                <c:pt idx="1024">
                  <c:v>44049</c:v>
                </c:pt>
                <c:pt idx="1025">
                  <c:v>44050</c:v>
                </c:pt>
                <c:pt idx="1026">
                  <c:v>44051</c:v>
                </c:pt>
                <c:pt idx="1027">
                  <c:v>44052</c:v>
                </c:pt>
                <c:pt idx="1028">
                  <c:v>44053</c:v>
                </c:pt>
                <c:pt idx="1029">
                  <c:v>44054</c:v>
                </c:pt>
                <c:pt idx="1030">
                  <c:v>44055</c:v>
                </c:pt>
                <c:pt idx="1031">
                  <c:v>44056</c:v>
                </c:pt>
                <c:pt idx="1032">
                  <c:v>44057</c:v>
                </c:pt>
                <c:pt idx="1033">
                  <c:v>44058</c:v>
                </c:pt>
                <c:pt idx="1034">
                  <c:v>44059</c:v>
                </c:pt>
                <c:pt idx="1035">
                  <c:v>44060</c:v>
                </c:pt>
                <c:pt idx="1036">
                  <c:v>44061</c:v>
                </c:pt>
                <c:pt idx="1037">
                  <c:v>44062</c:v>
                </c:pt>
                <c:pt idx="1038">
                  <c:v>44063</c:v>
                </c:pt>
                <c:pt idx="1039">
                  <c:v>44064</c:v>
                </c:pt>
                <c:pt idx="1040">
                  <c:v>44065</c:v>
                </c:pt>
                <c:pt idx="1041">
                  <c:v>44066</c:v>
                </c:pt>
                <c:pt idx="1042">
                  <c:v>44067</c:v>
                </c:pt>
                <c:pt idx="1043">
                  <c:v>44068</c:v>
                </c:pt>
                <c:pt idx="1044">
                  <c:v>44069</c:v>
                </c:pt>
                <c:pt idx="1045">
                  <c:v>44070</c:v>
                </c:pt>
                <c:pt idx="1046">
                  <c:v>44071</c:v>
                </c:pt>
                <c:pt idx="1047">
                  <c:v>44072</c:v>
                </c:pt>
                <c:pt idx="1048">
                  <c:v>44073</c:v>
                </c:pt>
                <c:pt idx="1049">
                  <c:v>44074</c:v>
                </c:pt>
                <c:pt idx="1050">
                  <c:v>44075</c:v>
                </c:pt>
                <c:pt idx="1051">
                  <c:v>44076</c:v>
                </c:pt>
                <c:pt idx="1052">
                  <c:v>44077</c:v>
                </c:pt>
                <c:pt idx="1053">
                  <c:v>44078</c:v>
                </c:pt>
                <c:pt idx="1054">
                  <c:v>44079</c:v>
                </c:pt>
                <c:pt idx="1055">
                  <c:v>44080</c:v>
                </c:pt>
                <c:pt idx="1056">
                  <c:v>44081</c:v>
                </c:pt>
                <c:pt idx="1057">
                  <c:v>44082</c:v>
                </c:pt>
                <c:pt idx="1058">
                  <c:v>44083</c:v>
                </c:pt>
                <c:pt idx="1059">
                  <c:v>44084</c:v>
                </c:pt>
                <c:pt idx="1060">
                  <c:v>44085</c:v>
                </c:pt>
                <c:pt idx="1061">
                  <c:v>44086</c:v>
                </c:pt>
                <c:pt idx="1062">
                  <c:v>44087</c:v>
                </c:pt>
                <c:pt idx="1063">
                  <c:v>44088</c:v>
                </c:pt>
                <c:pt idx="1064">
                  <c:v>44089</c:v>
                </c:pt>
                <c:pt idx="1065">
                  <c:v>44090</c:v>
                </c:pt>
                <c:pt idx="1066">
                  <c:v>44091</c:v>
                </c:pt>
                <c:pt idx="1067">
                  <c:v>44092</c:v>
                </c:pt>
                <c:pt idx="1068">
                  <c:v>44093</c:v>
                </c:pt>
                <c:pt idx="1069">
                  <c:v>44094</c:v>
                </c:pt>
                <c:pt idx="1070">
                  <c:v>44095</c:v>
                </c:pt>
                <c:pt idx="1071">
                  <c:v>44096</c:v>
                </c:pt>
                <c:pt idx="1072">
                  <c:v>44097</c:v>
                </c:pt>
                <c:pt idx="1073">
                  <c:v>44098</c:v>
                </c:pt>
                <c:pt idx="1074">
                  <c:v>44099</c:v>
                </c:pt>
                <c:pt idx="1075">
                  <c:v>44100</c:v>
                </c:pt>
                <c:pt idx="1076">
                  <c:v>44101</c:v>
                </c:pt>
                <c:pt idx="1077">
                  <c:v>44102</c:v>
                </c:pt>
                <c:pt idx="1078">
                  <c:v>44103</c:v>
                </c:pt>
                <c:pt idx="1079">
                  <c:v>44104</c:v>
                </c:pt>
                <c:pt idx="1080">
                  <c:v>44105</c:v>
                </c:pt>
                <c:pt idx="1081">
                  <c:v>44106</c:v>
                </c:pt>
                <c:pt idx="1082">
                  <c:v>44107</c:v>
                </c:pt>
                <c:pt idx="1083">
                  <c:v>44108</c:v>
                </c:pt>
                <c:pt idx="1084">
                  <c:v>44109</c:v>
                </c:pt>
                <c:pt idx="1085">
                  <c:v>44110</c:v>
                </c:pt>
                <c:pt idx="1086">
                  <c:v>44111</c:v>
                </c:pt>
                <c:pt idx="1087">
                  <c:v>44112</c:v>
                </c:pt>
                <c:pt idx="1088">
                  <c:v>44113</c:v>
                </c:pt>
                <c:pt idx="1089">
                  <c:v>44114</c:v>
                </c:pt>
                <c:pt idx="1090">
                  <c:v>44115</c:v>
                </c:pt>
                <c:pt idx="1091">
                  <c:v>44116</c:v>
                </c:pt>
                <c:pt idx="1092">
                  <c:v>44117</c:v>
                </c:pt>
                <c:pt idx="1093">
                  <c:v>44118</c:v>
                </c:pt>
                <c:pt idx="1094">
                  <c:v>44119</c:v>
                </c:pt>
                <c:pt idx="1095">
                  <c:v>44120</c:v>
                </c:pt>
                <c:pt idx="1096">
                  <c:v>44121</c:v>
                </c:pt>
                <c:pt idx="1097">
                  <c:v>44122</c:v>
                </c:pt>
                <c:pt idx="1098">
                  <c:v>44123</c:v>
                </c:pt>
                <c:pt idx="1099">
                  <c:v>44124</c:v>
                </c:pt>
                <c:pt idx="1100">
                  <c:v>44125</c:v>
                </c:pt>
                <c:pt idx="1101">
                  <c:v>44126</c:v>
                </c:pt>
                <c:pt idx="1102">
                  <c:v>44127</c:v>
                </c:pt>
                <c:pt idx="1103">
                  <c:v>44128</c:v>
                </c:pt>
                <c:pt idx="1104">
                  <c:v>44129</c:v>
                </c:pt>
                <c:pt idx="1105">
                  <c:v>44130</c:v>
                </c:pt>
                <c:pt idx="1106">
                  <c:v>44131</c:v>
                </c:pt>
                <c:pt idx="1107">
                  <c:v>44132</c:v>
                </c:pt>
                <c:pt idx="1108">
                  <c:v>44133</c:v>
                </c:pt>
                <c:pt idx="1109">
                  <c:v>44134</c:v>
                </c:pt>
                <c:pt idx="1110">
                  <c:v>44135</c:v>
                </c:pt>
                <c:pt idx="1111">
                  <c:v>44136</c:v>
                </c:pt>
                <c:pt idx="1112">
                  <c:v>44137</c:v>
                </c:pt>
                <c:pt idx="1113">
                  <c:v>44138</c:v>
                </c:pt>
                <c:pt idx="1114">
                  <c:v>44139</c:v>
                </c:pt>
                <c:pt idx="1115">
                  <c:v>44140</c:v>
                </c:pt>
                <c:pt idx="1116">
                  <c:v>44141</c:v>
                </c:pt>
                <c:pt idx="1117">
                  <c:v>44142</c:v>
                </c:pt>
                <c:pt idx="1118">
                  <c:v>44143</c:v>
                </c:pt>
                <c:pt idx="1119">
                  <c:v>44144</c:v>
                </c:pt>
                <c:pt idx="1120">
                  <c:v>44145</c:v>
                </c:pt>
                <c:pt idx="1121">
                  <c:v>44146</c:v>
                </c:pt>
                <c:pt idx="1122">
                  <c:v>44147</c:v>
                </c:pt>
                <c:pt idx="1123">
                  <c:v>44148</c:v>
                </c:pt>
                <c:pt idx="1124">
                  <c:v>44149</c:v>
                </c:pt>
                <c:pt idx="1125">
                  <c:v>44150</c:v>
                </c:pt>
                <c:pt idx="1126">
                  <c:v>44151</c:v>
                </c:pt>
                <c:pt idx="1127">
                  <c:v>44152</c:v>
                </c:pt>
                <c:pt idx="1128">
                  <c:v>44153</c:v>
                </c:pt>
                <c:pt idx="1129">
                  <c:v>44154</c:v>
                </c:pt>
                <c:pt idx="1130">
                  <c:v>44155</c:v>
                </c:pt>
                <c:pt idx="1131">
                  <c:v>44156</c:v>
                </c:pt>
                <c:pt idx="1132">
                  <c:v>44157</c:v>
                </c:pt>
                <c:pt idx="1133">
                  <c:v>44158</c:v>
                </c:pt>
                <c:pt idx="1134">
                  <c:v>44159</c:v>
                </c:pt>
                <c:pt idx="1135">
                  <c:v>44160</c:v>
                </c:pt>
                <c:pt idx="1136">
                  <c:v>44161</c:v>
                </c:pt>
                <c:pt idx="1137">
                  <c:v>44162</c:v>
                </c:pt>
                <c:pt idx="1138">
                  <c:v>44163</c:v>
                </c:pt>
                <c:pt idx="1139">
                  <c:v>44164</c:v>
                </c:pt>
                <c:pt idx="1140">
                  <c:v>44165</c:v>
                </c:pt>
                <c:pt idx="1141">
                  <c:v>44166</c:v>
                </c:pt>
                <c:pt idx="1142">
                  <c:v>44167</c:v>
                </c:pt>
                <c:pt idx="1143">
                  <c:v>44168</c:v>
                </c:pt>
                <c:pt idx="1144">
                  <c:v>44169</c:v>
                </c:pt>
                <c:pt idx="1145">
                  <c:v>44170</c:v>
                </c:pt>
                <c:pt idx="1146">
                  <c:v>44171</c:v>
                </c:pt>
                <c:pt idx="1147">
                  <c:v>44172</c:v>
                </c:pt>
                <c:pt idx="1148">
                  <c:v>44173</c:v>
                </c:pt>
                <c:pt idx="1149">
                  <c:v>44174</c:v>
                </c:pt>
                <c:pt idx="1150">
                  <c:v>44175</c:v>
                </c:pt>
                <c:pt idx="1151">
                  <c:v>44176</c:v>
                </c:pt>
                <c:pt idx="1152">
                  <c:v>44177</c:v>
                </c:pt>
                <c:pt idx="1153">
                  <c:v>44178</c:v>
                </c:pt>
                <c:pt idx="1154">
                  <c:v>44179</c:v>
                </c:pt>
                <c:pt idx="1155">
                  <c:v>44180</c:v>
                </c:pt>
                <c:pt idx="1156">
                  <c:v>44181</c:v>
                </c:pt>
                <c:pt idx="1157">
                  <c:v>44182</c:v>
                </c:pt>
                <c:pt idx="1158">
                  <c:v>44183</c:v>
                </c:pt>
                <c:pt idx="1159">
                  <c:v>44184</c:v>
                </c:pt>
                <c:pt idx="1160">
                  <c:v>44185</c:v>
                </c:pt>
                <c:pt idx="1161">
                  <c:v>44186</c:v>
                </c:pt>
                <c:pt idx="1162">
                  <c:v>44187</c:v>
                </c:pt>
                <c:pt idx="1163">
                  <c:v>44188</c:v>
                </c:pt>
                <c:pt idx="1164">
                  <c:v>44189</c:v>
                </c:pt>
                <c:pt idx="1165">
                  <c:v>44190</c:v>
                </c:pt>
                <c:pt idx="1166">
                  <c:v>44191</c:v>
                </c:pt>
                <c:pt idx="1167">
                  <c:v>44192</c:v>
                </c:pt>
                <c:pt idx="1168">
                  <c:v>44193</c:v>
                </c:pt>
                <c:pt idx="1169">
                  <c:v>44194</c:v>
                </c:pt>
                <c:pt idx="1170">
                  <c:v>44195</c:v>
                </c:pt>
                <c:pt idx="1171">
                  <c:v>44196</c:v>
                </c:pt>
                <c:pt idx="1172">
                  <c:v>44197</c:v>
                </c:pt>
                <c:pt idx="1173">
                  <c:v>44198</c:v>
                </c:pt>
                <c:pt idx="1174">
                  <c:v>44199</c:v>
                </c:pt>
                <c:pt idx="1175">
                  <c:v>44200</c:v>
                </c:pt>
                <c:pt idx="1176">
                  <c:v>44201</c:v>
                </c:pt>
                <c:pt idx="1177">
                  <c:v>44202</c:v>
                </c:pt>
                <c:pt idx="1178">
                  <c:v>44203</c:v>
                </c:pt>
                <c:pt idx="1179">
                  <c:v>44204</c:v>
                </c:pt>
                <c:pt idx="1180">
                  <c:v>44205</c:v>
                </c:pt>
                <c:pt idx="1181">
                  <c:v>44206</c:v>
                </c:pt>
                <c:pt idx="1182">
                  <c:v>44207</c:v>
                </c:pt>
                <c:pt idx="1183">
                  <c:v>44208</c:v>
                </c:pt>
                <c:pt idx="1184">
                  <c:v>44209</c:v>
                </c:pt>
                <c:pt idx="1185">
                  <c:v>44210</c:v>
                </c:pt>
                <c:pt idx="1186">
                  <c:v>44211</c:v>
                </c:pt>
                <c:pt idx="1187">
                  <c:v>44212</c:v>
                </c:pt>
                <c:pt idx="1188">
                  <c:v>44213</c:v>
                </c:pt>
                <c:pt idx="1189">
                  <c:v>44214</c:v>
                </c:pt>
                <c:pt idx="1190">
                  <c:v>44215</c:v>
                </c:pt>
                <c:pt idx="1191">
                  <c:v>44216</c:v>
                </c:pt>
                <c:pt idx="1192">
                  <c:v>44217</c:v>
                </c:pt>
                <c:pt idx="1193">
                  <c:v>44218</c:v>
                </c:pt>
                <c:pt idx="1194">
                  <c:v>44219</c:v>
                </c:pt>
                <c:pt idx="1195">
                  <c:v>44220</c:v>
                </c:pt>
                <c:pt idx="1196">
                  <c:v>44221</c:v>
                </c:pt>
                <c:pt idx="1197">
                  <c:v>44222</c:v>
                </c:pt>
                <c:pt idx="1198">
                  <c:v>44223</c:v>
                </c:pt>
                <c:pt idx="1199">
                  <c:v>44224</c:v>
                </c:pt>
                <c:pt idx="1200">
                  <c:v>44225</c:v>
                </c:pt>
                <c:pt idx="1201">
                  <c:v>44226</c:v>
                </c:pt>
                <c:pt idx="1202">
                  <c:v>44227</c:v>
                </c:pt>
                <c:pt idx="1203">
                  <c:v>44228</c:v>
                </c:pt>
                <c:pt idx="1204">
                  <c:v>44229</c:v>
                </c:pt>
                <c:pt idx="1205">
                  <c:v>44230</c:v>
                </c:pt>
                <c:pt idx="1206">
                  <c:v>44231</c:v>
                </c:pt>
                <c:pt idx="1207">
                  <c:v>44232</c:v>
                </c:pt>
                <c:pt idx="1208">
                  <c:v>44233</c:v>
                </c:pt>
                <c:pt idx="1209">
                  <c:v>44234</c:v>
                </c:pt>
                <c:pt idx="1210">
                  <c:v>44235</c:v>
                </c:pt>
                <c:pt idx="1211">
                  <c:v>44236</c:v>
                </c:pt>
                <c:pt idx="1212">
                  <c:v>44237</c:v>
                </c:pt>
                <c:pt idx="1213">
                  <c:v>44238</c:v>
                </c:pt>
                <c:pt idx="1214">
                  <c:v>44239</c:v>
                </c:pt>
                <c:pt idx="1215">
                  <c:v>44240</c:v>
                </c:pt>
                <c:pt idx="1216">
                  <c:v>44241</c:v>
                </c:pt>
                <c:pt idx="1217">
                  <c:v>44242</c:v>
                </c:pt>
                <c:pt idx="1218">
                  <c:v>44243</c:v>
                </c:pt>
                <c:pt idx="1219">
                  <c:v>44244</c:v>
                </c:pt>
                <c:pt idx="1220">
                  <c:v>44245</c:v>
                </c:pt>
                <c:pt idx="1221">
                  <c:v>44246</c:v>
                </c:pt>
                <c:pt idx="1222">
                  <c:v>44247</c:v>
                </c:pt>
                <c:pt idx="1223">
                  <c:v>44248</c:v>
                </c:pt>
                <c:pt idx="1224">
                  <c:v>44249</c:v>
                </c:pt>
                <c:pt idx="1225">
                  <c:v>44250</c:v>
                </c:pt>
                <c:pt idx="1226">
                  <c:v>44251</c:v>
                </c:pt>
                <c:pt idx="1227">
                  <c:v>44252</c:v>
                </c:pt>
                <c:pt idx="1228">
                  <c:v>44253</c:v>
                </c:pt>
                <c:pt idx="1229">
                  <c:v>44254</c:v>
                </c:pt>
                <c:pt idx="1230">
                  <c:v>44255</c:v>
                </c:pt>
                <c:pt idx="1231">
                  <c:v>44256</c:v>
                </c:pt>
                <c:pt idx="1232">
                  <c:v>44257</c:v>
                </c:pt>
                <c:pt idx="1233">
                  <c:v>44258</c:v>
                </c:pt>
                <c:pt idx="1234">
                  <c:v>44259</c:v>
                </c:pt>
                <c:pt idx="1235">
                  <c:v>44260</c:v>
                </c:pt>
                <c:pt idx="1236">
                  <c:v>44261</c:v>
                </c:pt>
                <c:pt idx="1237">
                  <c:v>44262</c:v>
                </c:pt>
                <c:pt idx="1238">
                  <c:v>44263</c:v>
                </c:pt>
                <c:pt idx="1239">
                  <c:v>44264</c:v>
                </c:pt>
                <c:pt idx="1240">
                  <c:v>44265</c:v>
                </c:pt>
                <c:pt idx="1241">
                  <c:v>44266</c:v>
                </c:pt>
                <c:pt idx="1242">
                  <c:v>44267</c:v>
                </c:pt>
                <c:pt idx="1243">
                  <c:v>44268</c:v>
                </c:pt>
                <c:pt idx="1244">
                  <c:v>44269</c:v>
                </c:pt>
                <c:pt idx="1245">
                  <c:v>44270</c:v>
                </c:pt>
                <c:pt idx="1246">
                  <c:v>44271</c:v>
                </c:pt>
                <c:pt idx="1247">
                  <c:v>44272</c:v>
                </c:pt>
                <c:pt idx="1248">
                  <c:v>44273</c:v>
                </c:pt>
                <c:pt idx="1249">
                  <c:v>44274</c:v>
                </c:pt>
                <c:pt idx="1250">
                  <c:v>44275</c:v>
                </c:pt>
                <c:pt idx="1251">
                  <c:v>44276</c:v>
                </c:pt>
                <c:pt idx="1252">
                  <c:v>44277</c:v>
                </c:pt>
                <c:pt idx="1253">
                  <c:v>44278</c:v>
                </c:pt>
                <c:pt idx="1254">
                  <c:v>44279</c:v>
                </c:pt>
                <c:pt idx="1255">
                  <c:v>44280</c:v>
                </c:pt>
                <c:pt idx="1256">
                  <c:v>44281</c:v>
                </c:pt>
                <c:pt idx="1257">
                  <c:v>44282</c:v>
                </c:pt>
                <c:pt idx="1258">
                  <c:v>44283</c:v>
                </c:pt>
                <c:pt idx="1259">
                  <c:v>44284</c:v>
                </c:pt>
                <c:pt idx="1260">
                  <c:v>44285</c:v>
                </c:pt>
                <c:pt idx="1261">
                  <c:v>44286</c:v>
                </c:pt>
                <c:pt idx="1262">
                  <c:v>44287</c:v>
                </c:pt>
                <c:pt idx="1263">
                  <c:v>44288</c:v>
                </c:pt>
                <c:pt idx="1264">
                  <c:v>44289</c:v>
                </c:pt>
                <c:pt idx="1265">
                  <c:v>44290</c:v>
                </c:pt>
                <c:pt idx="1266">
                  <c:v>44291</c:v>
                </c:pt>
                <c:pt idx="1267">
                  <c:v>44292</c:v>
                </c:pt>
                <c:pt idx="1268">
                  <c:v>44293</c:v>
                </c:pt>
                <c:pt idx="1269">
                  <c:v>44294</c:v>
                </c:pt>
                <c:pt idx="1270">
                  <c:v>44295</c:v>
                </c:pt>
                <c:pt idx="1271">
                  <c:v>44296</c:v>
                </c:pt>
                <c:pt idx="1272">
                  <c:v>44297</c:v>
                </c:pt>
                <c:pt idx="1273">
                  <c:v>44298</c:v>
                </c:pt>
                <c:pt idx="1274">
                  <c:v>44299</c:v>
                </c:pt>
                <c:pt idx="1275">
                  <c:v>44300</c:v>
                </c:pt>
                <c:pt idx="1276">
                  <c:v>44301</c:v>
                </c:pt>
                <c:pt idx="1277">
                  <c:v>44302</c:v>
                </c:pt>
                <c:pt idx="1278">
                  <c:v>44303</c:v>
                </c:pt>
                <c:pt idx="1279">
                  <c:v>44304</c:v>
                </c:pt>
                <c:pt idx="1280">
                  <c:v>44305</c:v>
                </c:pt>
                <c:pt idx="1281">
                  <c:v>44306</c:v>
                </c:pt>
                <c:pt idx="1282">
                  <c:v>44307</c:v>
                </c:pt>
                <c:pt idx="1283">
                  <c:v>44308</c:v>
                </c:pt>
                <c:pt idx="1284">
                  <c:v>44309</c:v>
                </c:pt>
                <c:pt idx="1285">
                  <c:v>44310</c:v>
                </c:pt>
                <c:pt idx="1286">
                  <c:v>44311</c:v>
                </c:pt>
                <c:pt idx="1287">
                  <c:v>44312</c:v>
                </c:pt>
                <c:pt idx="1288">
                  <c:v>44313</c:v>
                </c:pt>
                <c:pt idx="1289">
                  <c:v>44314</c:v>
                </c:pt>
                <c:pt idx="1290">
                  <c:v>44315</c:v>
                </c:pt>
                <c:pt idx="1291">
                  <c:v>44316</c:v>
                </c:pt>
                <c:pt idx="1292">
                  <c:v>44317</c:v>
                </c:pt>
                <c:pt idx="1293">
                  <c:v>44318</c:v>
                </c:pt>
                <c:pt idx="1294">
                  <c:v>44319</c:v>
                </c:pt>
                <c:pt idx="1295">
                  <c:v>44320</c:v>
                </c:pt>
                <c:pt idx="1296">
                  <c:v>44321</c:v>
                </c:pt>
                <c:pt idx="1297">
                  <c:v>44322</c:v>
                </c:pt>
                <c:pt idx="1298">
                  <c:v>44323</c:v>
                </c:pt>
                <c:pt idx="1299">
                  <c:v>44324</c:v>
                </c:pt>
                <c:pt idx="1300">
                  <c:v>44325</c:v>
                </c:pt>
                <c:pt idx="1301">
                  <c:v>44326</c:v>
                </c:pt>
                <c:pt idx="1302">
                  <c:v>44327</c:v>
                </c:pt>
                <c:pt idx="1303">
                  <c:v>44328</c:v>
                </c:pt>
                <c:pt idx="1304">
                  <c:v>44329</c:v>
                </c:pt>
                <c:pt idx="1305">
                  <c:v>44330</c:v>
                </c:pt>
                <c:pt idx="1306">
                  <c:v>44331</c:v>
                </c:pt>
                <c:pt idx="1307">
                  <c:v>44332</c:v>
                </c:pt>
                <c:pt idx="1308">
                  <c:v>44333</c:v>
                </c:pt>
                <c:pt idx="1309">
                  <c:v>44334</c:v>
                </c:pt>
                <c:pt idx="1310">
                  <c:v>44335</c:v>
                </c:pt>
                <c:pt idx="1311">
                  <c:v>44336</c:v>
                </c:pt>
                <c:pt idx="1312">
                  <c:v>44337</c:v>
                </c:pt>
                <c:pt idx="1313">
                  <c:v>44338</c:v>
                </c:pt>
                <c:pt idx="1314">
                  <c:v>44339</c:v>
                </c:pt>
                <c:pt idx="1315">
                  <c:v>44340</c:v>
                </c:pt>
                <c:pt idx="1316">
                  <c:v>44341</c:v>
                </c:pt>
                <c:pt idx="1317">
                  <c:v>44342</c:v>
                </c:pt>
                <c:pt idx="1318">
                  <c:v>44343</c:v>
                </c:pt>
                <c:pt idx="1319">
                  <c:v>44344</c:v>
                </c:pt>
                <c:pt idx="1320">
                  <c:v>44345</c:v>
                </c:pt>
                <c:pt idx="1321">
                  <c:v>44346</c:v>
                </c:pt>
                <c:pt idx="1322">
                  <c:v>44347</c:v>
                </c:pt>
                <c:pt idx="1323">
                  <c:v>44348</c:v>
                </c:pt>
                <c:pt idx="1324">
                  <c:v>44349</c:v>
                </c:pt>
                <c:pt idx="1325">
                  <c:v>44350</c:v>
                </c:pt>
                <c:pt idx="1326">
                  <c:v>44351</c:v>
                </c:pt>
                <c:pt idx="1327">
                  <c:v>44352</c:v>
                </c:pt>
                <c:pt idx="1328">
                  <c:v>44353</c:v>
                </c:pt>
                <c:pt idx="1329">
                  <c:v>44354</c:v>
                </c:pt>
                <c:pt idx="1330">
                  <c:v>44355</c:v>
                </c:pt>
                <c:pt idx="1331">
                  <c:v>44356</c:v>
                </c:pt>
                <c:pt idx="1332">
                  <c:v>44357</c:v>
                </c:pt>
                <c:pt idx="1333">
                  <c:v>44358</c:v>
                </c:pt>
                <c:pt idx="1334">
                  <c:v>44359</c:v>
                </c:pt>
                <c:pt idx="1335">
                  <c:v>44360</c:v>
                </c:pt>
                <c:pt idx="1336">
                  <c:v>44361</c:v>
                </c:pt>
                <c:pt idx="1337">
                  <c:v>44362</c:v>
                </c:pt>
                <c:pt idx="1338">
                  <c:v>44363</c:v>
                </c:pt>
                <c:pt idx="1339">
                  <c:v>44364</c:v>
                </c:pt>
                <c:pt idx="1340">
                  <c:v>44365</c:v>
                </c:pt>
                <c:pt idx="1341">
                  <c:v>44366</c:v>
                </c:pt>
                <c:pt idx="1342">
                  <c:v>44367</c:v>
                </c:pt>
                <c:pt idx="1343">
                  <c:v>44368</c:v>
                </c:pt>
                <c:pt idx="1344">
                  <c:v>44369</c:v>
                </c:pt>
                <c:pt idx="1345">
                  <c:v>44370</c:v>
                </c:pt>
                <c:pt idx="1346">
                  <c:v>44371</c:v>
                </c:pt>
                <c:pt idx="1347">
                  <c:v>44372</c:v>
                </c:pt>
                <c:pt idx="1348">
                  <c:v>44373</c:v>
                </c:pt>
                <c:pt idx="1349">
                  <c:v>44374</c:v>
                </c:pt>
                <c:pt idx="1350">
                  <c:v>44375</c:v>
                </c:pt>
                <c:pt idx="1351">
                  <c:v>44376</c:v>
                </c:pt>
                <c:pt idx="1352">
                  <c:v>44377</c:v>
                </c:pt>
                <c:pt idx="1353">
                  <c:v>44378</c:v>
                </c:pt>
                <c:pt idx="1354">
                  <c:v>44379</c:v>
                </c:pt>
                <c:pt idx="1355">
                  <c:v>44380</c:v>
                </c:pt>
                <c:pt idx="1356">
                  <c:v>44381</c:v>
                </c:pt>
                <c:pt idx="1357">
                  <c:v>44382</c:v>
                </c:pt>
                <c:pt idx="1358">
                  <c:v>44383</c:v>
                </c:pt>
                <c:pt idx="1359">
                  <c:v>44384</c:v>
                </c:pt>
                <c:pt idx="1360">
                  <c:v>44385</c:v>
                </c:pt>
                <c:pt idx="1361">
                  <c:v>44386</c:v>
                </c:pt>
                <c:pt idx="1362">
                  <c:v>44387</c:v>
                </c:pt>
                <c:pt idx="1363">
                  <c:v>44388</c:v>
                </c:pt>
                <c:pt idx="1364">
                  <c:v>44389</c:v>
                </c:pt>
                <c:pt idx="1365">
                  <c:v>44390</c:v>
                </c:pt>
                <c:pt idx="1366">
                  <c:v>44391</c:v>
                </c:pt>
                <c:pt idx="1367">
                  <c:v>44392</c:v>
                </c:pt>
                <c:pt idx="1368">
                  <c:v>44393</c:v>
                </c:pt>
                <c:pt idx="1369">
                  <c:v>44394</c:v>
                </c:pt>
                <c:pt idx="1370">
                  <c:v>44395</c:v>
                </c:pt>
                <c:pt idx="1371">
                  <c:v>44396</c:v>
                </c:pt>
                <c:pt idx="1372">
                  <c:v>44397</c:v>
                </c:pt>
                <c:pt idx="1373">
                  <c:v>44398</c:v>
                </c:pt>
                <c:pt idx="1374">
                  <c:v>44399</c:v>
                </c:pt>
                <c:pt idx="1375">
                  <c:v>44400</c:v>
                </c:pt>
                <c:pt idx="1376">
                  <c:v>44401</c:v>
                </c:pt>
                <c:pt idx="1377">
                  <c:v>44402</c:v>
                </c:pt>
                <c:pt idx="1378">
                  <c:v>44403</c:v>
                </c:pt>
                <c:pt idx="1379">
                  <c:v>44404</c:v>
                </c:pt>
                <c:pt idx="1380">
                  <c:v>44405</c:v>
                </c:pt>
                <c:pt idx="1381">
                  <c:v>44406</c:v>
                </c:pt>
                <c:pt idx="1382">
                  <c:v>44407</c:v>
                </c:pt>
                <c:pt idx="1383">
                  <c:v>44408</c:v>
                </c:pt>
                <c:pt idx="1384">
                  <c:v>44409</c:v>
                </c:pt>
                <c:pt idx="1385">
                  <c:v>44410</c:v>
                </c:pt>
                <c:pt idx="1386">
                  <c:v>44411</c:v>
                </c:pt>
                <c:pt idx="1387">
                  <c:v>44412</c:v>
                </c:pt>
                <c:pt idx="1388">
                  <c:v>44413</c:v>
                </c:pt>
                <c:pt idx="1389">
                  <c:v>44414</c:v>
                </c:pt>
                <c:pt idx="1390">
                  <c:v>44415</c:v>
                </c:pt>
                <c:pt idx="1391">
                  <c:v>44416</c:v>
                </c:pt>
                <c:pt idx="1392">
                  <c:v>44417</c:v>
                </c:pt>
                <c:pt idx="1393">
                  <c:v>44418</c:v>
                </c:pt>
                <c:pt idx="1394">
                  <c:v>44419</c:v>
                </c:pt>
                <c:pt idx="1395">
                  <c:v>44420</c:v>
                </c:pt>
                <c:pt idx="1396">
                  <c:v>44421</c:v>
                </c:pt>
                <c:pt idx="1397">
                  <c:v>44422</c:v>
                </c:pt>
                <c:pt idx="1398">
                  <c:v>44423</c:v>
                </c:pt>
                <c:pt idx="1399">
                  <c:v>44424</c:v>
                </c:pt>
                <c:pt idx="1400">
                  <c:v>44425</c:v>
                </c:pt>
                <c:pt idx="1401">
                  <c:v>44426</c:v>
                </c:pt>
                <c:pt idx="1402">
                  <c:v>44427</c:v>
                </c:pt>
                <c:pt idx="1403">
                  <c:v>44428</c:v>
                </c:pt>
                <c:pt idx="1404">
                  <c:v>44429</c:v>
                </c:pt>
                <c:pt idx="1405">
                  <c:v>44430</c:v>
                </c:pt>
                <c:pt idx="1406">
                  <c:v>44431</c:v>
                </c:pt>
                <c:pt idx="1407">
                  <c:v>44432</c:v>
                </c:pt>
                <c:pt idx="1408">
                  <c:v>44433</c:v>
                </c:pt>
                <c:pt idx="1409">
                  <c:v>44434</c:v>
                </c:pt>
                <c:pt idx="1410">
                  <c:v>44435</c:v>
                </c:pt>
                <c:pt idx="1411">
                  <c:v>44436</c:v>
                </c:pt>
                <c:pt idx="1412">
                  <c:v>44437</c:v>
                </c:pt>
                <c:pt idx="1413">
                  <c:v>44438</c:v>
                </c:pt>
                <c:pt idx="1414">
                  <c:v>44439</c:v>
                </c:pt>
                <c:pt idx="1415">
                  <c:v>44440</c:v>
                </c:pt>
                <c:pt idx="1416">
                  <c:v>44441</c:v>
                </c:pt>
                <c:pt idx="1417">
                  <c:v>44442</c:v>
                </c:pt>
                <c:pt idx="1418">
                  <c:v>44443</c:v>
                </c:pt>
                <c:pt idx="1419">
                  <c:v>44444</c:v>
                </c:pt>
                <c:pt idx="1420">
                  <c:v>44445</c:v>
                </c:pt>
                <c:pt idx="1421">
                  <c:v>44446</c:v>
                </c:pt>
                <c:pt idx="1422">
                  <c:v>44447</c:v>
                </c:pt>
                <c:pt idx="1423">
                  <c:v>44448</c:v>
                </c:pt>
                <c:pt idx="1424">
                  <c:v>44449</c:v>
                </c:pt>
                <c:pt idx="1425">
                  <c:v>44450</c:v>
                </c:pt>
                <c:pt idx="1426">
                  <c:v>44451</c:v>
                </c:pt>
                <c:pt idx="1427">
                  <c:v>44452</c:v>
                </c:pt>
                <c:pt idx="1428">
                  <c:v>44453</c:v>
                </c:pt>
                <c:pt idx="1429">
                  <c:v>44454</c:v>
                </c:pt>
                <c:pt idx="1430">
                  <c:v>44455</c:v>
                </c:pt>
                <c:pt idx="1431">
                  <c:v>44456</c:v>
                </c:pt>
                <c:pt idx="1432">
                  <c:v>44457</c:v>
                </c:pt>
                <c:pt idx="1433">
                  <c:v>44458</c:v>
                </c:pt>
                <c:pt idx="1434">
                  <c:v>44459</c:v>
                </c:pt>
                <c:pt idx="1435">
                  <c:v>44460</c:v>
                </c:pt>
                <c:pt idx="1436">
                  <c:v>44461</c:v>
                </c:pt>
                <c:pt idx="1437">
                  <c:v>44462</c:v>
                </c:pt>
                <c:pt idx="1438">
                  <c:v>44463</c:v>
                </c:pt>
                <c:pt idx="1439">
                  <c:v>44464</c:v>
                </c:pt>
                <c:pt idx="1440">
                  <c:v>44465</c:v>
                </c:pt>
                <c:pt idx="1441">
                  <c:v>44466</c:v>
                </c:pt>
                <c:pt idx="1442">
                  <c:v>44467</c:v>
                </c:pt>
                <c:pt idx="1443">
                  <c:v>44468</c:v>
                </c:pt>
                <c:pt idx="1444">
                  <c:v>44469</c:v>
                </c:pt>
                <c:pt idx="1445">
                  <c:v>44470</c:v>
                </c:pt>
                <c:pt idx="1446">
                  <c:v>44471</c:v>
                </c:pt>
                <c:pt idx="1447">
                  <c:v>44472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44478</c:v>
                </c:pt>
                <c:pt idx="1454">
                  <c:v>44479</c:v>
                </c:pt>
                <c:pt idx="1455">
                  <c:v>44480</c:v>
                </c:pt>
                <c:pt idx="1456">
                  <c:v>44481</c:v>
                </c:pt>
                <c:pt idx="1457">
                  <c:v>44482</c:v>
                </c:pt>
                <c:pt idx="1458">
                  <c:v>44483</c:v>
                </c:pt>
                <c:pt idx="1459">
                  <c:v>44484</c:v>
                </c:pt>
                <c:pt idx="1460">
                  <c:v>44485</c:v>
                </c:pt>
                <c:pt idx="1461">
                  <c:v>44486</c:v>
                </c:pt>
                <c:pt idx="1462">
                  <c:v>44487</c:v>
                </c:pt>
                <c:pt idx="1463">
                  <c:v>44488</c:v>
                </c:pt>
                <c:pt idx="1464">
                  <c:v>44489</c:v>
                </c:pt>
                <c:pt idx="1465">
                  <c:v>44490</c:v>
                </c:pt>
                <c:pt idx="1466">
                  <c:v>44491</c:v>
                </c:pt>
                <c:pt idx="1467">
                  <c:v>44492</c:v>
                </c:pt>
                <c:pt idx="1468">
                  <c:v>44493</c:v>
                </c:pt>
                <c:pt idx="1469">
                  <c:v>44494</c:v>
                </c:pt>
                <c:pt idx="1470">
                  <c:v>44495</c:v>
                </c:pt>
                <c:pt idx="1471">
                  <c:v>44496</c:v>
                </c:pt>
                <c:pt idx="1472">
                  <c:v>44497</c:v>
                </c:pt>
                <c:pt idx="1473">
                  <c:v>44498</c:v>
                </c:pt>
                <c:pt idx="1474">
                  <c:v>44499</c:v>
                </c:pt>
                <c:pt idx="1475">
                  <c:v>44500</c:v>
                </c:pt>
                <c:pt idx="1476">
                  <c:v>44501</c:v>
                </c:pt>
                <c:pt idx="1477">
                  <c:v>44502</c:v>
                </c:pt>
                <c:pt idx="1478">
                  <c:v>44503</c:v>
                </c:pt>
                <c:pt idx="1479">
                  <c:v>44504</c:v>
                </c:pt>
                <c:pt idx="1480">
                  <c:v>44505</c:v>
                </c:pt>
                <c:pt idx="1481">
                  <c:v>44506</c:v>
                </c:pt>
                <c:pt idx="1482">
                  <c:v>44507</c:v>
                </c:pt>
                <c:pt idx="1483">
                  <c:v>44508</c:v>
                </c:pt>
                <c:pt idx="1484">
                  <c:v>44509</c:v>
                </c:pt>
                <c:pt idx="1485">
                  <c:v>44510</c:v>
                </c:pt>
                <c:pt idx="1486">
                  <c:v>44511</c:v>
                </c:pt>
                <c:pt idx="1487">
                  <c:v>44512</c:v>
                </c:pt>
                <c:pt idx="1488">
                  <c:v>44513</c:v>
                </c:pt>
                <c:pt idx="1489">
                  <c:v>44514</c:v>
                </c:pt>
                <c:pt idx="1490">
                  <c:v>44515</c:v>
                </c:pt>
                <c:pt idx="1491">
                  <c:v>44516</c:v>
                </c:pt>
                <c:pt idx="1492">
                  <c:v>44517</c:v>
                </c:pt>
                <c:pt idx="1493">
                  <c:v>44518</c:v>
                </c:pt>
                <c:pt idx="1494">
                  <c:v>44519</c:v>
                </c:pt>
                <c:pt idx="1495">
                  <c:v>44520</c:v>
                </c:pt>
                <c:pt idx="1496">
                  <c:v>44521</c:v>
                </c:pt>
                <c:pt idx="1497">
                  <c:v>44522</c:v>
                </c:pt>
                <c:pt idx="1498">
                  <c:v>44523</c:v>
                </c:pt>
                <c:pt idx="1499">
                  <c:v>44524</c:v>
                </c:pt>
                <c:pt idx="1500">
                  <c:v>44525</c:v>
                </c:pt>
                <c:pt idx="1501">
                  <c:v>44526</c:v>
                </c:pt>
                <c:pt idx="1502">
                  <c:v>44527</c:v>
                </c:pt>
                <c:pt idx="1503">
                  <c:v>44528</c:v>
                </c:pt>
                <c:pt idx="1504">
                  <c:v>44529</c:v>
                </c:pt>
                <c:pt idx="1505">
                  <c:v>44530</c:v>
                </c:pt>
                <c:pt idx="1506">
                  <c:v>44531</c:v>
                </c:pt>
                <c:pt idx="1507">
                  <c:v>44532</c:v>
                </c:pt>
                <c:pt idx="1508">
                  <c:v>44533</c:v>
                </c:pt>
                <c:pt idx="1509">
                  <c:v>44534</c:v>
                </c:pt>
                <c:pt idx="1510">
                  <c:v>44535</c:v>
                </c:pt>
                <c:pt idx="1511">
                  <c:v>44536</c:v>
                </c:pt>
                <c:pt idx="1512">
                  <c:v>44537</c:v>
                </c:pt>
                <c:pt idx="1513">
                  <c:v>44538</c:v>
                </c:pt>
                <c:pt idx="1514">
                  <c:v>44539</c:v>
                </c:pt>
                <c:pt idx="1515">
                  <c:v>44540</c:v>
                </c:pt>
                <c:pt idx="1516">
                  <c:v>44541</c:v>
                </c:pt>
                <c:pt idx="1517">
                  <c:v>44542</c:v>
                </c:pt>
                <c:pt idx="1518">
                  <c:v>44543</c:v>
                </c:pt>
                <c:pt idx="1519">
                  <c:v>44544</c:v>
                </c:pt>
                <c:pt idx="1520">
                  <c:v>44545</c:v>
                </c:pt>
                <c:pt idx="1521">
                  <c:v>44546</c:v>
                </c:pt>
                <c:pt idx="1522">
                  <c:v>44547</c:v>
                </c:pt>
                <c:pt idx="1523">
                  <c:v>44548</c:v>
                </c:pt>
                <c:pt idx="1524">
                  <c:v>44549</c:v>
                </c:pt>
                <c:pt idx="1525">
                  <c:v>44550</c:v>
                </c:pt>
                <c:pt idx="1526">
                  <c:v>44551</c:v>
                </c:pt>
                <c:pt idx="1527">
                  <c:v>44552</c:v>
                </c:pt>
                <c:pt idx="1528">
                  <c:v>44553</c:v>
                </c:pt>
                <c:pt idx="1529">
                  <c:v>44554</c:v>
                </c:pt>
                <c:pt idx="1530">
                  <c:v>44555</c:v>
                </c:pt>
                <c:pt idx="1531">
                  <c:v>44556</c:v>
                </c:pt>
                <c:pt idx="1532">
                  <c:v>44557</c:v>
                </c:pt>
                <c:pt idx="1533">
                  <c:v>44558</c:v>
                </c:pt>
                <c:pt idx="1534">
                  <c:v>44559</c:v>
                </c:pt>
                <c:pt idx="1535">
                  <c:v>44560</c:v>
                </c:pt>
                <c:pt idx="1536">
                  <c:v>44561</c:v>
                </c:pt>
                <c:pt idx="1537">
                  <c:v>44562</c:v>
                </c:pt>
                <c:pt idx="1538">
                  <c:v>44563</c:v>
                </c:pt>
                <c:pt idx="1539">
                  <c:v>44564</c:v>
                </c:pt>
                <c:pt idx="1540">
                  <c:v>44565</c:v>
                </c:pt>
                <c:pt idx="1541">
                  <c:v>44566</c:v>
                </c:pt>
                <c:pt idx="1542">
                  <c:v>44567</c:v>
                </c:pt>
                <c:pt idx="1543">
                  <c:v>44568</c:v>
                </c:pt>
                <c:pt idx="1544">
                  <c:v>44569</c:v>
                </c:pt>
                <c:pt idx="1545">
                  <c:v>44570</c:v>
                </c:pt>
                <c:pt idx="1546">
                  <c:v>44571</c:v>
                </c:pt>
                <c:pt idx="1547">
                  <c:v>44572</c:v>
                </c:pt>
                <c:pt idx="1548">
                  <c:v>44573</c:v>
                </c:pt>
                <c:pt idx="1549">
                  <c:v>44574</c:v>
                </c:pt>
                <c:pt idx="1550">
                  <c:v>44575</c:v>
                </c:pt>
                <c:pt idx="1551">
                  <c:v>44576</c:v>
                </c:pt>
                <c:pt idx="1552">
                  <c:v>44577</c:v>
                </c:pt>
                <c:pt idx="1553">
                  <c:v>44578</c:v>
                </c:pt>
                <c:pt idx="1554">
                  <c:v>44579</c:v>
                </c:pt>
                <c:pt idx="1555">
                  <c:v>44580</c:v>
                </c:pt>
                <c:pt idx="1556">
                  <c:v>44581</c:v>
                </c:pt>
                <c:pt idx="1557">
                  <c:v>44582</c:v>
                </c:pt>
                <c:pt idx="1558">
                  <c:v>44583</c:v>
                </c:pt>
                <c:pt idx="1559">
                  <c:v>44584</c:v>
                </c:pt>
                <c:pt idx="1560">
                  <c:v>44585</c:v>
                </c:pt>
                <c:pt idx="1561">
                  <c:v>44586</c:v>
                </c:pt>
                <c:pt idx="1562">
                  <c:v>44587</c:v>
                </c:pt>
                <c:pt idx="1563">
                  <c:v>44588</c:v>
                </c:pt>
                <c:pt idx="1564">
                  <c:v>44589</c:v>
                </c:pt>
                <c:pt idx="1565">
                  <c:v>44590</c:v>
                </c:pt>
                <c:pt idx="1566">
                  <c:v>44591</c:v>
                </c:pt>
                <c:pt idx="1567">
                  <c:v>44592</c:v>
                </c:pt>
                <c:pt idx="1568">
                  <c:v>44593</c:v>
                </c:pt>
                <c:pt idx="1569">
                  <c:v>44594</c:v>
                </c:pt>
                <c:pt idx="1570">
                  <c:v>44595</c:v>
                </c:pt>
                <c:pt idx="1571">
                  <c:v>44596</c:v>
                </c:pt>
                <c:pt idx="1572">
                  <c:v>44597</c:v>
                </c:pt>
                <c:pt idx="1573">
                  <c:v>44598</c:v>
                </c:pt>
                <c:pt idx="1574">
                  <c:v>44599</c:v>
                </c:pt>
                <c:pt idx="1575">
                  <c:v>44600</c:v>
                </c:pt>
                <c:pt idx="1576">
                  <c:v>44601</c:v>
                </c:pt>
                <c:pt idx="1577">
                  <c:v>44602</c:v>
                </c:pt>
                <c:pt idx="1578">
                  <c:v>44603</c:v>
                </c:pt>
                <c:pt idx="1579">
                  <c:v>44604</c:v>
                </c:pt>
                <c:pt idx="1580">
                  <c:v>44605</c:v>
                </c:pt>
                <c:pt idx="1581">
                  <c:v>44606</c:v>
                </c:pt>
                <c:pt idx="1582">
                  <c:v>44607</c:v>
                </c:pt>
                <c:pt idx="1583">
                  <c:v>44608</c:v>
                </c:pt>
                <c:pt idx="1584">
                  <c:v>44609</c:v>
                </c:pt>
                <c:pt idx="1585">
                  <c:v>44610</c:v>
                </c:pt>
                <c:pt idx="1586">
                  <c:v>44611</c:v>
                </c:pt>
                <c:pt idx="1587">
                  <c:v>44612</c:v>
                </c:pt>
                <c:pt idx="1588">
                  <c:v>44613</c:v>
                </c:pt>
                <c:pt idx="1589">
                  <c:v>44614</c:v>
                </c:pt>
                <c:pt idx="1590">
                  <c:v>44615</c:v>
                </c:pt>
                <c:pt idx="1591">
                  <c:v>44616</c:v>
                </c:pt>
                <c:pt idx="1592">
                  <c:v>44617</c:v>
                </c:pt>
                <c:pt idx="1593">
                  <c:v>44618</c:v>
                </c:pt>
                <c:pt idx="1594">
                  <c:v>44619</c:v>
                </c:pt>
                <c:pt idx="1595">
                  <c:v>44620</c:v>
                </c:pt>
                <c:pt idx="1596">
                  <c:v>44621</c:v>
                </c:pt>
                <c:pt idx="1597">
                  <c:v>44622</c:v>
                </c:pt>
                <c:pt idx="1598">
                  <c:v>44623</c:v>
                </c:pt>
                <c:pt idx="1599">
                  <c:v>44624</c:v>
                </c:pt>
                <c:pt idx="1600">
                  <c:v>44625</c:v>
                </c:pt>
                <c:pt idx="1601">
                  <c:v>44626</c:v>
                </c:pt>
                <c:pt idx="1602">
                  <c:v>44627</c:v>
                </c:pt>
                <c:pt idx="1603">
                  <c:v>44628</c:v>
                </c:pt>
                <c:pt idx="1604">
                  <c:v>44629</c:v>
                </c:pt>
                <c:pt idx="1605">
                  <c:v>44630</c:v>
                </c:pt>
                <c:pt idx="1606">
                  <c:v>44631</c:v>
                </c:pt>
                <c:pt idx="1607">
                  <c:v>44632</c:v>
                </c:pt>
                <c:pt idx="1608">
                  <c:v>44633</c:v>
                </c:pt>
                <c:pt idx="1609">
                  <c:v>44634</c:v>
                </c:pt>
                <c:pt idx="1610">
                  <c:v>44635</c:v>
                </c:pt>
                <c:pt idx="1611">
                  <c:v>44636</c:v>
                </c:pt>
                <c:pt idx="1612">
                  <c:v>44637</c:v>
                </c:pt>
                <c:pt idx="1613">
                  <c:v>44638</c:v>
                </c:pt>
                <c:pt idx="1614">
                  <c:v>44639</c:v>
                </c:pt>
                <c:pt idx="1615">
                  <c:v>44640</c:v>
                </c:pt>
                <c:pt idx="1616">
                  <c:v>44641</c:v>
                </c:pt>
                <c:pt idx="1617">
                  <c:v>44642</c:v>
                </c:pt>
                <c:pt idx="1618">
                  <c:v>44643</c:v>
                </c:pt>
                <c:pt idx="1619">
                  <c:v>44644</c:v>
                </c:pt>
                <c:pt idx="1620">
                  <c:v>44645</c:v>
                </c:pt>
                <c:pt idx="1621">
                  <c:v>44646</c:v>
                </c:pt>
                <c:pt idx="1622">
                  <c:v>44647</c:v>
                </c:pt>
                <c:pt idx="1623">
                  <c:v>44648</c:v>
                </c:pt>
                <c:pt idx="1624">
                  <c:v>44649</c:v>
                </c:pt>
                <c:pt idx="1625">
                  <c:v>44650</c:v>
                </c:pt>
                <c:pt idx="1626">
                  <c:v>44651</c:v>
                </c:pt>
                <c:pt idx="1627">
                  <c:v>44652</c:v>
                </c:pt>
                <c:pt idx="1628">
                  <c:v>44653</c:v>
                </c:pt>
                <c:pt idx="1629">
                  <c:v>44654</c:v>
                </c:pt>
                <c:pt idx="1630">
                  <c:v>44655</c:v>
                </c:pt>
                <c:pt idx="1631">
                  <c:v>44656</c:v>
                </c:pt>
                <c:pt idx="1632">
                  <c:v>44657</c:v>
                </c:pt>
                <c:pt idx="1633">
                  <c:v>44658</c:v>
                </c:pt>
                <c:pt idx="1634">
                  <c:v>44659</c:v>
                </c:pt>
                <c:pt idx="1635">
                  <c:v>44660</c:v>
                </c:pt>
                <c:pt idx="1636">
                  <c:v>44661</c:v>
                </c:pt>
                <c:pt idx="1637">
                  <c:v>44662</c:v>
                </c:pt>
                <c:pt idx="1638">
                  <c:v>44663</c:v>
                </c:pt>
                <c:pt idx="1639">
                  <c:v>44664</c:v>
                </c:pt>
                <c:pt idx="1640">
                  <c:v>44665</c:v>
                </c:pt>
                <c:pt idx="1641">
                  <c:v>44666</c:v>
                </c:pt>
                <c:pt idx="1642">
                  <c:v>44667</c:v>
                </c:pt>
                <c:pt idx="1643">
                  <c:v>44668</c:v>
                </c:pt>
                <c:pt idx="1644">
                  <c:v>44669</c:v>
                </c:pt>
                <c:pt idx="1645">
                  <c:v>44670</c:v>
                </c:pt>
                <c:pt idx="1646">
                  <c:v>44671</c:v>
                </c:pt>
                <c:pt idx="1647">
                  <c:v>44672</c:v>
                </c:pt>
                <c:pt idx="1648">
                  <c:v>44673</c:v>
                </c:pt>
                <c:pt idx="1649">
                  <c:v>44674</c:v>
                </c:pt>
                <c:pt idx="1650">
                  <c:v>44675</c:v>
                </c:pt>
                <c:pt idx="1651">
                  <c:v>44676</c:v>
                </c:pt>
                <c:pt idx="1652">
                  <c:v>44677</c:v>
                </c:pt>
                <c:pt idx="1653">
                  <c:v>44678</c:v>
                </c:pt>
                <c:pt idx="1654">
                  <c:v>44679</c:v>
                </c:pt>
                <c:pt idx="1655">
                  <c:v>44680</c:v>
                </c:pt>
                <c:pt idx="1656">
                  <c:v>44681</c:v>
                </c:pt>
                <c:pt idx="1657">
                  <c:v>44682</c:v>
                </c:pt>
                <c:pt idx="1658">
                  <c:v>44683</c:v>
                </c:pt>
                <c:pt idx="1659">
                  <c:v>44684</c:v>
                </c:pt>
                <c:pt idx="1660">
                  <c:v>44685</c:v>
                </c:pt>
                <c:pt idx="1661">
                  <c:v>44686</c:v>
                </c:pt>
                <c:pt idx="1662">
                  <c:v>44687</c:v>
                </c:pt>
                <c:pt idx="1663">
                  <c:v>44688</c:v>
                </c:pt>
                <c:pt idx="1664">
                  <c:v>44689</c:v>
                </c:pt>
                <c:pt idx="1665">
                  <c:v>44690</c:v>
                </c:pt>
                <c:pt idx="1666">
                  <c:v>44691</c:v>
                </c:pt>
                <c:pt idx="1667">
                  <c:v>44692</c:v>
                </c:pt>
                <c:pt idx="1668">
                  <c:v>44693</c:v>
                </c:pt>
                <c:pt idx="1669">
                  <c:v>44694</c:v>
                </c:pt>
                <c:pt idx="1670">
                  <c:v>44695</c:v>
                </c:pt>
                <c:pt idx="1671">
                  <c:v>44696</c:v>
                </c:pt>
                <c:pt idx="1672">
                  <c:v>44697</c:v>
                </c:pt>
                <c:pt idx="1673">
                  <c:v>44698</c:v>
                </c:pt>
                <c:pt idx="1674">
                  <c:v>44699</c:v>
                </c:pt>
                <c:pt idx="1675">
                  <c:v>44700</c:v>
                </c:pt>
                <c:pt idx="1676">
                  <c:v>44701</c:v>
                </c:pt>
                <c:pt idx="1677">
                  <c:v>44702</c:v>
                </c:pt>
                <c:pt idx="1678">
                  <c:v>44703</c:v>
                </c:pt>
                <c:pt idx="1679">
                  <c:v>44704</c:v>
                </c:pt>
                <c:pt idx="1680">
                  <c:v>44705</c:v>
                </c:pt>
                <c:pt idx="1681">
                  <c:v>44706</c:v>
                </c:pt>
                <c:pt idx="1682">
                  <c:v>44707</c:v>
                </c:pt>
                <c:pt idx="1683">
                  <c:v>44708</c:v>
                </c:pt>
                <c:pt idx="1684">
                  <c:v>44709</c:v>
                </c:pt>
                <c:pt idx="1685">
                  <c:v>44710</c:v>
                </c:pt>
                <c:pt idx="1686">
                  <c:v>44711</c:v>
                </c:pt>
                <c:pt idx="1687">
                  <c:v>44712</c:v>
                </c:pt>
                <c:pt idx="1688">
                  <c:v>44713</c:v>
                </c:pt>
                <c:pt idx="1689">
                  <c:v>44714</c:v>
                </c:pt>
                <c:pt idx="1690">
                  <c:v>44715</c:v>
                </c:pt>
                <c:pt idx="1691">
                  <c:v>44716</c:v>
                </c:pt>
                <c:pt idx="1692">
                  <c:v>44717</c:v>
                </c:pt>
                <c:pt idx="1693">
                  <c:v>44718</c:v>
                </c:pt>
                <c:pt idx="1694">
                  <c:v>44719</c:v>
                </c:pt>
                <c:pt idx="1695">
                  <c:v>44720</c:v>
                </c:pt>
                <c:pt idx="1696">
                  <c:v>44721</c:v>
                </c:pt>
                <c:pt idx="1697">
                  <c:v>44722</c:v>
                </c:pt>
                <c:pt idx="1698">
                  <c:v>44723</c:v>
                </c:pt>
                <c:pt idx="1699">
                  <c:v>44724</c:v>
                </c:pt>
                <c:pt idx="1700">
                  <c:v>44725</c:v>
                </c:pt>
                <c:pt idx="1701">
                  <c:v>44726</c:v>
                </c:pt>
                <c:pt idx="1702">
                  <c:v>44727</c:v>
                </c:pt>
                <c:pt idx="1703">
                  <c:v>44728</c:v>
                </c:pt>
                <c:pt idx="1704">
                  <c:v>44729</c:v>
                </c:pt>
                <c:pt idx="1705">
                  <c:v>44730</c:v>
                </c:pt>
                <c:pt idx="1706">
                  <c:v>44731</c:v>
                </c:pt>
                <c:pt idx="1707">
                  <c:v>44732</c:v>
                </c:pt>
                <c:pt idx="1708">
                  <c:v>44733</c:v>
                </c:pt>
                <c:pt idx="1709">
                  <c:v>44734</c:v>
                </c:pt>
                <c:pt idx="1710">
                  <c:v>44735</c:v>
                </c:pt>
                <c:pt idx="1711">
                  <c:v>44736</c:v>
                </c:pt>
                <c:pt idx="1712">
                  <c:v>44737</c:v>
                </c:pt>
                <c:pt idx="1713">
                  <c:v>44738</c:v>
                </c:pt>
                <c:pt idx="1714">
                  <c:v>44739</c:v>
                </c:pt>
                <c:pt idx="1715">
                  <c:v>44740</c:v>
                </c:pt>
                <c:pt idx="1716">
                  <c:v>44741</c:v>
                </c:pt>
                <c:pt idx="1717">
                  <c:v>44742</c:v>
                </c:pt>
                <c:pt idx="1718">
                  <c:v>44743</c:v>
                </c:pt>
                <c:pt idx="1719">
                  <c:v>44744</c:v>
                </c:pt>
                <c:pt idx="1720">
                  <c:v>44745</c:v>
                </c:pt>
                <c:pt idx="1721">
                  <c:v>44746</c:v>
                </c:pt>
                <c:pt idx="1722">
                  <c:v>44747</c:v>
                </c:pt>
                <c:pt idx="1723">
                  <c:v>44748</c:v>
                </c:pt>
                <c:pt idx="1724">
                  <c:v>44749</c:v>
                </c:pt>
                <c:pt idx="1725">
                  <c:v>44750</c:v>
                </c:pt>
                <c:pt idx="1726">
                  <c:v>44751</c:v>
                </c:pt>
                <c:pt idx="1727">
                  <c:v>44752</c:v>
                </c:pt>
                <c:pt idx="1728">
                  <c:v>44753</c:v>
                </c:pt>
                <c:pt idx="1729">
                  <c:v>44754</c:v>
                </c:pt>
                <c:pt idx="1730">
                  <c:v>44755</c:v>
                </c:pt>
                <c:pt idx="1731">
                  <c:v>44756</c:v>
                </c:pt>
                <c:pt idx="1732">
                  <c:v>44757</c:v>
                </c:pt>
                <c:pt idx="1733">
                  <c:v>44758</c:v>
                </c:pt>
                <c:pt idx="1734">
                  <c:v>44759</c:v>
                </c:pt>
                <c:pt idx="1735">
                  <c:v>44760</c:v>
                </c:pt>
                <c:pt idx="1736">
                  <c:v>44761</c:v>
                </c:pt>
                <c:pt idx="1737">
                  <c:v>44762</c:v>
                </c:pt>
                <c:pt idx="1738">
                  <c:v>44763</c:v>
                </c:pt>
                <c:pt idx="1739">
                  <c:v>44764</c:v>
                </c:pt>
                <c:pt idx="1740">
                  <c:v>44765</c:v>
                </c:pt>
                <c:pt idx="1741">
                  <c:v>44766</c:v>
                </c:pt>
                <c:pt idx="1742">
                  <c:v>44767</c:v>
                </c:pt>
                <c:pt idx="1743">
                  <c:v>44768</c:v>
                </c:pt>
                <c:pt idx="1744">
                  <c:v>44769</c:v>
                </c:pt>
                <c:pt idx="1745">
                  <c:v>44770</c:v>
                </c:pt>
                <c:pt idx="1746">
                  <c:v>44771</c:v>
                </c:pt>
                <c:pt idx="1747">
                  <c:v>44772</c:v>
                </c:pt>
                <c:pt idx="1748">
                  <c:v>44773</c:v>
                </c:pt>
                <c:pt idx="1749">
                  <c:v>44774</c:v>
                </c:pt>
                <c:pt idx="1750">
                  <c:v>44775</c:v>
                </c:pt>
                <c:pt idx="1751">
                  <c:v>44776</c:v>
                </c:pt>
                <c:pt idx="1752">
                  <c:v>44777</c:v>
                </c:pt>
                <c:pt idx="1753">
                  <c:v>44778</c:v>
                </c:pt>
                <c:pt idx="1754">
                  <c:v>44779</c:v>
                </c:pt>
                <c:pt idx="1755">
                  <c:v>44780</c:v>
                </c:pt>
                <c:pt idx="1756">
                  <c:v>44781</c:v>
                </c:pt>
                <c:pt idx="1757">
                  <c:v>44782</c:v>
                </c:pt>
                <c:pt idx="1758">
                  <c:v>44783</c:v>
                </c:pt>
                <c:pt idx="1759">
                  <c:v>44784</c:v>
                </c:pt>
                <c:pt idx="1760">
                  <c:v>44785</c:v>
                </c:pt>
                <c:pt idx="1761">
                  <c:v>44786</c:v>
                </c:pt>
                <c:pt idx="1762">
                  <c:v>44787</c:v>
                </c:pt>
                <c:pt idx="1763">
                  <c:v>44788</c:v>
                </c:pt>
                <c:pt idx="1764">
                  <c:v>44789</c:v>
                </c:pt>
                <c:pt idx="1765">
                  <c:v>44790</c:v>
                </c:pt>
                <c:pt idx="1766">
                  <c:v>44791</c:v>
                </c:pt>
                <c:pt idx="1767">
                  <c:v>44792</c:v>
                </c:pt>
                <c:pt idx="1768">
                  <c:v>44793</c:v>
                </c:pt>
                <c:pt idx="1769">
                  <c:v>44794</c:v>
                </c:pt>
                <c:pt idx="1770">
                  <c:v>44795</c:v>
                </c:pt>
                <c:pt idx="1771">
                  <c:v>44796</c:v>
                </c:pt>
                <c:pt idx="1772">
                  <c:v>44797</c:v>
                </c:pt>
                <c:pt idx="1773">
                  <c:v>44798</c:v>
                </c:pt>
                <c:pt idx="1774">
                  <c:v>44799</c:v>
                </c:pt>
                <c:pt idx="1775">
                  <c:v>44800</c:v>
                </c:pt>
                <c:pt idx="1776">
                  <c:v>44801</c:v>
                </c:pt>
                <c:pt idx="1777">
                  <c:v>44802</c:v>
                </c:pt>
                <c:pt idx="1778">
                  <c:v>44803</c:v>
                </c:pt>
                <c:pt idx="1779">
                  <c:v>44804</c:v>
                </c:pt>
                <c:pt idx="1780">
                  <c:v>44805</c:v>
                </c:pt>
                <c:pt idx="1781">
                  <c:v>44806</c:v>
                </c:pt>
                <c:pt idx="1782">
                  <c:v>44807</c:v>
                </c:pt>
                <c:pt idx="1783">
                  <c:v>44808</c:v>
                </c:pt>
                <c:pt idx="1784">
                  <c:v>44809</c:v>
                </c:pt>
                <c:pt idx="1785">
                  <c:v>44810</c:v>
                </c:pt>
                <c:pt idx="1786">
                  <c:v>44811</c:v>
                </c:pt>
                <c:pt idx="1787">
                  <c:v>44812</c:v>
                </c:pt>
                <c:pt idx="1788">
                  <c:v>44813</c:v>
                </c:pt>
                <c:pt idx="1789">
                  <c:v>44814</c:v>
                </c:pt>
                <c:pt idx="1790">
                  <c:v>44815</c:v>
                </c:pt>
                <c:pt idx="1791">
                  <c:v>44816</c:v>
                </c:pt>
                <c:pt idx="1792">
                  <c:v>44817</c:v>
                </c:pt>
                <c:pt idx="1793">
                  <c:v>44818</c:v>
                </c:pt>
                <c:pt idx="1794">
                  <c:v>44819</c:v>
                </c:pt>
                <c:pt idx="1795">
                  <c:v>44820</c:v>
                </c:pt>
                <c:pt idx="1796">
                  <c:v>44821</c:v>
                </c:pt>
                <c:pt idx="1797">
                  <c:v>44822</c:v>
                </c:pt>
                <c:pt idx="1798">
                  <c:v>44823</c:v>
                </c:pt>
                <c:pt idx="1799">
                  <c:v>44824</c:v>
                </c:pt>
                <c:pt idx="1800">
                  <c:v>44825</c:v>
                </c:pt>
                <c:pt idx="1801">
                  <c:v>44826</c:v>
                </c:pt>
                <c:pt idx="1802">
                  <c:v>44827</c:v>
                </c:pt>
                <c:pt idx="1803">
                  <c:v>44828</c:v>
                </c:pt>
                <c:pt idx="1804">
                  <c:v>44829</c:v>
                </c:pt>
                <c:pt idx="1805">
                  <c:v>44830</c:v>
                </c:pt>
                <c:pt idx="1806">
                  <c:v>44831</c:v>
                </c:pt>
                <c:pt idx="1807">
                  <c:v>44832</c:v>
                </c:pt>
                <c:pt idx="1808">
                  <c:v>44833</c:v>
                </c:pt>
                <c:pt idx="1809">
                  <c:v>44834</c:v>
                </c:pt>
                <c:pt idx="1810">
                  <c:v>44835</c:v>
                </c:pt>
                <c:pt idx="1811">
                  <c:v>44836</c:v>
                </c:pt>
                <c:pt idx="1812">
                  <c:v>44837</c:v>
                </c:pt>
                <c:pt idx="1813">
                  <c:v>44838</c:v>
                </c:pt>
                <c:pt idx="1814">
                  <c:v>44839</c:v>
                </c:pt>
                <c:pt idx="1815">
                  <c:v>44840</c:v>
                </c:pt>
                <c:pt idx="1816">
                  <c:v>44841</c:v>
                </c:pt>
                <c:pt idx="1817">
                  <c:v>44842</c:v>
                </c:pt>
                <c:pt idx="1818">
                  <c:v>44843</c:v>
                </c:pt>
                <c:pt idx="1819">
                  <c:v>44844</c:v>
                </c:pt>
                <c:pt idx="1820">
                  <c:v>44845</c:v>
                </c:pt>
                <c:pt idx="1821">
                  <c:v>44846</c:v>
                </c:pt>
                <c:pt idx="1822">
                  <c:v>44847</c:v>
                </c:pt>
                <c:pt idx="1823">
                  <c:v>44848</c:v>
                </c:pt>
                <c:pt idx="1824">
                  <c:v>44849</c:v>
                </c:pt>
                <c:pt idx="1825">
                  <c:v>44850</c:v>
                </c:pt>
                <c:pt idx="1826">
                  <c:v>44851</c:v>
                </c:pt>
                <c:pt idx="1827">
                  <c:v>44852</c:v>
                </c:pt>
                <c:pt idx="1828">
                  <c:v>44853</c:v>
                </c:pt>
                <c:pt idx="1829">
                  <c:v>44854</c:v>
                </c:pt>
                <c:pt idx="1830">
                  <c:v>44855</c:v>
                </c:pt>
                <c:pt idx="1831">
                  <c:v>44856</c:v>
                </c:pt>
                <c:pt idx="1832">
                  <c:v>44857</c:v>
                </c:pt>
                <c:pt idx="1833">
                  <c:v>44858</c:v>
                </c:pt>
                <c:pt idx="1834">
                  <c:v>44859</c:v>
                </c:pt>
                <c:pt idx="1835">
                  <c:v>44860</c:v>
                </c:pt>
                <c:pt idx="1836">
                  <c:v>44861</c:v>
                </c:pt>
                <c:pt idx="1837">
                  <c:v>44862</c:v>
                </c:pt>
                <c:pt idx="1838">
                  <c:v>44863</c:v>
                </c:pt>
                <c:pt idx="1839">
                  <c:v>44864</c:v>
                </c:pt>
                <c:pt idx="1840">
                  <c:v>44865</c:v>
                </c:pt>
                <c:pt idx="1841">
                  <c:v>44866</c:v>
                </c:pt>
                <c:pt idx="1842">
                  <c:v>44867</c:v>
                </c:pt>
                <c:pt idx="1843">
                  <c:v>44868</c:v>
                </c:pt>
                <c:pt idx="1844">
                  <c:v>44869</c:v>
                </c:pt>
                <c:pt idx="1845">
                  <c:v>44870</c:v>
                </c:pt>
                <c:pt idx="1846">
                  <c:v>44871</c:v>
                </c:pt>
                <c:pt idx="1847">
                  <c:v>44872</c:v>
                </c:pt>
                <c:pt idx="1848">
                  <c:v>44873</c:v>
                </c:pt>
                <c:pt idx="1849">
                  <c:v>44874</c:v>
                </c:pt>
                <c:pt idx="1850">
                  <c:v>44875</c:v>
                </c:pt>
                <c:pt idx="1851">
                  <c:v>44876</c:v>
                </c:pt>
                <c:pt idx="1852">
                  <c:v>44877</c:v>
                </c:pt>
                <c:pt idx="1853">
                  <c:v>44878</c:v>
                </c:pt>
                <c:pt idx="1854">
                  <c:v>44879</c:v>
                </c:pt>
                <c:pt idx="1855">
                  <c:v>44880</c:v>
                </c:pt>
                <c:pt idx="1856">
                  <c:v>44881</c:v>
                </c:pt>
                <c:pt idx="1857">
                  <c:v>44882</c:v>
                </c:pt>
                <c:pt idx="1858">
                  <c:v>44883</c:v>
                </c:pt>
                <c:pt idx="1859">
                  <c:v>44884</c:v>
                </c:pt>
                <c:pt idx="1860">
                  <c:v>44885</c:v>
                </c:pt>
                <c:pt idx="1861">
                  <c:v>44886</c:v>
                </c:pt>
                <c:pt idx="1862">
                  <c:v>44887</c:v>
                </c:pt>
                <c:pt idx="1863">
                  <c:v>44888</c:v>
                </c:pt>
                <c:pt idx="1864">
                  <c:v>44889</c:v>
                </c:pt>
                <c:pt idx="1865">
                  <c:v>44890</c:v>
                </c:pt>
                <c:pt idx="1866">
                  <c:v>44891</c:v>
                </c:pt>
                <c:pt idx="1867">
                  <c:v>44892</c:v>
                </c:pt>
                <c:pt idx="1868">
                  <c:v>44893</c:v>
                </c:pt>
                <c:pt idx="1869">
                  <c:v>44894</c:v>
                </c:pt>
                <c:pt idx="1870">
                  <c:v>44895</c:v>
                </c:pt>
                <c:pt idx="1871">
                  <c:v>44896</c:v>
                </c:pt>
                <c:pt idx="1872">
                  <c:v>44897</c:v>
                </c:pt>
                <c:pt idx="1873">
                  <c:v>44898</c:v>
                </c:pt>
                <c:pt idx="1874">
                  <c:v>44899</c:v>
                </c:pt>
                <c:pt idx="1875">
                  <c:v>44900</c:v>
                </c:pt>
                <c:pt idx="1876">
                  <c:v>44901</c:v>
                </c:pt>
                <c:pt idx="1877">
                  <c:v>44902</c:v>
                </c:pt>
                <c:pt idx="1878">
                  <c:v>44903</c:v>
                </c:pt>
                <c:pt idx="1879">
                  <c:v>44904</c:v>
                </c:pt>
                <c:pt idx="1880">
                  <c:v>44905</c:v>
                </c:pt>
                <c:pt idx="1881">
                  <c:v>44906</c:v>
                </c:pt>
                <c:pt idx="1882">
                  <c:v>44907</c:v>
                </c:pt>
                <c:pt idx="1883">
                  <c:v>44908</c:v>
                </c:pt>
                <c:pt idx="1884">
                  <c:v>44909</c:v>
                </c:pt>
                <c:pt idx="1885">
                  <c:v>44910</c:v>
                </c:pt>
                <c:pt idx="1886">
                  <c:v>44911</c:v>
                </c:pt>
                <c:pt idx="1887">
                  <c:v>44912</c:v>
                </c:pt>
                <c:pt idx="1888">
                  <c:v>44913</c:v>
                </c:pt>
                <c:pt idx="1889">
                  <c:v>44914</c:v>
                </c:pt>
                <c:pt idx="1890">
                  <c:v>44915</c:v>
                </c:pt>
                <c:pt idx="1891">
                  <c:v>44916</c:v>
                </c:pt>
                <c:pt idx="1892">
                  <c:v>44917</c:v>
                </c:pt>
                <c:pt idx="1893">
                  <c:v>44918</c:v>
                </c:pt>
                <c:pt idx="1894">
                  <c:v>44919</c:v>
                </c:pt>
                <c:pt idx="1895">
                  <c:v>44920</c:v>
                </c:pt>
                <c:pt idx="1896">
                  <c:v>44921</c:v>
                </c:pt>
                <c:pt idx="1897">
                  <c:v>44922</c:v>
                </c:pt>
                <c:pt idx="1898">
                  <c:v>44923</c:v>
                </c:pt>
                <c:pt idx="1899">
                  <c:v>44924</c:v>
                </c:pt>
                <c:pt idx="1900">
                  <c:v>44925</c:v>
                </c:pt>
                <c:pt idx="1901">
                  <c:v>44926</c:v>
                </c:pt>
                <c:pt idx="1902">
                  <c:v>44927</c:v>
                </c:pt>
                <c:pt idx="1903">
                  <c:v>44928</c:v>
                </c:pt>
                <c:pt idx="1904">
                  <c:v>44929</c:v>
                </c:pt>
                <c:pt idx="1905">
                  <c:v>44930</c:v>
                </c:pt>
                <c:pt idx="1906">
                  <c:v>44931</c:v>
                </c:pt>
                <c:pt idx="1907">
                  <c:v>44932</c:v>
                </c:pt>
                <c:pt idx="1908">
                  <c:v>44933</c:v>
                </c:pt>
                <c:pt idx="1909">
                  <c:v>44934</c:v>
                </c:pt>
                <c:pt idx="1910">
                  <c:v>44935</c:v>
                </c:pt>
                <c:pt idx="1911">
                  <c:v>44936</c:v>
                </c:pt>
                <c:pt idx="1912">
                  <c:v>44937</c:v>
                </c:pt>
                <c:pt idx="1913">
                  <c:v>44938</c:v>
                </c:pt>
                <c:pt idx="1914">
                  <c:v>44939</c:v>
                </c:pt>
                <c:pt idx="1915">
                  <c:v>44940</c:v>
                </c:pt>
                <c:pt idx="1916">
                  <c:v>44941</c:v>
                </c:pt>
                <c:pt idx="1917">
                  <c:v>44942</c:v>
                </c:pt>
                <c:pt idx="1918">
                  <c:v>44943</c:v>
                </c:pt>
                <c:pt idx="1919">
                  <c:v>44944</c:v>
                </c:pt>
                <c:pt idx="1920">
                  <c:v>44945</c:v>
                </c:pt>
                <c:pt idx="1921">
                  <c:v>44946</c:v>
                </c:pt>
                <c:pt idx="1922">
                  <c:v>44947</c:v>
                </c:pt>
                <c:pt idx="1923">
                  <c:v>44948</c:v>
                </c:pt>
                <c:pt idx="1924">
                  <c:v>44949</c:v>
                </c:pt>
                <c:pt idx="1925">
                  <c:v>44950</c:v>
                </c:pt>
                <c:pt idx="1926">
                  <c:v>44951</c:v>
                </c:pt>
                <c:pt idx="1927">
                  <c:v>44952</c:v>
                </c:pt>
                <c:pt idx="1928">
                  <c:v>44953</c:v>
                </c:pt>
                <c:pt idx="1929">
                  <c:v>44954</c:v>
                </c:pt>
                <c:pt idx="1930">
                  <c:v>44955</c:v>
                </c:pt>
                <c:pt idx="1931">
                  <c:v>44956</c:v>
                </c:pt>
                <c:pt idx="1932">
                  <c:v>44957</c:v>
                </c:pt>
                <c:pt idx="1933">
                  <c:v>44958</c:v>
                </c:pt>
                <c:pt idx="1934">
                  <c:v>44959</c:v>
                </c:pt>
                <c:pt idx="1935">
                  <c:v>44960</c:v>
                </c:pt>
                <c:pt idx="1936">
                  <c:v>44961</c:v>
                </c:pt>
                <c:pt idx="1937">
                  <c:v>44962</c:v>
                </c:pt>
                <c:pt idx="1938">
                  <c:v>44963</c:v>
                </c:pt>
                <c:pt idx="1939">
                  <c:v>44964</c:v>
                </c:pt>
                <c:pt idx="1940">
                  <c:v>44965</c:v>
                </c:pt>
                <c:pt idx="1941">
                  <c:v>44966</c:v>
                </c:pt>
                <c:pt idx="1942">
                  <c:v>44967</c:v>
                </c:pt>
                <c:pt idx="1943">
                  <c:v>44968</c:v>
                </c:pt>
                <c:pt idx="1944">
                  <c:v>44969</c:v>
                </c:pt>
                <c:pt idx="1945">
                  <c:v>44970</c:v>
                </c:pt>
                <c:pt idx="1946">
                  <c:v>44971</c:v>
                </c:pt>
                <c:pt idx="1947">
                  <c:v>44972</c:v>
                </c:pt>
                <c:pt idx="1948">
                  <c:v>44973</c:v>
                </c:pt>
                <c:pt idx="1949">
                  <c:v>44974</c:v>
                </c:pt>
                <c:pt idx="1950">
                  <c:v>44975</c:v>
                </c:pt>
                <c:pt idx="1951">
                  <c:v>44976</c:v>
                </c:pt>
                <c:pt idx="1952">
                  <c:v>44977</c:v>
                </c:pt>
                <c:pt idx="1953">
                  <c:v>44978</c:v>
                </c:pt>
                <c:pt idx="1954">
                  <c:v>44979</c:v>
                </c:pt>
                <c:pt idx="1955">
                  <c:v>44980</c:v>
                </c:pt>
                <c:pt idx="1956">
                  <c:v>44981</c:v>
                </c:pt>
                <c:pt idx="1957">
                  <c:v>44982</c:v>
                </c:pt>
                <c:pt idx="1958">
                  <c:v>44983</c:v>
                </c:pt>
                <c:pt idx="1959">
                  <c:v>44984</c:v>
                </c:pt>
                <c:pt idx="1960">
                  <c:v>44985</c:v>
                </c:pt>
                <c:pt idx="1961">
                  <c:v>44986</c:v>
                </c:pt>
                <c:pt idx="1962">
                  <c:v>44987</c:v>
                </c:pt>
                <c:pt idx="1963">
                  <c:v>44988</c:v>
                </c:pt>
                <c:pt idx="1964">
                  <c:v>44989</c:v>
                </c:pt>
                <c:pt idx="1965">
                  <c:v>44990</c:v>
                </c:pt>
                <c:pt idx="1966">
                  <c:v>44991</c:v>
                </c:pt>
                <c:pt idx="1967">
                  <c:v>44992</c:v>
                </c:pt>
                <c:pt idx="1968">
                  <c:v>44993</c:v>
                </c:pt>
                <c:pt idx="1969">
                  <c:v>44994</c:v>
                </c:pt>
                <c:pt idx="1970">
                  <c:v>44995</c:v>
                </c:pt>
                <c:pt idx="1971">
                  <c:v>44996</c:v>
                </c:pt>
                <c:pt idx="1972">
                  <c:v>44997</c:v>
                </c:pt>
                <c:pt idx="1973">
                  <c:v>44998</c:v>
                </c:pt>
                <c:pt idx="1974">
                  <c:v>44999</c:v>
                </c:pt>
                <c:pt idx="1975">
                  <c:v>45000</c:v>
                </c:pt>
                <c:pt idx="1976">
                  <c:v>45001</c:v>
                </c:pt>
                <c:pt idx="1977">
                  <c:v>45002</c:v>
                </c:pt>
                <c:pt idx="1978">
                  <c:v>45003</c:v>
                </c:pt>
                <c:pt idx="1979">
                  <c:v>45004</c:v>
                </c:pt>
                <c:pt idx="1980">
                  <c:v>45005</c:v>
                </c:pt>
                <c:pt idx="1981">
                  <c:v>45006</c:v>
                </c:pt>
                <c:pt idx="1982">
                  <c:v>45007</c:v>
                </c:pt>
                <c:pt idx="1983">
                  <c:v>45008</c:v>
                </c:pt>
                <c:pt idx="1984">
                  <c:v>45009</c:v>
                </c:pt>
                <c:pt idx="1985">
                  <c:v>45010</c:v>
                </c:pt>
                <c:pt idx="1986">
                  <c:v>45011</c:v>
                </c:pt>
                <c:pt idx="1987">
                  <c:v>45012</c:v>
                </c:pt>
                <c:pt idx="1988">
                  <c:v>45013</c:v>
                </c:pt>
                <c:pt idx="1989">
                  <c:v>45014</c:v>
                </c:pt>
                <c:pt idx="1990">
                  <c:v>45015</c:v>
                </c:pt>
                <c:pt idx="1991">
                  <c:v>45016</c:v>
                </c:pt>
                <c:pt idx="1992">
                  <c:v>45017</c:v>
                </c:pt>
                <c:pt idx="1993">
                  <c:v>45018</c:v>
                </c:pt>
                <c:pt idx="1994">
                  <c:v>45019</c:v>
                </c:pt>
                <c:pt idx="1995">
                  <c:v>45020</c:v>
                </c:pt>
                <c:pt idx="1996">
                  <c:v>45021</c:v>
                </c:pt>
                <c:pt idx="1997">
                  <c:v>45022</c:v>
                </c:pt>
                <c:pt idx="1998">
                  <c:v>45023</c:v>
                </c:pt>
                <c:pt idx="1999">
                  <c:v>45024</c:v>
                </c:pt>
                <c:pt idx="2000">
                  <c:v>45025</c:v>
                </c:pt>
                <c:pt idx="2001">
                  <c:v>45026</c:v>
                </c:pt>
                <c:pt idx="2002">
                  <c:v>45027</c:v>
                </c:pt>
                <c:pt idx="2003">
                  <c:v>45028</c:v>
                </c:pt>
                <c:pt idx="2004">
                  <c:v>45029</c:v>
                </c:pt>
                <c:pt idx="2005">
                  <c:v>45030</c:v>
                </c:pt>
                <c:pt idx="2006">
                  <c:v>45031</c:v>
                </c:pt>
                <c:pt idx="2007">
                  <c:v>45032</c:v>
                </c:pt>
                <c:pt idx="2008">
                  <c:v>45033</c:v>
                </c:pt>
                <c:pt idx="2009">
                  <c:v>45034</c:v>
                </c:pt>
                <c:pt idx="2010">
                  <c:v>45035</c:v>
                </c:pt>
                <c:pt idx="2011">
                  <c:v>45036</c:v>
                </c:pt>
                <c:pt idx="2012">
                  <c:v>45037</c:v>
                </c:pt>
                <c:pt idx="2013">
                  <c:v>45038</c:v>
                </c:pt>
                <c:pt idx="2014">
                  <c:v>45039</c:v>
                </c:pt>
                <c:pt idx="2015">
                  <c:v>45040</c:v>
                </c:pt>
                <c:pt idx="2016">
                  <c:v>45041</c:v>
                </c:pt>
                <c:pt idx="2017">
                  <c:v>45042</c:v>
                </c:pt>
                <c:pt idx="2018">
                  <c:v>45043</c:v>
                </c:pt>
                <c:pt idx="2019">
                  <c:v>45044</c:v>
                </c:pt>
                <c:pt idx="2020">
                  <c:v>45045</c:v>
                </c:pt>
                <c:pt idx="2021">
                  <c:v>45046</c:v>
                </c:pt>
                <c:pt idx="2022">
                  <c:v>45047</c:v>
                </c:pt>
                <c:pt idx="2023">
                  <c:v>45048</c:v>
                </c:pt>
                <c:pt idx="2024">
                  <c:v>45049</c:v>
                </c:pt>
                <c:pt idx="2025">
                  <c:v>45050</c:v>
                </c:pt>
                <c:pt idx="2026">
                  <c:v>45051</c:v>
                </c:pt>
                <c:pt idx="2027">
                  <c:v>45052</c:v>
                </c:pt>
                <c:pt idx="2028">
                  <c:v>45053</c:v>
                </c:pt>
                <c:pt idx="2029">
                  <c:v>45054</c:v>
                </c:pt>
                <c:pt idx="2030">
                  <c:v>45055</c:v>
                </c:pt>
                <c:pt idx="2031">
                  <c:v>45056</c:v>
                </c:pt>
                <c:pt idx="2032">
                  <c:v>45057</c:v>
                </c:pt>
                <c:pt idx="2033">
                  <c:v>45058</c:v>
                </c:pt>
                <c:pt idx="2034">
                  <c:v>45059</c:v>
                </c:pt>
                <c:pt idx="2035">
                  <c:v>45060</c:v>
                </c:pt>
                <c:pt idx="2036">
                  <c:v>45061</c:v>
                </c:pt>
                <c:pt idx="2037">
                  <c:v>45062</c:v>
                </c:pt>
                <c:pt idx="2038">
                  <c:v>45063</c:v>
                </c:pt>
                <c:pt idx="2039">
                  <c:v>45064</c:v>
                </c:pt>
                <c:pt idx="2040">
                  <c:v>45065</c:v>
                </c:pt>
                <c:pt idx="2041">
                  <c:v>45066</c:v>
                </c:pt>
                <c:pt idx="2042">
                  <c:v>45067</c:v>
                </c:pt>
                <c:pt idx="2043">
                  <c:v>45068</c:v>
                </c:pt>
                <c:pt idx="2044">
                  <c:v>45069</c:v>
                </c:pt>
                <c:pt idx="2045">
                  <c:v>45070</c:v>
                </c:pt>
                <c:pt idx="2046">
                  <c:v>45071</c:v>
                </c:pt>
                <c:pt idx="2047">
                  <c:v>45072</c:v>
                </c:pt>
                <c:pt idx="2048">
                  <c:v>45073</c:v>
                </c:pt>
                <c:pt idx="2049">
                  <c:v>45074</c:v>
                </c:pt>
                <c:pt idx="2050">
                  <c:v>45075</c:v>
                </c:pt>
                <c:pt idx="2051">
                  <c:v>45076</c:v>
                </c:pt>
                <c:pt idx="2052">
                  <c:v>45077</c:v>
                </c:pt>
                <c:pt idx="2053">
                  <c:v>45078</c:v>
                </c:pt>
                <c:pt idx="2054">
                  <c:v>45079</c:v>
                </c:pt>
                <c:pt idx="2055">
                  <c:v>45080</c:v>
                </c:pt>
                <c:pt idx="2056">
                  <c:v>45081</c:v>
                </c:pt>
                <c:pt idx="2057">
                  <c:v>45082</c:v>
                </c:pt>
                <c:pt idx="2058">
                  <c:v>45083</c:v>
                </c:pt>
                <c:pt idx="2059">
                  <c:v>45084</c:v>
                </c:pt>
                <c:pt idx="2060">
                  <c:v>45085</c:v>
                </c:pt>
                <c:pt idx="2061">
                  <c:v>45086</c:v>
                </c:pt>
                <c:pt idx="2062">
                  <c:v>45087</c:v>
                </c:pt>
                <c:pt idx="2063">
                  <c:v>45088</c:v>
                </c:pt>
                <c:pt idx="2064">
                  <c:v>45089</c:v>
                </c:pt>
                <c:pt idx="2065">
                  <c:v>45090</c:v>
                </c:pt>
                <c:pt idx="2066">
                  <c:v>45091</c:v>
                </c:pt>
                <c:pt idx="2067">
                  <c:v>45092</c:v>
                </c:pt>
                <c:pt idx="2068">
                  <c:v>45093</c:v>
                </c:pt>
                <c:pt idx="2069">
                  <c:v>45094</c:v>
                </c:pt>
                <c:pt idx="2070">
                  <c:v>45095</c:v>
                </c:pt>
                <c:pt idx="2071">
                  <c:v>45096</c:v>
                </c:pt>
                <c:pt idx="2072">
                  <c:v>45097</c:v>
                </c:pt>
                <c:pt idx="2073">
                  <c:v>45098</c:v>
                </c:pt>
                <c:pt idx="2074">
                  <c:v>45099</c:v>
                </c:pt>
                <c:pt idx="2075">
                  <c:v>45100</c:v>
                </c:pt>
                <c:pt idx="2076">
                  <c:v>45101</c:v>
                </c:pt>
                <c:pt idx="2077">
                  <c:v>45102</c:v>
                </c:pt>
                <c:pt idx="2078">
                  <c:v>45103</c:v>
                </c:pt>
                <c:pt idx="2079">
                  <c:v>45104</c:v>
                </c:pt>
                <c:pt idx="2080">
                  <c:v>45105</c:v>
                </c:pt>
                <c:pt idx="2081">
                  <c:v>45106</c:v>
                </c:pt>
                <c:pt idx="2082">
                  <c:v>45107</c:v>
                </c:pt>
                <c:pt idx="2083">
                  <c:v>45108</c:v>
                </c:pt>
                <c:pt idx="2084">
                  <c:v>45109</c:v>
                </c:pt>
                <c:pt idx="2085">
                  <c:v>45110</c:v>
                </c:pt>
                <c:pt idx="2086">
                  <c:v>45111</c:v>
                </c:pt>
                <c:pt idx="2087">
                  <c:v>45112</c:v>
                </c:pt>
                <c:pt idx="2088">
                  <c:v>45113</c:v>
                </c:pt>
                <c:pt idx="2089">
                  <c:v>45114</c:v>
                </c:pt>
                <c:pt idx="2090">
                  <c:v>45115</c:v>
                </c:pt>
                <c:pt idx="2091">
                  <c:v>45116</c:v>
                </c:pt>
                <c:pt idx="2092">
                  <c:v>45117</c:v>
                </c:pt>
                <c:pt idx="2093">
                  <c:v>45118</c:v>
                </c:pt>
                <c:pt idx="2094">
                  <c:v>45119</c:v>
                </c:pt>
                <c:pt idx="2095">
                  <c:v>45120</c:v>
                </c:pt>
                <c:pt idx="2096">
                  <c:v>45121</c:v>
                </c:pt>
                <c:pt idx="2097">
                  <c:v>45122</c:v>
                </c:pt>
                <c:pt idx="2098">
                  <c:v>45123</c:v>
                </c:pt>
                <c:pt idx="2099">
                  <c:v>45124</c:v>
                </c:pt>
                <c:pt idx="2100">
                  <c:v>45125</c:v>
                </c:pt>
                <c:pt idx="2101">
                  <c:v>45126</c:v>
                </c:pt>
                <c:pt idx="2102">
                  <c:v>45127</c:v>
                </c:pt>
                <c:pt idx="2103">
                  <c:v>45128</c:v>
                </c:pt>
                <c:pt idx="2104">
                  <c:v>45129</c:v>
                </c:pt>
                <c:pt idx="2105">
                  <c:v>45130</c:v>
                </c:pt>
                <c:pt idx="2106">
                  <c:v>45131</c:v>
                </c:pt>
                <c:pt idx="2107">
                  <c:v>45132</c:v>
                </c:pt>
                <c:pt idx="2108">
                  <c:v>45133</c:v>
                </c:pt>
                <c:pt idx="2109">
                  <c:v>45134</c:v>
                </c:pt>
                <c:pt idx="2110">
                  <c:v>45135</c:v>
                </c:pt>
                <c:pt idx="2111">
                  <c:v>45136</c:v>
                </c:pt>
                <c:pt idx="2112">
                  <c:v>45137</c:v>
                </c:pt>
                <c:pt idx="2113">
                  <c:v>45138</c:v>
                </c:pt>
                <c:pt idx="2114">
                  <c:v>45139</c:v>
                </c:pt>
                <c:pt idx="2115">
                  <c:v>45140</c:v>
                </c:pt>
                <c:pt idx="2116">
                  <c:v>45141</c:v>
                </c:pt>
                <c:pt idx="2117">
                  <c:v>45142</c:v>
                </c:pt>
                <c:pt idx="2118">
                  <c:v>45143</c:v>
                </c:pt>
                <c:pt idx="2119">
                  <c:v>45144</c:v>
                </c:pt>
                <c:pt idx="2120">
                  <c:v>45145</c:v>
                </c:pt>
                <c:pt idx="2121">
                  <c:v>45146</c:v>
                </c:pt>
                <c:pt idx="2122">
                  <c:v>45147</c:v>
                </c:pt>
                <c:pt idx="2123">
                  <c:v>45148</c:v>
                </c:pt>
                <c:pt idx="2124">
                  <c:v>45149</c:v>
                </c:pt>
                <c:pt idx="2125">
                  <c:v>45150</c:v>
                </c:pt>
                <c:pt idx="2126">
                  <c:v>45151</c:v>
                </c:pt>
                <c:pt idx="2127">
                  <c:v>45152</c:v>
                </c:pt>
                <c:pt idx="2128">
                  <c:v>45153</c:v>
                </c:pt>
                <c:pt idx="2129">
                  <c:v>45154</c:v>
                </c:pt>
                <c:pt idx="2130">
                  <c:v>45155</c:v>
                </c:pt>
                <c:pt idx="2131">
                  <c:v>45156</c:v>
                </c:pt>
                <c:pt idx="2132">
                  <c:v>45157</c:v>
                </c:pt>
                <c:pt idx="2133">
                  <c:v>45158</c:v>
                </c:pt>
                <c:pt idx="2134">
                  <c:v>45159</c:v>
                </c:pt>
                <c:pt idx="2135">
                  <c:v>45160</c:v>
                </c:pt>
                <c:pt idx="2136">
                  <c:v>45161</c:v>
                </c:pt>
                <c:pt idx="2137">
                  <c:v>45162</c:v>
                </c:pt>
                <c:pt idx="2138">
                  <c:v>45163</c:v>
                </c:pt>
                <c:pt idx="2139">
                  <c:v>45164</c:v>
                </c:pt>
                <c:pt idx="2140">
                  <c:v>45165</c:v>
                </c:pt>
                <c:pt idx="2141">
                  <c:v>45166</c:v>
                </c:pt>
                <c:pt idx="2142">
                  <c:v>45167</c:v>
                </c:pt>
                <c:pt idx="2143">
                  <c:v>45168</c:v>
                </c:pt>
                <c:pt idx="2144">
                  <c:v>45169</c:v>
                </c:pt>
                <c:pt idx="2145">
                  <c:v>45170</c:v>
                </c:pt>
                <c:pt idx="2146">
                  <c:v>45171</c:v>
                </c:pt>
                <c:pt idx="2147">
                  <c:v>45172</c:v>
                </c:pt>
                <c:pt idx="2148">
                  <c:v>45173</c:v>
                </c:pt>
                <c:pt idx="2149">
                  <c:v>45174</c:v>
                </c:pt>
                <c:pt idx="2150">
                  <c:v>45175</c:v>
                </c:pt>
                <c:pt idx="2151">
                  <c:v>45176</c:v>
                </c:pt>
                <c:pt idx="2152">
                  <c:v>45177</c:v>
                </c:pt>
                <c:pt idx="2153">
                  <c:v>45178</c:v>
                </c:pt>
                <c:pt idx="2154">
                  <c:v>45179</c:v>
                </c:pt>
                <c:pt idx="2155">
                  <c:v>45180</c:v>
                </c:pt>
                <c:pt idx="2156">
                  <c:v>45181</c:v>
                </c:pt>
                <c:pt idx="2157">
                  <c:v>45182</c:v>
                </c:pt>
                <c:pt idx="2158">
                  <c:v>45183</c:v>
                </c:pt>
                <c:pt idx="2159">
                  <c:v>45184</c:v>
                </c:pt>
                <c:pt idx="2160">
                  <c:v>45185</c:v>
                </c:pt>
                <c:pt idx="2161">
                  <c:v>45186</c:v>
                </c:pt>
                <c:pt idx="2162">
                  <c:v>45187</c:v>
                </c:pt>
                <c:pt idx="2163">
                  <c:v>45188</c:v>
                </c:pt>
                <c:pt idx="2164">
                  <c:v>45189</c:v>
                </c:pt>
                <c:pt idx="2165">
                  <c:v>45190</c:v>
                </c:pt>
                <c:pt idx="2166">
                  <c:v>45191</c:v>
                </c:pt>
                <c:pt idx="2167">
                  <c:v>45192</c:v>
                </c:pt>
                <c:pt idx="2168">
                  <c:v>45193</c:v>
                </c:pt>
                <c:pt idx="2169">
                  <c:v>45194</c:v>
                </c:pt>
                <c:pt idx="2170">
                  <c:v>45195</c:v>
                </c:pt>
                <c:pt idx="2171">
                  <c:v>45196</c:v>
                </c:pt>
                <c:pt idx="2172">
                  <c:v>45197</c:v>
                </c:pt>
                <c:pt idx="2173">
                  <c:v>45198</c:v>
                </c:pt>
                <c:pt idx="2174">
                  <c:v>45199</c:v>
                </c:pt>
                <c:pt idx="2175">
                  <c:v>45200</c:v>
                </c:pt>
                <c:pt idx="2176">
                  <c:v>45201</c:v>
                </c:pt>
                <c:pt idx="2177">
                  <c:v>45202</c:v>
                </c:pt>
                <c:pt idx="2178">
                  <c:v>45203</c:v>
                </c:pt>
                <c:pt idx="2179">
                  <c:v>45204</c:v>
                </c:pt>
                <c:pt idx="2180">
                  <c:v>45205</c:v>
                </c:pt>
                <c:pt idx="2181">
                  <c:v>45206</c:v>
                </c:pt>
                <c:pt idx="2182">
                  <c:v>45207</c:v>
                </c:pt>
                <c:pt idx="2183">
                  <c:v>45208</c:v>
                </c:pt>
                <c:pt idx="2184">
                  <c:v>45209</c:v>
                </c:pt>
                <c:pt idx="2185">
                  <c:v>45210</c:v>
                </c:pt>
                <c:pt idx="2186">
                  <c:v>45211</c:v>
                </c:pt>
                <c:pt idx="2187">
                  <c:v>45212</c:v>
                </c:pt>
                <c:pt idx="2188">
                  <c:v>45213</c:v>
                </c:pt>
                <c:pt idx="2189">
                  <c:v>45214</c:v>
                </c:pt>
                <c:pt idx="2190">
                  <c:v>45215</c:v>
                </c:pt>
                <c:pt idx="2191">
                  <c:v>45216</c:v>
                </c:pt>
                <c:pt idx="2192">
                  <c:v>45217</c:v>
                </c:pt>
                <c:pt idx="2193">
                  <c:v>45218</c:v>
                </c:pt>
                <c:pt idx="2194">
                  <c:v>45219</c:v>
                </c:pt>
                <c:pt idx="2195">
                  <c:v>45220</c:v>
                </c:pt>
                <c:pt idx="2196">
                  <c:v>45221</c:v>
                </c:pt>
                <c:pt idx="2197">
                  <c:v>45222</c:v>
                </c:pt>
                <c:pt idx="2198">
                  <c:v>45223</c:v>
                </c:pt>
                <c:pt idx="2199">
                  <c:v>45224</c:v>
                </c:pt>
                <c:pt idx="2200">
                  <c:v>45225</c:v>
                </c:pt>
                <c:pt idx="2201">
                  <c:v>45226</c:v>
                </c:pt>
                <c:pt idx="2202">
                  <c:v>45227</c:v>
                </c:pt>
                <c:pt idx="2203">
                  <c:v>45228</c:v>
                </c:pt>
                <c:pt idx="2204">
                  <c:v>45229</c:v>
                </c:pt>
                <c:pt idx="2205">
                  <c:v>45230</c:v>
                </c:pt>
                <c:pt idx="2206">
                  <c:v>45231</c:v>
                </c:pt>
                <c:pt idx="2207">
                  <c:v>45232</c:v>
                </c:pt>
                <c:pt idx="2208">
                  <c:v>45233</c:v>
                </c:pt>
                <c:pt idx="2209">
                  <c:v>45234</c:v>
                </c:pt>
                <c:pt idx="2210">
                  <c:v>45235</c:v>
                </c:pt>
                <c:pt idx="2211">
                  <c:v>45236</c:v>
                </c:pt>
                <c:pt idx="2212">
                  <c:v>45237</c:v>
                </c:pt>
                <c:pt idx="2213">
                  <c:v>45238</c:v>
                </c:pt>
                <c:pt idx="2214">
                  <c:v>45239</c:v>
                </c:pt>
                <c:pt idx="2215">
                  <c:v>45240</c:v>
                </c:pt>
                <c:pt idx="2216">
                  <c:v>45241</c:v>
                </c:pt>
                <c:pt idx="2217">
                  <c:v>45242</c:v>
                </c:pt>
                <c:pt idx="2218">
                  <c:v>45243</c:v>
                </c:pt>
                <c:pt idx="2219">
                  <c:v>45244</c:v>
                </c:pt>
                <c:pt idx="2220">
                  <c:v>45245</c:v>
                </c:pt>
                <c:pt idx="2221">
                  <c:v>45246</c:v>
                </c:pt>
                <c:pt idx="2222">
                  <c:v>45247</c:v>
                </c:pt>
                <c:pt idx="2223">
                  <c:v>45248</c:v>
                </c:pt>
                <c:pt idx="2224">
                  <c:v>45249</c:v>
                </c:pt>
                <c:pt idx="2225">
                  <c:v>45250</c:v>
                </c:pt>
                <c:pt idx="2226">
                  <c:v>45251</c:v>
                </c:pt>
                <c:pt idx="2227">
                  <c:v>45252</c:v>
                </c:pt>
                <c:pt idx="2228">
                  <c:v>45253</c:v>
                </c:pt>
                <c:pt idx="2229">
                  <c:v>45254</c:v>
                </c:pt>
                <c:pt idx="2230">
                  <c:v>45255</c:v>
                </c:pt>
                <c:pt idx="2231">
                  <c:v>45256</c:v>
                </c:pt>
                <c:pt idx="2232">
                  <c:v>45257</c:v>
                </c:pt>
                <c:pt idx="2233">
                  <c:v>45258</c:v>
                </c:pt>
                <c:pt idx="2234">
                  <c:v>45259</c:v>
                </c:pt>
                <c:pt idx="2235">
                  <c:v>45260</c:v>
                </c:pt>
                <c:pt idx="2236">
                  <c:v>45261</c:v>
                </c:pt>
                <c:pt idx="2237">
                  <c:v>45262</c:v>
                </c:pt>
                <c:pt idx="2238">
                  <c:v>45263</c:v>
                </c:pt>
                <c:pt idx="2239">
                  <c:v>45264</c:v>
                </c:pt>
                <c:pt idx="2240">
                  <c:v>45265</c:v>
                </c:pt>
                <c:pt idx="2241">
                  <c:v>45266</c:v>
                </c:pt>
                <c:pt idx="2242">
                  <c:v>45267</c:v>
                </c:pt>
                <c:pt idx="2243">
                  <c:v>45268</c:v>
                </c:pt>
                <c:pt idx="2244">
                  <c:v>45269</c:v>
                </c:pt>
                <c:pt idx="2245">
                  <c:v>45270</c:v>
                </c:pt>
                <c:pt idx="2246">
                  <c:v>45271</c:v>
                </c:pt>
                <c:pt idx="2247">
                  <c:v>45272</c:v>
                </c:pt>
                <c:pt idx="2248">
                  <c:v>45273</c:v>
                </c:pt>
                <c:pt idx="2249">
                  <c:v>45274</c:v>
                </c:pt>
                <c:pt idx="2250">
                  <c:v>45275</c:v>
                </c:pt>
                <c:pt idx="2251">
                  <c:v>45276</c:v>
                </c:pt>
                <c:pt idx="2252">
                  <c:v>45277</c:v>
                </c:pt>
                <c:pt idx="2253">
                  <c:v>45278</c:v>
                </c:pt>
                <c:pt idx="2254">
                  <c:v>45279</c:v>
                </c:pt>
                <c:pt idx="2255">
                  <c:v>45280</c:v>
                </c:pt>
                <c:pt idx="2256">
                  <c:v>45281</c:v>
                </c:pt>
                <c:pt idx="2257">
                  <c:v>45282</c:v>
                </c:pt>
                <c:pt idx="2258">
                  <c:v>45283</c:v>
                </c:pt>
                <c:pt idx="2259">
                  <c:v>45284</c:v>
                </c:pt>
                <c:pt idx="2260">
                  <c:v>45285</c:v>
                </c:pt>
                <c:pt idx="2261">
                  <c:v>45286</c:v>
                </c:pt>
                <c:pt idx="2262">
                  <c:v>45287</c:v>
                </c:pt>
                <c:pt idx="2263">
                  <c:v>45288</c:v>
                </c:pt>
                <c:pt idx="2264">
                  <c:v>45289</c:v>
                </c:pt>
                <c:pt idx="2265">
                  <c:v>45290</c:v>
                </c:pt>
                <c:pt idx="2266">
                  <c:v>45291</c:v>
                </c:pt>
                <c:pt idx="2267">
                  <c:v>45292</c:v>
                </c:pt>
                <c:pt idx="2268">
                  <c:v>45293</c:v>
                </c:pt>
                <c:pt idx="2269">
                  <c:v>45294</c:v>
                </c:pt>
                <c:pt idx="2270">
                  <c:v>45295</c:v>
                </c:pt>
                <c:pt idx="2271">
                  <c:v>45296</c:v>
                </c:pt>
                <c:pt idx="2272">
                  <c:v>45297</c:v>
                </c:pt>
                <c:pt idx="2273">
                  <c:v>45298</c:v>
                </c:pt>
                <c:pt idx="2274">
                  <c:v>45299</c:v>
                </c:pt>
                <c:pt idx="2275">
                  <c:v>45300</c:v>
                </c:pt>
                <c:pt idx="2276">
                  <c:v>45301</c:v>
                </c:pt>
                <c:pt idx="2277">
                  <c:v>45302</c:v>
                </c:pt>
                <c:pt idx="2278">
                  <c:v>45303</c:v>
                </c:pt>
                <c:pt idx="2279">
                  <c:v>45304</c:v>
                </c:pt>
                <c:pt idx="2280">
                  <c:v>45305</c:v>
                </c:pt>
                <c:pt idx="2281">
                  <c:v>45306</c:v>
                </c:pt>
                <c:pt idx="2282">
                  <c:v>45307</c:v>
                </c:pt>
                <c:pt idx="2283">
                  <c:v>45308</c:v>
                </c:pt>
                <c:pt idx="2284">
                  <c:v>45309</c:v>
                </c:pt>
                <c:pt idx="2285">
                  <c:v>45310</c:v>
                </c:pt>
                <c:pt idx="2286">
                  <c:v>45311</c:v>
                </c:pt>
                <c:pt idx="2287">
                  <c:v>45312</c:v>
                </c:pt>
                <c:pt idx="2288">
                  <c:v>45313</c:v>
                </c:pt>
                <c:pt idx="2289">
                  <c:v>45314</c:v>
                </c:pt>
                <c:pt idx="2290">
                  <c:v>45315</c:v>
                </c:pt>
                <c:pt idx="2291">
                  <c:v>45316</c:v>
                </c:pt>
                <c:pt idx="2292">
                  <c:v>45317</c:v>
                </c:pt>
                <c:pt idx="2293">
                  <c:v>45318</c:v>
                </c:pt>
                <c:pt idx="2294">
                  <c:v>45319</c:v>
                </c:pt>
                <c:pt idx="2295">
                  <c:v>45320</c:v>
                </c:pt>
                <c:pt idx="2296">
                  <c:v>45321</c:v>
                </c:pt>
                <c:pt idx="2297">
                  <c:v>45322</c:v>
                </c:pt>
                <c:pt idx="2298">
                  <c:v>45323</c:v>
                </c:pt>
                <c:pt idx="2299">
                  <c:v>45324</c:v>
                </c:pt>
                <c:pt idx="2300">
                  <c:v>45325</c:v>
                </c:pt>
                <c:pt idx="2301">
                  <c:v>45326</c:v>
                </c:pt>
                <c:pt idx="2302">
                  <c:v>45327</c:v>
                </c:pt>
                <c:pt idx="2303">
                  <c:v>45328</c:v>
                </c:pt>
                <c:pt idx="2304">
                  <c:v>45329</c:v>
                </c:pt>
                <c:pt idx="2305">
                  <c:v>45330</c:v>
                </c:pt>
                <c:pt idx="2306">
                  <c:v>45331</c:v>
                </c:pt>
                <c:pt idx="2307">
                  <c:v>45332</c:v>
                </c:pt>
                <c:pt idx="2308">
                  <c:v>45333</c:v>
                </c:pt>
                <c:pt idx="2309">
                  <c:v>45334</c:v>
                </c:pt>
                <c:pt idx="2310">
                  <c:v>45335</c:v>
                </c:pt>
                <c:pt idx="2311">
                  <c:v>45336</c:v>
                </c:pt>
                <c:pt idx="2312">
                  <c:v>45337</c:v>
                </c:pt>
                <c:pt idx="2313">
                  <c:v>45338</c:v>
                </c:pt>
                <c:pt idx="2314">
                  <c:v>45339</c:v>
                </c:pt>
                <c:pt idx="2315">
                  <c:v>45340</c:v>
                </c:pt>
                <c:pt idx="2316">
                  <c:v>45341</c:v>
                </c:pt>
                <c:pt idx="2317">
                  <c:v>45342</c:v>
                </c:pt>
                <c:pt idx="2318">
                  <c:v>45343</c:v>
                </c:pt>
                <c:pt idx="2319">
                  <c:v>45344</c:v>
                </c:pt>
                <c:pt idx="2320">
                  <c:v>45345</c:v>
                </c:pt>
                <c:pt idx="2321">
                  <c:v>45346</c:v>
                </c:pt>
                <c:pt idx="2322">
                  <c:v>45347</c:v>
                </c:pt>
                <c:pt idx="2323">
                  <c:v>45348</c:v>
                </c:pt>
                <c:pt idx="2324">
                  <c:v>45349</c:v>
                </c:pt>
                <c:pt idx="2325">
                  <c:v>45350</c:v>
                </c:pt>
                <c:pt idx="2326">
                  <c:v>45351</c:v>
                </c:pt>
                <c:pt idx="2327">
                  <c:v>45352</c:v>
                </c:pt>
                <c:pt idx="2328">
                  <c:v>45353</c:v>
                </c:pt>
                <c:pt idx="2329">
                  <c:v>45354</c:v>
                </c:pt>
                <c:pt idx="2330">
                  <c:v>45355</c:v>
                </c:pt>
                <c:pt idx="2331">
                  <c:v>45356</c:v>
                </c:pt>
                <c:pt idx="2332">
                  <c:v>45357</c:v>
                </c:pt>
                <c:pt idx="2333">
                  <c:v>45358</c:v>
                </c:pt>
                <c:pt idx="2334">
                  <c:v>45359</c:v>
                </c:pt>
                <c:pt idx="2335">
                  <c:v>45360</c:v>
                </c:pt>
                <c:pt idx="2336">
                  <c:v>45361</c:v>
                </c:pt>
                <c:pt idx="2337">
                  <c:v>45362</c:v>
                </c:pt>
                <c:pt idx="2338">
                  <c:v>45363</c:v>
                </c:pt>
                <c:pt idx="2339">
                  <c:v>45364</c:v>
                </c:pt>
                <c:pt idx="2340">
                  <c:v>45365</c:v>
                </c:pt>
                <c:pt idx="2341">
                  <c:v>45366</c:v>
                </c:pt>
                <c:pt idx="2342">
                  <c:v>45367</c:v>
                </c:pt>
                <c:pt idx="2343">
                  <c:v>45368</c:v>
                </c:pt>
                <c:pt idx="2344">
                  <c:v>45369</c:v>
                </c:pt>
                <c:pt idx="2345">
                  <c:v>45370</c:v>
                </c:pt>
                <c:pt idx="2346">
                  <c:v>45371</c:v>
                </c:pt>
                <c:pt idx="2347">
                  <c:v>45372</c:v>
                </c:pt>
                <c:pt idx="2348">
                  <c:v>45373</c:v>
                </c:pt>
                <c:pt idx="2349">
                  <c:v>45374</c:v>
                </c:pt>
                <c:pt idx="2350">
                  <c:v>45375</c:v>
                </c:pt>
                <c:pt idx="2351">
                  <c:v>45376</c:v>
                </c:pt>
                <c:pt idx="2352">
                  <c:v>45377</c:v>
                </c:pt>
                <c:pt idx="2353">
                  <c:v>45378</c:v>
                </c:pt>
                <c:pt idx="2354">
                  <c:v>45379</c:v>
                </c:pt>
                <c:pt idx="2355">
                  <c:v>45380</c:v>
                </c:pt>
                <c:pt idx="2356">
                  <c:v>45381</c:v>
                </c:pt>
                <c:pt idx="2357">
                  <c:v>45382</c:v>
                </c:pt>
                <c:pt idx="2358">
                  <c:v>45383</c:v>
                </c:pt>
                <c:pt idx="2359">
                  <c:v>45384</c:v>
                </c:pt>
                <c:pt idx="2360">
                  <c:v>45385</c:v>
                </c:pt>
                <c:pt idx="2361">
                  <c:v>45386</c:v>
                </c:pt>
                <c:pt idx="2362">
                  <c:v>45387</c:v>
                </c:pt>
                <c:pt idx="2363">
                  <c:v>45388</c:v>
                </c:pt>
                <c:pt idx="2364">
                  <c:v>45389</c:v>
                </c:pt>
                <c:pt idx="2365">
                  <c:v>45390</c:v>
                </c:pt>
                <c:pt idx="2366">
                  <c:v>45391</c:v>
                </c:pt>
                <c:pt idx="2367">
                  <c:v>45392</c:v>
                </c:pt>
                <c:pt idx="2368">
                  <c:v>45393</c:v>
                </c:pt>
                <c:pt idx="2369">
                  <c:v>45394</c:v>
                </c:pt>
                <c:pt idx="2370">
                  <c:v>45395</c:v>
                </c:pt>
                <c:pt idx="2371">
                  <c:v>45396</c:v>
                </c:pt>
                <c:pt idx="2372">
                  <c:v>45397</c:v>
                </c:pt>
                <c:pt idx="2373">
                  <c:v>45398</c:v>
                </c:pt>
                <c:pt idx="2374">
                  <c:v>45399</c:v>
                </c:pt>
                <c:pt idx="2375">
                  <c:v>45400</c:v>
                </c:pt>
                <c:pt idx="2376">
                  <c:v>45401</c:v>
                </c:pt>
                <c:pt idx="2377">
                  <c:v>45402</c:v>
                </c:pt>
                <c:pt idx="2378">
                  <c:v>45403</c:v>
                </c:pt>
                <c:pt idx="2379">
                  <c:v>45404</c:v>
                </c:pt>
                <c:pt idx="2380">
                  <c:v>45405</c:v>
                </c:pt>
                <c:pt idx="2381">
                  <c:v>45406</c:v>
                </c:pt>
                <c:pt idx="2382">
                  <c:v>45407</c:v>
                </c:pt>
                <c:pt idx="2383">
                  <c:v>45408</c:v>
                </c:pt>
                <c:pt idx="2384">
                  <c:v>45409</c:v>
                </c:pt>
                <c:pt idx="2385">
                  <c:v>45410</c:v>
                </c:pt>
                <c:pt idx="2386">
                  <c:v>45411</c:v>
                </c:pt>
                <c:pt idx="2387">
                  <c:v>45412</c:v>
                </c:pt>
                <c:pt idx="2388">
                  <c:v>45413</c:v>
                </c:pt>
                <c:pt idx="2389">
                  <c:v>45414</c:v>
                </c:pt>
                <c:pt idx="2390">
                  <c:v>45415</c:v>
                </c:pt>
                <c:pt idx="2391">
                  <c:v>45416</c:v>
                </c:pt>
                <c:pt idx="2392">
                  <c:v>45417</c:v>
                </c:pt>
                <c:pt idx="2393">
                  <c:v>45418</c:v>
                </c:pt>
                <c:pt idx="2394">
                  <c:v>45419</c:v>
                </c:pt>
                <c:pt idx="2395">
                  <c:v>45420</c:v>
                </c:pt>
                <c:pt idx="2396">
                  <c:v>45421</c:v>
                </c:pt>
                <c:pt idx="2397">
                  <c:v>45422</c:v>
                </c:pt>
                <c:pt idx="2398">
                  <c:v>45423</c:v>
                </c:pt>
                <c:pt idx="2399">
                  <c:v>45424</c:v>
                </c:pt>
                <c:pt idx="2400">
                  <c:v>45425</c:v>
                </c:pt>
                <c:pt idx="2401">
                  <c:v>45426</c:v>
                </c:pt>
                <c:pt idx="2402">
                  <c:v>45427</c:v>
                </c:pt>
                <c:pt idx="2403">
                  <c:v>45428</c:v>
                </c:pt>
                <c:pt idx="2404">
                  <c:v>45429</c:v>
                </c:pt>
                <c:pt idx="2405">
                  <c:v>45430</c:v>
                </c:pt>
                <c:pt idx="2406">
                  <c:v>45431</c:v>
                </c:pt>
                <c:pt idx="2407">
                  <c:v>45432</c:v>
                </c:pt>
                <c:pt idx="2408">
                  <c:v>45433</c:v>
                </c:pt>
                <c:pt idx="2409">
                  <c:v>45434</c:v>
                </c:pt>
                <c:pt idx="2410">
                  <c:v>45435</c:v>
                </c:pt>
                <c:pt idx="2411">
                  <c:v>45436</c:v>
                </c:pt>
                <c:pt idx="2412">
                  <c:v>45437</c:v>
                </c:pt>
                <c:pt idx="2413">
                  <c:v>45438</c:v>
                </c:pt>
                <c:pt idx="2414">
                  <c:v>45439</c:v>
                </c:pt>
                <c:pt idx="2415">
                  <c:v>45440</c:v>
                </c:pt>
                <c:pt idx="2416">
                  <c:v>45441</c:v>
                </c:pt>
                <c:pt idx="2417">
                  <c:v>45442</c:v>
                </c:pt>
                <c:pt idx="2418">
                  <c:v>45443</c:v>
                </c:pt>
                <c:pt idx="2419">
                  <c:v>45444</c:v>
                </c:pt>
                <c:pt idx="2420">
                  <c:v>45445</c:v>
                </c:pt>
                <c:pt idx="2421">
                  <c:v>45446</c:v>
                </c:pt>
                <c:pt idx="2422">
                  <c:v>45447</c:v>
                </c:pt>
                <c:pt idx="2423">
                  <c:v>45448</c:v>
                </c:pt>
                <c:pt idx="2424">
                  <c:v>45449</c:v>
                </c:pt>
                <c:pt idx="2425">
                  <c:v>45450</c:v>
                </c:pt>
                <c:pt idx="2426">
                  <c:v>45451</c:v>
                </c:pt>
                <c:pt idx="2427">
                  <c:v>45452</c:v>
                </c:pt>
                <c:pt idx="2428">
                  <c:v>45453</c:v>
                </c:pt>
                <c:pt idx="2429">
                  <c:v>45454</c:v>
                </c:pt>
                <c:pt idx="2430">
                  <c:v>45455</c:v>
                </c:pt>
                <c:pt idx="2431">
                  <c:v>45456</c:v>
                </c:pt>
                <c:pt idx="2432">
                  <c:v>45457</c:v>
                </c:pt>
                <c:pt idx="2433">
                  <c:v>45458</c:v>
                </c:pt>
                <c:pt idx="2434">
                  <c:v>45459</c:v>
                </c:pt>
                <c:pt idx="2435">
                  <c:v>45460</c:v>
                </c:pt>
                <c:pt idx="2436">
                  <c:v>45461</c:v>
                </c:pt>
                <c:pt idx="2437">
                  <c:v>45462</c:v>
                </c:pt>
                <c:pt idx="2438">
                  <c:v>45463</c:v>
                </c:pt>
                <c:pt idx="2439">
                  <c:v>45464</c:v>
                </c:pt>
                <c:pt idx="2440">
                  <c:v>45465</c:v>
                </c:pt>
                <c:pt idx="2441">
                  <c:v>45466</c:v>
                </c:pt>
                <c:pt idx="2442">
                  <c:v>45467</c:v>
                </c:pt>
                <c:pt idx="2443">
                  <c:v>45468</c:v>
                </c:pt>
                <c:pt idx="2444">
                  <c:v>45469</c:v>
                </c:pt>
                <c:pt idx="2445">
                  <c:v>45470</c:v>
                </c:pt>
                <c:pt idx="2446">
                  <c:v>45471</c:v>
                </c:pt>
                <c:pt idx="2447">
                  <c:v>45472</c:v>
                </c:pt>
                <c:pt idx="2448">
                  <c:v>45473</c:v>
                </c:pt>
                <c:pt idx="2449">
                  <c:v>45474</c:v>
                </c:pt>
                <c:pt idx="2450">
                  <c:v>45475</c:v>
                </c:pt>
                <c:pt idx="2451">
                  <c:v>45476</c:v>
                </c:pt>
                <c:pt idx="2452">
                  <c:v>45477</c:v>
                </c:pt>
                <c:pt idx="2453">
                  <c:v>45478</c:v>
                </c:pt>
                <c:pt idx="2454">
                  <c:v>45479</c:v>
                </c:pt>
                <c:pt idx="2455">
                  <c:v>45480</c:v>
                </c:pt>
                <c:pt idx="2456">
                  <c:v>45481</c:v>
                </c:pt>
                <c:pt idx="2457">
                  <c:v>45482</c:v>
                </c:pt>
                <c:pt idx="2458">
                  <c:v>45483</c:v>
                </c:pt>
                <c:pt idx="2459">
                  <c:v>45484</c:v>
                </c:pt>
                <c:pt idx="2460">
                  <c:v>45485</c:v>
                </c:pt>
                <c:pt idx="2461">
                  <c:v>45486</c:v>
                </c:pt>
                <c:pt idx="2462">
                  <c:v>45487</c:v>
                </c:pt>
                <c:pt idx="2463">
                  <c:v>45488</c:v>
                </c:pt>
                <c:pt idx="2464">
                  <c:v>45489</c:v>
                </c:pt>
                <c:pt idx="2465">
                  <c:v>45490</c:v>
                </c:pt>
                <c:pt idx="2466">
                  <c:v>45491</c:v>
                </c:pt>
                <c:pt idx="2467">
                  <c:v>45492</c:v>
                </c:pt>
                <c:pt idx="2468">
                  <c:v>45493</c:v>
                </c:pt>
                <c:pt idx="2469">
                  <c:v>45494</c:v>
                </c:pt>
                <c:pt idx="2470">
                  <c:v>45495</c:v>
                </c:pt>
                <c:pt idx="2471">
                  <c:v>45496</c:v>
                </c:pt>
                <c:pt idx="2472">
                  <c:v>45497</c:v>
                </c:pt>
                <c:pt idx="2473">
                  <c:v>45498</c:v>
                </c:pt>
                <c:pt idx="2474">
                  <c:v>45499</c:v>
                </c:pt>
                <c:pt idx="2475">
                  <c:v>45500</c:v>
                </c:pt>
                <c:pt idx="2476">
                  <c:v>45501</c:v>
                </c:pt>
                <c:pt idx="2477">
                  <c:v>45502</c:v>
                </c:pt>
                <c:pt idx="2478">
                  <c:v>45503</c:v>
                </c:pt>
                <c:pt idx="2479">
                  <c:v>45504</c:v>
                </c:pt>
                <c:pt idx="2480">
                  <c:v>45505</c:v>
                </c:pt>
                <c:pt idx="2481">
                  <c:v>45506</c:v>
                </c:pt>
                <c:pt idx="2482">
                  <c:v>45507</c:v>
                </c:pt>
                <c:pt idx="2483">
                  <c:v>45508</c:v>
                </c:pt>
                <c:pt idx="2484">
                  <c:v>45509</c:v>
                </c:pt>
                <c:pt idx="2485">
                  <c:v>45510</c:v>
                </c:pt>
                <c:pt idx="2486">
                  <c:v>45511</c:v>
                </c:pt>
                <c:pt idx="2487">
                  <c:v>45512</c:v>
                </c:pt>
                <c:pt idx="2488">
                  <c:v>45513</c:v>
                </c:pt>
                <c:pt idx="2489">
                  <c:v>45514</c:v>
                </c:pt>
                <c:pt idx="2490">
                  <c:v>45515</c:v>
                </c:pt>
                <c:pt idx="2491">
                  <c:v>45516</c:v>
                </c:pt>
                <c:pt idx="2492">
                  <c:v>45517</c:v>
                </c:pt>
                <c:pt idx="2493">
                  <c:v>45518</c:v>
                </c:pt>
                <c:pt idx="2494">
                  <c:v>45519</c:v>
                </c:pt>
                <c:pt idx="2495">
                  <c:v>45520</c:v>
                </c:pt>
                <c:pt idx="2496">
                  <c:v>45521</c:v>
                </c:pt>
                <c:pt idx="2497">
                  <c:v>45522</c:v>
                </c:pt>
                <c:pt idx="2498">
                  <c:v>45523</c:v>
                </c:pt>
                <c:pt idx="2499">
                  <c:v>45524</c:v>
                </c:pt>
                <c:pt idx="2500">
                  <c:v>45525</c:v>
                </c:pt>
                <c:pt idx="2501">
                  <c:v>45526</c:v>
                </c:pt>
                <c:pt idx="2502">
                  <c:v>45527</c:v>
                </c:pt>
                <c:pt idx="2503">
                  <c:v>45528</c:v>
                </c:pt>
                <c:pt idx="2504">
                  <c:v>45529</c:v>
                </c:pt>
                <c:pt idx="2505">
                  <c:v>45530</c:v>
                </c:pt>
                <c:pt idx="2506">
                  <c:v>45531</c:v>
                </c:pt>
                <c:pt idx="2507">
                  <c:v>45532</c:v>
                </c:pt>
                <c:pt idx="2508">
                  <c:v>45533</c:v>
                </c:pt>
                <c:pt idx="2509">
                  <c:v>45534</c:v>
                </c:pt>
                <c:pt idx="2510">
                  <c:v>45535</c:v>
                </c:pt>
                <c:pt idx="2511">
                  <c:v>45536</c:v>
                </c:pt>
                <c:pt idx="2512">
                  <c:v>45537</c:v>
                </c:pt>
                <c:pt idx="2513">
                  <c:v>45538</c:v>
                </c:pt>
                <c:pt idx="2514">
                  <c:v>45539</c:v>
                </c:pt>
                <c:pt idx="2515">
                  <c:v>45540</c:v>
                </c:pt>
                <c:pt idx="2516">
                  <c:v>45541</c:v>
                </c:pt>
                <c:pt idx="2517">
                  <c:v>45542</c:v>
                </c:pt>
                <c:pt idx="2518">
                  <c:v>45543</c:v>
                </c:pt>
                <c:pt idx="2519">
                  <c:v>45544</c:v>
                </c:pt>
                <c:pt idx="2520">
                  <c:v>45545</c:v>
                </c:pt>
                <c:pt idx="2521">
                  <c:v>45546</c:v>
                </c:pt>
                <c:pt idx="2522">
                  <c:v>45547</c:v>
                </c:pt>
                <c:pt idx="2523">
                  <c:v>45548</c:v>
                </c:pt>
                <c:pt idx="2524">
                  <c:v>45549</c:v>
                </c:pt>
                <c:pt idx="2525">
                  <c:v>45550</c:v>
                </c:pt>
                <c:pt idx="2526">
                  <c:v>45551</c:v>
                </c:pt>
                <c:pt idx="2527">
                  <c:v>45552</c:v>
                </c:pt>
                <c:pt idx="2528">
                  <c:v>45553</c:v>
                </c:pt>
                <c:pt idx="2529">
                  <c:v>45554</c:v>
                </c:pt>
                <c:pt idx="2530">
                  <c:v>45555</c:v>
                </c:pt>
                <c:pt idx="2531">
                  <c:v>45556</c:v>
                </c:pt>
                <c:pt idx="2532">
                  <c:v>45557</c:v>
                </c:pt>
                <c:pt idx="2533">
                  <c:v>45558</c:v>
                </c:pt>
                <c:pt idx="2534">
                  <c:v>45559</c:v>
                </c:pt>
                <c:pt idx="2535">
                  <c:v>45560</c:v>
                </c:pt>
                <c:pt idx="2536">
                  <c:v>45561</c:v>
                </c:pt>
                <c:pt idx="2537">
                  <c:v>45562</c:v>
                </c:pt>
                <c:pt idx="2538">
                  <c:v>45563</c:v>
                </c:pt>
                <c:pt idx="2539">
                  <c:v>45564</c:v>
                </c:pt>
                <c:pt idx="2540">
                  <c:v>45565</c:v>
                </c:pt>
                <c:pt idx="2541">
                  <c:v>45566</c:v>
                </c:pt>
                <c:pt idx="2542">
                  <c:v>45567</c:v>
                </c:pt>
                <c:pt idx="2543">
                  <c:v>45568</c:v>
                </c:pt>
                <c:pt idx="2544">
                  <c:v>45569</c:v>
                </c:pt>
                <c:pt idx="2545">
                  <c:v>45570</c:v>
                </c:pt>
                <c:pt idx="2546">
                  <c:v>45571</c:v>
                </c:pt>
                <c:pt idx="2547">
                  <c:v>45572</c:v>
                </c:pt>
                <c:pt idx="2548">
                  <c:v>45573</c:v>
                </c:pt>
                <c:pt idx="2549">
                  <c:v>45574</c:v>
                </c:pt>
                <c:pt idx="2550">
                  <c:v>45575</c:v>
                </c:pt>
                <c:pt idx="2551">
                  <c:v>45576</c:v>
                </c:pt>
                <c:pt idx="2552">
                  <c:v>45577</c:v>
                </c:pt>
                <c:pt idx="2553">
                  <c:v>45578</c:v>
                </c:pt>
                <c:pt idx="2554">
                  <c:v>45579</c:v>
                </c:pt>
                <c:pt idx="2555">
                  <c:v>45580</c:v>
                </c:pt>
                <c:pt idx="2556">
                  <c:v>45581</c:v>
                </c:pt>
                <c:pt idx="2557">
                  <c:v>45582</c:v>
                </c:pt>
                <c:pt idx="2558">
                  <c:v>45583</c:v>
                </c:pt>
                <c:pt idx="2559">
                  <c:v>45584</c:v>
                </c:pt>
                <c:pt idx="2560">
                  <c:v>45585</c:v>
                </c:pt>
                <c:pt idx="2561">
                  <c:v>45586</c:v>
                </c:pt>
                <c:pt idx="2562">
                  <c:v>45587</c:v>
                </c:pt>
                <c:pt idx="2563">
                  <c:v>45588</c:v>
                </c:pt>
                <c:pt idx="2564">
                  <c:v>45589</c:v>
                </c:pt>
                <c:pt idx="2565">
                  <c:v>45590</c:v>
                </c:pt>
                <c:pt idx="2566">
                  <c:v>45591</c:v>
                </c:pt>
                <c:pt idx="2567">
                  <c:v>45592</c:v>
                </c:pt>
                <c:pt idx="2568">
                  <c:v>45593</c:v>
                </c:pt>
                <c:pt idx="2569">
                  <c:v>45594</c:v>
                </c:pt>
                <c:pt idx="2570">
                  <c:v>45595</c:v>
                </c:pt>
                <c:pt idx="2571">
                  <c:v>45596</c:v>
                </c:pt>
                <c:pt idx="2572">
                  <c:v>45597</c:v>
                </c:pt>
                <c:pt idx="2573">
                  <c:v>45598</c:v>
                </c:pt>
                <c:pt idx="2574">
                  <c:v>45599</c:v>
                </c:pt>
                <c:pt idx="2575">
                  <c:v>45600</c:v>
                </c:pt>
                <c:pt idx="2576">
                  <c:v>45601</c:v>
                </c:pt>
                <c:pt idx="2577">
                  <c:v>45602</c:v>
                </c:pt>
                <c:pt idx="2578">
                  <c:v>45603</c:v>
                </c:pt>
                <c:pt idx="2579">
                  <c:v>45604</c:v>
                </c:pt>
                <c:pt idx="2580">
                  <c:v>45605</c:v>
                </c:pt>
                <c:pt idx="2581">
                  <c:v>45606</c:v>
                </c:pt>
                <c:pt idx="2582">
                  <c:v>45607</c:v>
                </c:pt>
                <c:pt idx="2583">
                  <c:v>45608</c:v>
                </c:pt>
                <c:pt idx="2584">
                  <c:v>45609</c:v>
                </c:pt>
                <c:pt idx="2585">
                  <c:v>45610</c:v>
                </c:pt>
                <c:pt idx="2586">
                  <c:v>45611</c:v>
                </c:pt>
                <c:pt idx="2587">
                  <c:v>45612</c:v>
                </c:pt>
                <c:pt idx="2588">
                  <c:v>45613</c:v>
                </c:pt>
                <c:pt idx="2589">
                  <c:v>45614</c:v>
                </c:pt>
                <c:pt idx="2590">
                  <c:v>45615</c:v>
                </c:pt>
                <c:pt idx="2591">
                  <c:v>45616</c:v>
                </c:pt>
                <c:pt idx="2592">
                  <c:v>45617</c:v>
                </c:pt>
                <c:pt idx="2593">
                  <c:v>45618</c:v>
                </c:pt>
                <c:pt idx="2594">
                  <c:v>45619</c:v>
                </c:pt>
                <c:pt idx="2595">
                  <c:v>45620</c:v>
                </c:pt>
                <c:pt idx="2596">
                  <c:v>45621</c:v>
                </c:pt>
                <c:pt idx="2597">
                  <c:v>45622</c:v>
                </c:pt>
                <c:pt idx="2598">
                  <c:v>45623</c:v>
                </c:pt>
                <c:pt idx="2599">
                  <c:v>45624</c:v>
                </c:pt>
                <c:pt idx="2600">
                  <c:v>45625</c:v>
                </c:pt>
                <c:pt idx="2601">
                  <c:v>45626</c:v>
                </c:pt>
                <c:pt idx="2602">
                  <c:v>45627</c:v>
                </c:pt>
                <c:pt idx="2603">
                  <c:v>45628</c:v>
                </c:pt>
                <c:pt idx="2604">
                  <c:v>45629</c:v>
                </c:pt>
                <c:pt idx="2605">
                  <c:v>45630</c:v>
                </c:pt>
                <c:pt idx="2606">
                  <c:v>45631</c:v>
                </c:pt>
                <c:pt idx="2607">
                  <c:v>45632</c:v>
                </c:pt>
                <c:pt idx="2608">
                  <c:v>45633</c:v>
                </c:pt>
                <c:pt idx="2609">
                  <c:v>45634</c:v>
                </c:pt>
                <c:pt idx="2610">
                  <c:v>45635</c:v>
                </c:pt>
                <c:pt idx="2611">
                  <c:v>45636</c:v>
                </c:pt>
                <c:pt idx="2612">
                  <c:v>45637</c:v>
                </c:pt>
                <c:pt idx="2613">
                  <c:v>45638</c:v>
                </c:pt>
                <c:pt idx="2614">
                  <c:v>45639</c:v>
                </c:pt>
                <c:pt idx="2615">
                  <c:v>45640</c:v>
                </c:pt>
                <c:pt idx="2616">
                  <c:v>45641</c:v>
                </c:pt>
                <c:pt idx="2617">
                  <c:v>45642</c:v>
                </c:pt>
                <c:pt idx="2618">
                  <c:v>45643</c:v>
                </c:pt>
                <c:pt idx="2619">
                  <c:v>45644</c:v>
                </c:pt>
                <c:pt idx="2620">
                  <c:v>45645</c:v>
                </c:pt>
                <c:pt idx="2621">
                  <c:v>45646</c:v>
                </c:pt>
                <c:pt idx="2622">
                  <c:v>45647</c:v>
                </c:pt>
                <c:pt idx="2623">
                  <c:v>45648</c:v>
                </c:pt>
                <c:pt idx="2624">
                  <c:v>45649</c:v>
                </c:pt>
                <c:pt idx="2625">
                  <c:v>45650</c:v>
                </c:pt>
                <c:pt idx="2626">
                  <c:v>45651</c:v>
                </c:pt>
                <c:pt idx="2627">
                  <c:v>45652</c:v>
                </c:pt>
                <c:pt idx="2628">
                  <c:v>45653</c:v>
                </c:pt>
                <c:pt idx="2629">
                  <c:v>45654</c:v>
                </c:pt>
                <c:pt idx="2630">
                  <c:v>45655</c:v>
                </c:pt>
                <c:pt idx="2631">
                  <c:v>45656</c:v>
                </c:pt>
                <c:pt idx="2632">
                  <c:v>45657</c:v>
                </c:pt>
                <c:pt idx="2633">
                  <c:v>45658</c:v>
                </c:pt>
                <c:pt idx="2634">
                  <c:v>45659</c:v>
                </c:pt>
                <c:pt idx="2635">
                  <c:v>45660</c:v>
                </c:pt>
                <c:pt idx="2636">
                  <c:v>45661</c:v>
                </c:pt>
                <c:pt idx="2637">
                  <c:v>45662</c:v>
                </c:pt>
                <c:pt idx="2638">
                  <c:v>45663</c:v>
                </c:pt>
                <c:pt idx="2639">
                  <c:v>45664</c:v>
                </c:pt>
                <c:pt idx="2640">
                  <c:v>45665</c:v>
                </c:pt>
                <c:pt idx="2641">
                  <c:v>45666</c:v>
                </c:pt>
                <c:pt idx="2642">
                  <c:v>45667</c:v>
                </c:pt>
                <c:pt idx="2643">
                  <c:v>45668</c:v>
                </c:pt>
                <c:pt idx="2644">
                  <c:v>45669</c:v>
                </c:pt>
                <c:pt idx="2645">
                  <c:v>45670</c:v>
                </c:pt>
                <c:pt idx="2646">
                  <c:v>45671</c:v>
                </c:pt>
                <c:pt idx="2647">
                  <c:v>45672</c:v>
                </c:pt>
                <c:pt idx="2648">
                  <c:v>45673</c:v>
                </c:pt>
                <c:pt idx="2649">
                  <c:v>45674</c:v>
                </c:pt>
                <c:pt idx="2650">
                  <c:v>45675</c:v>
                </c:pt>
                <c:pt idx="2651">
                  <c:v>45676</c:v>
                </c:pt>
                <c:pt idx="2652">
                  <c:v>45677</c:v>
                </c:pt>
                <c:pt idx="2653">
                  <c:v>45678</c:v>
                </c:pt>
                <c:pt idx="2654">
                  <c:v>45679</c:v>
                </c:pt>
                <c:pt idx="2655">
                  <c:v>45680</c:v>
                </c:pt>
                <c:pt idx="2656">
                  <c:v>45681</c:v>
                </c:pt>
                <c:pt idx="2657">
                  <c:v>45682</c:v>
                </c:pt>
                <c:pt idx="2658">
                  <c:v>45683</c:v>
                </c:pt>
                <c:pt idx="2659">
                  <c:v>45684</c:v>
                </c:pt>
                <c:pt idx="2660">
                  <c:v>45685</c:v>
                </c:pt>
                <c:pt idx="2661">
                  <c:v>45686</c:v>
                </c:pt>
                <c:pt idx="2662">
                  <c:v>45687</c:v>
                </c:pt>
                <c:pt idx="2663">
                  <c:v>45688</c:v>
                </c:pt>
                <c:pt idx="2664">
                  <c:v>45689</c:v>
                </c:pt>
                <c:pt idx="2665">
                  <c:v>45690</c:v>
                </c:pt>
                <c:pt idx="2666">
                  <c:v>45691</c:v>
                </c:pt>
                <c:pt idx="2667">
                  <c:v>45692</c:v>
                </c:pt>
                <c:pt idx="2668">
                  <c:v>45693</c:v>
                </c:pt>
                <c:pt idx="2669">
                  <c:v>45694</c:v>
                </c:pt>
                <c:pt idx="2670">
                  <c:v>45695</c:v>
                </c:pt>
                <c:pt idx="2671">
                  <c:v>45696</c:v>
                </c:pt>
                <c:pt idx="2672">
                  <c:v>45697</c:v>
                </c:pt>
                <c:pt idx="2673">
                  <c:v>45698</c:v>
                </c:pt>
                <c:pt idx="2674">
                  <c:v>45699</c:v>
                </c:pt>
                <c:pt idx="2675">
                  <c:v>45700</c:v>
                </c:pt>
                <c:pt idx="2676">
                  <c:v>45701</c:v>
                </c:pt>
                <c:pt idx="2677">
                  <c:v>45702</c:v>
                </c:pt>
                <c:pt idx="2678">
                  <c:v>45703</c:v>
                </c:pt>
                <c:pt idx="2679">
                  <c:v>45704</c:v>
                </c:pt>
                <c:pt idx="2680">
                  <c:v>45705</c:v>
                </c:pt>
                <c:pt idx="2681">
                  <c:v>45706</c:v>
                </c:pt>
                <c:pt idx="2682">
                  <c:v>45707</c:v>
                </c:pt>
                <c:pt idx="2683">
                  <c:v>45708</c:v>
                </c:pt>
                <c:pt idx="2684">
                  <c:v>45709</c:v>
                </c:pt>
                <c:pt idx="2685">
                  <c:v>45710</c:v>
                </c:pt>
                <c:pt idx="2686">
                  <c:v>45711</c:v>
                </c:pt>
                <c:pt idx="2687">
                  <c:v>45712</c:v>
                </c:pt>
                <c:pt idx="2688">
                  <c:v>45713</c:v>
                </c:pt>
                <c:pt idx="2689">
                  <c:v>45714</c:v>
                </c:pt>
                <c:pt idx="2690">
                  <c:v>45715</c:v>
                </c:pt>
                <c:pt idx="2691">
                  <c:v>45716</c:v>
                </c:pt>
                <c:pt idx="2692">
                  <c:v>45717</c:v>
                </c:pt>
                <c:pt idx="2693">
                  <c:v>45718</c:v>
                </c:pt>
                <c:pt idx="2694">
                  <c:v>45719</c:v>
                </c:pt>
                <c:pt idx="2695">
                  <c:v>45720</c:v>
                </c:pt>
                <c:pt idx="2696">
                  <c:v>45721</c:v>
                </c:pt>
                <c:pt idx="2697">
                  <c:v>45722</c:v>
                </c:pt>
                <c:pt idx="2698">
                  <c:v>45723</c:v>
                </c:pt>
                <c:pt idx="2699">
                  <c:v>45724</c:v>
                </c:pt>
                <c:pt idx="2700">
                  <c:v>45725</c:v>
                </c:pt>
                <c:pt idx="2701">
                  <c:v>45726</c:v>
                </c:pt>
                <c:pt idx="2702">
                  <c:v>45727</c:v>
                </c:pt>
                <c:pt idx="2703">
                  <c:v>45728</c:v>
                </c:pt>
                <c:pt idx="2704">
                  <c:v>45729</c:v>
                </c:pt>
                <c:pt idx="2705">
                  <c:v>45730</c:v>
                </c:pt>
                <c:pt idx="2706">
                  <c:v>45731</c:v>
                </c:pt>
                <c:pt idx="2707">
                  <c:v>45732</c:v>
                </c:pt>
                <c:pt idx="2708">
                  <c:v>45733</c:v>
                </c:pt>
                <c:pt idx="2709">
                  <c:v>45734</c:v>
                </c:pt>
                <c:pt idx="2710">
                  <c:v>45735</c:v>
                </c:pt>
                <c:pt idx="2711">
                  <c:v>45736</c:v>
                </c:pt>
                <c:pt idx="2712">
                  <c:v>45737</c:v>
                </c:pt>
                <c:pt idx="2713">
                  <c:v>45738</c:v>
                </c:pt>
                <c:pt idx="2714">
                  <c:v>45739</c:v>
                </c:pt>
                <c:pt idx="2715">
                  <c:v>45740</c:v>
                </c:pt>
                <c:pt idx="2716">
                  <c:v>45741</c:v>
                </c:pt>
                <c:pt idx="2717">
                  <c:v>45742</c:v>
                </c:pt>
                <c:pt idx="2718">
                  <c:v>45743</c:v>
                </c:pt>
                <c:pt idx="2719">
                  <c:v>45744</c:v>
                </c:pt>
                <c:pt idx="2720">
                  <c:v>45745</c:v>
                </c:pt>
                <c:pt idx="2721">
                  <c:v>45746</c:v>
                </c:pt>
                <c:pt idx="2722">
                  <c:v>45747</c:v>
                </c:pt>
                <c:pt idx="2723">
                  <c:v>45748</c:v>
                </c:pt>
                <c:pt idx="2724">
                  <c:v>45749</c:v>
                </c:pt>
                <c:pt idx="2725">
                  <c:v>45750</c:v>
                </c:pt>
                <c:pt idx="2726">
                  <c:v>45751</c:v>
                </c:pt>
                <c:pt idx="2727">
                  <c:v>45752</c:v>
                </c:pt>
                <c:pt idx="2728">
                  <c:v>45753</c:v>
                </c:pt>
                <c:pt idx="2729">
                  <c:v>45754</c:v>
                </c:pt>
                <c:pt idx="2730">
                  <c:v>45755</c:v>
                </c:pt>
                <c:pt idx="2731">
                  <c:v>45756</c:v>
                </c:pt>
                <c:pt idx="2732">
                  <c:v>45757</c:v>
                </c:pt>
                <c:pt idx="2733">
                  <c:v>45758</c:v>
                </c:pt>
                <c:pt idx="2734">
                  <c:v>45759</c:v>
                </c:pt>
                <c:pt idx="2735">
                  <c:v>45760</c:v>
                </c:pt>
                <c:pt idx="2736">
                  <c:v>45761</c:v>
                </c:pt>
                <c:pt idx="2737">
                  <c:v>45762</c:v>
                </c:pt>
                <c:pt idx="2738">
                  <c:v>45763</c:v>
                </c:pt>
                <c:pt idx="2739">
                  <c:v>45764</c:v>
                </c:pt>
                <c:pt idx="2740">
                  <c:v>45765</c:v>
                </c:pt>
                <c:pt idx="2741">
                  <c:v>45766</c:v>
                </c:pt>
                <c:pt idx="2742">
                  <c:v>45767</c:v>
                </c:pt>
                <c:pt idx="2743">
                  <c:v>45768</c:v>
                </c:pt>
                <c:pt idx="2744">
                  <c:v>45769</c:v>
                </c:pt>
                <c:pt idx="2745">
                  <c:v>45770</c:v>
                </c:pt>
                <c:pt idx="2746">
                  <c:v>45771</c:v>
                </c:pt>
                <c:pt idx="2747">
                  <c:v>45772</c:v>
                </c:pt>
                <c:pt idx="2748">
                  <c:v>45773</c:v>
                </c:pt>
                <c:pt idx="2749">
                  <c:v>45774</c:v>
                </c:pt>
                <c:pt idx="2750">
                  <c:v>45775</c:v>
                </c:pt>
                <c:pt idx="2751">
                  <c:v>45776</c:v>
                </c:pt>
                <c:pt idx="2752">
                  <c:v>45777</c:v>
                </c:pt>
                <c:pt idx="2753">
                  <c:v>45778</c:v>
                </c:pt>
                <c:pt idx="2754">
                  <c:v>45779</c:v>
                </c:pt>
                <c:pt idx="2755">
                  <c:v>45780</c:v>
                </c:pt>
                <c:pt idx="2756">
                  <c:v>45781</c:v>
                </c:pt>
                <c:pt idx="2757">
                  <c:v>45782</c:v>
                </c:pt>
                <c:pt idx="2758">
                  <c:v>45783</c:v>
                </c:pt>
                <c:pt idx="2759">
                  <c:v>45784</c:v>
                </c:pt>
                <c:pt idx="2760">
                  <c:v>45785</c:v>
                </c:pt>
                <c:pt idx="2761">
                  <c:v>45786</c:v>
                </c:pt>
                <c:pt idx="2762">
                  <c:v>45787</c:v>
                </c:pt>
                <c:pt idx="2763">
                  <c:v>45788</c:v>
                </c:pt>
                <c:pt idx="2764">
                  <c:v>45789</c:v>
                </c:pt>
                <c:pt idx="2765">
                  <c:v>45790</c:v>
                </c:pt>
                <c:pt idx="2766">
                  <c:v>45791</c:v>
                </c:pt>
                <c:pt idx="2767">
                  <c:v>45792</c:v>
                </c:pt>
                <c:pt idx="2768">
                  <c:v>45793</c:v>
                </c:pt>
                <c:pt idx="2769">
                  <c:v>45794</c:v>
                </c:pt>
                <c:pt idx="2770">
                  <c:v>45795</c:v>
                </c:pt>
                <c:pt idx="2771">
                  <c:v>45796</c:v>
                </c:pt>
                <c:pt idx="2772">
                  <c:v>45797</c:v>
                </c:pt>
                <c:pt idx="2773">
                  <c:v>45798</c:v>
                </c:pt>
                <c:pt idx="2774">
                  <c:v>45799</c:v>
                </c:pt>
                <c:pt idx="2775">
                  <c:v>45800</c:v>
                </c:pt>
                <c:pt idx="2776">
                  <c:v>45801</c:v>
                </c:pt>
                <c:pt idx="2777">
                  <c:v>45802</c:v>
                </c:pt>
                <c:pt idx="2778">
                  <c:v>45803</c:v>
                </c:pt>
                <c:pt idx="2779">
                  <c:v>45804</c:v>
                </c:pt>
                <c:pt idx="2780">
                  <c:v>45805</c:v>
                </c:pt>
                <c:pt idx="2781">
                  <c:v>45806</c:v>
                </c:pt>
                <c:pt idx="2782">
                  <c:v>45807</c:v>
                </c:pt>
                <c:pt idx="2783">
                  <c:v>45808</c:v>
                </c:pt>
                <c:pt idx="2784">
                  <c:v>45809</c:v>
                </c:pt>
                <c:pt idx="2785">
                  <c:v>45810</c:v>
                </c:pt>
                <c:pt idx="2786">
                  <c:v>45811</c:v>
                </c:pt>
                <c:pt idx="2787">
                  <c:v>45812</c:v>
                </c:pt>
                <c:pt idx="2788">
                  <c:v>45813</c:v>
                </c:pt>
                <c:pt idx="2789">
                  <c:v>45814</c:v>
                </c:pt>
                <c:pt idx="2790">
                  <c:v>45815</c:v>
                </c:pt>
                <c:pt idx="2791">
                  <c:v>45816</c:v>
                </c:pt>
                <c:pt idx="2792">
                  <c:v>45817</c:v>
                </c:pt>
                <c:pt idx="2793">
                  <c:v>45818</c:v>
                </c:pt>
                <c:pt idx="2794">
                  <c:v>45819</c:v>
                </c:pt>
                <c:pt idx="2795">
                  <c:v>45820</c:v>
                </c:pt>
                <c:pt idx="2796">
                  <c:v>45821</c:v>
                </c:pt>
                <c:pt idx="2797">
                  <c:v>45822</c:v>
                </c:pt>
                <c:pt idx="2798">
                  <c:v>45823</c:v>
                </c:pt>
                <c:pt idx="2799">
                  <c:v>45824</c:v>
                </c:pt>
                <c:pt idx="2800">
                  <c:v>45825</c:v>
                </c:pt>
                <c:pt idx="2801">
                  <c:v>45826</c:v>
                </c:pt>
                <c:pt idx="2802">
                  <c:v>45827</c:v>
                </c:pt>
                <c:pt idx="2803">
                  <c:v>45828</c:v>
                </c:pt>
                <c:pt idx="2804">
                  <c:v>45829</c:v>
                </c:pt>
                <c:pt idx="2805">
                  <c:v>45830</c:v>
                </c:pt>
                <c:pt idx="2806">
                  <c:v>45831</c:v>
                </c:pt>
                <c:pt idx="2807">
                  <c:v>45832</c:v>
                </c:pt>
                <c:pt idx="2808">
                  <c:v>45833</c:v>
                </c:pt>
                <c:pt idx="2809">
                  <c:v>45834</c:v>
                </c:pt>
                <c:pt idx="2810">
                  <c:v>45835</c:v>
                </c:pt>
                <c:pt idx="2811">
                  <c:v>45836</c:v>
                </c:pt>
                <c:pt idx="2812">
                  <c:v>45837</c:v>
                </c:pt>
                <c:pt idx="2813">
                  <c:v>45838</c:v>
                </c:pt>
                <c:pt idx="2814">
                  <c:v>45839</c:v>
                </c:pt>
                <c:pt idx="2815">
                  <c:v>45840</c:v>
                </c:pt>
                <c:pt idx="2816">
                  <c:v>45841</c:v>
                </c:pt>
                <c:pt idx="2817">
                  <c:v>45842</c:v>
                </c:pt>
                <c:pt idx="2818">
                  <c:v>45843</c:v>
                </c:pt>
                <c:pt idx="2819">
                  <c:v>45844</c:v>
                </c:pt>
                <c:pt idx="2820">
                  <c:v>45845</c:v>
                </c:pt>
                <c:pt idx="2821">
                  <c:v>45846</c:v>
                </c:pt>
                <c:pt idx="2822">
                  <c:v>45847</c:v>
                </c:pt>
                <c:pt idx="2823">
                  <c:v>45848</c:v>
                </c:pt>
                <c:pt idx="2824">
                  <c:v>45849</c:v>
                </c:pt>
                <c:pt idx="2825">
                  <c:v>45850</c:v>
                </c:pt>
                <c:pt idx="2826">
                  <c:v>45851</c:v>
                </c:pt>
                <c:pt idx="2827">
                  <c:v>45852</c:v>
                </c:pt>
                <c:pt idx="2828">
                  <c:v>45853</c:v>
                </c:pt>
                <c:pt idx="2829">
                  <c:v>45854</c:v>
                </c:pt>
                <c:pt idx="2830">
                  <c:v>45855</c:v>
                </c:pt>
                <c:pt idx="2831">
                  <c:v>45856</c:v>
                </c:pt>
                <c:pt idx="2832">
                  <c:v>45857</c:v>
                </c:pt>
                <c:pt idx="2833">
                  <c:v>45858</c:v>
                </c:pt>
                <c:pt idx="2834">
                  <c:v>45859</c:v>
                </c:pt>
                <c:pt idx="2835">
                  <c:v>45860</c:v>
                </c:pt>
                <c:pt idx="2836">
                  <c:v>45861</c:v>
                </c:pt>
                <c:pt idx="2837">
                  <c:v>45862</c:v>
                </c:pt>
                <c:pt idx="2838">
                  <c:v>45863</c:v>
                </c:pt>
                <c:pt idx="2839">
                  <c:v>45864</c:v>
                </c:pt>
                <c:pt idx="2840">
                  <c:v>45865</c:v>
                </c:pt>
                <c:pt idx="2841">
                  <c:v>45866</c:v>
                </c:pt>
                <c:pt idx="2842">
                  <c:v>45867</c:v>
                </c:pt>
                <c:pt idx="2843">
                  <c:v>45868</c:v>
                </c:pt>
                <c:pt idx="2844">
                  <c:v>45869</c:v>
                </c:pt>
                <c:pt idx="2845">
                  <c:v>45870</c:v>
                </c:pt>
                <c:pt idx="2846">
                  <c:v>45871</c:v>
                </c:pt>
                <c:pt idx="2847">
                  <c:v>45872</c:v>
                </c:pt>
                <c:pt idx="2848">
                  <c:v>45873</c:v>
                </c:pt>
                <c:pt idx="2849">
                  <c:v>45874</c:v>
                </c:pt>
                <c:pt idx="2850">
                  <c:v>45875</c:v>
                </c:pt>
                <c:pt idx="2851">
                  <c:v>45876</c:v>
                </c:pt>
                <c:pt idx="2852">
                  <c:v>45877</c:v>
                </c:pt>
                <c:pt idx="2853">
                  <c:v>45878</c:v>
                </c:pt>
                <c:pt idx="2854">
                  <c:v>45879</c:v>
                </c:pt>
                <c:pt idx="2855">
                  <c:v>45880</c:v>
                </c:pt>
                <c:pt idx="2856">
                  <c:v>45881</c:v>
                </c:pt>
                <c:pt idx="2857">
                  <c:v>45882</c:v>
                </c:pt>
                <c:pt idx="2858">
                  <c:v>45883</c:v>
                </c:pt>
                <c:pt idx="2859">
                  <c:v>45884</c:v>
                </c:pt>
                <c:pt idx="2860">
                  <c:v>45885</c:v>
                </c:pt>
                <c:pt idx="2861">
                  <c:v>45886</c:v>
                </c:pt>
                <c:pt idx="2862">
                  <c:v>45887</c:v>
                </c:pt>
                <c:pt idx="2863">
                  <c:v>45888</c:v>
                </c:pt>
                <c:pt idx="2864">
                  <c:v>45889</c:v>
                </c:pt>
                <c:pt idx="2865">
                  <c:v>45890</c:v>
                </c:pt>
                <c:pt idx="2866">
                  <c:v>45891</c:v>
                </c:pt>
                <c:pt idx="2867">
                  <c:v>45892</c:v>
                </c:pt>
                <c:pt idx="2868">
                  <c:v>45893</c:v>
                </c:pt>
                <c:pt idx="2869">
                  <c:v>45894</c:v>
                </c:pt>
                <c:pt idx="2870">
                  <c:v>45895</c:v>
                </c:pt>
                <c:pt idx="2871">
                  <c:v>45896</c:v>
                </c:pt>
                <c:pt idx="2872">
                  <c:v>45897</c:v>
                </c:pt>
                <c:pt idx="2873">
                  <c:v>45898</c:v>
                </c:pt>
                <c:pt idx="2874">
                  <c:v>45899</c:v>
                </c:pt>
                <c:pt idx="2875">
                  <c:v>45900</c:v>
                </c:pt>
                <c:pt idx="2876">
                  <c:v>45901</c:v>
                </c:pt>
                <c:pt idx="2877">
                  <c:v>45902</c:v>
                </c:pt>
                <c:pt idx="2878">
                  <c:v>45903</c:v>
                </c:pt>
                <c:pt idx="2879">
                  <c:v>45904</c:v>
                </c:pt>
                <c:pt idx="2880">
                  <c:v>45905</c:v>
                </c:pt>
                <c:pt idx="2881">
                  <c:v>45906</c:v>
                </c:pt>
                <c:pt idx="2882">
                  <c:v>45907</c:v>
                </c:pt>
                <c:pt idx="2883">
                  <c:v>45908</c:v>
                </c:pt>
                <c:pt idx="2884">
                  <c:v>45909</c:v>
                </c:pt>
                <c:pt idx="2885">
                  <c:v>45910</c:v>
                </c:pt>
                <c:pt idx="2886">
                  <c:v>45911</c:v>
                </c:pt>
                <c:pt idx="2887">
                  <c:v>45912</c:v>
                </c:pt>
                <c:pt idx="2888">
                  <c:v>45913</c:v>
                </c:pt>
                <c:pt idx="2889">
                  <c:v>45914</c:v>
                </c:pt>
                <c:pt idx="2890">
                  <c:v>45915</c:v>
                </c:pt>
                <c:pt idx="2891">
                  <c:v>45916</c:v>
                </c:pt>
                <c:pt idx="2892">
                  <c:v>45917</c:v>
                </c:pt>
                <c:pt idx="2893">
                  <c:v>45918</c:v>
                </c:pt>
                <c:pt idx="2894">
                  <c:v>45919</c:v>
                </c:pt>
                <c:pt idx="2895">
                  <c:v>45920</c:v>
                </c:pt>
                <c:pt idx="2896">
                  <c:v>45921</c:v>
                </c:pt>
                <c:pt idx="2897">
                  <c:v>45922</c:v>
                </c:pt>
                <c:pt idx="2898">
                  <c:v>45923</c:v>
                </c:pt>
                <c:pt idx="2899">
                  <c:v>45924</c:v>
                </c:pt>
                <c:pt idx="2900">
                  <c:v>45925</c:v>
                </c:pt>
                <c:pt idx="2901">
                  <c:v>45926</c:v>
                </c:pt>
                <c:pt idx="2902">
                  <c:v>45927</c:v>
                </c:pt>
                <c:pt idx="2903">
                  <c:v>45928</c:v>
                </c:pt>
                <c:pt idx="2904">
                  <c:v>45929</c:v>
                </c:pt>
                <c:pt idx="2905">
                  <c:v>45930</c:v>
                </c:pt>
                <c:pt idx="2906">
                  <c:v>45931</c:v>
                </c:pt>
                <c:pt idx="2907">
                  <c:v>45932</c:v>
                </c:pt>
                <c:pt idx="2908">
                  <c:v>45933</c:v>
                </c:pt>
                <c:pt idx="2909">
                  <c:v>45934</c:v>
                </c:pt>
                <c:pt idx="2910">
                  <c:v>45935</c:v>
                </c:pt>
                <c:pt idx="2911">
                  <c:v>45936</c:v>
                </c:pt>
                <c:pt idx="2912">
                  <c:v>45937</c:v>
                </c:pt>
                <c:pt idx="2913">
                  <c:v>45938</c:v>
                </c:pt>
                <c:pt idx="2914">
                  <c:v>45939</c:v>
                </c:pt>
                <c:pt idx="2915">
                  <c:v>45940</c:v>
                </c:pt>
                <c:pt idx="2916">
                  <c:v>45941</c:v>
                </c:pt>
                <c:pt idx="2917">
                  <c:v>45942</c:v>
                </c:pt>
                <c:pt idx="2918">
                  <c:v>45943</c:v>
                </c:pt>
                <c:pt idx="2919">
                  <c:v>45944</c:v>
                </c:pt>
                <c:pt idx="2920">
                  <c:v>45945</c:v>
                </c:pt>
                <c:pt idx="2921">
                  <c:v>45946</c:v>
                </c:pt>
                <c:pt idx="2922">
                  <c:v>45947</c:v>
                </c:pt>
                <c:pt idx="2923">
                  <c:v>45948</c:v>
                </c:pt>
                <c:pt idx="2924">
                  <c:v>45949</c:v>
                </c:pt>
                <c:pt idx="2925">
                  <c:v>45950</c:v>
                </c:pt>
                <c:pt idx="2926">
                  <c:v>45951</c:v>
                </c:pt>
                <c:pt idx="2927">
                  <c:v>45952</c:v>
                </c:pt>
                <c:pt idx="2928">
                  <c:v>45953</c:v>
                </c:pt>
                <c:pt idx="2929">
                  <c:v>45954</c:v>
                </c:pt>
                <c:pt idx="2930">
                  <c:v>45955</c:v>
                </c:pt>
                <c:pt idx="2931">
                  <c:v>45956</c:v>
                </c:pt>
                <c:pt idx="2932">
                  <c:v>45957</c:v>
                </c:pt>
                <c:pt idx="2933">
                  <c:v>45958</c:v>
                </c:pt>
                <c:pt idx="2934">
                  <c:v>45959</c:v>
                </c:pt>
                <c:pt idx="2935">
                  <c:v>45960</c:v>
                </c:pt>
                <c:pt idx="2936">
                  <c:v>45961</c:v>
                </c:pt>
                <c:pt idx="2937">
                  <c:v>45962</c:v>
                </c:pt>
                <c:pt idx="2938">
                  <c:v>45963</c:v>
                </c:pt>
                <c:pt idx="2939">
                  <c:v>45964</c:v>
                </c:pt>
                <c:pt idx="2940">
                  <c:v>45965</c:v>
                </c:pt>
                <c:pt idx="2941">
                  <c:v>45966</c:v>
                </c:pt>
                <c:pt idx="2942">
                  <c:v>45967</c:v>
                </c:pt>
                <c:pt idx="2943">
                  <c:v>45968</c:v>
                </c:pt>
                <c:pt idx="2944">
                  <c:v>45969</c:v>
                </c:pt>
                <c:pt idx="2945">
                  <c:v>45970</c:v>
                </c:pt>
                <c:pt idx="2946">
                  <c:v>45971</c:v>
                </c:pt>
                <c:pt idx="2947">
                  <c:v>45972</c:v>
                </c:pt>
                <c:pt idx="2948">
                  <c:v>45973</c:v>
                </c:pt>
                <c:pt idx="2949">
                  <c:v>45974</c:v>
                </c:pt>
                <c:pt idx="2950">
                  <c:v>45975</c:v>
                </c:pt>
                <c:pt idx="2951">
                  <c:v>45976</c:v>
                </c:pt>
                <c:pt idx="2952">
                  <c:v>45977</c:v>
                </c:pt>
                <c:pt idx="2953">
                  <c:v>45978</c:v>
                </c:pt>
                <c:pt idx="2954">
                  <c:v>45979</c:v>
                </c:pt>
                <c:pt idx="2955">
                  <c:v>45980</c:v>
                </c:pt>
                <c:pt idx="2956">
                  <c:v>45981</c:v>
                </c:pt>
                <c:pt idx="2957">
                  <c:v>45982</c:v>
                </c:pt>
                <c:pt idx="2958">
                  <c:v>45983</c:v>
                </c:pt>
                <c:pt idx="2959">
                  <c:v>45984</c:v>
                </c:pt>
                <c:pt idx="2960">
                  <c:v>45985</c:v>
                </c:pt>
                <c:pt idx="2961">
                  <c:v>45986</c:v>
                </c:pt>
                <c:pt idx="2962">
                  <c:v>45987</c:v>
                </c:pt>
                <c:pt idx="2963">
                  <c:v>45988</c:v>
                </c:pt>
                <c:pt idx="2964">
                  <c:v>45989</c:v>
                </c:pt>
                <c:pt idx="2965">
                  <c:v>45990</c:v>
                </c:pt>
                <c:pt idx="2966">
                  <c:v>45991</c:v>
                </c:pt>
                <c:pt idx="2967">
                  <c:v>45992</c:v>
                </c:pt>
                <c:pt idx="2968">
                  <c:v>45993</c:v>
                </c:pt>
                <c:pt idx="2969">
                  <c:v>45994</c:v>
                </c:pt>
                <c:pt idx="2970">
                  <c:v>45995</c:v>
                </c:pt>
                <c:pt idx="2971">
                  <c:v>45996</c:v>
                </c:pt>
                <c:pt idx="2972">
                  <c:v>45997</c:v>
                </c:pt>
                <c:pt idx="2973">
                  <c:v>45998</c:v>
                </c:pt>
                <c:pt idx="2974">
                  <c:v>45999</c:v>
                </c:pt>
                <c:pt idx="2975">
                  <c:v>46000</c:v>
                </c:pt>
                <c:pt idx="2976">
                  <c:v>46001</c:v>
                </c:pt>
                <c:pt idx="2977">
                  <c:v>46002</c:v>
                </c:pt>
                <c:pt idx="2978">
                  <c:v>46003</c:v>
                </c:pt>
                <c:pt idx="2979">
                  <c:v>46004</c:v>
                </c:pt>
                <c:pt idx="2980">
                  <c:v>46005</c:v>
                </c:pt>
                <c:pt idx="2981">
                  <c:v>46006</c:v>
                </c:pt>
                <c:pt idx="2982">
                  <c:v>46007</c:v>
                </c:pt>
                <c:pt idx="2983">
                  <c:v>46008</c:v>
                </c:pt>
                <c:pt idx="2984">
                  <c:v>46009</c:v>
                </c:pt>
                <c:pt idx="2985">
                  <c:v>46010</c:v>
                </c:pt>
                <c:pt idx="2986">
                  <c:v>46011</c:v>
                </c:pt>
                <c:pt idx="2987">
                  <c:v>46012</c:v>
                </c:pt>
                <c:pt idx="2988">
                  <c:v>46013</c:v>
                </c:pt>
                <c:pt idx="2989">
                  <c:v>46014</c:v>
                </c:pt>
                <c:pt idx="2990">
                  <c:v>46015</c:v>
                </c:pt>
                <c:pt idx="2991">
                  <c:v>46016</c:v>
                </c:pt>
                <c:pt idx="2992">
                  <c:v>46017</c:v>
                </c:pt>
                <c:pt idx="2993">
                  <c:v>46018</c:v>
                </c:pt>
                <c:pt idx="2994">
                  <c:v>46019</c:v>
                </c:pt>
                <c:pt idx="2995">
                  <c:v>46020</c:v>
                </c:pt>
                <c:pt idx="2996">
                  <c:v>46021</c:v>
                </c:pt>
                <c:pt idx="2997">
                  <c:v>46022</c:v>
                </c:pt>
                <c:pt idx="2998">
                  <c:v>46023</c:v>
                </c:pt>
                <c:pt idx="2999">
                  <c:v>46024</c:v>
                </c:pt>
                <c:pt idx="3000">
                  <c:v>46025</c:v>
                </c:pt>
                <c:pt idx="3001">
                  <c:v>46026</c:v>
                </c:pt>
                <c:pt idx="3002">
                  <c:v>46027</c:v>
                </c:pt>
                <c:pt idx="3003">
                  <c:v>46028</c:v>
                </c:pt>
                <c:pt idx="3004">
                  <c:v>46029</c:v>
                </c:pt>
                <c:pt idx="3005">
                  <c:v>46030</c:v>
                </c:pt>
                <c:pt idx="3006">
                  <c:v>46031</c:v>
                </c:pt>
                <c:pt idx="3007">
                  <c:v>46032</c:v>
                </c:pt>
                <c:pt idx="3008">
                  <c:v>46033</c:v>
                </c:pt>
                <c:pt idx="3009">
                  <c:v>46034</c:v>
                </c:pt>
                <c:pt idx="3010">
                  <c:v>46035</c:v>
                </c:pt>
                <c:pt idx="3011">
                  <c:v>46036</c:v>
                </c:pt>
                <c:pt idx="3012">
                  <c:v>46037</c:v>
                </c:pt>
                <c:pt idx="3013">
                  <c:v>46038</c:v>
                </c:pt>
                <c:pt idx="3014">
                  <c:v>46039</c:v>
                </c:pt>
                <c:pt idx="3015">
                  <c:v>46040</c:v>
                </c:pt>
                <c:pt idx="3016">
                  <c:v>46041</c:v>
                </c:pt>
                <c:pt idx="3017">
                  <c:v>46042</c:v>
                </c:pt>
                <c:pt idx="3018">
                  <c:v>46043</c:v>
                </c:pt>
                <c:pt idx="3019">
                  <c:v>46044</c:v>
                </c:pt>
                <c:pt idx="3020">
                  <c:v>46045</c:v>
                </c:pt>
                <c:pt idx="3021">
                  <c:v>46046</c:v>
                </c:pt>
                <c:pt idx="3022">
                  <c:v>46047</c:v>
                </c:pt>
                <c:pt idx="3023">
                  <c:v>46048</c:v>
                </c:pt>
                <c:pt idx="3024">
                  <c:v>46049</c:v>
                </c:pt>
                <c:pt idx="3025">
                  <c:v>46050</c:v>
                </c:pt>
                <c:pt idx="3026">
                  <c:v>46051</c:v>
                </c:pt>
                <c:pt idx="3027">
                  <c:v>46052</c:v>
                </c:pt>
                <c:pt idx="3028">
                  <c:v>46053</c:v>
                </c:pt>
                <c:pt idx="3029">
                  <c:v>46054</c:v>
                </c:pt>
                <c:pt idx="3030">
                  <c:v>46055</c:v>
                </c:pt>
                <c:pt idx="3031">
                  <c:v>46056</c:v>
                </c:pt>
                <c:pt idx="3032">
                  <c:v>46057</c:v>
                </c:pt>
                <c:pt idx="3033">
                  <c:v>46058</c:v>
                </c:pt>
                <c:pt idx="3034">
                  <c:v>46059</c:v>
                </c:pt>
                <c:pt idx="3035">
                  <c:v>46060</c:v>
                </c:pt>
                <c:pt idx="3036">
                  <c:v>46061</c:v>
                </c:pt>
                <c:pt idx="3037">
                  <c:v>46062</c:v>
                </c:pt>
                <c:pt idx="3038">
                  <c:v>46063</c:v>
                </c:pt>
                <c:pt idx="3039">
                  <c:v>46064</c:v>
                </c:pt>
                <c:pt idx="3040">
                  <c:v>46065</c:v>
                </c:pt>
                <c:pt idx="3041">
                  <c:v>46066</c:v>
                </c:pt>
                <c:pt idx="3042">
                  <c:v>46067</c:v>
                </c:pt>
                <c:pt idx="3043">
                  <c:v>46068</c:v>
                </c:pt>
                <c:pt idx="3044">
                  <c:v>46069</c:v>
                </c:pt>
                <c:pt idx="3045">
                  <c:v>46070</c:v>
                </c:pt>
                <c:pt idx="3046">
                  <c:v>46071</c:v>
                </c:pt>
                <c:pt idx="3047">
                  <c:v>46072</c:v>
                </c:pt>
                <c:pt idx="3048">
                  <c:v>46073</c:v>
                </c:pt>
                <c:pt idx="3049">
                  <c:v>46074</c:v>
                </c:pt>
                <c:pt idx="3050">
                  <c:v>46075</c:v>
                </c:pt>
                <c:pt idx="3051">
                  <c:v>46076</c:v>
                </c:pt>
                <c:pt idx="3052">
                  <c:v>46077</c:v>
                </c:pt>
                <c:pt idx="3053">
                  <c:v>46078</c:v>
                </c:pt>
                <c:pt idx="3054">
                  <c:v>46079</c:v>
                </c:pt>
                <c:pt idx="3055">
                  <c:v>46080</c:v>
                </c:pt>
                <c:pt idx="3056">
                  <c:v>46081</c:v>
                </c:pt>
                <c:pt idx="3057">
                  <c:v>46082</c:v>
                </c:pt>
                <c:pt idx="3058">
                  <c:v>46083</c:v>
                </c:pt>
                <c:pt idx="3059">
                  <c:v>46084</c:v>
                </c:pt>
                <c:pt idx="3060">
                  <c:v>46085</c:v>
                </c:pt>
                <c:pt idx="3061">
                  <c:v>46086</c:v>
                </c:pt>
                <c:pt idx="3062">
                  <c:v>46087</c:v>
                </c:pt>
                <c:pt idx="3063">
                  <c:v>46088</c:v>
                </c:pt>
                <c:pt idx="3064">
                  <c:v>46089</c:v>
                </c:pt>
                <c:pt idx="3065">
                  <c:v>46090</c:v>
                </c:pt>
                <c:pt idx="3066">
                  <c:v>46091</c:v>
                </c:pt>
                <c:pt idx="3067">
                  <c:v>46092</c:v>
                </c:pt>
                <c:pt idx="3068">
                  <c:v>46093</c:v>
                </c:pt>
                <c:pt idx="3069">
                  <c:v>46094</c:v>
                </c:pt>
                <c:pt idx="3070">
                  <c:v>46095</c:v>
                </c:pt>
                <c:pt idx="3071">
                  <c:v>46096</c:v>
                </c:pt>
                <c:pt idx="3072">
                  <c:v>46097</c:v>
                </c:pt>
                <c:pt idx="3073">
                  <c:v>46098</c:v>
                </c:pt>
                <c:pt idx="3074">
                  <c:v>46099</c:v>
                </c:pt>
                <c:pt idx="3075">
                  <c:v>46100</c:v>
                </c:pt>
                <c:pt idx="3076">
                  <c:v>46101</c:v>
                </c:pt>
                <c:pt idx="3077">
                  <c:v>46102</c:v>
                </c:pt>
                <c:pt idx="3078">
                  <c:v>46103</c:v>
                </c:pt>
                <c:pt idx="3079">
                  <c:v>46104</c:v>
                </c:pt>
                <c:pt idx="3080">
                  <c:v>46105</c:v>
                </c:pt>
                <c:pt idx="3081">
                  <c:v>46106</c:v>
                </c:pt>
                <c:pt idx="3082">
                  <c:v>46107</c:v>
                </c:pt>
                <c:pt idx="3083">
                  <c:v>46108</c:v>
                </c:pt>
                <c:pt idx="3084">
                  <c:v>46109</c:v>
                </c:pt>
                <c:pt idx="3085">
                  <c:v>46110</c:v>
                </c:pt>
                <c:pt idx="3086">
                  <c:v>46111</c:v>
                </c:pt>
                <c:pt idx="3087">
                  <c:v>46112</c:v>
                </c:pt>
                <c:pt idx="3088">
                  <c:v>46113</c:v>
                </c:pt>
                <c:pt idx="3089">
                  <c:v>46114</c:v>
                </c:pt>
                <c:pt idx="3090">
                  <c:v>46115</c:v>
                </c:pt>
                <c:pt idx="3091">
                  <c:v>46116</c:v>
                </c:pt>
                <c:pt idx="3092">
                  <c:v>46117</c:v>
                </c:pt>
                <c:pt idx="3093">
                  <c:v>46118</c:v>
                </c:pt>
                <c:pt idx="3094">
                  <c:v>46119</c:v>
                </c:pt>
                <c:pt idx="3095">
                  <c:v>46120</c:v>
                </c:pt>
                <c:pt idx="3096">
                  <c:v>46121</c:v>
                </c:pt>
                <c:pt idx="3097">
                  <c:v>46122</c:v>
                </c:pt>
                <c:pt idx="3098">
                  <c:v>46123</c:v>
                </c:pt>
                <c:pt idx="3099">
                  <c:v>46124</c:v>
                </c:pt>
                <c:pt idx="3100">
                  <c:v>46125</c:v>
                </c:pt>
                <c:pt idx="3101">
                  <c:v>46126</c:v>
                </c:pt>
                <c:pt idx="3102">
                  <c:v>46127</c:v>
                </c:pt>
                <c:pt idx="3103">
                  <c:v>46128</c:v>
                </c:pt>
                <c:pt idx="3104">
                  <c:v>46129</c:v>
                </c:pt>
                <c:pt idx="3105">
                  <c:v>46130</c:v>
                </c:pt>
                <c:pt idx="3106">
                  <c:v>46131</c:v>
                </c:pt>
                <c:pt idx="3107">
                  <c:v>46132</c:v>
                </c:pt>
                <c:pt idx="3108">
                  <c:v>46133</c:v>
                </c:pt>
                <c:pt idx="3109">
                  <c:v>46134</c:v>
                </c:pt>
                <c:pt idx="3110">
                  <c:v>46135</c:v>
                </c:pt>
                <c:pt idx="3111">
                  <c:v>46136</c:v>
                </c:pt>
                <c:pt idx="3112">
                  <c:v>46137</c:v>
                </c:pt>
                <c:pt idx="3113">
                  <c:v>46138</c:v>
                </c:pt>
                <c:pt idx="3114">
                  <c:v>46139</c:v>
                </c:pt>
                <c:pt idx="3115">
                  <c:v>46140</c:v>
                </c:pt>
                <c:pt idx="3116">
                  <c:v>46141</c:v>
                </c:pt>
                <c:pt idx="3117">
                  <c:v>46142</c:v>
                </c:pt>
                <c:pt idx="3118">
                  <c:v>46143</c:v>
                </c:pt>
                <c:pt idx="3119">
                  <c:v>46144</c:v>
                </c:pt>
                <c:pt idx="3120">
                  <c:v>46145</c:v>
                </c:pt>
                <c:pt idx="3121">
                  <c:v>46146</c:v>
                </c:pt>
                <c:pt idx="3122">
                  <c:v>46147</c:v>
                </c:pt>
                <c:pt idx="3123">
                  <c:v>46148</c:v>
                </c:pt>
                <c:pt idx="3124">
                  <c:v>46149</c:v>
                </c:pt>
                <c:pt idx="3125">
                  <c:v>46150</c:v>
                </c:pt>
                <c:pt idx="3126">
                  <c:v>46151</c:v>
                </c:pt>
                <c:pt idx="3127">
                  <c:v>46152</c:v>
                </c:pt>
                <c:pt idx="3128">
                  <c:v>46153</c:v>
                </c:pt>
                <c:pt idx="3129">
                  <c:v>46154</c:v>
                </c:pt>
                <c:pt idx="3130">
                  <c:v>46155</c:v>
                </c:pt>
                <c:pt idx="3131">
                  <c:v>46156</c:v>
                </c:pt>
                <c:pt idx="3132">
                  <c:v>46157</c:v>
                </c:pt>
                <c:pt idx="3133">
                  <c:v>46158</c:v>
                </c:pt>
                <c:pt idx="3134">
                  <c:v>46159</c:v>
                </c:pt>
                <c:pt idx="3135">
                  <c:v>46160</c:v>
                </c:pt>
                <c:pt idx="3136">
                  <c:v>46161</c:v>
                </c:pt>
                <c:pt idx="3137">
                  <c:v>46162</c:v>
                </c:pt>
                <c:pt idx="3138">
                  <c:v>46163</c:v>
                </c:pt>
                <c:pt idx="3139">
                  <c:v>46164</c:v>
                </c:pt>
                <c:pt idx="3140">
                  <c:v>46165</c:v>
                </c:pt>
                <c:pt idx="3141">
                  <c:v>46166</c:v>
                </c:pt>
                <c:pt idx="3142">
                  <c:v>46167</c:v>
                </c:pt>
                <c:pt idx="3143">
                  <c:v>46168</c:v>
                </c:pt>
                <c:pt idx="3144">
                  <c:v>46169</c:v>
                </c:pt>
                <c:pt idx="3145">
                  <c:v>46170</c:v>
                </c:pt>
                <c:pt idx="3146">
                  <c:v>46171</c:v>
                </c:pt>
                <c:pt idx="3147">
                  <c:v>46172</c:v>
                </c:pt>
                <c:pt idx="3148">
                  <c:v>46173</c:v>
                </c:pt>
                <c:pt idx="3149">
                  <c:v>46174</c:v>
                </c:pt>
                <c:pt idx="3150">
                  <c:v>46175</c:v>
                </c:pt>
                <c:pt idx="3151">
                  <c:v>46176</c:v>
                </c:pt>
                <c:pt idx="3152">
                  <c:v>46177</c:v>
                </c:pt>
                <c:pt idx="3153">
                  <c:v>46178</c:v>
                </c:pt>
                <c:pt idx="3154">
                  <c:v>46179</c:v>
                </c:pt>
                <c:pt idx="3155">
                  <c:v>46180</c:v>
                </c:pt>
                <c:pt idx="3156">
                  <c:v>46181</c:v>
                </c:pt>
                <c:pt idx="3157">
                  <c:v>46182</c:v>
                </c:pt>
                <c:pt idx="3158">
                  <c:v>46183</c:v>
                </c:pt>
                <c:pt idx="3159">
                  <c:v>46184</c:v>
                </c:pt>
                <c:pt idx="3160">
                  <c:v>46185</c:v>
                </c:pt>
                <c:pt idx="3161">
                  <c:v>46186</c:v>
                </c:pt>
                <c:pt idx="3162">
                  <c:v>46187</c:v>
                </c:pt>
                <c:pt idx="3163">
                  <c:v>46188</c:v>
                </c:pt>
                <c:pt idx="3164">
                  <c:v>46189</c:v>
                </c:pt>
                <c:pt idx="3165">
                  <c:v>46190</c:v>
                </c:pt>
                <c:pt idx="3166">
                  <c:v>46191</c:v>
                </c:pt>
                <c:pt idx="3167">
                  <c:v>46192</c:v>
                </c:pt>
                <c:pt idx="3168">
                  <c:v>46193</c:v>
                </c:pt>
                <c:pt idx="3169">
                  <c:v>46194</c:v>
                </c:pt>
                <c:pt idx="3170">
                  <c:v>46195</c:v>
                </c:pt>
                <c:pt idx="3171">
                  <c:v>46196</c:v>
                </c:pt>
                <c:pt idx="3172">
                  <c:v>46197</c:v>
                </c:pt>
                <c:pt idx="3173">
                  <c:v>46198</c:v>
                </c:pt>
                <c:pt idx="3174">
                  <c:v>46199</c:v>
                </c:pt>
                <c:pt idx="3175">
                  <c:v>46200</c:v>
                </c:pt>
                <c:pt idx="3176">
                  <c:v>46201</c:v>
                </c:pt>
                <c:pt idx="3177">
                  <c:v>46202</c:v>
                </c:pt>
                <c:pt idx="3178">
                  <c:v>46203</c:v>
                </c:pt>
                <c:pt idx="3179">
                  <c:v>46204</c:v>
                </c:pt>
                <c:pt idx="3180">
                  <c:v>46205</c:v>
                </c:pt>
                <c:pt idx="3181">
                  <c:v>46206</c:v>
                </c:pt>
                <c:pt idx="3182">
                  <c:v>46207</c:v>
                </c:pt>
                <c:pt idx="3183">
                  <c:v>46208</c:v>
                </c:pt>
                <c:pt idx="3184">
                  <c:v>46209</c:v>
                </c:pt>
                <c:pt idx="3185">
                  <c:v>46210</c:v>
                </c:pt>
                <c:pt idx="3186">
                  <c:v>46211</c:v>
                </c:pt>
                <c:pt idx="3187">
                  <c:v>46212</c:v>
                </c:pt>
                <c:pt idx="3188">
                  <c:v>46213</c:v>
                </c:pt>
                <c:pt idx="3189">
                  <c:v>46214</c:v>
                </c:pt>
                <c:pt idx="3190">
                  <c:v>46215</c:v>
                </c:pt>
                <c:pt idx="3191">
                  <c:v>46216</c:v>
                </c:pt>
                <c:pt idx="3192">
                  <c:v>46217</c:v>
                </c:pt>
                <c:pt idx="3193">
                  <c:v>46218</c:v>
                </c:pt>
                <c:pt idx="3194">
                  <c:v>46219</c:v>
                </c:pt>
                <c:pt idx="3195">
                  <c:v>46220</c:v>
                </c:pt>
                <c:pt idx="3196">
                  <c:v>46221</c:v>
                </c:pt>
                <c:pt idx="3197">
                  <c:v>46222</c:v>
                </c:pt>
                <c:pt idx="3198">
                  <c:v>46223</c:v>
                </c:pt>
                <c:pt idx="3199">
                  <c:v>46224</c:v>
                </c:pt>
                <c:pt idx="3200">
                  <c:v>46225</c:v>
                </c:pt>
                <c:pt idx="3201">
                  <c:v>46226</c:v>
                </c:pt>
                <c:pt idx="3202">
                  <c:v>46227</c:v>
                </c:pt>
                <c:pt idx="3203">
                  <c:v>46228</c:v>
                </c:pt>
                <c:pt idx="3204">
                  <c:v>46229</c:v>
                </c:pt>
                <c:pt idx="3205">
                  <c:v>46230</c:v>
                </c:pt>
                <c:pt idx="3206">
                  <c:v>46231</c:v>
                </c:pt>
                <c:pt idx="3207">
                  <c:v>46232</c:v>
                </c:pt>
                <c:pt idx="3208">
                  <c:v>46233</c:v>
                </c:pt>
                <c:pt idx="3209">
                  <c:v>46234</c:v>
                </c:pt>
                <c:pt idx="3210">
                  <c:v>46235</c:v>
                </c:pt>
                <c:pt idx="3211">
                  <c:v>46236</c:v>
                </c:pt>
                <c:pt idx="3212">
                  <c:v>46237</c:v>
                </c:pt>
                <c:pt idx="3213">
                  <c:v>46238</c:v>
                </c:pt>
                <c:pt idx="3214">
                  <c:v>46239</c:v>
                </c:pt>
                <c:pt idx="3215">
                  <c:v>46240</c:v>
                </c:pt>
                <c:pt idx="3216">
                  <c:v>46241</c:v>
                </c:pt>
                <c:pt idx="3217">
                  <c:v>46242</c:v>
                </c:pt>
                <c:pt idx="3218">
                  <c:v>46243</c:v>
                </c:pt>
                <c:pt idx="3219">
                  <c:v>46244</c:v>
                </c:pt>
                <c:pt idx="3220">
                  <c:v>46245</c:v>
                </c:pt>
                <c:pt idx="3221">
                  <c:v>46246</c:v>
                </c:pt>
                <c:pt idx="3222">
                  <c:v>46247</c:v>
                </c:pt>
                <c:pt idx="3223">
                  <c:v>46248</c:v>
                </c:pt>
                <c:pt idx="3224">
                  <c:v>46249</c:v>
                </c:pt>
                <c:pt idx="3225">
                  <c:v>46250</c:v>
                </c:pt>
                <c:pt idx="3226">
                  <c:v>46251</c:v>
                </c:pt>
                <c:pt idx="3227">
                  <c:v>46252</c:v>
                </c:pt>
                <c:pt idx="3228">
                  <c:v>46253</c:v>
                </c:pt>
                <c:pt idx="3229">
                  <c:v>46254</c:v>
                </c:pt>
                <c:pt idx="3230">
                  <c:v>46255</c:v>
                </c:pt>
                <c:pt idx="3231">
                  <c:v>46256</c:v>
                </c:pt>
                <c:pt idx="3232">
                  <c:v>46257</c:v>
                </c:pt>
                <c:pt idx="3233">
                  <c:v>46258</c:v>
                </c:pt>
                <c:pt idx="3234">
                  <c:v>46259</c:v>
                </c:pt>
                <c:pt idx="3235">
                  <c:v>46260</c:v>
                </c:pt>
                <c:pt idx="3236">
                  <c:v>46261</c:v>
                </c:pt>
                <c:pt idx="3237">
                  <c:v>46262</c:v>
                </c:pt>
                <c:pt idx="3238">
                  <c:v>46263</c:v>
                </c:pt>
                <c:pt idx="3239">
                  <c:v>46264</c:v>
                </c:pt>
                <c:pt idx="3240">
                  <c:v>46265</c:v>
                </c:pt>
                <c:pt idx="3241">
                  <c:v>46266</c:v>
                </c:pt>
                <c:pt idx="3242">
                  <c:v>46267</c:v>
                </c:pt>
                <c:pt idx="3243">
                  <c:v>46268</c:v>
                </c:pt>
                <c:pt idx="3244">
                  <c:v>46269</c:v>
                </c:pt>
                <c:pt idx="3245">
                  <c:v>46270</c:v>
                </c:pt>
                <c:pt idx="3246">
                  <c:v>46271</c:v>
                </c:pt>
                <c:pt idx="3247">
                  <c:v>46272</c:v>
                </c:pt>
                <c:pt idx="3248">
                  <c:v>46273</c:v>
                </c:pt>
                <c:pt idx="3249">
                  <c:v>46274</c:v>
                </c:pt>
                <c:pt idx="3250">
                  <c:v>46275</c:v>
                </c:pt>
                <c:pt idx="3251">
                  <c:v>46276</c:v>
                </c:pt>
                <c:pt idx="3252">
                  <c:v>46277</c:v>
                </c:pt>
                <c:pt idx="3253">
                  <c:v>46278</c:v>
                </c:pt>
                <c:pt idx="3254">
                  <c:v>46279</c:v>
                </c:pt>
                <c:pt idx="3255">
                  <c:v>46280</c:v>
                </c:pt>
                <c:pt idx="3256">
                  <c:v>46281</c:v>
                </c:pt>
                <c:pt idx="3257">
                  <c:v>46282</c:v>
                </c:pt>
                <c:pt idx="3258">
                  <c:v>46283</c:v>
                </c:pt>
                <c:pt idx="3259">
                  <c:v>46284</c:v>
                </c:pt>
                <c:pt idx="3260">
                  <c:v>46285</c:v>
                </c:pt>
                <c:pt idx="3261">
                  <c:v>46286</c:v>
                </c:pt>
                <c:pt idx="3262">
                  <c:v>46287</c:v>
                </c:pt>
                <c:pt idx="3263">
                  <c:v>46288</c:v>
                </c:pt>
                <c:pt idx="3264">
                  <c:v>46289</c:v>
                </c:pt>
                <c:pt idx="3265">
                  <c:v>46290</c:v>
                </c:pt>
                <c:pt idx="3266">
                  <c:v>46291</c:v>
                </c:pt>
                <c:pt idx="3267">
                  <c:v>46292</c:v>
                </c:pt>
                <c:pt idx="3268">
                  <c:v>46293</c:v>
                </c:pt>
                <c:pt idx="3269">
                  <c:v>46294</c:v>
                </c:pt>
                <c:pt idx="3270">
                  <c:v>46295</c:v>
                </c:pt>
                <c:pt idx="3271">
                  <c:v>46296</c:v>
                </c:pt>
                <c:pt idx="3272">
                  <c:v>46297</c:v>
                </c:pt>
                <c:pt idx="3273">
                  <c:v>46298</c:v>
                </c:pt>
                <c:pt idx="3274">
                  <c:v>46299</c:v>
                </c:pt>
                <c:pt idx="3275">
                  <c:v>46300</c:v>
                </c:pt>
                <c:pt idx="3276">
                  <c:v>46301</c:v>
                </c:pt>
                <c:pt idx="3277">
                  <c:v>46302</c:v>
                </c:pt>
                <c:pt idx="3278">
                  <c:v>46303</c:v>
                </c:pt>
                <c:pt idx="3279">
                  <c:v>46304</c:v>
                </c:pt>
                <c:pt idx="3280">
                  <c:v>46305</c:v>
                </c:pt>
                <c:pt idx="3281">
                  <c:v>46306</c:v>
                </c:pt>
                <c:pt idx="3282">
                  <c:v>46307</c:v>
                </c:pt>
                <c:pt idx="3283">
                  <c:v>46308</c:v>
                </c:pt>
                <c:pt idx="3284">
                  <c:v>46309</c:v>
                </c:pt>
                <c:pt idx="3285">
                  <c:v>46310</c:v>
                </c:pt>
                <c:pt idx="3286">
                  <c:v>46311</c:v>
                </c:pt>
                <c:pt idx="3287">
                  <c:v>46312</c:v>
                </c:pt>
                <c:pt idx="3288">
                  <c:v>46313</c:v>
                </c:pt>
                <c:pt idx="3289">
                  <c:v>46314</c:v>
                </c:pt>
                <c:pt idx="3290">
                  <c:v>46315</c:v>
                </c:pt>
                <c:pt idx="3291">
                  <c:v>46316</c:v>
                </c:pt>
                <c:pt idx="3292">
                  <c:v>46317</c:v>
                </c:pt>
                <c:pt idx="3293">
                  <c:v>46318</c:v>
                </c:pt>
                <c:pt idx="3294">
                  <c:v>46319</c:v>
                </c:pt>
                <c:pt idx="3295">
                  <c:v>46320</c:v>
                </c:pt>
                <c:pt idx="3296">
                  <c:v>46321</c:v>
                </c:pt>
                <c:pt idx="3297">
                  <c:v>46322</c:v>
                </c:pt>
                <c:pt idx="3298">
                  <c:v>46323</c:v>
                </c:pt>
                <c:pt idx="3299">
                  <c:v>46324</c:v>
                </c:pt>
                <c:pt idx="3300">
                  <c:v>46325</c:v>
                </c:pt>
                <c:pt idx="3301">
                  <c:v>46326</c:v>
                </c:pt>
                <c:pt idx="3302">
                  <c:v>46327</c:v>
                </c:pt>
                <c:pt idx="3303">
                  <c:v>46328</c:v>
                </c:pt>
                <c:pt idx="3304">
                  <c:v>46329</c:v>
                </c:pt>
                <c:pt idx="3305">
                  <c:v>46330</c:v>
                </c:pt>
                <c:pt idx="3306">
                  <c:v>46331</c:v>
                </c:pt>
                <c:pt idx="3307">
                  <c:v>46332</c:v>
                </c:pt>
                <c:pt idx="3308">
                  <c:v>46333</c:v>
                </c:pt>
                <c:pt idx="3309">
                  <c:v>46334</c:v>
                </c:pt>
                <c:pt idx="3310">
                  <c:v>46335</c:v>
                </c:pt>
                <c:pt idx="3311">
                  <c:v>46336</c:v>
                </c:pt>
                <c:pt idx="3312">
                  <c:v>46337</c:v>
                </c:pt>
                <c:pt idx="3313">
                  <c:v>46338</c:v>
                </c:pt>
                <c:pt idx="3314">
                  <c:v>46339</c:v>
                </c:pt>
                <c:pt idx="3315">
                  <c:v>46340</c:v>
                </c:pt>
                <c:pt idx="3316">
                  <c:v>46341</c:v>
                </c:pt>
                <c:pt idx="3317">
                  <c:v>46342</c:v>
                </c:pt>
                <c:pt idx="3318">
                  <c:v>46343</c:v>
                </c:pt>
                <c:pt idx="3319">
                  <c:v>46344</c:v>
                </c:pt>
                <c:pt idx="3320">
                  <c:v>46345</c:v>
                </c:pt>
                <c:pt idx="3321">
                  <c:v>46346</c:v>
                </c:pt>
                <c:pt idx="3322">
                  <c:v>46347</c:v>
                </c:pt>
                <c:pt idx="3323">
                  <c:v>46348</c:v>
                </c:pt>
                <c:pt idx="3324">
                  <c:v>46349</c:v>
                </c:pt>
                <c:pt idx="3325">
                  <c:v>46350</c:v>
                </c:pt>
                <c:pt idx="3326">
                  <c:v>46351</c:v>
                </c:pt>
                <c:pt idx="3327">
                  <c:v>46352</c:v>
                </c:pt>
                <c:pt idx="3328">
                  <c:v>46353</c:v>
                </c:pt>
                <c:pt idx="3329">
                  <c:v>46354</c:v>
                </c:pt>
                <c:pt idx="3330">
                  <c:v>46355</c:v>
                </c:pt>
                <c:pt idx="3331">
                  <c:v>46356</c:v>
                </c:pt>
                <c:pt idx="3332">
                  <c:v>46357</c:v>
                </c:pt>
                <c:pt idx="3333">
                  <c:v>46358</c:v>
                </c:pt>
                <c:pt idx="3334">
                  <c:v>46359</c:v>
                </c:pt>
                <c:pt idx="3335">
                  <c:v>46360</c:v>
                </c:pt>
                <c:pt idx="3336">
                  <c:v>46361</c:v>
                </c:pt>
                <c:pt idx="3337">
                  <c:v>46362</c:v>
                </c:pt>
                <c:pt idx="3338">
                  <c:v>46363</c:v>
                </c:pt>
                <c:pt idx="3339">
                  <c:v>46364</c:v>
                </c:pt>
                <c:pt idx="3340">
                  <c:v>46365</c:v>
                </c:pt>
                <c:pt idx="3341">
                  <c:v>46366</c:v>
                </c:pt>
                <c:pt idx="3342">
                  <c:v>46367</c:v>
                </c:pt>
                <c:pt idx="3343">
                  <c:v>46368</c:v>
                </c:pt>
                <c:pt idx="3344">
                  <c:v>46369</c:v>
                </c:pt>
                <c:pt idx="3345">
                  <c:v>46370</c:v>
                </c:pt>
                <c:pt idx="3346">
                  <c:v>46371</c:v>
                </c:pt>
                <c:pt idx="3347">
                  <c:v>46372</c:v>
                </c:pt>
                <c:pt idx="3348">
                  <c:v>46373</c:v>
                </c:pt>
                <c:pt idx="3349">
                  <c:v>46374</c:v>
                </c:pt>
                <c:pt idx="3350">
                  <c:v>46375</c:v>
                </c:pt>
                <c:pt idx="3351">
                  <c:v>46376</c:v>
                </c:pt>
                <c:pt idx="3352">
                  <c:v>46377</c:v>
                </c:pt>
                <c:pt idx="3353">
                  <c:v>46378</c:v>
                </c:pt>
                <c:pt idx="3354">
                  <c:v>46379</c:v>
                </c:pt>
                <c:pt idx="3355">
                  <c:v>46380</c:v>
                </c:pt>
                <c:pt idx="3356">
                  <c:v>46381</c:v>
                </c:pt>
                <c:pt idx="3357">
                  <c:v>46382</c:v>
                </c:pt>
                <c:pt idx="3358">
                  <c:v>46383</c:v>
                </c:pt>
                <c:pt idx="3359">
                  <c:v>46384</c:v>
                </c:pt>
                <c:pt idx="3360">
                  <c:v>46385</c:v>
                </c:pt>
                <c:pt idx="3361">
                  <c:v>46386</c:v>
                </c:pt>
                <c:pt idx="3362">
                  <c:v>46387</c:v>
                </c:pt>
                <c:pt idx="3363">
                  <c:v>46388</c:v>
                </c:pt>
                <c:pt idx="3364">
                  <c:v>46389</c:v>
                </c:pt>
                <c:pt idx="3365">
                  <c:v>46390</c:v>
                </c:pt>
                <c:pt idx="3366">
                  <c:v>46391</c:v>
                </c:pt>
                <c:pt idx="3367">
                  <c:v>46392</c:v>
                </c:pt>
                <c:pt idx="3368">
                  <c:v>46393</c:v>
                </c:pt>
                <c:pt idx="3369">
                  <c:v>46394</c:v>
                </c:pt>
                <c:pt idx="3370">
                  <c:v>46395</c:v>
                </c:pt>
                <c:pt idx="3371">
                  <c:v>46396</c:v>
                </c:pt>
                <c:pt idx="3372">
                  <c:v>46397</c:v>
                </c:pt>
                <c:pt idx="3373">
                  <c:v>46398</c:v>
                </c:pt>
                <c:pt idx="3374">
                  <c:v>46399</c:v>
                </c:pt>
                <c:pt idx="3375">
                  <c:v>46400</c:v>
                </c:pt>
                <c:pt idx="3376">
                  <c:v>46401</c:v>
                </c:pt>
                <c:pt idx="3377">
                  <c:v>46402</c:v>
                </c:pt>
                <c:pt idx="3378">
                  <c:v>46403</c:v>
                </c:pt>
                <c:pt idx="3379">
                  <c:v>46404</c:v>
                </c:pt>
                <c:pt idx="3380">
                  <c:v>46405</c:v>
                </c:pt>
                <c:pt idx="3381">
                  <c:v>46406</c:v>
                </c:pt>
                <c:pt idx="3382">
                  <c:v>46407</c:v>
                </c:pt>
                <c:pt idx="3383">
                  <c:v>46408</c:v>
                </c:pt>
                <c:pt idx="3384">
                  <c:v>46409</c:v>
                </c:pt>
                <c:pt idx="3385">
                  <c:v>46410</c:v>
                </c:pt>
                <c:pt idx="3386">
                  <c:v>46411</c:v>
                </c:pt>
                <c:pt idx="3387">
                  <c:v>46412</c:v>
                </c:pt>
                <c:pt idx="3388">
                  <c:v>46413</c:v>
                </c:pt>
                <c:pt idx="3389">
                  <c:v>46414</c:v>
                </c:pt>
                <c:pt idx="3390">
                  <c:v>46415</c:v>
                </c:pt>
                <c:pt idx="3391">
                  <c:v>46416</c:v>
                </c:pt>
                <c:pt idx="3392">
                  <c:v>46417</c:v>
                </c:pt>
                <c:pt idx="3393">
                  <c:v>46418</c:v>
                </c:pt>
                <c:pt idx="3394">
                  <c:v>46419</c:v>
                </c:pt>
                <c:pt idx="3395">
                  <c:v>46420</c:v>
                </c:pt>
                <c:pt idx="3396">
                  <c:v>46421</c:v>
                </c:pt>
                <c:pt idx="3397">
                  <c:v>46422</c:v>
                </c:pt>
                <c:pt idx="3398">
                  <c:v>46423</c:v>
                </c:pt>
                <c:pt idx="3399">
                  <c:v>46424</c:v>
                </c:pt>
                <c:pt idx="3400">
                  <c:v>46425</c:v>
                </c:pt>
                <c:pt idx="3401">
                  <c:v>46426</c:v>
                </c:pt>
                <c:pt idx="3402">
                  <c:v>46427</c:v>
                </c:pt>
                <c:pt idx="3403">
                  <c:v>46428</c:v>
                </c:pt>
                <c:pt idx="3404">
                  <c:v>46429</c:v>
                </c:pt>
                <c:pt idx="3405">
                  <c:v>46430</c:v>
                </c:pt>
                <c:pt idx="3406">
                  <c:v>46431</c:v>
                </c:pt>
                <c:pt idx="3407">
                  <c:v>46432</c:v>
                </c:pt>
                <c:pt idx="3408">
                  <c:v>46433</c:v>
                </c:pt>
                <c:pt idx="3409">
                  <c:v>46434</c:v>
                </c:pt>
                <c:pt idx="3410">
                  <c:v>46435</c:v>
                </c:pt>
                <c:pt idx="3411">
                  <c:v>46436</c:v>
                </c:pt>
                <c:pt idx="3412">
                  <c:v>46437</c:v>
                </c:pt>
                <c:pt idx="3413">
                  <c:v>46438</c:v>
                </c:pt>
                <c:pt idx="3414">
                  <c:v>46439</c:v>
                </c:pt>
                <c:pt idx="3415">
                  <c:v>46440</c:v>
                </c:pt>
                <c:pt idx="3416">
                  <c:v>46441</c:v>
                </c:pt>
                <c:pt idx="3417">
                  <c:v>46442</c:v>
                </c:pt>
                <c:pt idx="3418">
                  <c:v>46443</c:v>
                </c:pt>
                <c:pt idx="3419">
                  <c:v>46444</c:v>
                </c:pt>
                <c:pt idx="3420">
                  <c:v>46445</c:v>
                </c:pt>
                <c:pt idx="3421">
                  <c:v>46446</c:v>
                </c:pt>
                <c:pt idx="3422">
                  <c:v>46447</c:v>
                </c:pt>
                <c:pt idx="3423">
                  <c:v>46448</c:v>
                </c:pt>
                <c:pt idx="3424">
                  <c:v>46449</c:v>
                </c:pt>
                <c:pt idx="3425">
                  <c:v>46450</c:v>
                </c:pt>
                <c:pt idx="3426">
                  <c:v>46451</c:v>
                </c:pt>
                <c:pt idx="3427">
                  <c:v>46452</c:v>
                </c:pt>
                <c:pt idx="3428">
                  <c:v>46453</c:v>
                </c:pt>
                <c:pt idx="3429">
                  <c:v>46454</c:v>
                </c:pt>
                <c:pt idx="3430">
                  <c:v>46455</c:v>
                </c:pt>
                <c:pt idx="3431">
                  <c:v>46456</c:v>
                </c:pt>
                <c:pt idx="3432">
                  <c:v>46457</c:v>
                </c:pt>
                <c:pt idx="3433">
                  <c:v>46458</c:v>
                </c:pt>
                <c:pt idx="3434">
                  <c:v>46459</c:v>
                </c:pt>
                <c:pt idx="3435">
                  <c:v>46460</c:v>
                </c:pt>
                <c:pt idx="3436">
                  <c:v>46461</c:v>
                </c:pt>
                <c:pt idx="3437">
                  <c:v>46462</c:v>
                </c:pt>
                <c:pt idx="3438">
                  <c:v>46463</c:v>
                </c:pt>
                <c:pt idx="3439">
                  <c:v>46464</c:v>
                </c:pt>
                <c:pt idx="3440">
                  <c:v>46465</c:v>
                </c:pt>
                <c:pt idx="3441">
                  <c:v>46466</c:v>
                </c:pt>
                <c:pt idx="3442">
                  <c:v>46467</c:v>
                </c:pt>
                <c:pt idx="3443">
                  <c:v>46468</c:v>
                </c:pt>
                <c:pt idx="3444">
                  <c:v>46469</c:v>
                </c:pt>
                <c:pt idx="3445">
                  <c:v>46470</c:v>
                </c:pt>
                <c:pt idx="3446">
                  <c:v>46471</c:v>
                </c:pt>
                <c:pt idx="3447">
                  <c:v>46472</c:v>
                </c:pt>
                <c:pt idx="3448">
                  <c:v>46473</c:v>
                </c:pt>
                <c:pt idx="3449">
                  <c:v>46474</c:v>
                </c:pt>
                <c:pt idx="3450">
                  <c:v>46475</c:v>
                </c:pt>
                <c:pt idx="3451">
                  <c:v>46476</c:v>
                </c:pt>
                <c:pt idx="3452">
                  <c:v>46477</c:v>
                </c:pt>
                <c:pt idx="3453">
                  <c:v>46478</c:v>
                </c:pt>
                <c:pt idx="3454">
                  <c:v>46479</c:v>
                </c:pt>
                <c:pt idx="3455">
                  <c:v>46480</c:v>
                </c:pt>
                <c:pt idx="3456">
                  <c:v>46481</c:v>
                </c:pt>
                <c:pt idx="3457">
                  <c:v>46482</c:v>
                </c:pt>
                <c:pt idx="3458">
                  <c:v>46483</c:v>
                </c:pt>
                <c:pt idx="3459">
                  <c:v>46484</c:v>
                </c:pt>
                <c:pt idx="3460">
                  <c:v>46485</c:v>
                </c:pt>
                <c:pt idx="3461">
                  <c:v>46486</c:v>
                </c:pt>
                <c:pt idx="3462">
                  <c:v>46487</c:v>
                </c:pt>
                <c:pt idx="3463">
                  <c:v>46488</c:v>
                </c:pt>
                <c:pt idx="3464">
                  <c:v>46489</c:v>
                </c:pt>
                <c:pt idx="3465">
                  <c:v>46490</c:v>
                </c:pt>
                <c:pt idx="3466">
                  <c:v>46491</c:v>
                </c:pt>
                <c:pt idx="3467">
                  <c:v>46492</c:v>
                </c:pt>
                <c:pt idx="3468">
                  <c:v>46493</c:v>
                </c:pt>
                <c:pt idx="3469">
                  <c:v>46494</c:v>
                </c:pt>
                <c:pt idx="3470">
                  <c:v>46495</c:v>
                </c:pt>
                <c:pt idx="3471">
                  <c:v>46496</c:v>
                </c:pt>
                <c:pt idx="3472">
                  <c:v>46497</c:v>
                </c:pt>
              </c:numCache>
            </c:numRef>
          </c:cat>
          <c:val>
            <c:numRef>
              <c:f>Hoja1!$V$4:$V$3476</c:f>
              <c:numCache>
                <c:formatCode>General</c:formatCode>
                <c:ptCount val="347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0.22276562119151219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0.21948743400000001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0.163949329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0.15968418000000001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0.15236982799999998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6-4456-9B3C-F8582D31EC73}"/>
            </c:ext>
          </c:extLst>
        </c:ser>
        <c:ser>
          <c:idx val="2"/>
          <c:order val="2"/>
          <c:tx>
            <c:strRef>
              <c:f>Hoja1!$W$3</c:f>
              <c:strCache>
                <c:ptCount val="1"/>
                <c:pt idx="0">
                  <c:v>NDF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bg2"/>
                </a:solidFill>
              </a:ln>
              <a:effectLst/>
            </c:spPr>
          </c:marker>
          <c:dLbls>
            <c:dLbl>
              <c:idx val="3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CA3-4EA8-8F85-B5ACE4145E26}"/>
                </c:ext>
              </c:extLst>
            </c:dLbl>
            <c:dLbl>
              <c:idx val="193"/>
              <c:layout>
                <c:manualLayout>
                  <c:x val="-2.7026509387987886E-2"/>
                  <c:y val="3.64039621556448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8A-4E22-8FC9-36C4FBC8182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5A04D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Hoja1!$T$4:$T$3476</c:f>
              <c:numCache>
                <c:formatCode>m/d/yyyy</c:formatCode>
                <c:ptCount val="3473"/>
                <c:pt idx="0">
                  <c:v>43025</c:v>
                </c:pt>
                <c:pt idx="1">
                  <c:v>43026</c:v>
                </c:pt>
                <c:pt idx="2">
                  <c:v>43027</c:v>
                </c:pt>
                <c:pt idx="3">
                  <c:v>43028</c:v>
                </c:pt>
                <c:pt idx="4">
                  <c:v>43029</c:v>
                </c:pt>
                <c:pt idx="5">
                  <c:v>43030</c:v>
                </c:pt>
                <c:pt idx="6">
                  <c:v>43031</c:v>
                </c:pt>
                <c:pt idx="7">
                  <c:v>43032</c:v>
                </c:pt>
                <c:pt idx="8">
                  <c:v>43033</c:v>
                </c:pt>
                <c:pt idx="9">
                  <c:v>43034</c:v>
                </c:pt>
                <c:pt idx="10">
                  <c:v>43035</c:v>
                </c:pt>
                <c:pt idx="11">
                  <c:v>43036</c:v>
                </c:pt>
                <c:pt idx="12">
                  <c:v>43037</c:v>
                </c:pt>
                <c:pt idx="13">
                  <c:v>43038</c:v>
                </c:pt>
                <c:pt idx="14">
                  <c:v>43039</c:v>
                </c:pt>
                <c:pt idx="15">
                  <c:v>43040</c:v>
                </c:pt>
                <c:pt idx="16">
                  <c:v>43041</c:v>
                </c:pt>
                <c:pt idx="17">
                  <c:v>43042</c:v>
                </c:pt>
                <c:pt idx="18">
                  <c:v>43043</c:v>
                </c:pt>
                <c:pt idx="19">
                  <c:v>43044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43050</c:v>
                </c:pt>
                <c:pt idx="26">
                  <c:v>43051</c:v>
                </c:pt>
                <c:pt idx="27">
                  <c:v>43052</c:v>
                </c:pt>
                <c:pt idx="28">
                  <c:v>43053</c:v>
                </c:pt>
                <c:pt idx="29">
                  <c:v>43054</c:v>
                </c:pt>
                <c:pt idx="30">
                  <c:v>43055</c:v>
                </c:pt>
                <c:pt idx="31">
                  <c:v>43056</c:v>
                </c:pt>
                <c:pt idx="32">
                  <c:v>43057</c:v>
                </c:pt>
                <c:pt idx="33">
                  <c:v>43058</c:v>
                </c:pt>
                <c:pt idx="34">
                  <c:v>43059</c:v>
                </c:pt>
                <c:pt idx="35">
                  <c:v>43060</c:v>
                </c:pt>
                <c:pt idx="36">
                  <c:v>43061</c:v>
                </c:pt>
                <c:pt idx="37">
                  <c:v>43062</c:v>
                </c:pt>
                <c:pt idx="38">
                  <c:v>43063</c:v>
                </c:pt>
                <c:pt idx="39">
                  <c:v>43064</c:v>
                </c:pt>
                <c:pt idx="40">
                  <c:v>43065</c:v>
                </c:pt>
                <c:pt idx="41">
                  <c:v>43066</c:v>
                </c:pt>
                <c:pt idx="42">
                  <c:v>43067</c:v>
                </c:pt>
                <c:pt idx="43">
                  <c:v>43068</c:v>
                </c:pt>
                <c:pt idx="44">
                  <c:v>43069</c:v>
                </c:pt>
                <c:pt idx="45">
                  <c:v>43070</c:v>
                </c:pt>
                <c:pt idx="46">
                  <c:v>43071</c:v>
                </c:pt>
                <c:pt idx="47">
                  <c:v>43072</c:v>
                </c:pt>
                <c:pt idx="48">
                  <c:v>43073</c:v>
                </c:pt>
                <c:pt idx="49">
                  <c:v>43074</c:v>
                </c:pt>
                <c:pt idx="50">
                  <c:v>43075</c:v>
                </c:pt>
                <c:pt idx="51">
                  <c:v>43076</c:v>
                </c:pt>
                <c:pt idx="52">
                  <c:v>43077</c:v>
                </c:pt>
                <c:pt idx="53">
                  <c:v>43078</c:v>
                </c:pt>
                <c:pt idx="54">
                  <c:v>43079</c:v>
                </c:pt>
                <c:pt idx="55">
                  <c:v>43080</c:v>
                </c:pt>
                <c:pt idx="56">
                  <c:v>43081</c:v>
                </c:pt>
                <c:pt idx="57">
                  <c:v>43082</c:v>
                </c:pt>
                <c:pt idx="58">
                  <c:v>43083</c:v>
                </c:pt>
                <c:pt idx="59">
                  <c:v>43084</c:v>
                </c:pt>
                <c:pt idx="60">
                  <c:v>43085</c:v>
                </c:pt>
                <c:pt idx="61">
                  <c:v>43086</c:v>
                </c:pt>
                <c:pt idx="62">
                  <c:v>43087</c:v>
                </c:pt>
                <c:pt idx="63">
                  <c:v>43088</c:v>
                </c:pt>
                <c:pt idx="64">
                  <c:v>43089</c:v>
                </c:pt>
                <c:pt idx="65">
                  <c:v>43090</c:v>
                </c:pt>
                <c:pt idx="66">
                  <c:v>43091</c:v>
                </c:pt>
                <c:pt idx="67">
                  <c:v>43092</c:v>
                </c:pt>
                <c:pt idx="68">
                  <c:v>43093</c:v>
                </c:pt>
                <c:pt idx="69">
                  <c:v>43094</c:v>
                </c:pt>
                <c:pt idx="70">
                  <c:v>43095</c:v>
                </c:pt>
                <c:pt idx="71">
                  <c:v>43096</c:v>
                </c:pt>
                <c:pt idx="72">
                  <c:v>43097</c:v>
                </c:pt>
                <c:pt idx="73">
                  <c:v>43098</c:v>
                </c:pt>
                <c:pt idx="74">
                  <c:v>43099</c:v>
                </c:pt>
                <c:pt idx="75">
                  <c:v>43100</c:v>
                </c:pt>
                <c:pt idx="76">
                  <c:v>43101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43106</c:v>
                </c:pt>
                <c:pt idx="82">
                  <c:v>43107</c:v>
                </c:pt>
                <c:pt idx="83">
                  <c:v>43108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43113</c:v>
                </c:pt>
                <c:pt idx="89">
                  <c:v>43114</c:v>
                </c:pt>
                <c:pt idx="90">
                  <c:v>43115</c:v>
                </c:pt>
                <c:pt idx="91">
                  <c:v>43116</c:v>
                </c:pt>
                <c:pt idx="92">
                  <c:v>43117</c:v>
                </c:pt>
                <c:pt idx="93">
                  <c:v>43118</c:v>
                </c:pt>
                <c:pt idx="94">
                  <c:v>43119</c:v>
                </c:pt>
                <c:pt idx="95">
                  <c:v>43120</c:v>
                </c:pt>
                <c:pt idx="96">
                  <c:v>43121</c:v>
                </c:pt>
                <c:pt idx="97">
                  <c:v>43122</c:v>
                </c:pt>
                <c:pt idx="98">
                  <c:v>43123</c:v>
                </c:pt>
                <c:pt idx="99">
                  <c:v>43124</c:v>
                </c:pt>
                <c:pt idx="100">
                  <c:v>43125</c:v>
                </c:pt>
                <c:pt idx="101">
                  <c:v>43126</c:v>
                </c:pt>
                <c:pt idx="102">
                  <c:v>43127</c:v>
                </c:pt>
                <c:pt idx="103">
                  <c:v>43128</c:v>
                </c:pt>
                <c:pt idx="104">
                  <c:v>43129</c:v>
                </c:pt>
                <c:pt idx="105">
                  <c:v>43130</c:v>
                </c:pt>
                <c:pt idx="106">
                  <c:v>43131</c:v>
                </c:pt>
                <c:pt idx="107">
                  <c:v>43132</c:v>
                </c:pt>
                <c:pt idx="108">
                  <c:v>43133</c:v>
                </c:pt>
                <c:pt idx="109">
                  <c:v>43134</c:v>
                </c:pt>
                <c:pt idx="110">
                  <c:v>43135</c:v>
                </c:pt>
                <c:pt idx="111">
                  <c:v>43136</c:v>
                </c:pt>
                <c:pt idx="112">
                  <c:v>43137</c:v>
                </c:pt>
                <c:pt idx="113">
                  <c:v>43138</c:v>
                </c:pt>
                <c:pt idx="114">
                  <c:v>43139</c:v>
                </c:pt>
                <c:pt idx="115">
                  <c:v>43140</c:v>
                </c:pt>
                <c:pt idx="116">
                  <c:v>43141</c:v>
                </c:pt>
                <c:pt idx="117">
                  <c:v>43142</c:v>
                </c:pt>
                <c:pt idx="118">
                  <c:v>43143</c:v>
                </c:pt>
                <c:pt idx="119">
                  <c:v>43144</c:v>
                </c:pt>
                <c:pt idx="120">
                  <c:v>43145</c:v>
                </c:pt>
                <c:pt idx="121">
                  <c:v>43146</c:v>
                </c:pt>
                <c:pt idx="122">
                  <c:v>43147</c:v>
                </c:pt>
                <c:pt idx="123">
                  <c:v>43148</c:v>
                </c:pt>
                <c:pt idx="124">
                  <c:v>43149</c:v>
                </c:pt>
                <c:pt idx="125">
                  <c:v>43150</c:v>
                </c:pt>
                <c:pt idx="126">
                  <c:v>43151</c:v>
                </c:pt>
                <c:pt idx="127">
                  <c:v>43152</c:v>
                </c:pt>
                <c:pt idx="128">
                  <c:v>43153</c:v>
                </c:pt>
                <c:pt idx="129">
                  <c:v>43154</c:v>
                </c:pt>
                <c:pt idx="130">
                  <c:v>43155</c:v>
                </c:pt>
                <c:pt idx="131">
                  <c:v>43156</c:v>
                </c:pt>
                <c:pt idx="132">
                  <c:v>43157</c:v>
                </c:pt>
                <c:pt idx="133">
                  <c:v>43158</c:v>
                </c:pt>
                <c:pt idx="134">
                  <c:v>43159</c:v>
                </c:pt>
                <c:pt idx="135">
                  <c:v>43160</c:v>
                </c:pt>
                <c:pt idx="136">
                  <c:v>43161</c:v>
                </c:pt>
                <c:pt idx="137">
                  <c:v>43162</c:v>
                </c:pt>
                <c:pt idx="138">
                  <c:v>43163</c:v>
                </c:pt>
                <c:pt idx="139">
                  <c:v>43164</c:v>
                </c:pt>
                <c:pt idx="140">
                  <c:v>43165</c:v>
                </c:pt>
                <c:pt idx="141">
                  <c:v>43166</c:v>
                </c:pt>
                <c:pt idx="142">
                  <c:v>43167</c:v>
                </c:pt>
                <c:pt idx="143">
                  <c:v>43168</c:v>
                </c:pt>
                <c:pt idx="144">
                  <c:v>43169</c:v>
                </c:pt>
                <c:pt idx="145">
                  <c:v>43170</c:v>
                </c:pt>
                <c:pt idx="146">
                  <c:v>43171</c:v>
                </c:pt>
                <c:pt idx="147">
                  <c:v>43172</c:v>
                </c:pt>
                <c:pt idx="148">
                  <c:v>43173</c:v>
                </c:pt>
                <c:pt idx="149">
                  <c:v>43174</c:v>
                </c:pt>
                <c:pt idx="150">
                  <c:v>43175</c:v>
                </c:pt>
                <c:pt idx="151">
                  <c:v>43176</c:v>
                </c:pt>
                <c:pt idx="152">
                  <c:v>43177</c:v>
                </c:pt>
                <c:pt idx="153">
                  <c:v>43178</c:v>
                </c:pt>
                <c:pt idx="154">
                  <c:v>43179</c:v>
                </c:pt>
                <c:pt idx="155">
                  <c:v>43180</c:v>
                </c:pt>
                <c:pt idx="156">
                  <c:v>43181</c:v>
                </c:pt>
                <c:pt idx="157">
                  <c:v>43182</c:v>
                </c:pt>
                <c:pt idx="158">
                  <c:v>43183</c:v>
                </c:pt>
                <c:pt idx="159">
                  <c:v>43184</c:v>
                </c:pt>
                <c:pt idx="160">
                  <c:v>43185</c:v>
                </c:pt>
                <c:pt idx="161">
                  <c:v>43186</c:v>
                </c:pt>
                <c:pt idx="162">
                  <c:v>43187</c:v>
                </c:pt>
                <c:pt idx="163">
                  <c:v>43188</c:v>
                </c:pt>
                <c:pt idx="164">
                  <c:v>43189</c:v>
                </c:pt>
                <c:pt idx="165">
                  <c:v>43190</c:v>
                </c:pt>
                <c:pt idx="166">
                  <c:v>43191</c:v>
                </c:pt>
                <c:pt idx="167">
                  <c:v>43192</c:v>
                </c:pt>
                <c:pt idx="168">
                  <c:v>43193</c:v>
                </c:pt>
                <c:pt idx="169">
                  <c:v>43194</c:v>
                </c:pt>
                <c:pt idx="170">
                  <c:v>43195</c:v>
                </c:pt>
                <c:pt idx="171">
                  <c:v>43196</c:v>
                </c:pt>
                <c:pt idx="172">
                  <c:v>43197</c:v>
                </c:pt>
                <c:pt idx="173">
                  <c:v>43198</c:v>
                </c:pt>
                <c:pt idx="174">
                  <c:v>43199</c:v>
                </c:pt>
                <c:pt idx="175">
                  <c:v>43200</c:v>
                </c:pt>
                <c:pt idx="176">
                  <c:v>43201</c:v>
                </c:pt>
                <c:pt idx="177">
                  <c:v>43202</c:v>
                </c:pt>
                <c:pt idx="178">
                  <c:v>43203</c:v>
                </c:pt>
                <c:pt idx="179">
                  <c:v>43204</c:v>
                </c:pt>
                <c:pt idx="180">
                  <c:v>43205</c:v>
                </c:pt>
                <c:pt idx="181">
                  <c:v>43206</c:v>
                </c:pt>
                <c:pt idx="182">
                  <c:v>43207</c:v>
                </c:pt>
                <c:pt idx="183">
                  <c:v>43208</c:v>
                </c:pt>
                <c:pt idx="184">
                  <c:v>43209</c:v>
                </c:pt>
                <c:pt idx="185">
                  <c:v>43210</c:v>
                </c:pt>
                <c:pt idx="186">
                  <c:v>43211</c:v>
                </c:pt>
                <c:pt idx="187">
                  <c:v>43212</c:v>
                </c:pt>
                <c:pt idx="188">
                  <c:v>43213</c:v>
                </c:pt>
                <c:pt idx="189">
                  <c:v>43214</c:v>
                </c:pt>
                <c:pt idx="190">
                  <c:v>43215</c:v>
                </c:pt>
                <c:pt idx="191">
                  <c:v>43216</c:v>
                </c:pt>
                <c:pt idx="192">
                  <c:v>43217</c:v>
                </c:pt>
                <c:pt idx="193">
                  <c:v>43218</c:v>
                </c:pt>
                <c:pt idx="194">
                  <c:v>43219</c:v>
                </c:pt>
                <c:pt idx="195">
                  <c:v>43220</c:v>
                </c:pt>
                <c:pt idx="196">
                  <c:v>43221</c:v>
                </c:pt>
                <c:pt idx="197">
                  <c:v>43222</c:v>
                </c:pt>
                <c:pt idx="198">
                  <c:v>43223</c:v>
                </c:pt>
                <c:pt idx="199">
                  <c:v>43224</c:v>
                </c:pt>
                <c:pt idx="200">
                  <c:v>43225</c:v>
                </c:pt>
                <c:pt idx="201">
                  <c:v>43226</c:v>
                </c:pt>
                <c:pt idx="202">
                  <c:v>43227</c:v>
                </c:pt>
                <c:pt idx="203">
                  <c:v>43228</c:v>
                </c:pt>
                <c:pt idx="204">
                  <c:v>43229</c:v>
                </c:pt>
                <c:pt idx="205">
                  <c:v>43230</c:v>
                </c:pt>
                <c:pt idx="206">
                  <c:v>43231</c:v>
                </c:pt>
                <c:pt idx="207">
                  <c:v>43232</c:v>
                </c:pt>
                <c:pt idx="208">
                  <c:v>43233</c:v>
                </c:pt>
                <c:pt idx="209">
                  <c:v>43234</c:v>
                </c:pt>
                <c:pt idx="210">
                  <c:v>43235</c:v>
                </c:pt>
                <c:pt idx="211">
                  <c:v>43236</c:v>
                </c:pt>
                <c:pt idx="212">
                  <c:v>43237</c:v>
                </c:pt>
                <c:pt idx="213">
                  <c:v>43238</c:v>
                </c:pt>
                <c:pt idx="214">
                  <c:v>43239</c:v>
                </c:pt>
                <c:pt idx="215">
                  <c:v>43240</c:v>
                </c:pt>
                <c:pt idx="216">
                  <c:v>43241</c:v>
                </c:pt>
                <c:pt idx="217">
                  <c:v>43242</c:v>
                </c:pt>
                <c:pt idx="218">
                  <c:v>43243</c:v>
                </c:pt>
                <c:pt idx="219">
                  <c:v>43244</c:v>
                </c:pt>
                <c:pt idx="220">
                  <c:v>43245</c:v>
                </c:pt>
                <c:pt idx="221">
                  <c:v>43246</c:v>
                </c:pt>
                <c:pt idx="222">
                  <c:v>43247</c:v>
                </c:pt>
                <c:pt idx="223">
                  <c:v>43248</c:v>
                </c:pt>
                <c:pt idx="224">
                  <c:v>43249</c:v>
                </c:pt>
                <c:pt idx="225">
                  <c:v>43250</c:v>
                </c:pt>
                <c:pt idx="226">
                  <c:v>43251</c:v>
                </c:pt>
                <c:pt idx="227">
                  <c:v>43252</c:v>
                </c:pt>
                <c:pt idx="228">
                  <c:v>43253</c:v>
                </c:pt>
                <c:pt idx="229">
                  <c:v>43254</c:v>
                </c:pt>
                <c:pt idx="230">
                  <c:v>43255</c:v>
                </c:pt>
                <c:pt idx="231">
                  <c:v>43256</c:v>
                </c:pt>
                <c:pt idx="232">
                  <c:v>43257</c:v>
                </c:pt>
                <c:pt idx="233">
                  <c:v>43258</c:v>
                </c:pt>
                <c:pt idx="234">
                  <c:v>43259</c:v>
                </c:pt>
                <c:pt idx="235">
                  <c:v>43260</c:v>
                </c:pt>
                <c:pt idx="236">
                  <c:v>43261</c:v>
                </c:pt>
                <c:pt idx="237">
                  <c:v>43262</c:v>
                </c:pt>
                <c:pt idx="238">
                  <c:v>43263</c:v>
                </c:pt>
                <c:pt idx="239">
                  <c:v>43264</c:v>
                </c:pt>
                <c:pt idx="240">
                  <c:v>43265</c:v>
                </c:pt>
                <c:pt idx="241">
                  <c:v>43266</c:v>
                </c:pt>
                <c:pt idx="242">
                  <c:v>43267</c:v>
                </c:pt>
                <c:pt idx="243">
                  <c:v>43268</c:v>
                </c:pt>
                <c:pt idx="244">
                  <c:v>43269</c:v>
                </c:pt>
                <c:pt idx="245">
                  <c:v>43270</c:v>
                </c:pt>
                <c:pt idx="246">
                  <c:v>43271</c:v>
                </c:pt>
                <c:pt idx="247">
                  <c:v>43272</c:v>
                </c:pt>
                <c:pt idx="248">
                  <c:v>43273</c:v>
                </c:pt>
                <c:pt idx="249">
                  <c:v>43274</c:v>
                </c:pt>
                <c:pt idx="250">
                  <c:v>43275</c:v>
                </c:pt>
                <c:pt idx="251">
                  <c:v>43276</c:v>
                </c:pt>
                <c:pt idx="252">
                  <c:v>43277</c:v>
                </c:pt>
                <c:pt idx="253">
                  <c:v>43278</c:v>
                </c:pt>
                <c:pt idx="254">
                  <c:v>43279</c:v>
                </c:pt>
                <c:pt idx="255">
                  <c:v>43280</c:v>
                </c:pt>
                <c:pt idx="256">
                  <c:v>43281</c:v>
                </c:pt>
                <c:pt idx="257">
                  <c:v>43282</c:v>
                </c:pt>
                <c:pt idx="258">
                  <c:v>43283</c:v>
                </c:pt>
                <c:pt idx="259">
                  <c:v>43284</c:v>
                </c:pt>
                <c:pt idx="260">
                  <c:v>43285</c:v>
                </c:pt>
                <c:pt idx="261">
                  <c:v>43286</c:v>
                </c:pt>
                <c:pt idx="262">
                  <c:v>43287</c:v>
                </c:pt>
                <c:pt idx="263">
                  <c:v>43288</c:v>
                </c:pt>
                <c:pt idx="264">
                  <c:v>43289</c:v>
                </c:pt>
                <c:pt idx="265">
                  <c:v>43290</c:v>
                </c:pt>
                <c:pt idx="266">
                  <c:v>43291</c:v>
                </c:pt>
                <c:pt idx="267">
                  <c:v>43292</c:v>
                </c:pt>
                <c:pt idx="268">
                  <c:v>43293</c:v>
                </c:pt>
                <c:pt idx="269">
                  <c:v>43294</c:v>
                </c:pt>
                <c:pt idx="270">
                  <c:v>43295</c:v>
                </c:pt>
                <c:pt idx="271">
                  <c:v>43296</c:v>
                </c:pt>
                <c:pt idx="272">
                  <c:v>43297</c:v>
                </c:pt>
                <c:pt idx="273">
                  <c:v>43298</c:v>
                </c:pt>
                <c:pt idx="274">
                  <c:v>43299</c:v>
                </c:pt>
                <c:pt idx="275">
                  <c:v>43300</c:v>
                </c:pt>
                <c:pt idx="276">
                  <c:v>43301</c:v>
                </c:pt>
                <c:pt idx="277">
                  <c:v>43302</c:v>
                </c:pt>
                <c:pt idx="278">
                  <c:v>43303</c:v>
                </c:pt>
                <c:pt idx="279">
                  <c:v>43304</c:v>
                </c:pt>
                <c:pt idx="280">
                  <c:v>43305</c:v>
                </c:pt>
                <c:pt idx="281">
                  <c:v>43306</c:v>
                </c:pt>
                <c:pt idx="282">
                  <c:v>43307</c:v>
                </c:pt>
                <c:pt idx="283">
                  <c:v>43308</c:v>
                </c:pt>
                <c:pt idx="284">
                  <c:v>43309</c:v>
                </c:pt>
                <c:pt idx="285">
                  <c:v>43310</c:v>
                </c:pt>
                <c:pt idx="286">
                  <c:v>43311</c:v>
                </c:pt>
                <c:pt idx="287">
                  <c:v>43312</c:v>
                </c:pt>
                <c:pt idx="288">
                  <c:v>43313</c:v>
                </c:pt>
                <c:pt idx="289">
                  <c:v>43314</c:v>
                </c:pt>
                <c:pt idx="290">
                  <c:v>43315</c:v>
                </c:pt>
                <c:pt idx="291">
                  <c:v>43316</c:v>
                </c:pt>
                <c:pt idx="292">
                  <c:v>43317</c:v>
                </c:pt>
                <c:pt idx="293">
                  <c:v>43318</c:v>
                </c:pt>
                <c:pt idx="294">
                  <c:v>43319</c:v>
                </c:pt>
                <c:pt idx="295">
                  <c:v>43320</c:v>
                </c:pt>
                <c:pt idx="296">
                  <c:v>43321</c:v>
                </c:pt>
                <c:pt idx="297">
                  <c:v>43322</c:v>
                </c:pt>
                <c:pt idx="298">
                  <c:v>43323</c:v>
                </c:pt>
                <c:pt idx="299">
                  <c:v>43324</c:v>
                </c:pt>
                <c:pt idx="300">
                  <c:v>43325</c:v>
                </c:pt>
                <c:pt idx="301">
                  <c:v>43326</c:v>
                </c:pt>
                <c:pt idx="302">
                  <c:v>43327</c:v>
                </c:pt>
                <c:pt idx="303">
                  <c:v>43328</c:v>
                </c:pt>
                <c:pt idx="304">
                  <c:v>43329</c:v>
                </c:pt>
                <c:pt idx="305">
                  <c:v>43330</c:v>
                </c:pt>
                <c:pt idx="306">
                  <c:v>43331</c:v>
                </c:pt>
                <c:pt idx="307">
                  <c:v>43332</c:v>
                </c:pt>
                <c:pt idx="308">
                  <c:v>43333</c:v>
                </c:pt>
                <c:pt idx="309">
                  <c:v>43334</c:v>
                </c:pt>
                <c:pt idx="310">
                  <c:v>43335</c:v>
                </c:pt>
                <c:pt idx="311">
                  <c:v>43336</c:v>
                </c:pt>
                <c:pt idx="312">
                  <c:v>43337</c:v>
                </c:pt>
                <c:pt idx="313">
                  <c:v>43338</c:v>
                </c:pt>
                <c:pt idx="314">
                  <c:v>43339</c:v>
                </c:pt>
                <c:pt idx="315">
                  <c:v>43340</c:v>
                </c:pt>
                <c:pt idx="316">
                  <c:v>43341</c:v>
                </c:pt>
                <c:pt idx="317">
                  <c:v>43342</c:v>
                </c:pt>
                <c:pt idx="318">
                  <c:v>43343</c:v>
                </c:pt>
                <c:pt idx="319">
                  <c:v>43344</c:v>
                </c:pt>
                <c:pt idx="320">
                  <c:v>43345</c:v>
                </c:pt>
                <c:pt idx="321">
                  <c:v>43346</c:v>
                </c:pt>
                <c:pt idx="322">
                  <c:v>43347</c:v>
                </c:pt>
                <c:pt idx="323">
                  <c:v>43348</c:v>
                </c:pt>
                <c:pt idx="324">
                  <c:v>43349</c:v>
                </c:pt>
                <c:pt idx="325">
                  <c:v>43350</c:v>
                </c:pt>
                <c:pt idx="326">
                  <c:v>43351</c:v>
                </c:pt>
                <c:pt idx="327">
                  <c:v>43352</c:v>
                </c:pt>
                <c:pt idx="328">
                  <c:v>43353</c:v>
                </c:pt>
                <c:pt idx="329">
                  <c:v>43354</c:v>
                </c:pt>
                <c:pt idx="330">
                  <c:v>43355</c:v>
                </c:pt>
                <c:pt idx="331">
                  <c:v>43356</c:v>
                </c:pt>
                <c:pt idx="332">
                  <c:v>43357</c:v>
                </c:pt>
                <c:pt idx="333">
                  <c:v>43358</c:v>
                </c:pt>
                <c:pt idx="334">
                  <c:v>43359</c:v>
                </c:pt>
                <c:pt idx="335">
                  <c:v>43360</c:v>
                </c:pt>
                <c:pt idx="336">
                  <c:v>43361</c:v>
                </c:pt>
                <c:pt idx="337">
                  <c:v>43362</c:v>
                </c:pt>
                <c:pt idx="338">
                  <c:v>43363</c:v>
                </c:pt>
                <c:pt idx="339">
                  <c:v>43364</c:v>
                </c:pt>
                <c:pt idx="340">
                  <c:v>43365</c:v>
                </c:pt>
                <c:pt idx="341">
                  <c:v>43366</c:v>
                </c:pt>
                <c:pt idx="342">
                  <c:v>43367</c:v>
                </c:pt>
                <c:pt idx="343">
                  <c:v>43368</c:v>
                </c:pt>
                <c:pt idx="344">
                  <c:v>43369</c:v>
                </c:pt>
                <c:pt idx="345">
                  <c:v>43370</c:v>
                </c:pt>
                <c:pt idx="346">
                  <c:v>43371</c:v>
                </c:pt>
                <c:pt idx="347">
                  <c:v>43372</c:v>
                </c:pt>
                <c:pt idx="348">
                  <c:v>43373</c:v>
                </c:pt>
                <c:pt idx="349">
                  <c:v>43374</c:v>
                </c:pt>
                <c:pt idx="350">
                  <c:v>43375</c:v>
                </c:pt>
                <c:pt idx="351">
                  <c:v>43376</c:v>
                </c:pt>
                <c:pt idx="352">
                  <c:v>43377</c:v>
                </c:pt>
                <c:pt idx="353">
                  <c:v>43378</c:v>
                </c:pt>
                <c:pt idx="354">
                  <c:v>43379</c:v>
                </c:pt>
                <c:pt idx="355">
                  <c:v>43380</c:v>
                </c:pt>
                <c:pt idx="356">
                  <c:v>43381</c:v>
                </c:pt>
                <c:pt idx="357">
                  <c:v>43382</c:v>
                </c:pt>
                <c:pt idx="358">
                  <c:v>43383</c:v>
                </c:pt>
                <c:pt idx="359">
                  <c:v>43384</c:v>
                </c:pt>
                <c:pt idx="360">
                  <c:v>43385</c:v>
                </c:pt>
                <c:pt idx="361">
                  <c:v>43386</c:v>
                </c:pt>
                <c:pt idx="362">
                  <c:v>43387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43393</c:v>
                </c:pt>
                <c:pt idx="369">
                  <c:v>43394</c:v>
                </c:pt>
                <c:pt idx="370">
                  <c:v>43395</c:v>
                </c:pt>
                <c:pt idx="371">
                  <c:v>43396</c:v>
                </c:pt>
                <c:pt idx="372">
                  <c:v>43397</c:v>
                </c:pt>
                <c:pt idx="373">
                  <c:v>43398</c:v>
                </c:pt>
                <c:pt idx="374">
                  <c:v>43399</c:v>
                </c:pt>
                <c:pt idx="375">
                  <c:v>43400</c:v>
                </c:pt>
                <c:pt idx="376">
                  <c:v>43401</c:v>
                </c:pt>
                <c:pt idx="377">
                  <c:v>43402</c:v>
                </c:pt>
                <c:pt idx="378">
                  <c:v>43403</c:v>
                </c:pt>
                <c:pt idx="379">
                  <c:v>43404</c:v>
                </c:pt>
                <c:pt idx="380">
                  <c:v>43405</c:v>
                </c:pt>
                <c:pt idx="381">
                  <c:v>43406</c:v>
                </c:pt>
                <c:pt idx="382">
                  <c:v>43407</c:v>
                </c:pt>
                <c:pt idx="383">
                  <c:v>43408</c:v>
                </c:pt>
                <c:pt idx="384">
                  <c:v>43409</c:v>
                </c:pt>
                <c:pt idx="385">
                  <c:v>43410</c:v>
                </c:pt>
                <c:pt idx="386">
                  <c:v>43411</c:v>
                </c:pt>
                <c:pt idx="387">
                  <c:v>43412</c:v>
                </c:pt>
                <c:pt idx="388">
                  <c:v>43413</c:v>
                </c:pt>
                <c:pt idx="389">
                  <c:v>43414</c:v>
                </c:pt>
                <c:pt idx="390">
                  <c:v>43415</c:v>
                </c:pt>
                <c:pt idx="391">
                  <c:v>43416</c:v>
                </c:pt>
                <c:pt idx="392">
                  <c:v>43417</c:v>
                </c:pt>
                <c:pt idx="393">
                  <c:v>43418</c:v>
                </c:pt>
                <c:pt idx="394">
                  <c:v>43419</c:v>
                </c:pt>
                <c:pt idx="395">
                  <c:v>43420</c:v>
                </c:pt>
                <c:pt idx="396">
                  <c:v>43421</c:v>
                </c:pt>
                <c:pt idx="397">
                  <c:v>43422</c:v>
                </c:pt>
                <c:pt idx="398">
                  <c:v>43423</c:v>
                </c:pt>
                <c:pt idx="399">
                  <c:v>43424</c:v>
                </c:pt>
                <c:pt idx="400">
                  <c:v>43425</c:v>
                </c:pt>
                <c:pt idx="401">
                  <c:v>43426</c:v>
                </c:pt>
                <c:pt idx="402">
                  <c:v>43427</c:v>
                </c:pt>
                <c:pt idx="403">
                  <c:v>43428</c:v>
                </c:pt>
                <c:pt idx="404">
                  <c:v>43429</c:v>
                </c:pt>
                <c:pt idx="405">
                  <c:v>43430</c:v>
                </c:pt>
                <c:pt idx="406">
                  <c:v>43431</c:v>
                </c:pt>
                <c:pt idx="407">
                  <c:v>43432</c:v>
                </c:pt>
                <c:pt idx="408">
                  <c:v>43433</c:v>
                </c:pt>
                <c:pt idx="409">
                  <c:v>43434</c:v>
                </c:pt>
                <c:pt idx="410">
                  <c:v>43435</c:v>
                </c:pt>
                <c:pt idx="411">
                  <c:v>43436</c:v>
                </c:pt>
                <c:pt idx="412">
                  <c:v>43437</c:v>
                </c:pt>
                <c:pt idx="413">
                  <c:v>43438</c:v>
                </c:pt>
                <c:pt idx="414">
                  <c:v>43439</c:v>
                </c:pt>
                <c:pt idx="415">
                  <c:v>43440</c:v>
                </c:pt>
                <c:pt idx="416">
                  <c:v>43441</c:v>
                </c:pt>
                <c:pt idx="417">
                  <c:v>43442</c:v>
                </c:pt>
                <c:pt idx="418">
                  <c:v>43443</c:v>
                </c:pt>
                <c:pt idx="419">
                  <c:v>43444</c:v>
                </c:pt>
                <c:pt idx="420">
                  <c:v>43445</c:v>
                </c:pt>
                <c:pt idx="421">
                  <c:v>43446</c:v>
                </c:pt>
                <c:pt idx="422">
                  <c:v>43447</c:v>
                </c:pt>
                <c:pt idx="423">
                  <c:v>43448</c:v>
                </c:pt>
                <c:pt idx="424">
                  <c:v>43449</c:v>
                </c:pt>
                <c:pt idx="425">
                  <c:v>43450</c:v>
                </c:pt>
                <c:pt idx="426">
                  <c:v>43451</c:v>
                </c:pt>
                <c:pt idx="427">
                  <c:v>43452</c:v>
                </c:pt>
                <c:pt idx="428">
                  <c:v>43453</c:v>
                </c:pt>
                <c:pt idx="429">
                  <c:v>43454</c:v>
                </c:pt>
                <c:pt idx="430">
                  <c:v>43455</c:v>
                </c:pt>
                <c:pt idx="431">
                  <c:v>43456</c:v>
                </c:pt>
                <c:pt idx="432">
                  <c:v>43457</c:v>
                </c:pt>
                <c:pt idx="433">
                  <c:v>43458</c:v>
                </c:pt>
                <c:pt idx="434">
                  <c:v>43459</c:v>
                </c:pt>
                <c:pt idx="435">
                  <c:v>43460</c:v>
                </c:pt>
                <c:pt idx="436">
                  <c:v>43461</c:v>
                </c:pt>
                <c:pt idx="437">
                  <c:v>43462</c:v>
                </c:pt>
                <c:pt idx="438">
                  <c:v>43463</c:v>
                </c:pt>
                <c:pt idx="439">
                  <c:v>43464</c:v>
                </c:pt>
                <c:pt idx="440">
                  <c:v>43465</c:v>
                </c:pt>
                <c:pt idx="441">
                  <c:v>43466</c:v>
                </c:pt>
                <c:pt idx="442">
                  <c:v>43467</c:v>
                </c:pt>
                <c:pt idx="443">
                  <c:v>43468</c:v>
                </c:pt>
                <c:pt idx="444">
                  <c:v>43469</c:v>
                </c:pt>
                <c:pt idx="445">
                  <c:v>43470</c:v>
                </c:pt>
                <c:pt idx="446">
                  <c:v>43471</c:v>
                </c:pt>
                <c:pt idx="447">
                  <c:v>43472</c:v>
                </c:pt>
                <c:pt idx="448">
                  <c:v>43473</c:v>
                </c:pt>
                <c:pt idx="449">
                  <c:v>43474</c:v>
                </c:pt>
                <c:pt idx="450">
                  <c:v>43475</c:v>
                </c:pt>
                <c:pt idx="451">
                  <c:v>43476</c:v>
                </c:pt>
                <c:pt idx="452">
                  <c:v>43477</c:v>
                </c:pt>
                <c:pt idx="453">
                  <c:v>43478</c:v>
                </c:pt>
                <c:pt idx="454">
                  <c:v>43479</c:v>
                </c:pt>
                <c:pt idx="455">
                  <c:v>43480</c:v>
                </c:pt>
                <c:pt idx="456">
                  <c:v>43481</c:v>
                </c:pt>
                <c:pt idx="457">
                  <c:v>43482</c:v>
                </c:pt>
                <c:pt idx="458">
                  <c:v>43483</c:v>
                </c:pt>
                <c:pt idx="459">
                  <c:v>43484</c:v>
                </c:pt>
                <c:pt idx="460">
                  <c:v>43485</c:v>
                </c:pt>
                <c:pt idx="461">
                  <c:v>43486</c:v>
                </c:pt>
                <c:pt idx="462">
                  <c:v>43487</c:v>
                </c:pt>
                <c:pt idx="463">
                  <c:v>43488</c:v>
                </c:pt>
                <c:pt idx="464">
                  <c:v>43489</c:v>
                </c:pt>
                <c:pt idx="465">
                  <c:v>43490</c:v>
                </c:pt>
                <c:pt idx="466">
                  <c:v>43491</c:v>
                </c:pt>
                <c:pt idx="467">
                  <c:v>43492</c:v>
                </c:pt>
                <c:pt idx="468">
                  <c:v>43493</c:v>
                </c:pt>
                <c:pt idx="469">
                  <c:v>43494</c:v>
                </c:pt>
                <c:pt idx="470">
                  <c:v>43495</c:v>
                </c:pt>
                <c:pt idx="471">
                  <c:v>43496</c:v>
                </c:pt>
                <c:pt idx="472">
                  <c:v>43497</c:v>
                </c:pt>
                <c:pt idx="473">
                  <c:v>43498</c:v>
                </c:pt>
                <c:pt idx="474">
                  <c:v>43499</c:v>
                </c:pt>
                <c:pt idx="475">
                  <c:v>43500</c:v>
                </c:pt>
                <c:pt idx="476">
                  <c:v>43501</c:v>
                </c:pt>
                <c:pt idx="477">
                  <c:v>43502</c:v>
                </c:pt>
                <c:pt idx="478">
                  <c:v>43503</c:v>
                </c:pt>
                <c:pt idx="479">
                  <c:v>43504</c:v>
                </c:pt>
                <c:pt idx="480">
                  <c:v>43505</c:v>
                </c:pt>
                <c:pt idx="481">
                  <c:v>43506</c:v>
                </c:pt>
                <c:pt idx="482">
                  <c:v>43507</c:v>
                </c:pt>
                <c:pt idx="483">
                  <c:v>43508</c:v>
                </c:pt>
                <c:pt idx="484">
                  <c:v>43509</c:v>
                </c:pt>
                <c:pt idx="485">
                  <c:v>43510</c:v>
                </c:pt>
                <c:pt idx="486">
                  <c:v>43511</c:v>
                </c:pt>
                <c:pt idx="487">
                  <c:v>43512</c:v>
                </c:pt>
                <c:pt idx="488">
                  <c:v>43513</c:v>
                </c:pt>
                <c:pt idx="489">
                  <c:v>43514</c:v>
                </c:pt>
                <c:pt idx="490">
                  <c:v>43515</c:v>
                </c:pt>
                <c:pt idx="491">
                  <c:v>43516</c:v>
                </c:pt>
                <c:pt idx="492">
                  <c:v>43517</c:v>
                </c:pt>
                <c:pt idx="493">
                  <c:v>43518</c:v>
                </c:pt>
                <c:pt idx="494">
                  <c:v>43519</c:v>
                </c:pt>
                <c:pt idx="495">
                  <c:v>43520</c:v>
                </c:pt>
                <c:pt idx="496">
                  <c:v>43521</c:v>
                </c:pt>
                <c:pt idx="497">
                  <c:v>43522</c:v>
                </c:pt>
                <c:pt idx="498">
                  <c:v>43523</c:v>
                </c:pt>
                <c:pt idx="499">
                  <c:v>43524</c:v>
                </c:pt>
                <c:pt idx="500">
                  <c:v>43525</c:v>
                </c:pt>
                <c:pt idx="501">
                  <c:v>43526</c:v>
                </c:pt>
                <c:pt idx="502">
                  <c:v>43527</c:v>
                </c:pt>
                <c:pt idx="503">
                  <c:v>43528</c:v>
                </c:pt>
                <c:pt idx="504">
                  <c:v>43529</c:v>
                </c:pt>
                <c:pt idx="505">
                  <c:v>43530</c:v>
                </c:pt>
                <c:pt idx="506">
                  <c:v>43531</c:v>
                </c:pt>
                <c:pt idx="507">
                  <c:v>43532</c:v>
                </c:pt>
                <c:pt idx="508">
                  <c:v>43533</c:v>
                </c:pt>
                <c:pt idx="509">
                  <c:v>43534</c:v>
                </c:pt>
                <c:pt idx="510">
                  <c:v>43535</c:v>
                </c:pt>
                <c:pt idx="511">
                  <c:v>43536</c:v>
                </c:pt>
                <c:pt idx="512">
                  <c:v>43537</c:v>
                </c:pt>
                <c:pt idx="513">
                  <c:v>43538</c:v>
                </c:pt>
                <c:pt idx="514">
                  <c:v>43539</c:v>
                </c:pt>
                <c:pt idx="515">
                  <c:v>43540</c:v>
                </c:pt>
                <c:pt idx="516">
                  <c:v>43541</c:v>
                </c:pt>
                <c:pt idx="517">
                  <c:v>43542</c:v>
                </c:pt>
                <c:pt idx="518">
                  <c:v>43543</c:v>
                </c:pt>
                <c:pt idx="519">
                  <c:v>43544</c:v>
                </c:pt>
                <c:pt idx="520">
                  <c:v>43545</c:v>
                </c:pt>
                <c:pt idx="521">
                  <c:v>43546</c:v>
                </c:pt>
                <c:pt idx="522">
                  <c:v>43547</c:v>
                </c:pt>
                <c:pt idx="523">
                  <c:v>43548</c:v>
                </c:pt>
                <c:pt idx="524">
                  <c:v>43549</c:v>
                </c:pt>
                <c:pt idx="525">
                  <c:v>43550</c:v>
                </c:pt>
                <c:pt idx="526">
                  <c:v>43551</c:v>
                </c:pt>
                <c:pt idx="527">
                  <c:v>43552</c:v>
                </c:pt>
                <c:pt idx="528">
                  <c:v>43553</c:v>
                </c:pt>
                <c:pt idx="529">
                  <c:v>43554</c:v>
                </c:pt>
                <c:pt idx="530">
                  <c:v>43555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43561</c:v>
                </c:pt>
                <c:pt idx="537">
                  <c:v>43562</c:v>
                </c:pt>
                <c:pt idx="538">
                  <c:v>43563</c:v>
                </c:pt>
                <c:pt idx="539">
                  <c:v>43564</c:v>
                </c:pt>
                <c:pt idx="540">
                  <c:v>43565</c:v>
                </c:pt>
                <c:pt idx="541">
                  <c:v>43566</c:v>
                </c:pt>
                <c:pt idx="542">
                  <c:v>43567</c:v>
                </c:pt>
                <c:pt idx="543">
                  <c:v>43568</c:v>
                </c:pt>
                <c:pt idx="544">
                  <c:v>43569</c:v>
                </c:pt>
                <c:pt idx="545">
                  <c:v>43570</c:v>
                </c:pt>
                <c:pt idx="546">
                  <c:v>43571</c:v>
                </c:pt>
                <c:pt idx="547">
                  <c:v>43572</c:v>
                </c:pt>
                <c:pt idx="548">
                  <c:v>43573</c:v>
                </c:pt>
                <c:pt idx="549">
                  <c:v>43574</c:v>
                </c:pt>
                <c:pt idx="550">
                  <c:v>43575</c:v>
                </c:pt>
                <c:pt idx="551">
                  <c:v>43576</c:v>
                </c:pt>
                <c:pt idx="552">
                  <c:v>43577</c:v>
                </c:pt>
                <c:pt idx="553">
                  <c:v>43578</c:v>
                </c:pt>
                <c:pt idx="554">
                  <c:v>43579</c:v>
                </c:pt>
                <c:pt idx="555">
                  <c:v>43580</c:v>
                </c:pt>
                <c:pt idx="556">
                  <c:v>43581</c:v>
                </c:pt>
                <c:pt idx="557">
                  <c:v>43582</c:v>
                </c:pt>
                <c:pt idx="558">
                  <c:v>43583</c:v>
                </c:pt>
                <c:pt idx="559">
                  <c:v>43584</c:v>
                </c:pt>
                <c:pt idx="560">
                  <c:v>43585</c:v>
                </c:pt>
                <c:pt idx="561">
                  <c:v>43586</c:v>
                </c:pt>
                <c:pt idx="562">
                  <c:v>43587</c:v>
                </c:pt>
                <c:pt idx="563">
                  <c:v>43588</c:v>
                </c:pt>
                <c:pt idx="564">
                  <c:v>43589</c:v>
                </c:pt>
                <c:pt idx="565">
                  <c:v>43590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43596</c:v>
                </c:pt>
                <c:pt idx="572">
                  <c:v>43597</c:v>
                </c:pt>
                <c:pt idx="573">
                  <c:v>43598</c:v>
                </c:pt>
                <c:pt idx="574">
                  <c:v>43599</c:v>
                </c:pt>
                <c:pt idx="575">
                  <c:v>43600</c:v>
                </c:pt>
                <c:pt idx="576">
                  <c:v>43601</c:v>
                </c:pt>
                <c:pt idx="577">
                  <c:v>43602</c:v>
                </c:pt>
                <c:pt idx="578">
                  <c:v>43603</c:v>
                </c:pt>
                <c:pt idx="579">
                  <c:v>43604</c:v>
                </c:pt>
                <c:pt idx="580">
                  <c:v>43605</c:v>
                </c:pt>
                <c:pt idx="581">
                  <c:v>43606</c:v>
                </c:pt>
                <c:pt idx="582">
                  <c:v>43607</c:v>
                </c:pt>
                <c:pt idx="583">
                  <c:v>43608</c:v>
                </c:pt>
                <c:pt idx="584">
                  <c:v>43609</c:v>
                </c:pt>
                <c:pt idx="585">
                  <c:v>43610</c:v>
                </c:pt>
                <c:pt idx="586">
                  <c:v>43611</c:v>
                </c:pt>
                <c:pt idx="587">
                  <c:v>43612</c:v>
                </c:pt>
                <c:pt idx="588">
                  <c:v>43613</c:v>
                </c:pt>
                <c:pt idx="589">
                  <c:v>43614</c:v>
                </c:pt>
                <c:pt idx="590">
                  <c:v>43615</c:v>
                </c:pt>
                <c:pt idx="591">
                  <c:v>43616</c:v>
                </c:pt>
                <c:pt idx="592">
                  <c:v>43617</c:v>
                </c:pt>
                <c:pt idx="593">
                  <c:v>43618</c:v>
                </c:pt>
                <c:pt idx="594">
                  <c:v>43619</c:v>
                </c:pt>
                <c:pt idx="595">
                  <c:v>43620</c:v>
                </c:pt>
                <c:pt idx="596">
                  <c:v>43621</c:v>
                </c:pt>
                <c:pt idx="597">
                  <c:v>43622</c:v>
                </c:pt>
                <c:pt idx="598">
                  <c:v>43623</c:v>
                </c:pt>
                <c:pt idx="599">
                  <c:v>43624</c:v>
                </c:pt>
                <c:pt idx="600">
                  <c:v>43625</c:v>
                </c:pt>
                <c:pt idx="601">
                  <c:v>43626</c:v>
                </c:pt>
                <c:pt idx="602">
                  <c:v>43627</c:v>
                </c:pt>
                <c:pt idx="603">
                  <c:v>43628</c:v>
                </c:pt>
                <c:pt idx="604">
                  <c:v>43629</c:v>
                </c:pt>
                <c:pt idx="605">
                  <c:v>43630</c:v>
                </c:pt>
                <c:pt idx="606">
                  <c:v>43631</c:v>
                </c:pt>
                <c:pt idx="607">
                  <c:v>43632</c:v>
                </c:pt>
                <c:pt idx="608">
                  <c:v>43633</c:v>
                </c:pt>
                <c:pt idx="609">
                  <c:v>43634</c:v>
                </c:pt>
                <c:pt idx="610">
                  <c:v>43635</c:v>
                </c:pt>
                <c:pt idx="611">
                  <c:v>43636</c:v>
                </c:pt>
                <c:pt idx="612">
                  <c:v>43637</c:v>
                </c:pt>
                <c:pt idx="613">
                  <c:v>43638</c:v>
                </c:pt>
                <c:pt idx="614">
                  <c:v>43639</c:v>
                </c:pt>
                <c:pt idx="615">
                  <c:v>43640</c:v>
                </c:pt>
                <c:pt idx="616">
                  <c:v>43641</c:v>
                </c:pt>
                <c:pt idx="617">
                  <c:v>43642</c:v>
                </c:pt>
                <c:pt idx="618">
                  <c:v>43643</c:v>
                </c:pt>
                <c:pt idx="619">
                  <c:v>43644</c:v>
                </c:pt>
                <c:pt idx="620">
                  <c:v>43645</c:v>
                </c:pt>
                <c:pt idx="621">
                  <c:v>43646</c:v>
                </c:pt>
                <c:pt idx="622">
                  <c:v>43647</c:v>
                </c:pt>
                <c:pt idx="623">
                  <c:v>43648</c:v>
                </c:pt>
                <c:pt idx="624">
                  <c:v>43649</c:v>
                </c:pt>
                <c:pt idx="625">
                  <c:v>43650</c:v>
                </c:pt>
                <c:pt idx="626">
                  <c:v>43651</c:v>
                </c:pt>
                <c:pt idx="627">
                  <c:v>43652</c:v>
                </c:pt>
                <c:pt idx="628">
                  <c:v>43653</c:v>
                </c:pt>
                <c:pt idx="629">
                  <c:v>43654</c:v>
                </c:pt>
                <c:pt idx="630">
                  <c:v>43655</c:v>
                </c:pt>
                <c:pt idx="631">
                  <c:v>43656</c:v>
                </c:pt>
                <c:pt idx="632">
                  <c:v>43657</c:v>
                </c:pt>
                <c:pt idx="633">
                  <c:v>43658</c:v>
                </c:pt>
                <c:pt idx="634">
                  <c:v>43659</c:v>
                </c:pt>
                <c:pt idx="635">
                  <c:v>43660</c:v>
                </c:pt>
                <c:pt idx="636">
                  <c:v>43661</c:v>
                </c:pt>
                <c:pt idx="637">
                  <c:v>43662</c:v>
                </c:pt>
                <c:pt idx="638">
                  <c:v>43663</c:v>
                </c:pt>
                <c:pt idx="639">
                  <c:v>43664</c:v>
                </c:pt>
                <c:pt idx="640">
                  <c:v>43665</c:v>
                </c:pt>
                <c:pt idx="641">
                  <c:v>43666</c:v>
                </c:pt>
                <c:pt idx="642">
                  <c:v>43667</c:v>
                </c:pt>
                <c:pt idx="643">
                  <c:v>43668</c:v>
                </c:pt>
                <c:pt idx="644">
                  <c:v>43669</c:v>
                </c:pt>
                <c:pt idx="645">
                  <c:v>43670</c:v>
                </c:pt>
                <c:pt idx="646">
                  <c:v>43671</c:v>
                </c:pt>
                <c:pt idx="647">
                  <c:v>43672</c:v>
                </c:pt>
                <c:pt idx="648">
                  <c:v>43673</c:v>
                </c:pt>
                <c:pt idx="649">
                  <c:v>43674</c:v>
                </c:pt>
                <c:pt idx="650">
                  <c:v>43675</c:v>
                </c:pt>
                <c:pt idx="651">
                  <c:v>43676</c:v>
                </c:pt>
                <c:pt idx="652">
                  <c:v>43677</c:v>
                </c:pt>
                <c:pt idx="653">
                  <c:v>43678</c:v>
                </c:pt>
                <c:pt idx="654">
                  <c:v>43679</c:v>
                </c:pt>
                <c:pt idx="655">
                  <c:v>43680</c:v>
                </c:pt>
                <c:pt idx="656">
                  <c:v>43681</c:v>
                </c:pt>
                <c:pt idx="657">
                  <c:v>43682</c:v>
                </c:pt>
                <c:pt idx="658">
                  <c:v>43683</c:v>
                </c:pt>
                <c:pt idx="659">
                  <c:v>43684</c:v>
                </c:pt>
                <c:pt idx="660">
                  <c:v>43685</c:v>
                </c:pt>
                <c:pt idx="661">
                  <c:v>43686</c:v>
                </c:pt>
                <c:pt idx="662">
                  <c:v>43687</c:v>
                </c:pt>
                <c:pt idx="663">
                  <c:v>43688</c:v>
                </c:pt>
                <c:pt idx="664">
                  <c:v>43689</c:v>
                </c:pt>
                <c:pt idx="665">
                  <c:v>43690</c:v>
                </c:pt>
                <c:pt idx="666">
                  <c:v>43691</c:v>
                </c:pt>
                <c:pt idx="667">
                  <c:v>43692</c:v>
                </c:pt>
                <c:pt idx="668">
                  <c:v>43693</c:v>
                </c:pt>
                <c:pt idx="669">
                  <c:v>43694</c:v>
                </c:pt>
                <c:pt idx="670">
                  <c:v>43695</c:v>
                </c:pt>
                <c:pt idx="671">
                  <c:v>43696</c:v>
                </c:pt>
                <c:pt idx="672">
                  <c:v>43697</c:v>
                </c:pt>
                <c:pt idx="673">
                  <c:v>43698</c:v>
                </c:pt>
                <c:pt idx="674">
                  <c:v>43699</c:v>
                </c:pt>
                <c:pt idx="675">
                  <c:v>43700</c:v>
                </c:pt>
                <c:pt idx="676">
                  <c:v>43701</c:v>
                </c:pt>
                <c:pt idx="677">
                  <c:v>43702</c:v>
                </c:pt>
                <c:pt idx="678">
                  <c:v>43703</c:v>
                </c:pt>
                <c:pt idx="679">
                  <c:v>43704</c:v>
                </c:pt>
                <c:pt idx="680">
                  <c:v>43705</c:v>
                </c:pt>
                <c:pt idx="681">
                  <c:v>43706</c:v>
                </c:pt>
                <c:pt idx="682">
                  <c:v>43707</c:v>
                </c:pt>
                <c:pt idx="683">
                  <c:v>43708</c:v>
                </c:pt>
                <c:pt idx="684">
                  <c:v>43709</c:v>
                </c:pt>
                <c:pt idx="685">
                  <c:v>43710</c:v>
                </c:pt>
                <c:pt idx="686">
                  <c:v>43711</c:v>
                </c:pt>
                <c:pt idx="687">
                  <c:v>43712</c:v>
                </c:pt>
                <c:pt idx="688">
                  <c:v>43713</c:v>
                </c:pt>
                <c:pt idx="689">
                  <c:v>43714</c:v>
                </c:pt>
                <c:pt idx="690">
                  <c:v>43715</c:v>
                </c:pt>
                <c:pt idx="691">
                  <c:v>43716</c:v>
                </c:pt>
                <c:pt idx="692">
                  <c:v>43717</c:v>
                </c:pt>
                <c:pt idx="693">
                  <c:v>43718</c:v>
                </c:pt>
                <c:pt idx="694">
                  <c:v>43719</c:v>
                </c:pt>
                <c:pt idx="695">
                  <c:v>43720</c:v>
                </c:pt>
                <c:pt idx="696">
                  <c:v>43721</c:v>
                </c:pt>
                <c:pt idx="697">
                  <c:v>43722</c:v>
                </c:pt>
                <c:pt idx="698">
                  <c:v>43723</c:v>
                </c:pt>
                <c:pt idx="699">
                  <c:v>43724</c:v>
                </c:pt>
                <c:pt idx="700">
                  <c:v>43725</c:v>
                </c:pt>
                <c:pt idx="701">
                  <c:v>43726</c:v>
                </c:pt>
                <c:pt idx="702">
                  <c:v>43727</c:v>
                </c:pt>
                <c:pt idx="703">
                  <c:v>43728</c:v>
                </c:pt>
                <c:pt idx="704">
                  <c:v>43729</c:v>
                </c:pt>
                <c:pt idx="705">
                  <c:v>43730</c:v>
                </c:pt>
                <c:pt idx="706">
                  <c:v>43731</c:v>
                </c:pt>
                <c:pt idx="707">
                  <c:v>43732</c:v>
                </c:pt>
                <c:pt idx="708">
                  <c:v>43733</c:v>
                </c:pt>
                <c:pt idx="709">
                  <c:v>43734</c:v>
                </c:pt>
                <c:pt idx="710">
                  <c:v>43735</c:v>
                </c:pt>
                <c:pt idx="711">
                  <c:v>43736</c:v>
                </c:pt>
                <c:pt idx="712">
                  <c:v>43737</c:v>
                </c:pt>
                <c:pt idx="713">
                  <c:v>43738</c:v>
                </c:pt>
                <c:pt idx="714">
                  <c:v>43739</c:v>
                </c:pt>
                <c:pt idx="715">
                  <c:v>43740</c:v>
                </c:pt>
                <c:pt idx="716">
                  <c:v>43741</c:v>
                </c:pt>
                <c:pt idx="717">
                  <c:v>43742</c:v>
                </c:pt>
                <c:pt idx="718">
                  <c:v>43743</c:v>
                </c:pt>
                <c:pt idx="719">
                  <c:v>43744</c:v>
                </c:pt>
                <c:pt idx="720">
                  <c:v>43745</c:v>
                </c:pt>
                <c:pt idx="721">
                  <c:v>43746</c:v>
                </c:pt>
                <c:pt idx="722">
                  <c:v>43747</c:v>
                </c:pt>
                <c:pt idx="723">
                  <c:v>43748</c:v>
                </c:pt>
                <c:pt idx="724">
                  <c:v>43749</c:v>
                </c:pt>
                <c:pt idx="725">
                  <c:v>43750</c:v>
                </c:pt>
                <c:pt idx="726">
                  <c:v>43751</c:v>
                </c:pt>
                <c:pt idx="727">
                  <c:v>43752</c:v>
                </c:pt>
                <c:pt idx="728">
                  <c:v>43753</c:v>
                </c:pt>
                <c:pt idx="729">
                  <c:v>43754</c:v>
                </c:pt>
                <c:pt idx="730">
                  <c:v>43755</c:v>
                </c:pt>
                <c:pt idx="731">
                  <c:v>43756</c:v>
                </c:pt>
                <c:pt idx="732">
                  <c:v>43757</c:v>
                </c:pt>
                <c:pt idx="733">
                  <c:v>43758</c:v>
                </c:pt>
                <c:pt idx="734">
                  <c:v>43759</c:v>
                </c:pt>
                <c:pt idx="735">
                  <c:v>43760</c:v>
                </c:pt>
                <c:pt idx="736">
                  <c:v>43761</c:v>
                </c:pt>
                <c:pt idx="737">
                  <c:v>43762</c:v>
                </c:pt>
                <c:pt idx="738">
                  <c:v>43763</c:v>
                </c:pt>
                <c:pt idx="739">
                  <c:v>43764</c:v>
                </c:pt>
                <c:pt idx="740">
                  <c:v>43765</c:v>
                </c:pt>
                <c:pt idx="741">
                  <c:v>43766</c:v>
                </c:pt>
                <c:pt idx="742">
                  <c:v>43767</c:v>
                </c:pt>
                <c:pt idx="743">
                  <c:v>43768</c:v>
                </c:pt>
                <c:pt idx="744">
                  <c:v>43769</c:v>
                </c:pt>
                <c:pt idx="745">
                  <c:v>43770</c:v>
                </c:pt>
                <c:pt idx="746">
                  <c:v>43771</c:v>
                </c:pt>
                <c:pt idx="747">
                  <c:v>43772</c:v>
                </c:pt>
                <c:pt idx="748">
                  <c:v>43773</c:v>
                </c:pt>
                <c:pt idx="749">
                  <c:v>43774</c:v>
                </c:pt>
                <c:pt idx="750">
                  <c:v>43775</c:v>
                </c:pt>
                <c:pt idx="751">
                  <c:v>43776</c:v>
                </c:pt>
                <c:pt idx="752">
                  <c:v>43777</c:v>
                </c:pt>
                <c:pt idx="753">
                  <c:v>43778</c:v>
                </c:pt>
                <c:pt idx="754">
                  <c:v>43779</c:v>
                </c:pt>
                <c:pt idx="755">
                  <c:v>43780</c:v>
                </c:pt>
                <c:pt idx="756">
                  <c:v>43781</c:v>
                </c:pt>
                <c:pt idx="757">
                  <c:v>43782</c:v>
                </c:pt>
                <c:pt idx="758">
                  <c:v>43783</c:v>
                </c:pt>
                <c:pt idx="759">
                  <c:v>43784</c:v>
                </c:pt>
                <c:pt idx="760">
                  <c:v>43785</c:v>
                </c:pt>
                <c:pt idx="761">
                  <c:v>43786</c:v>
                </c:pt>
                <c:pt idx="762">
                  <c:v>43787</c:v>
                </c:pt>
                <c:pt idx="763">
                  <c:v>43788</c:v>
                </c:pt>
                <c:pt idx="764">
                  <c:v>43789</c:v>
                </c:pt>
                <c:pt idx="765">
                  <c:v>43790</c:v>
                </c:pt>
                <c:pt idx="766">
                  <c:v>43791</c:v>
                </c:pt>
                <c:pt idx="767">
                  <c:v>43792</c:v>
                </c:pt>
                <c:pt idx="768">
                  <c:v>43793</c:v>
                </c:pt>
                <c:pt idx="769">
                  <c:v>43794</c:v>
                </c:pt>
                <c:pt idx="770">
                  <c:v>43795</c:v>
                </c:pt>
                <c:pt idx="771">
                  <c:v>43796</c:v>
                </c:pt>
                <c:pt idx="772">
                  <c:v>43797</c:v>
                </c:pt>
                <c:pt idx="773">
                  <c:v>43798</c:v>
                </c:pt>
                <c:pt idx="774">
                  <c:v>43799</c:v>
                </c:pt>
                <c:pt idx="775">
                  <c:v>43800</c:v>
                </c:pt>
                <c:pt idx="776">
                  <c:v>43801</c:v>
                </c:pt>
                <c:pt idx="777">
                  <c:v>43802</c:v>
                </c:pt>
                <c:pt idx="778">
                  <c:v>43803</c:v>
                </c:pt>
                <c:pt idx="779">
                  <c:v>43804</c:v>
                </c:pt>
                <c:pt idx="780">
                  <c:v>43805</c:v>
                </c:pt>
                <c:pt idx="781">
                  <c:v>43806</c:v>
                </c:pt>
                <c:pt idx="782">
                  <c:v>43807</c:v>
                </c:pt>
                <c:pt idx="783">
                  <c:v>43808</c:v>
                </c:pt>
                <c:pt idx="784">
                  <c:v>43809</c:v>
                </c:pt>
                <c:pt idx="785">
                  <c:v>43810</c:v>
                </c:pt>
                <c:pt idx="786">
                  <c:v>43811</c:v>
                </c:pt>
                <c:pt idx="787">
                  <c:v>43812</c:v>
                </c:pt>
                <c:pt idx="788">
                  <c:v>43813</c:v>
                </c:pt>
                <c:pt idx="789">
                  <c:v>43814</c:v>
                </c:pt>
                <c:pt idx="790">
                  <c:v>43815</c:v>
                </c:pt>
                <c:pt idx="791">
                  <c:v>43816</c:v>
                </c:pt>
                <c:pt idx="792">
                  <c:v>43817</c:v>
                </c:pt>
                <c:pt idx="793">
                  <c:v>43818</c:v>
                </c:pt>
                <c:pt idx="794">
                  <c:v>43819</c:v>
                </c:pt>
                <c:pt idx="795">
                  <c:v>43820</c:v>
                </c:pt>
                <c:pt idx="796">
                  <c:v>43821</c:v>
                </c:pt>
                <c:pt idx="797">
                  <c:v>43822</c:v>
                </c:pt>
                <c:pt idx="798">
                  <c:v>43823</c:v>
                </c:pt>
                <c:pt idx="799">
                  <c:v>43824</c:v>
                </c:pt>
                <c:pt idx="800">
                  <c:v>43825</c:v>
                </c:pt>
                <c:pt idx="801">
                  <c:v>43826</c:v>
                </c:pt>
                <c:pt idx="802">
                  <c:v>43827</c:v>
                </c:pt>
                <c:pt idx="803">
                  <c:v>43828</c:v>
                </c:pt>
                <c:pt idx="804">
                  <c:v>43829</c:v>
                </c:pt>
                <c:pt idx="805">
                  <c:v>43830</c:v>
                </c:pt>
                <c:pt idx="806">
                  <c:v>43831</c:v>
                </c:pt>
                <c:pt idx="807">
                  <c:v>43832</c:v>
                </c:pt>
                <c:pt idx="808">
                  <c:v>43833</c:v>
                </c:pt>
                <c:pt idx="809">
                  <c:v>43834</c:v>
                </c:pt>
                <c:pt idx="810">
                  <c:v>43835</c:v>
                </c:pt>
                <c:pt idx="811">
                  <c:v>43836</c:v>
                </c:pt>
                <c:pt idx="812">
                  <c:v>43837</c:v>
                </c:pt>
                <c:pt idx="813">
                  <c:v>43838</c:v>
                </c:pt>
                <c:pt idx="814">
                  <c:v>43839</c:v>
                </c:pt>
                <c:pt idx="815">
                  <c:v>43840</c:v>
                </c:pt>
                <c:pt idx="816">
                  <c:v>43841</c:v>
                </c:pt>
                <c:pt idx="817">
                  <c:v>43842</c:v>
                </c:pt>
                <c:pt idx="818">
                  <c:v>43843</c:v>
                </c:pt>
                <c:pt idx="819">
                  <c:v>43844</c:v>
                </c:pt>
                <c:pt idx="820">
                  <c:v>43845</c:v>
                </c:pt>
                <c:pt idx="821">
                  <c:v>43846</c:v>
                </c:pt>
                <c:pt idx="822">
                  <c:v>43847</c:v>
                </c:pt>
                <c:pt idx="823">
                  <c:v>43848</c:v>
                </c:pt>
                <c:pt idx="824">
                  <c:v>43849</c:v>
                </c:pt>
                <c:pt idx="825">
                  <c:v>43850</c:v>
                </c:pt>
                <c:pt idx="826">
                  <c:v>43851</c:v>
                </c:pt>
                <c:pt idx="827">
                  <c:v>43852</c:v>
                </c:pt>
                <c:pt idx="828">
                  <c:v>43853</c:v>
                </c:pt>
                <c:pt idx="829">
                  <c:v>43854</c:v>
                </c:pt>
                <c:pt idx="830">
                  <c:v>43855</c:v>
                </c:pt>
                <c:pt idx="831">
                  <c:v>43856</c:v>
                </c:pt>
                <c:pt idx="832">
                  <c:v>43857</c:v>
                </c:pt>
                <c:pt idx="833">
                  <c:v>43858</c:v>
                </c:pt>
                <c:pt idx="834">
                  <c:v>43859</c:v>
                </c:pt>
                <c:pt idx="835">
                  <c:v>43860</c:v>
                </c:pt>
                <c:pt idx="836">
                  <c:v>43861</c:v>
                </c:pt>
                <c:pt idx="837">
                  <c:v>43862</c:v>
                </c:pt>
                <c:pt idx="838">
                  <c:v>43863</c:v>
                </c:pt>
                <c:pt idx="839">
                  <c:v>43864</c:v>
                </c:pt>
                <c:pt idx="840">
                  <c:v>43865</c:v>
                </c:pt>
                <c:pt idx="841">
                  <c:v>43866</c:v>
                </c:pt>
                <c:pt idx="842">
                  <c:v>43867</c:v>
                </c:pt>
                <c:pt idx="843">
                  <c:v>43868</c:v>
                </c:pt>
                <c:pt idx="844">
                  <c:v>43869</c:v>
                </c:pt>
                <c:pt idx="845">
                  <c:v>43870</c:v>
                </c:pt>
                <c:pt idx="846">
                  <c:v>43871</c:v>
                </c:pt>
                <c:pt idx="847">
                  <c:v>43872</c:v>
                </c:pt>
                <c:pt idx="848">
                  <c:v>43873</c:v>
                </c:pt>
                <c:pt idx="849">
                  <c:v>43874</c:v>
                </c:pt>
                <c:pt idx="850">
                  <c:v>43875</c:v>
                </c:pt>
                <c:pt idx="851">
                  <c:v>43876</c:v>
                </c:pt>
                <c:pt idx="852">
                  <c:v>43877</c:v>
                </c:pt>
                <c:pt idx="853">
                  <c:v>43878</c:v>
                </c:pt>
                <c:pt idx="854">
                  <c:v>43879</c:v>
                </c:pt>
                <c:pt idx="855">
                  <c:v>43880</c:v>
                </c:pt>
                <c:pt idx="856">
                  <c:v>43881</c:v>
                </c:pt>
                <c:pt idx="857">
                  <c:v>43882</c:v>
                </c:pt>
                <c:pt idx="858">
                  <c:v>43883</c:v>
                </c:pt>
                <c:pt idx="859">
                  <c:v>43884</c:v>
                </c:pt>
                <c:pt idx="860">
                  <c:v>43885</c:v>
                </c:pt>
                <c:pt idx="861">
                  <c:v>43886</c:v>
                </c:pt>
                <c:pt idx="862">
                  <c:v>43887</c:v>
                </c:pt>
                <c:pt idx="863">
                  <c:v>43888</c:v>
                </c:pt>
                <c:pt idx="864">
                  <c:v>43889</c:v>
                </c:pt>
                <c:pt idx="865">
                  <c:v>43890</c:v>
                </c:pt>
                <c:pt idx="866">
                  <c:v>43891</c:v>
                </c:pt>
                <c:pt idx="867">
                  <c:v>43892</c:v>
                </c:pt>
                <c:pt idx="868">
                  <c:v>43893</c:v>
                </c:pt>
                <c:pt idx="869">
                  <c:v>43894</c:v>
                </c:pt>
                <c:pt idx="870">
                  <c:v>43895</c:v>
                </c:pt>
                <c:pt idx="871">
                  <c:v>43896</c:v>
                </c:pt>
                <c:pt idx="872">
                  <c:v>43897</c:v>
                </c:pt>
                <c:pt idx="873">
                  <c:v>43898</c:v>
                </c:pt>
                <c:pt idx="874">
                  <c:v>43899</c:v>
                </c:pt>
                <c:pt idx="875">
                  <c:v>43900</c:v>
                </c:pt>
                <c:pt idx="876">
                  <c:v>43901</c:v>
                </c:pt>
                <c:pt idx="877">
                  <c:v>43902</c:v>
                </c:pt>
                <c:pt idx="878">
                  <c:v>43903</c:v>
                </c:pt>
                <c:pt idx="879">
                  <c:v>43904</c:v>
                </c:pt>
                <c:pt idx="880">
                  <c:v>43905</c:v>
                </c:pt>
                <c:pt idx="881">
                  <c:v>43906</c:v>
                </c:pt>
                <c:pt idx="882">
                  <c:v>43907</c:v>
                </c:pt>
                <c:pt idx="883">
                  <c:v>43908</c:v>
                </c:pt>
                <c:pt idx="884">
                  <c:v>43909</c:v>
                </c:pt>
                <c:pt idx="885">
                  <c:v>43910</c:v>
                </c:pt>
                <c:pt idx="886">
                  <c:v>43911</c:v>
                </c:pt>
                <c:pt idx="887">
                  <c:v>43912</c:v>
                </c:pt>
                <c:pt idx="888">
                  <c:v>43913</c:v>
                </c:pt>
                <c:pt idx="889">
                  <c:v>43914</c:v>
                </c:pt>
                <c:pt idx="890">
                  <c:v>43915</c:v>
                </c:pt>
                <c:pt idx="891">
                  <c:v>43916</c:v>
                </c:pt>
                <c:pt idx="892">
                  <c:v>43917</c:v>
                </c:pt>
                <c:pt idx="893">
                  <c:v>43918</c:v>
                </c:pt>
                <c:pt idx="894">
                  <c:v>43919</c:v>
                </c:pt>
                <c:pt idx="895">
                  <c:v>43920</c:v>
                </c:pt>
                <c:pt idx="896">
                  <c:v>43921</c:v>
                </c:pt>
                <c:pt idx="897">
                  <c:v>43922</c:v>
                </c:pt>
                <c:pt idx="898">
                  <c:v>43923</c:v>
                </c:pt>
                <c:pt idx="899">
                  <c:v>43924</c:v>
                </c:pt>
                <c:pt idx="900">
                  <c:v>43925</c:v>
                </c:pt>
                <c:pt idx="901">
                  <c:v>43926</c:v>
                </c:pt>
                <c:pt idx="902">
                  <c:v>43927</c:v>
                </c:pt>
                <c:pt idx="903">
                  <c:v>43928</c:v>
                </c:pt>
                <c:pt idx="904">
                  <c:v>43929</c:v>
                </c:pt>
                <c:pt idx="905">
                  <c:v>43930</c:v>
                </c:pt>
                <c:pt idx="906">
                  <c:v>43931</c:v>
                </c:pt>
                <c:pt idx="907">
                  <c:v>43932</c:v>
                </c:pt>
                <c:pt idx="908">
                  <c:v>43933</c:v>
                </c:pt>
                <c:pt idx="909">
                  <c:v>43934</c:v>
                </c:pt>
                <c:pt idx="910">
                  <c:v>43935</c:v>
                </c:pt>
                <c:pt idx="911">
                  <c:v>43936</c:v>
                </c:pt>
                <c:pt idx="912">
                  <c:v>43937</c:v>
                </c:pt>
                <c:pt idx="913">
                  <c:v>43938</c:v>
                </c:pt>
                <c:pt idx="914">
                  <c:v>43939</c:v>
                </c:pt>
                <c:pt idx="915">
                  <c:v>43940</c:v>
                </c:pt>
                <c:pt idx="916">
                  <c:v>43941</c:v>
                </c:pt>
                <c:pt idx="917">
                  <c:v>43942</c:v>
                </c:pt>
                <c:pt idx="918">
                  <c:v>43943</c:v>
                </c:pt>
                <c:pt idx="919">
                  <c:v>43944</c:v>
                </c:pt>
                <c:pt idx="920">
                  <c:v>43945</c:v>
                </c:pt>
                <c:pt idx="921">
                  <c:v>43946</c:v>
                </c:pt>
                <c:pt idx="922">
                  <c:v>43947</c:v>
                </c:pt>
                <c:pt idx="923">
                  <c:v>43948</c:v>
                </c:pt>
                <c:pt idx="924">
                  <c:v>43949</c:v>
                </c:pt>
                <c:pt idx="925">
                  <c:v>43950</c:v>
                </c:pt>
                <c:pt idx="926">
                  <c:v>43951</c:v>
                </c:pt>
                <c:pt idx="927">
                  <c:v>43952</c:v>
                </c:pt>
                <c:pt idx="928">
                  <c:v>43953</c:v>
                </c:pt>
                <c:pt idx="929">
                  <c:v>43954</c:v>
                </c:pt>
                <c:pt idx="930">
                  <c:v>43955</c:v>
                </c:pt>
                <c:pt idx="931">
                  <c:v>43956</c:v>
                </c:pt>
                <c:pt idx="932">
                  <c:v>43957</c:v>
                </c:pt>
                <c:pt idx="933">
                  <c:v>43958</c:v>
                </c:pt>
                <c:pt idx="934">
                  <c:v>43959</c:v>
                </c:pt>
                <c:pt idx="935">
                  <c:v>43960</c:v>
                </c:pt>
                <c:pt idx="936">
                  <c:v>43961</c:v>
                </c:pt>
                <c:pt idx="937">
                  <c:v>43962</c:v>
                </c:pt>
                <c:pt idx="938">
                  <c:v>43963</c:v>
                </c:pt>
                <c:pt idx="939">
                  <c:v>43964</c:v>
                </c:pt>
                <c:pt idx="940">
                  <c:v>43965</c:v>
                </c:pt>
                <c:pt idx="941">
                  <c:v>43966</c:v>
                </c:pt>
                <c:pt idx="942">
                  <c:v>43967</c:v>
                </c:pt>
                <c:pt idx="943">
                  <c:v>43968</c:v>
                </c:pt>
                <c:pt idx="944">
                  <c:v>43969</c:v>
                </c:pt>
                <c:pt idx="945">
                  <c:v>43970</c:v>
                </c:pt>
                <c:pt idx="946">
                  <c:v>43971</c:v>
                </c:pt>
                <c:pt idx="947">
                  <c:v>43972</c:v>
                </c:pt>
                <c:pt idx="948">
                  <c:v>43973</c:v>
                </c:pt>
                <c:pt idx="949">
                  <c:v>43974</c:v>
                </c:pt>
                <c:pt idx="950">
                  <c:v>43975</c:v>
                </c:pt>
                <c:pt idx="951">
                  <c:v>43976</c:v>
                </c:pt>
                <c:pt idx="952">
                  <c:v>43977</c:v>
                </c:pt>
                <c:pt idx="953">
                  <c:v>43978</c:v>
                </c:pt>
                <c:pt idx="954">
                  <c:v>43979</c:v>
                </c:pt>
                <c:pt idx="955">
                  <c:v>43980</c:v>
                </c:pt>
                <c:pt idx="956">
                  <c:v>43981</c:v>
                </c:pt>
                <c:pt idx="957">
                  <c:v>43982</c:v>
                </c:pt>
                <c:pt idx="958">
                  <c:v>43983</c:v>
                </c:pt>
                <c:pt idx="959">
                  <c:v>43984</c:v>
                </c:pt>
                <c:pt idx="960">
                  <c:v>43985</c:v>
                </c:pt>
                <c:pt idx="961">
                  <c:v>43986</c:v>
                </c:pt>
                <c:pt idx="962">
                  <c:v>43987</c:v>
                </c:pt>
                <c:pt idx="963">
                  <c:v>43988</c:v>
                </c:pt>
                <c:pt idx="964">
                  <c:v>43989</c:v>
                </c:pt>
                <c:pt idx="965">
                  <c:v>43990</c:v>
                </c:pt>
                <c:pt idx="966">
                  <c:v>43991</c:v>
                </c:pt>
                <c:pt idx="967">
                  <c:v>43992</c:v>
                </c:pt>
                <c:pt idx="968">
                  <c:v>43993</c:v>
                </c:pt>
                <c:pt idx="969">
                  <c:v>43994</c:v>
                </c:pt>
                <c:pt idx="970">
                  <c:v>43995</c:v>
                </c:pt>
                <c:pt idx="971">
                  <c:v>43996</c:v>
                </c:pt>
                <c:pt idx="972">
                  <c:v>43997</c:v>
                </c:pt>
                <c:pt idx="973">
                  <c:v>43998</c:v>
                </c:pt>
                <c:pt idx="974">
                  <c:v>43999</c:v>
                </c:pt>
                <c:pt idx="975">
                  <c:v>44000</c:v>
                </c:pt>
                <c:pt idx="976">
                  <c:v>44001</c:v>
                </c:pt>
                <c:pt idx="977">
                  <c:v>44002</c:v>
                </c:pt>
                <c:pt idx="978">
                  <c:v>44003</c:v>
                </c:pt>
                <c:pt idx="979">
                  <c:v>44004</c:v>
                </c:pt>
                <c:pt idx="980">
                  <c:v>44005</c:v>
                </c:pt>
                <c:pt idx="981">
                  <c:v>44006</c:v>
                </c:pt>
                <c:pt idx="982">
                  <c:v>44007</c:v>
                </c:pt>
                <c:pt idx="983">
                  <c:v>44008</c:v>
                </c:pt>
                <c:pt idx="984">
                  <c:v>44009</c:v>
                </c:pt>
                <c:pt idx="985">
                  <c:v>44010</c:v>
                </c:pt>
                <c:pt idx="986">
                  <c:v>44011</c:v>
                </c:pt>
                <c:pt idx="987">
                  <c:v>44012</c:v>
                </c:pt>
                <c:pt idx="988">
                  <c:v>44013</c:v>
                </c:pt>
                <c:pt idx="989">
                  <c:v>44014</c:v>
                </c:pt>
                <c:pt idx="990">
                  <c:v>44015</c:v>
                </c:pt>
                <c:pt idx="991">
                  <c:v>44016</c:v>
                </c:pt>
                <c:pt idx="992">
                  <c:v>44017</c:v>
                </c:pt>
                <c:pt idx="993">
                  <c:v>44018</c:v>
                </c:pt>
                <c:pt idx="994">
                  <c:v>44019</c:v>
                </c:pt>
                <c:pt idx="995">
                  <c:v>44020</c:v>
                </c:pt>
                <c:pt idx="996">
                  <c:v>44021</c:v>
                </c:pt>
                <c:pt idx="997">
                  <c:v>44022</c:v>
                </c:pt>
                <c:pt idx="998">
                  <c:v>44023</c:v>
                </c:pt>
                <c:pt idx="999">
                  <c:v>44024</c:v>
                </c:pt>
                <c:pt idx="1000">
                  <c:v>44025</c:v>
                </c:pt>
                <c:pt idx="1001">
                  <c:v>44026</c:v>
                </c:pt>
                <c:pt idx="1002">
                  <c:v>44027</c:v>
                </c:pt>
                <c:pt idx="1003">
                  <c:v>44028</c:v>
                </c:pt>
                <c:pt idx="1004">
                  <c:v>44029</c:v>
                </c:pt>
                <c:pt idx="1005">
                  <c:v>44030</c:v>
                </c:pt>
                <c:pt idx="1006">
                  <c:v>44031</c:v>
                </c:pt>
                <c:pt idx="1007">
                  <c:v>44032</c:v>
                </c:pt>
                <c:pt idx="1008">
                  <c:v>44033</c:v>
                </c:pt>
                <c:pt idx="1009">
                  <c:v>44034</c:v>
                </c:pt>
                <c:pt idx="1010">
                  <c:v>44035</c:v>
                </c:pt>
                <c:pt idx="1011">
                  <c:v>44036</c:v>
                </c:pt>
                <c:pt idx="1012">
                  <c:v>44037</c:v>
                </c:pt>
                <c:pt idx="1013">
                  <c:v>44038</c:v>
                </c:pt>
                <c:pt idx="1014">
                  <c:v>44039</c:v>
                </c:pt>
                <c:pt idx="1015">
                  <c:v>44040</c:v>
                </c:pt>
                <c:pt idx="1016">
                  <c:v>44041</c:v>
                </c:pt>
                <c:pt idx="1017">
                  <c:v>44042</c:v>
                </c:pt>
                <c:pt idx="1018">
                  <c:v>44043</c:v>
                </c:pt>
                <c:pt idx="1019">
                  <c:v>44044</c:v>
                </c:pt>
                <c:pt idx="1020">
                  <c:v>44045</c:v>
                </c:pt>
                <c:pt idx="1021">
                  <c:v>44046</c:v>
                </c:pt>
                <c:pt idx="1022">
                  <c:v>44047</c:v>
                </c:pt>
                <c:pt idx="1023">
                  <c:v>44048</c:v>
                </c:pt>
                <c:pt idx="1024">
                  <c:v>44049</c:v>
                </c:pt>
                <c:pt idx="1025">
                  <c:v>44050</c:v>
                </c:pt>
                <c:pt idx="1026">
                  <c:v>44051</c:v>
                </c:pt>
                <c:pt idx="1027">
                  <c:v>44052</c:v>
                </c:pt>
                <c:pt idx="1028">
                  <c:v>44053</c:v>
                </c:pt>
                <c:pt idx="1029">
                  <c:v>44054</c:v>
                </c:pt>
                <c:pt idx="1030">
                  <c:v>44055</c:v>
                </c:pt>
                <c:pt idx="1031">
                  <c:v>44056</c:v>
                </c:pt>
                <c:pt idx="1032">
                  <c:v>44057</c:v>
                </c:pt>
                <c:pt idx="1033">
                  <c:v>44058</c:v>
                </c:pt>
                <c:pt idx="1034">
                  <c:v>44059</c:v>
                </c:pt>
                <c:pt idx="1035">
                  <c:v>44060</c:v>
                </c:pt>
                <c:pt idx="1036">
                  <c:v>44061</c:v>
                </c:pt>
                <c:pt idx="1037">
                  <c:v>44062</c:v>
                </c:pt>
                <c:pt idx="1038">
                  <c:v>44063</c:v>
                </c:pt>
                <c:pt idx="1039">
                  <c:v>44064</c:v>
                </c:pt>
                <c:pt idx="1040">
                  <c:v>44065</c:v>
                </c:pt>
                <c:pt idx="1041">
                  <c:v>44066</c:v>
                </c:pt>
                <c:pt idx="1042">
                  <c:v>44067</c:v>
                </c:pt>
                <c:pt idx="1043">
                  <c:v>44068</c:v>
                </c:pt>
                <c:pt idx="1044">
                  <c:v>44069</c:v>
                </c:pt>
                <c:pt idx="1045">
                  <c:v>44070</c:v>
                </c:pt>
                <c:pt idx="1046">
                  <c:v>44071</c:v>
                </c:pt>
                <c:pt idx="1047">
                  <c:v>44072</c:v>
                </c:pt>
                <c:pt idx="1048">
                  <c:v>44073</c:v>
                </c:pt>
                <c:pt idx="1049">
                  <c:v>44074</c:v>
                </c:pt>
                <c:pt idx="1050">
                  <c:v>44075</c:v>
                </c:pt>
                <c:pt idx="1051">
                  <c:v>44076</c:v>
                </c:pt>
                <c:pt idx="1052">
                  <c:v>44077</c:v>
                </c:pt>
                <c:pt idx="1053">
                  <c:v>44078</c:v>
                </c:pt>
                <c:pt idx="1054">
                  <c:v>44079</c:v>
                </c:pt>
                <c:pt idx="1055">
                  <c:v>44080</c:v>
                </c:pt>
                <c:pt idx="1056">
                  <c:v>44081</c:v>
                </c:pt>
                <c:pt idx="1057">
                  <c:v>44082</c:v>
                </c:pt>
                <c:pt idx="1058">
                  <c:v>44083</c:v>
                </c:pt>
                <c:pt idx="1059">
                  <c:v>44084</c:v>
                </c:pt>
                <c:pt idx="1060">
                  <c:v>44085</c:v>
                </c:pt>
                <c:pt idx="1061">
                  <c:v>44086</c:v>
                </c:pt>
                <c:pt idx="1062">
                  <c:v>44087</c:v>
                </c:pt>
                <c:pt idx="1063">
                  <c:v>44088</c:v>
                </c:pt>
                <c:pt idx="1064">
                  <c:v>44089</c:v>
                </c:pt>
                <c:pt idx="1065">
                  <c:v>44090</c:v>
                </c:pt>
                <c:pt idx="1066">
                  <c:v>44091</c:v>
                </c:pt>
                <c:pt idx="1067">
                  <c:v>44092</c:v>
                </c:pt>
                <c:pt idx="1068">
                  <c:v>44093</c:v>
                </c:pt>
                <c:pt idx="1069">
                  <c:v>44094</c:v>
                </c:pt>
                <c:pt idx="1070">
                  <c:v>44095</c:v>
                </c:pt>
                <c:pt idx="1071">
                  <c:v>44096</c:v>
                </c:pt>
                <c:pt idx="1072">
                  <c:v>44097</c:v>
                </c:pt>
                <c:pt idx="1073">
                  <c:v>44098</c:v>
                </c:pt>
                <c:pt idx="1074">
                  <c:v>44099</c:v>
                </c:pt>
                <c:pt idx="1075">
                  <c:v>44100</c:v>
                </c:pt>
                <c:pt idx="1076">
                  <c:v>44101</c:v>
                </c:pt>
                <c:pt idx="1077">
                  <c:v>44102</c:v>
                </c:pt>
                <c:pt idx="1078">
                  <c:v>44103</c:v>
                </c:pt>
                <c:pt idx="1079">
                  <c:v>44104</c:v>
                </c:pt>
                <c:pt idx="1080">
                  <c:v>44105</c:v>
                </c:pt>
                <c:pt idx="1081">
                  <c:v>44106</c:v>
                </c:pt>
                <c:pt idx="1082">
                  <c:v>44107</c:v>
                </c:pt>
                <c:pt idx="1083">
                  <c:v>44108</c:v>
                </c:pt>
                <c:pt idx="1084">
                  <c:v>44109</c:v>
                </c:pt>
                <c:pt idx="1085">
                  <c:v>44110</c:v>
                </c:pt>
                <c:pt idx="1086">
                  <c:v>44111</c:v>
                </c:pt>
                <c:pt idx="1087">
                  <c:v>44112</c:v>
                </c:pt>
                <c:pt idx="1088">
                  <c:v>44113</c:v>
                </c:pt>
                <c:pt idx="1089">
                  <c:v>44114</c:v>
                </c:pt>
                <c:pt idx="1090">
                  <c:v>44115</c:v>
                </c:pt>
                <c:pt idx="1091">
                  <c:v>44116</c:v>
                </c:pt>
                <c:pt idx="1092">
                  <c:v>44117</c:v>
                </c:pt>
                <c:pt idx="1093">
                  <c:v>44118</c:v>
                </c:pt>
                <c:pt idx="1094">
                  <c:v>44119</c:v>
                </c:pt>
                <c:pt idx="1095">
                  <c:v>44120</c:v>
                </c:pt>
                <c:pt idx="1096">
                  <c:v>44121</c:v>
                </c:pt>
                <c:pt idx="1097">
                  <c:v>44122</c:v>
                </c:pt>
                <c:pt idx="1098">
                  <c:v>44123</c:v>
                </c:pt>
                <c:pt idx="1099">
                  <c:v>44124</c:v>
                </c:pt>
                <c:pt idx="1100">
                  <c:v>44125</c:v>
                </c:pt>
                <c:pt idx="1101">
                  <c:v>44126</c:v>
                </c:pt>
                <c:pt idx="1102">
                  <c:v>44127</c:v>
                </c:pt>
                <c:pt idx="1103">
                  <c:v>44128</c:v>
                </c:pt>
                <c:pt idx="1104">
                  <c:v>44129</c:v>
                </c:pt>
                <c:pt idx="1105">
                  <c:v>44130</c:v>
                </c:pt>
                <c:pt idx="1106">
                  <c:v>44131</c:v>
                </c:pt>
                <c:pt idx="1107">
                  <c:v>44132</c:v>
                </c:pt>
                <c:pt idx="1108">
                  <c:v>44133</c:v>
                </c:pt>
                <c:pt idx="1109">
                  <c:v>44134</c:v>
                </c:pt>
                <c:pt idx="1110">
                  <c:v>44135</c:v>
                </c:pt>
                <c:pt idx="1111">
                  <c:v>44136</c:v>
                </c:pt>
                <c:pt idx="1112">
                  <c:v>44137</c:v>
                </c:pt>
                <c:pt idx="1113">
                  <c:v>44138</c:v>
                </c:pt>
                <c:pt idx="1114">
                  <c:v>44139</c:v>
                </c:pt>
                <c:pt idx="1115">
                  <c:v>44140</c:v>
                </c:pt>
                <c:pt idx="1116">
                  <c:v>44141</c:v>
                </c:pt>
                <c:pt idx="1117">
                  <c:v>44142</c:v>
                </c:pt>
                <c:pt idx="1118">
                  <c:v>44143</c:v>
                </c:pt>
                <c:pt idx="1119">
                  <c:v>44144</c:v>
                </c:pt>
                <c:pt idx="1120">
                  <c:v>44145</c:v>
                </c:pt>
                <c:pt idx="1121">
                  <c:v>44146</c:v>
                </c:pt>
                <c:pt idx="1122">
                  <c:v>44147</c:v>
                </c:pt>
                <c:pt idx="1123">
                  <c:v>44148</c:v>
                </c:pt>
                <c:pt idx="1124">
                  <c:v>44149</c:v>
                </c:pt>
                <c:pt idx="1125">
                  <c:v>44150</c:v>
                </c:pt>
                <c:pt idx="1126">
                  <c:v>44151</c:v>
                </c:pt>
                <c:pt idx="1127">
                  <c:v>44152</c:v>
                </c:pt>
                <c:pt idx="1128">
                  <c:v>44153</c:v>
                </c:pt>
                <c:pt idx="1129">
                  <c:v>44154</c:v>
                </c:pt>
                <c:pt idx="1130">
                  <c:v>44155</c:v>
                </c:pt>
                <c:pt idx="1131">
                  <c:v>44156</c:v>
                </c:pt>
                <c:pt idx="1132">
                  <c:v>44157</c:v>
                </c:pt>
                <c:pt idx="1133">
                  <c:v>44158</c:v>
                </c:pt>
                <c:pt idx="1134">
                  <c:v>44159</c:v>
                </c:pt>
                <c:pt idx="1135">
                  <c:v>44160</c:v>
                </c:pt>
                <c:pt idx="1136">
                  <c:v>44161</c:v>
                </c:pt>
                <c:pt idx="1137">
                  <c:v>44162</c:v>
                </c:pt>
                <c:pt idx="1138">
                  <c:v>44163</c:v>
                </c:pt>
                <c:pt idx="1139">
                  <c:v>44164</c:v>
                </c:pt>
                <c:pt idx="1140">
                  <c:v>44165</c:v>
                </c:pt>
                <c:pt idx="1141">
                  <c:v>44166</c:v>
                </c:pt>
                <c:pt idx="1142">
                  <c:v>44167</c:v>
                </c:pt>
                <c:pt idx="1143">
                  <c:v>44168</c:v>
                </c:pt>
                <c:pt idx="1144">
                  <c:v>44169</c:v>
                </c:pt>
                <c:pt idx="1145">
                  <c:v>44170</c:v>
                </c:pt>
                <c:pt idx="1146">
                  <c:v>44171</c:v>
                </c:pt>
                <c:pt idx="1147">
                  <c:v>44172</c:v>
                </c:pt>
                <c:pt idx="1148">
                  <c:v>44173</c:v>
                </c:pt>
                <c:pt idx="1149">
                  <c:v>44174</c:v>
                </c:pt>
                <c:pt idx="1150">
                  <c:v>44175</c:v>
                </c:pt>
                <c:pt idx="1151">
                  <c:v>44176</c:v>
                </c:pt>
                <c:pt idx="1152">
                  <c:v>44177</c:v>
                </c:pt>
                <c:pt idx="1153">
                  <c:v>44178</c:v>
                </c:pt>
                <c:pt idx="1154">
                  <c:v>44179</c:v>
                </c:pt>
                <c:pt idx="1155">
                  <c:v>44180</c:v>
                </c:pt>
                <c:pt idx="1156">
                  <c:v>44181</c:v>
                </c:pt>
                <c:pt idx="1157">
                  <c:v>44182</c:v>
                </c:pt>
                <c:pt idx="1158">
                  <c:v>44183</c:v>
                </c:pt>
                <c:pt idx="1159">
                  <c:v>44184</c:v>
                </c:pt>
                <c:pt idx="1160">
                  <c:v>44185</c:v>
                </c:pt>
                <c:pt idx="1161">
                  <c:v>44186</c:v>
                </c:pt>
                <c:pt idx="1162">
                  <c:v>44187</c:v>
                </c:pt>
                <c:pt idx="1163">
                  <c:v>44188</c:v>
                </c:pt>
                <c:pt idx="1164">
                  <c:v>44189</c:v>
                </c:pt>
                <c:pt idx="1165">
                  <c:v>44190</c:v>
                </c:pt>
                <c:pt idx="1166">
                  <c:v>44191</c:v>
                </c:pt>
                <c:pt idx="1167">
                  <c:v>44192</c:v>
                </c:pt>
                <c:pt idx="1168">
                  <c:v>44193</c:v>
                </c:pt>
                <c:pt idx="1169">
                  <c:v>44194</c:v>
                </c:pt>
                <c:pt idx="1170">
                  <c:v>44195</c:v>
                </c:pt>
                <c:pt idx="1171">
                  <c:v>44196</c:v>
                </c:pt>
                <c:pt idx="1172">
                  <c:v>44197</c:v>
                </c:pt>
                <c:pt idx="1173">
                  <c:v>44198</c:v>
                </c:pt>
                <c:pt idx="1174">
                  <c:v>44199</c:v>
                </c:pt>
                <c:pt idx="1175">
                  <c:v>44200</c:v>
                </c:pt>
                <c:pt idx="1176">
                  <c:v>44201</c:v>
                </c:pt>
                <c:pt idx="1177">
                  <c:v>44202</c:v>
                </c:pt>
                <c:pt idx="1178">
                  <c:v>44203</c:v>
                </c:pt>
                <c:pt idx="1179">
                  <c:v>44204</c:v>
                </c:pt>
                <c:pt idx="1180">
                  <c:v>44205</c:v>
                </c:pt>
                <c:pt idx="1181">
                  <c:v>44206</c:v>
                </c:pt>
                <c:pt idx="1182">
                  <c:v>44207</c:v>
                </c:pt>
                <c:pt idx="1183">
                  <c:v>44208</c:v>
                </c:pt>
                <c:pt idx="1184">
                  <c:v>44209</c:v>
                </c:pt>
                <c:pt idx="1185">
                  <c:v>44210</c:v>
                </c:pt>
                <c:pt idx="1186">
                  <c:v>44211</c:v>
                </c:pt>
                <c:pt idx="1187">
                  <c:v>44212</c:v>
                </c:pt>
                <c:pt idx="1188">
                  <c:v>44213</c:v>
                </c:pt>
                <c:pt idx="1189">
                  <c:v>44214</c:v>
                </c:pt>
                <c:pt idx="1190">
                  <c:v>44215</c:v>
                </c:pt>
                <c:pt idx="1191">
                  <c:v>44216</c:v>
                </c:pt>
                <c:pt idx="1192">
                  <c:v>44217</c:v>
                </c:pt>
                <c:pt idx="1193">
                  <c:v>44218</c:v>
                </c:pt>
                <c:pt idx="1194">
                  <c:v>44219</c:v>
                </c:pt>
                <c:pt idx="1195">
                  <c:v>44220</c:v>
                </c:pt>
                <c:pt idx="1196">
                  <c:v>44221</c:v>
                </c:pt>
                <c:pt idx="1197">
                  <c:v>44222</c:v>
                </c:pt>
                <c:pt idx="1198">
                  <c:v>44223</c:v>
                </c:pt>
                <c:pt idx="1199">
                  <c:v>44224</c:v>
                </c:pt>
                <c:pt idx="1200">
                  <c:v>44225</c:v>
                </c:pt>
                <c:pt idx="1201">
                  <c:v>44226</c:v>
                </c:pt>
                <c:pt idx="1202">
                  <c:v>44227</c:v>
                </c:pt>
                <c:pt idx="1203">
                  <c:v>44228</c:v>
                </c:pt>
                <c:pt idx="1204">
                  <c:v>44229</c:v>
                </c:pt>
                <c:pt idx="1205">
                  <c:v>44230</c:v>
                </c:pt>
                <c:pt idx="1206">
                  <c:v>44231</c:v>
                </c:pt>
                <c:pt idx="1207">
                  <c:v>44232</c:v>
                </c:pt>
                <c:pt idx="1208">
                  <c:v>44233</c:v>
                </c:pt>
                <c:pt idx="1209">
                  <c:v>44234</c:v>
                </c:pt>
                <c:pt idx="1210">
                  <c:v>44235</c:v>
                </c:pt>
                <c:pt idx="1211">
                  <c:v>44236</c:v>
                </c:pt>
                <c:pt idx="1212">
                  <c:v>44237</c:v>
                </c:pt>
                <c:pt idx="1213">
                  <c:v>44238</c:v>
                </c:pt>
                <c:pt idx="1214">
                  <c:v>44239</c:v>
                </c:pt>
                <c:pt idx="1215">
                  <c:v>44240</c:v>
                </c:pt>
                <c:pt idx="1216">
                  <c:v>44241</c:v>
                </c:pt>
                <c:pt idx="1217">
                  <c:v>44242</c:v>
                </c:pt>
                <c:pt idx="1218">
                  <c:v>44243</c:v>
                </c:pt>
                <c:pt idx="1219">
                  <c:v>44244</c:v>
                </c:pt>
                <c:pt idx="1220">
                  <c:v>44245</c:v>
                </c:pt>
                <c:pt idx="1221">
                  <c:v>44246</c:v>
                </c:pt>
                <c:pt idx="1222">
                  <c:v>44247</c:v>
                </c:pt>
                <c:pt idx="1223">
                  <c:v>44248</c:v>
                </c:pt>
                <c:pt idx="1224">
                  <c:v>44249</c:v>
                </c:pt>
                <c:pt idx="1225">
                  <c:v>44250</c:v>
                </c:pt>
                <c:pt idx="1226">
                  <c:v>44251</c:v>
                </c:pt>
                <c:pt idx="1227">
                  <c:v>44252</c:v>
                </c:pt>
                <c:pt idx="1228">
                  <c:v>44253</c:v>
                </c:pt>
                <c:pt idx="1229">
                  <c:v>44254</c:v>
                </c:pt>
                <c:pt idx="1230">
                  <c:v>44255</c:v>
                </c:pt>
                <c:pt idx="1231">
                  <c:v>44256</c:v>
                </c:pt>
                <c:pt idx="1232">
                  <c:v>44257</c:v>
                </c:pt>
                <c:pt idx="1233">
                  <c:v>44258</c:v>
                </c:pt>
                <c:pt idx="1234">
                  <c:v>44259</c:v>
                </c:pt>
                <c:pt idx="1235">
                  <c:v>44260</c:v>
                </c:pt>
                <c:pt idx="1236">
                  <c:v>44261</c:v>
                </c:pt>
                <c:pt idx="1237">
                  <c:v>44262</c:v>
                </c:pt>
                <c:pt idx="1238">
                  <c:v>44263</c:v>
                </c:pt>
                <c:pt idx="1239">
                  <c:v>44264</c:v>
                </c:pt>
                <c:pt idx="1240">
                  <c:v>44265</c:v>
                </c:pt>
                <c:pt idx="1241">
                  <c:v>44266</c:v>
                </c:pt>
                <c:pt idx="1242">
                  <c:v>44267</c:v>
                </c:pt>
                <c:pt idx="1243">
                  <c:v>44268</c:v>
                </c:pt>
                <c:pt idx="1244">
                  <c:v>44269</c:v>
                </c:pt>
                <c:pt idx="1245">
                  <c:v>44270</c:v>
                </c:pt>
                <c:pt idx="1246">
                  <c:v>44271</c:v>
                </c:pt>
                <c:pt idx="1247">
                  <c:v>44272</c:v>
                </c:pt>
                <c:pt idx="1248">
                  <c:v>44273</c:v>
                </c:pt>
                <c:pt idx="1249">
                  <c:v>44274</c:v>
                </c:pt>
                <c:pt idx="1250">
                  <c:v>44275</c:v>
                </c:pt>
                <c:pt idx="1251">
                  <c:v>44276</c:v>
                </c:pt>
                <c:pt idx="1252">
                  <c:v>44277</c:v>
                </c:pt>
                <c:pt idx="1253">
                  <c:v>44278</c:v>
                </c:pt>
                <c:pt idx="1254">
                  <c:v>44279</c:v>
                </c:pt>
                <c:pt idx="1255">
                  <c:v>44280</c:v>
                </c:pt>
                <c:pt idx="1256">
                  <c:v>44281</c:v>
                </c:pt>
                <c:pt idx="1257">
                  <c:v>44282</c:v>
                </c:pt>
                <c:pt idx="1258">
                  <c:v>44283</c:v>
                </c:pt>
                <c:pt idx="1259">
                  <c:v>44284</c:v>
                </c:pt>
                <c:pt idx="1260">
                  <c:v>44285</c:v>
                </c:pt>
                <c:pt idx="1261">
                  <c:v>44286</c:v>
                </c:pt>
                <c:pt idx="1262">
                  <c:v>44287</c:v>
                </c:pt>
                <c:pt idx="1263">
                  <c:v>44288</c:v>
                </c:pt>
                <c:pt idx="1264">
                  <c:v>44289</c:v>
                </c:pt>
                <c:pt idx="1265">
                  <c:v>44290</c:v>
                </c:pt>
                <c:pt idx="1266">
                  <c:v>44291</c:v>
                </c:pt>
                <c:pt idx="1267">
                  <c:v>44292</c:v>
                </c:pt>
                <c:pt idx="1268">
                  <c:v>44293</c:v>
                </c:pt>
                <c:pt idx="1269">
                  <c:v>44294</c:v>
                </c:pt>
                <c:pt idx="1270">
                  <c:v>44295</c:v>
                </c:pt>
                <c:pt idx="1271">
                  <c:v>44296</c:v>
                </c:pt>
                <c:pt idx="1272">
                  <c:v>44297</c:v>
                </c:pt>
                <c:pt idx="1273">
                  <c:v>44298</c:v>
                </c:pt>
                <c:pt idx="1274">
                  <c:v>44299</c:v>
                </c:pt>
                <c:pt idx="1275">
                  <c:v>44300</c:v>
                </c:pt>
                <c:pt idx="1276">
                  <c:v>44301</c:v>
                </c:pt>
                <c:pt idx="1277">
                  <c:v>44302</c:v>
                </c:pt>
                <c:pt idx="1278">
                  <c:v>44303</c:v>
                </c:pt>
                <c:pt idx="1279">
                  <c:v>44304</c:v>
                </c:pt>
                <c:pt idx="1280">
                  <c:v>44305</c:v>
                </c:pt>
                <c:pt idx="1281">
                  <c:v>44306</c:v>
                </c:pt>
                <c:pt idx="1282">
                  <c:v>44307</c:v>
                </c:pt>
                <c:pt idx="1283">
                  <c:v>44308</c:v>
                </c:pt>
                <c:pt idx="1284">
                  <c:v>44309</c:v>
                </c:pt>
                <c:pt idx="1285">
                  <c:v>44310</c:v>
                </c:pt>
                <c:pt idx="1286">
                  <c:v>44311</c:v>
                </c:pt>
                <c:pt idx="1287">
                  <c:v>44312</c:v>
                </c:pt>
                <c:pt idx="1288">
                  <c:v>44313</c:v>
                </c:pt>
                <c:pt idx="1289">
                  <c:v>44314</c:v>
                </c:pt>
                <c:pt idx="1290">
                  <c:v>44315</c:v>
                </c:pt>
                <c:pt idx="1291">
                  <c:v>44316</c:v>
                </c:pt>
                <c:pt idx="1292">
                  <c:v>44317</c:v>
                </c:pt>
                <c:pt idx="1293">
                  <c:v>44318</c:v>
                </c:pt>
                <c:pt idx="1294">
                  <c:v>44319</c:v>
                </c:pt>
                <c:pt idx="1295">
                  <c:v>44320</c:v>
                </c:pt>
                <c:pt idx="1296">
                  <c:v>44321</c:v>
                </c:pt>
                <c:pt idx="1297">
                  <c:v>44322</c:v>
                </c:pt>
                <c:pt idx="1298">
                  <c:v>44323</c:v>
                </c:pt>
                <c:pt idx="1299">
                  <c:v>44324</c:v>
                </c:pt>
                <c:pt idx="1300">
                  <c:v>44325</c:v>
                </c:pt>
                <c:pt idx="1301">
                  <c:v>44326</c:v>
                </c:pt>
                <c:pt idx="1302">
                  <c:v>44327</c:v>
                </c:pt>
                <c:pt idx="1303">
                  <c:v>44328</c:v>
                </c:pt>
                <c:pt idx="1304">
                  <c:v>44329</c:v>
                </c:pt>
                <c:pt idx="1305">
                  <c:v>44330</c:v>
                </c:pt>
                <c:pt idx="1306">
                  <c:v>44331</c:v>
                </c:pt>
                <c:pt idx="1307">
                  <c:v>44332</c:v>
                </c:pt>
                <c:pt idx="1308">
                  <c:v>44333</c:v>
                </c:pt>
                <c:pt idx="1309">
                  <c:v>44334</c:v>
                </c:pt>
                <c:pt idx="1310">
                  <c:v>44335</c:v>
                </c:pt>
                <c:pt idx="1311">
                  <c:v>44336</c:v>
                </c:pt>
                <c:pt idx="1312">
                  <c:v>44337</c:v>
                </c:pt>
                <c:pt idx="1313">
                  <c:v>44338</c:v>
                </c:pt>
                <c:pt idx="1314">
                  <c:v>44339</c:v>
                </c:pt>
                <c:pt idx="1315">
                  <c:v>44340</c:v>
                </c:pt>
                <c:pt idx="1316">
                  <c:v>44341</c:v>
                </c:pt>
                <c:pt idx="1317">
                  <c:v>44342</c:v>
                </c:pt>
                <c:pt idx="1318">
                  <c:v>44343</c:v>
                </c:pt>
                <c:pt idx="1319">
                  <c:v>44344</c:v>
                </c:pt>
                <c:pt idx="1320">
                  <c:v>44345</c:v>
                </c:pt>
                <c:pt idx="1321">
                  <c:v>44346</c:v>
                </c:pt>
                <c:pt idx="1322">
                  <c:v>44347</c:v>
                </c:pt>
                <c:pt idx="1323">
                  <c:v>44348</c:v>
                </c:pt>
                <c:pt idx="1324">
                  <c:v>44349</c:v>
                </c:pt>
                <c:pt idx="1325">
                  <c:v>44350</c:v>
                </c:pt>
                <c:pt idx="1326">
                  <c:v>44351</c:v>
                </c:pt>
                <c:pt idx="1327">
                  <c:v>44352</c:v>
                </c:pt>
                <c:pt idx="1328">
                  <c:v>44353</c:v>
                </c:pt>
                <c:pt idx="1329">
                  <c:v>44354</c:v>
                </c:pt>
                <c:pt idx="1330">
                  <c:v>44355</c:v>
                </c:pt>
                <c:pt idx="1331">
                  <c:v>44356</c:v>
                </c:pt>
                <c:pt idx="1332">
                  <c:v>44357</c:v>
                </c:pt>
                <c:pt idx="1333">
                  <c:v>44358</c:v>
                </c:pt>
                <c:pt idx="1334">
                  <c:v>44359</c:v>
                </c:pt>
                <c:pt idx="1335">
                  <c:v>44360</c:v>
                </c:pt>
                <c:pt idx="1336">
                  <c:v>44361</c:v>
                </c:pt>
                <c:pt idx="1337">
                  <c:v>44362</c:v>
                </c:pt>
                <c:pt idx="1338">
                  <c:v>44363</c:v>
                </c:pt>
                <c:pt idx="1339">
                  <c:v>44364</c:v>
                </c:pt>
                <c:pt idx="1340">
                  <c:v>44365</c:v>
                </c:pt>
                <c:pt idx="1341">
                  <c:v>44366</c:v>
                </c:pt>
                <c:pt idx="1342">
                  <c:v>44367</c:v>
                </c:pt>
                <c:pt idx="1343">
                  <c:v>44368</c:v>
                </c:pt>
                <c:pt idx="1344">
                  <c:v>44369</c:v>
                </c:pt>
                <c:pt idx="1345">
                  <c:v>44370</c:v>
                </c:pt>
                <c:pt idx="1346">
                  <c:v>44371</c:v>
                </c:pt>
                <c:pt idx="1347">
                  <c:v>44372</c:v>
                </c:pt>
                <c:pt idx="1348">
                  <c:v>44373</c:v>
                </c:pt>
                <c:pt idx="1349">
                  <c:v>44374</c:v>
                </c:pt>
                <c:pt idx="1350">
                  <c:v>44375</c:v>
                </c:pt>
                <c:pt idx="1351">
                  <c:v>44376</c:v>
                </c:pt>
                <c:pt idx="1352">
                  <c:v>44377</c:v>
                </c:pt>
                <c:pt idx="1353">
                  <c:v>44378</c:v>
                </c:pt>
                <c:pt idx="1354">
                  <c:v>44379</c:v>
                </c:pt>
                <c:pt idx="1355">
                  <c:v>44380</c:v>
                </c:pt>
                <c:pt idx="1356">
                  <c:v>44381</c:v>
                </c:pt>
                <c:pt idx="1357">
                  <c:v>44382</c:v>
                </c:pt>
                <c:pt idx="1358">
                  <c:v>44383</c:v>
                </c:pt>
                <c:pt idx="1359">
                  <c:v>44384</c:v>
                </c:pt>
                <c:pt idx="1360">
                  <c:v>44385</c:v>
                </c:pt>
                <c:pt idx="1361">
                  <c:v>44386</c:v>
                </c:pt>
                <c:pt idx="1362">
                  <c:v>44387</c:v>
                </c:pt>
                <c:pt idx="1363">
                  <c:v>44388</c:v>
                </c:pt>
                <c:pt idx="1364">
                  <c:v>44389</c:v>
                </c:pt>
                <c:pt idx="1365">
                  <c:v>44390</c:v>
                </c:pt>
                <c:pt idx="1366">
                  <c:v>44391</c:v>
                </c:pt>
                <c:pt idx="1367">
                  <c:v>44392</c:v>
                </c:pt>
                <c:pt idx="1368">
                  <c:v>44393</c:v>
                </c:pt>
                <c:pt idx="1369">
                  <c:v>44394</c:v>
                </c:pt>
                <c:pt idx="1370">
                  <c:v>44395</c:v>
                </c:pt>
                <c:pt idx="1371">
                  <c:v>44396</c:v>
                </c:pt>
                <c:pt idx="1372">
                  <c:v>44397</c:v>
                </c:pt>
                <c:pt idx="1373">
                  <c:v>44398</c:v>
                </c:pt>
                <c:pt idx="1374">
                  <c:v>44399</c:v>
                </c:pt>
                <c:pt idx="1375">
                  <c:v>44400</c:v>
                </c:pt>
                <c:pt idx="1376">
                  <c:v>44401</c:v>
                </c:pt>
                <c:pt idx="1377">
                  <c:v>44402</c:v>
                </c:pt>
                <c:pt idx="1378">
                  <c:v>44403</c:v>
                </c:pt>
                <c:pt idx="1379">
                  <c:v>44404</c:v>
                </c:pt>
                <c:pt idx="1380">
                  <c:v>44405</c:v>
                </c:pt>
                <c:pt idx="1381">
                  <c:v>44406</c:v>
                </c:pt>
                <c:pt idx="1382">
                  <c:v>44407</c:v>
                </c:pt>
                <c:pt idx="1383">
                  <c:v>44408</c:v>
                </c:pt>
                <c:pt idx="1384">
                  <c:v>44409</c:v>
                </c:pt>
                <c:pt idx="1385">
                  <c:v>44410</c:v>
                </c:pt>
                <c:pt idx="1386">
                  <c:v>44411</c:v>
                </c:pt>
                <c:pt idx="1387">
                  <c:v>44412</c:v>
                </c:pt>
                <c:pt idx="1388">
                  <c:v>44413</c:v>
                </c:pt>
                <c:pt idx="1389">
                  <c:v>44414</c:v>
                </c:pt>
                <c:pt idx="1390">
                  <c:v>44415</c:v>
                </c:pt>
                <c:pt idx="1391">
                  <c:v>44416</c:v>
                </c:pt>
                <c:pt idx="1392">
                  <c:v>44417</c:v>
                </c:pt>
                <c:pt idx="1393">
                  <c:v>44418</c:v>
                </c:pt>
                <c:pt idx="1394">
                  <c:v>44419</c:v>
                </c:pt>
                <c:pt idx="1395">
                  <c:v>44420</c:v>
                </c:pt>
                <c:pt idx="1396">
                  <c:v>44421</c:v>
                </c:pt>
                <c:pt idx="1397">
                  <c:v>44422</c:v>
                </c:pt>
                <c:pt idx="1398">
                  <c:v>44423</c:v>
                </c:pt>
                <c:pt idx="1399">
                  <c:v>44424</c:v>
                </c:pt>
                <c:pt idx="1400">
                  <c:v>44425</c:v>
                </c:pt>
                <c:pt idx="1401">
                  <c:v>44426</c:v>
                </c:pt>
                <c:pt idx="1402">
                  <c:v>44427</c:v>
                </c:pt>
                <c:pt idx="1403">
                  <c:v>44428</c:v>
                </c:pt>
                <c:pt idx="1404">
                  <c:v>44429</c:v>
                </c:pt>
                <c:pt idx="1405">
                  <c:v>44430</c:v>
                </c:pt>
                <c:pt idx="1406">
                  <c:v>44431</c:v>
                </c:pt>
                <c:pt idx="1407">
                  <c:v>44432</c:v>
                </c:pt>
                <c:pt idx="1408">
                  <c:v>44433</c:v>
                </c:pt>
                <c:pt idx="1409">
                  <c:v>44434</c:v>
                </c:pt>
                <c:pt idx="1410">
                  <c:v>44435</c:v>
                </c:pt>
                <c:pt idx="1411">
                  <c:v>44436</c:v>
                </c:pt>
                <c:pt idx="1412">
                  <c:v>44437</c:v>
                </c:pt>
                <c:pt idx="1413">
                  <c:v>44438</c:v>
                </c:pt>
                <c:pt idx="1414">
                  <c:v>44439</c:v>
                </c:pt>
                <c:pt idx="1415">
                  <c:v>44440</c:v>
                </c:pt>
                <c:pt idx="1416">
                  <c:v>44441</c:v>
                </c:pt>
                <c:pt idx="1417">
                  <c:v>44442</c:v>
                </c:pt>
                <c:pt idx="1418">
                  <c:v>44443</c:v>
                </c:pt>
                <c:pt idx="1419">
                  <c:v>44444</c:v>
                </c:pt>
                <c:pt idx="1420">
                  <c:v>44445</c:v>
                </c:pt>
                <c:pt idx="1421">
                  <c:v>44446</c:v>
                </c:pt>
                <c:pt idx="1422">
                  <c:v>44447</c:v>
                </c:pt>
                <c:pt idx="1423">
                  <c:v>44448</c:v>
                </c:pt>
                <c:pt idx="1424">
                  <c:v>44449</c:v>
                </c:pt>
                <c:pt idx="1425">
                  <c:v>44450</c:v>
                </c:pt>
                <c:pt idx="1426">
                  <c:v>44451</c:v>
                </c:pt>
                <c:pt idx="1427">
                  <c:v>44452</c:v>
                </c:pt>
                <c:pt idx="1428">
                  <c:v>44453</c:v>
                </c:pt>
                <c:pt idx="1429">
                  <c:v>44454</c:v>
                </c:pt>
                <c:pt idx="1430">
                  <c:v>44455</c:v>
                </c:pt>
                <c:pt idx="1431">
                  <c:v>44456</c:v>
                </c:pt>
                <c:pt idx="1432">
                  <c:v>44457</c:v>
                </c:pt>
                <c:pt idx="1433">
                  <c:v>44458</c:v>
                </c:pt>
                <c:pt idx="1434">
                  <c:v>44459</c:v>
                </c:pt>
                <c:pt idx="1435">
                  <c:v>44460</c:v>
                </c:pt>
                <c:pt idx="1436">
                  <c:v>44461</c:v>
                </c:pt>
                <c:pt idx="1437">
                  <c:v>44462</c:v>
                </c:pt>
                <c:pt idx="1438">
                  <c:v>44463</c:v>
                </c:pt>
                <c:pt idx="1439">
                  <c:v>44464</c:v>
                </c:pt>
                <c:pt idx="1440">
                  <c:v>44465</c:v>
                </c:pt>
                <c:pt idx="1441">
                  <c:v>44466</c:v>
                </c:pt>
                <c:pt idx="1442">
                  <c:v>44467</c:v>
                </c:pt>
                <c:pt idx="1443">
                  <c:v>44468</c:v>
                </c:pt>
                <c:pt idx="1444">
                  <c:v>44469</c:v>
                </c:pt>
                <c:pt idx="1445">
                  <c:v>44470</c:v>
                </c:pt>
                <c:pt idx="1446">
                  <c:v>44471</c:v>
                </c:pt>
                <c:pt idx="1447">
                  <c:v>44472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44478</c:v>
                </c:pt>
                <c:pt idx="1454">
                  <c:v>44479</c:v>
                </c:pt>
                <c:pt idx="1455">
                  <c:v>44480</c:v>
                </c:pt>
                <c:pt idx="1456">
                  <c:v>44481</c:v>
                </c:pt>
                <c:pt idx="1457">
                  <c:v>44482</c:v>
                </c:pt>
                <c:pt idx="1458">
                  <c:v>44483</c:v>
                </c:pt>
                <c:pt idx="1459">
                  <c:v>44484</c:v>
                </c:pt>
                <c:pt idx="1460">
                  <c:v>44485</c:v>
                </c:pt>
                <c:pt idx="1461">
                  <c:v>44486</c:v>
                </c:pt>
                <c:pt idx="1462">
                  <c:v>44487</c:v>
                </c:pt>
                <c:pt idx="1463">
                  <c:v>44488</c:v>
                </c:pt>
                <c:pt idx="1464">
                  <c:v>44489</c:v>
                </c:pt>
                <c:pt idx="1465">
                  <c:v>44490</c:v>
                </c:pt>
                <c:pt idx="1466">
                  <c:v>44491</c:v>
                </c:pt>
                <c:pt idx="1467">
                  <c:v>44492</c:v>
                </c:pt>
                <c:pt idx="1468">
                  <c:v>44493</c:v>
                </c:pt>
                <c:pt idx="1469">
                  <c:v>44494</c:v>
                </c:pt>
                <c:pt idx="1470">
                  <c:v>44495</c:v>
                </c:pt>
                <c:pt idx="1471">
                  <c:v>44496</c:v>
                </c:pt>
                <c:pt idx="1472">
                  <c:v>44497</c:v>
                </c:pt>
                <c:pt idx="1473">
                  <c:v>44498</c:v>
                </c:pt>
                <c:pt idx="1474">
                  <c:v>44499</c:v>
                </c:pt>
                <c:pt idx="1475">
                  <c:v>44500</c:v>
                </c:pt>
                <c:pt idx="1476">
                  <c:v>44501</c:v>
                </c:pt>
                <c:pt idx="1477">
                  <c:v>44502</c:v>
                </c:pt>
                <c:pt idx="1478">
                  <c:v>44503</c:v>
                </c:pt>
                <c:pt idx="1479">
                  <c:v>44504</c:v>
                </c:pt>
                <c:pt idx="1480">
                  <c:v>44505</c:v>
                </c:pt>
                <c:pt idx="1481">
                  <c:v>44506</c:v>
                </c:pt>
                <c:pt idx="1482">
                  <c:v>44507</c:v>
                </c:pt>
                <c:pt idx="1483">
                  <c:v>44508</c:v>
                </c:pt>
                <c:pt idx="1484">
                  <c:v>44509</c:v>
                </c:pt>
                <c:pt idx="1485">
                  <c:v>44510</c:v>
                </c:pt>
                <c:pt idx="1486">
                  <c:v>44511</c:v>
                </c:pt>
                <c:pt idx="1487">
                  <c:v>44512</c:v>
                </c:pt>
                <c:pt idx="1488">
                  <c:v>44513</c:v>
                </c:pt>
                <c:pt idx="1489">
                  <c:v>44514</c:v>
                </c:pt>
                <c:pt idx="1490">
                  <c:v>44515</c:v>
                </c:pt>
                <c:pt idx="1491">
                  <c:v>44516</c:v>
                </c:pt>
                <c:pt idx="1492">
                  <c:v>44517</c:v>
                </c:pt>
                <c:pt idx="1493">
                  <c:v>44518</c:v>
                </c:pt>
                <c:pt idx="1494">
                  <c:v>44519</c:v>
                </c:pt>
                <c:pt idx="1495">
                  <c:v>44520</c:v>
                </c:pt>
                <c:pt idx="1496">
                  <c:v>44521</c:v>
                </c:pt>
                <c:pt idx="1497">
                  <c:v>44522</c:v>
                </c:pt>
                <c:pt idx="1498">
                  <c:v>44523</c:v>
                </c:pt>
                <c:pt idx="1499">
                  <c:v>44524</c:v>
                </c:pt>
                <c:pt idx="1500">
                  <c:v>44525</c:v>
                </c:pt>
                <c:pt idx="1501">
                  <c:v>44526</c:v>
                </c:pt>
                <c:pt idx="1502">
                  <c:v>44527</c:v>
                </c:pt>
                <c:pt idx="1503">
                  <c:v>44528</c:v>
                </c:pt>
                <c:pt idx="1504">
                  <c:v>44529</c:v>
                </c:pt>
                <c:pt idx="1505">
                  <c:v>44530</c:v>
                </c:pt>
                <c:pt idx="1506">
                  <c:v>44531</c:v>
                </c:pt>
                <c:pt idx="1507">
                  <c:v>44532</c:v>
                </c:pt>
                <c:pt idx="1508">
                  <c:v>44533</c:v>
                </c:pt>
                <c:pt idx="1509">
                  <c:v>44534</c:v>
                </c:pt>
                <c:pt idx="1510">
                  <c:v>44535</c:v>
                </c:pt>
                <c:pt idx="1511">
                  <c:v>44536</c:v>
                </c:pt>
                <c:pt idx="1512">
                  <c:v>44537</c:v>
                </c:pt>
                <c:pt idx="1513">
                  <c:v>44538</c:v>
                </c:pt>
                <c:pt idx="1514">
                  <c:v>44539</c:v>
                </c:pt>
                <c:pt idx="1515">
                  <c:v>44540</c:v>
                </c:pt>
                <c:pt idx="1516">
                  <c:v>44541</c:v>
                </c:pt>
                <c:pt idx="1517">
                  <c:v>44542</c:v>
                </c:pt>
                <c:pt idx="1518">
                  <c:v>44543</c:v>
                </c:pt>
                <c:pt idx="1519">
                  <c:v>44544</c:v>
                </c:pt>
                <c:pt idx="1520">
                  <c:v>44545</c:v>
                </c:pt>
                <c:pt idx="1521">
                  <c:v>44546</c:v>
                </c:pt>
                <c:pt idx="1522">
                  <c:v>44547</c:v>
                </c:pt>
                <c:pt idx="1523">
                  <c:v>44548</c:v>
                </c:pt>
                <c:pt idx="1524">
                  <c:v>44549</c:v>
                </c:pt>
                <c:pt idx="1525">
                  <c:v>44550</c:v>
                </c:pt>
                <c:pt idx="1526">
                  <c:v>44551</c:v>
                </c:pt>
                <c:pt idx="1527">
                  <c:v>44552</c:v>
                </c:pt>
                <c:pt idx="1528">
                  <c:v>44553</c:v>
                </c:pt>
                <c:pt idx="1529">
                  <c:v>44554</c:v>
                </c:pt>
                <c:pt idx="1530">
                  <c:v>44555</c:v>
                </c:pt>
                <c:pt idx="1531">
                  <c:v>44556</c:v>
                </c:pt>
                <c:pt idx="1532">
                  <c:v>44557</c:v>
                </c:pt>
                <c:pt idx="1533">
                  <c:v>44558</c:v>
                </c:pt>
                <c:pt idx="1534">
                  <c:v>44559</c:v>
                </c:pt>
                <c:pt idx="1535">
                  <c:v>44560</c:v>
                </c:pt>
                <c:pt idx="1536">
                  <c:v>44561</c:v>
                </c:pt>
                <c:pt idx="1537">
                  <c:v>44562</c:v>
                </c:pt>
                <c:pt idx="1538">
                  <c:v>44563</c:v>
                </c:pt>
                <c:pt idx="1539">
                  <c:v>44564</c:v>
                </c:pt>
                <c:pt idx="1540">
                  <c:v>44565</c:v>
                </c:pt>
                <c:pt idx="1541">
                  <c:v>44566</c:v>
                </c:pt>
                <c:pt idx="1542">
                  <c:v>44567</c:v>
                </c:pt>
                <c:pt idx="1543">
                  <c:v>44568</c:v>
                </c:pt>
                <c:pt idx="1544">
                  <c:v>44569</c:v>
                </c:pt>
                <c:pt idx="1545">
                  <c:v>44570</c:v>
                </c:pt>
                <c:pt idx="1546">
                  <c:v>44571</c:v>
                </c:pt>
                <c:pt idx="1547">
                  <c:v>44572</c:v>
                </c:pt>
                <c:pt idx="1548">
                  <c:v>44573</c:v>
                </c:pt>
                <c:pt idx="1549">
                  <c:v>44574</c:v>
                </c:pt>
                <c:pt idx="1550">
                  <c:v>44575</c:v>
                </c:pt>
                <c:pt idx="1551">
                  <c:v>44576</c:v>
                </c:pt>
                <c:pt idx="1552">
                  <c:v>44577</c:v>
                </c:pt>
                <c:pt idx="1553">
                  <c:v>44578</c:v>
                </c:pt>
                <c:pt idx="1554">
                  <c:v>44579</c:v>
                </c:pt>
                <c:pt idx="1555">
                  <c:v>44580</c:v>
                </c:pt>
                <c:pt idx="1556">
                  <c:v>44581</c:v>
                </c:pt>
                <c:pt idx="1557">
                  <c:v>44582</c:v>
                </c:pt>
                <c:pt idx="1558">
                  <c:v>44583</c:v>
                </c:pt>
                <c:pt idx="1559">
                  <c:v>44584</c:v>
                </c:pt>
                <c:pt idx="1560">
                  <c:v>44585</c:v>
                </c:pt>
                <c:pt idx="1561">
                  <c:v>44586</c:v>
                </c:pt>
                <c:pt idx="1562">
                  <c:v>44587</c:v>
                </c:pt>
                <c:pt idx="1563">
                  <c:v>44588</c:v>
                </c:pt>
                <c:pt idx="1564">
                  <c:v>44589</c:v>
                </c:pt>
                <c:pt idx="1565">
                  <c:v>44590</c:v>
                </c:pt>
                <c:pt idx="1566">
                  <c:v>44591</c:v>
                </c:pt>
                <c:pt idx="1567">
                  <c:v>44592</c:v>
                </c:pt>
                <c:pt idx="1568">
                  <c:v>44593</c:v>
                </c:pt>
                <c:pt idx="1569">
                  <c:v>44594</c:v>
                </c:pt>
                <c:pt idx="1570">
                  <c:v>44595</c:v>
                </c:pt>
                <c:pt idx="1571">
                  <c:v>44596</c:v>
                </c:pt>
                <c:pt idx="1572">
                  <c:v>44597</c:v>
                </c:pt>
                <c:pt idx="1573">
                  <c:v>44598</c:v>
                </c:pt>
                <c:pt idx="1574">
                  <c:v>44599</c:v>
                </c:pt>
                <c:pt idx="1575">
                  <c:v>44600</c:v>
                </c:pt>
                <c:pt idx="1576">
                  <c:v>44601</c:v>
                </c:pt>
                <c:pt idx="1577">
                  <c:v>44602</c:v>
                </c:pt>
                <c:pt idx="1578">
                  <c:v>44603</c:v>
                </c:pt>
                <c:pt idx="1579">
                  <c:v>44604</c:v>
                </c:pt>
                <c:pt idx="1580">
                  <c:v>44605</c:v>
                </c:pt>
                <c:pt idx="1581">
                  <c:v>44606</c:v>
                </c:pt>
                <c:pt idx="1582">
                  <c:v>44607</c:v>
                </c:pt>
                <c:pt idx="1583">
                  <c:v>44608</c:v>
                </c:pt>
                <c:pt idx="1584">
                  <c:v>44609</c:v>
                </c:pt>
                <c:pt idx="1585">
                  <c:v>44610</c:v>
                </c:pt>
                <c:pt idx="1586">
                  <c:v>44611</c:v>
                </c:pt>
                <c:pt idx="1587">
                  <c:v>44612</c:v>
                </c:pt>
                <c:pt idx="1588">
                  <c:v>44613</c:v>
                </c:pt>
                <c:pt idx="1589">
                  <c:v>44614</c:v>
                </c:pt>
                <c:pt idx="1590">
                  <c:v>44615</c:v>
                </c:pt>
                <c:pt idx="1591">
                  <c:v>44616</c:v>
                </c:pt>
                <c:pt idx="1592">
                  <c:v>44617</c:v>
                </c:pt>
                <c:pt idx="1593">
                  <c:v>44618</c:v>
                </c:pt>
                <c:pt idx="1594">
                  <c:v>44619</c:v>
                </c:pt>
                <c:pt idx="1595">
                  <c:v>44620</c:v>
                </c:pt>
                <c:pt idx="1596">
                  <c:v>44621</c:v>
                </c:pt>
                <c:pt idx="1597">
                  <c:v>44622</c:v>
                </c:pt>
                <c:pt idx="1598">
                  <c:v>44623</c:v>
                </c:pt>
                <c:pt idx="1599">
                  <c:v>44624</c:v>
                </c:pt>
                <c:pt idx="1600">
                  <c:v>44625</c:v>
                </c:pt>
                <c:pt idx="1601">
                  <c:v>44626</c:v>
                </c:pt>
                <c:pt idx="1602">
                  <c:v>44627</c:v>
                </c:pt>
                <c:pt idx="1603">
                  <c:v>44628</c:v>
                </c:pt>
                <c:pt idx="1604">
                  <c:v>44629</c:v>
                </c:pt>
                <c:pt idx="1605">
                  <c:v>44630</c:v>
                </c:pt>
                <c:pt idx="1606">
                  <c:v>44631</c:v>
                </c:pt>
                <c:pt idx="1607">
                  <c:v>44632</c:v>
                </c:pt>
                <c:pt idx="1608">
                  <c:v>44633</c:v>
                </c:pt>
                <c:pt idx="1609">
                  <c:v>44634</c:v>
                </c:pt>
                <c:pt idx="1610">
                  <c:v>44635</c:v>
                </c:pt>
                <c:pt idx="1611">
                  <c:v>44636</c:v>
                </c:pt>
                <c:pt idx="1612">
                  <c:v>44637</c:v>
                </c:pt>
                <c:pt idx="1613">
                  <c:v>44638</c:v>
                </c:pt>
                <c:pt idx="1614">
                  <c:v>44639</c:v>
                </c:pt>
                <c:pt idx="1615">
                  <c:v>44640</c:v>
                </c:pt>
                <c:pt idx="1616">
                  <c:v>44641</c:v>
                </c:pt>
                <c:pt idx="1617">
                  <c:v>44642</c:v>
                </c:pt>
                <c:pt idx="1618">
                  <c:v>44643</c:v>
                </c:pt>
                <c:pt idx="1619">
                  <c:v>44644</c:v>
                </c:pt>
                <c:pt idx="1620">
                  <c:v>44645</c:v>
                </c:pt>
                <c:pt idx="1621">
                  <c:v>44646</c:v>
                </c:pt>
                <c:pt idx="1622">
                  <c:v>44647</c:v>
                </c:pt>
                <c:pt idx="1623">
                  <c:v>44648</c:v>
                </c:pt>
                <c:pt idx="1624">
                  <c:v>44649</c:v>
                </c:pt>
                <c:pt idx="1625">
                  <c:v>44650</c:v>
                </c:pt>
                <c:pt idx="1626">
                  <c:v>44651</c:v>
                </c:pt>
                <c:pt idx="1627">
                  <c:v>44652</c:v>
                </c:pt>
                <c:pt idx="1628">
                  <c:v>44653</c:v>
                </c:pt>
                <c:pt idx="1629">
                  <c:v>44654</c:v>
                </c:pt>
                <c:pt idx="1630">
                  <c:v>44655</c:v>
                </c:pt>
                <c:pt idx="1631">
                  <c:v>44656</c:v>
                </c:pt>
                <c:pt idx="1632">
                  <c:v>44657</c:v>
                </c:pt>
                <c:pt idx="1633">
                  <c:v>44658</c:v>
                </c:pt>
                <c:pt idx="1634">
                  <c:v>44659</c:v>
                </c:pt>
                <c:pt idx="1635">
                  <c:v>44660</c:v>
                </c:pt>
                <c:pt idx="1636">
                  <c:v>44661</c:v>
                </c:pt>
                <c:pt idx="1637">
                  <c:v>44662</c:v>
                </c:pt>
                <c:pt idx="1638">
                  <c:v>44663</c:v>
                </c:pt>
                <c:pt idx="1639">
                  <c:v>44664</c:v>
                </c:pt>
                <c:pt idx="1640">
                  <c:v>44665</c:v>
                </c:pt>
                <c:pt idx="1641">
                  <c:v>44666</c:v>
                </c:pt>
                <c:pt idx="1642">
                  <c:v>44667</c:v>
                </c:pt>
                <c:pt idx="1643">
                  <c:v>44668</c:v>
                </c:pt>
                <c:pt idx="1644">
                  <c:v>44669</c:v>
                </c:pt>
                <c:pt idx="1645">
                  <c:v>44670</c:v>
                </c:pt>
                <c:pt idx="1646">
                  <c:v>44671</c:v>
                </c:pt>
                <c:pt idx="1647">
                  <c:v>44672</c:v>
                </c:pt>
                <c:pt idx="1648">
                  <c:v>44673</c:v>
                </c:pt>
                <c:pt idx="1649">
                  <c:v>44674</c:v>
                </c:pt>
                <c:pt idx="1650">
                  <c:v>44675</c:v>
                </c:pt>
                <c:pt idx="1651">
                  <c:v>44676</c:v>
                </c:pt>
                <c:pt idx="1652">
                  <c:v>44677</c:v>
                </c:pt>
                <c:pt idx="1653">
                  <c:v>44678</c:v>
                </c:pt>
                <c:pt idx="1654">
                  <c:v>44679</c:v>
                </c:pt>
                <c:pt idx="1655">
                  <c:v>44680</c:v>
                </c:pt>
                <c:pt idx="1656">
                  <c:v>44681</c:v>
                </c:pt>
                <c:pt idx="1657">
                  <c:v>44682</c:v>
                </c:pt>
                <c:pt idx="1658">
                  <c:v>44683</c:v>
                </c:pt>
                <c:pt idx="1659">
                  <c:v>44684</c:v>
                </c:pt>
                <c:pt idx="1660">
                  <c:v>44685</c:v>
                </c:pt>
                <c:pt idx="1661">
                  <c:v>44686</c:v>
                </c:pt>
                <c:pt idx="1662">
                  <c:v>44687</c:v>
                </c:pt>
                <c:pt idx="1663">
                  <c:v>44688</c:v>
                </c:pt>
                <c:pt idx="1664">
                  <c:v>44689</c:v>
                </c:pt>
                <c:pt idx="1665">
                  <c:v>44690</c:v>
                </c:pt>
                <c:pt idx="1666">
                  <c:v>44691</c:v>
                </c:pt>
                <c:pt idx="1667">
                  <c:v>44692</c:v>
                </c:pt>
                <c:pt idx="1668">
                  <c:v>44693</c:v>
                </c:pt>
                <c:pt idx="1669">
                  <c:v>44694</c:v>
                </c:pt>
                <c:pt idx="1670">
                  <c:v>44695</c:v>
                </c:pt>
                <c:pt idx="1671">
                  <c:v>44696</c:v>
                </c:pt>
                <c:pt idx="1672">
                  <c:v>44697</c:v>
                </c:pt>
                <c:pt idx="1673">
                  <c:v>44698</c:v>
                </c:pt>
                <c:pt idx="1674">
                  <c:v>44699</c:v>
                </c:pt>
                <c:pt idx="1675">
                  <c:v>44700</c:v>
                </c:pt>
                <c:pt idx="1676">
                  <c:v>44701</c:v>
                </c:pt>
                <c:pt idx="1677">
                  <c:v>44702</c:v>
                </c:pt>
                <c:pt idx="1678">
                  <c:v>44703</c:v>
                </c:pt>
                <c:pt idx="1679">
                  <c:v>44704</c:v>
                </c:pt>
                <c:pt idx="1680">
                  <c:v>44705</c:v>
                </c:pt>
                <c:pt idx="1681">
                  <c:v>44706</c:v>
                </c:pt>
                <c:pt idx="1682">
                  <c:v>44707</c:v>
                </c:pt>
                <c:pt idx="1683">
                  <c:v>44708</c:v>
                </c:pt>
                <c:pt idx="1684">
                  <c:v>44709</c:v>
                </c:pt>
                <c:pt idx="1685">
                  <c:v>44710</c:v>
                </c:pt>
                <c:pt idx="1686">
                  <c:v>44711</c:v>
                </c:pt>
                <c:pt idx="1687">
                  <c:v>44712</c:v>
                </c:pt>
                <c:pt idx="1688">
                  <c:v>44713</c:v>
                </c:pt>
                <c:pt idx="1689">
                  <c:v>44714</c:v>
                </c:pt>
                <c:pt idx="1690">
                  <c:v>44715</c:v>
                </c:pt>
                <c:pt idx="1691">
                  <c:v>44716</c:v>
                </c:pt>
                <c:pt idx="1692">
                  <c:v>44717</c:v>
                </c:pt>
                <c:pt idx="1693">
                  <c:v>44718</c:v>
                </c:pt>
                <c:pt idx="1694">
                  <c:v>44719</c:v>
                </c:pt>
                <c:pt idx="1695">
                  <c:v>44720</c:v>
                </c:pt>
                <c:pt idx="1696">
                  <c:v>44721</c:v>
                </c:pt>
                <c:pt idx="1697">
                  <c:v>44722</c:v>
                </c:pt>
                <c:pt idx="1698">
                  <c:v>44723</c:v>
                </c:pt>
                <c:pt idx="1699">
                  <c:v>44724</c:v>
                </c:pt>
                <c:pt idx="1700">
                  <c:v>44725</c:v>
                </c:pt>
                <c:pt idx="1701">
                  <c:v>44726</c:v>
                </c:pt>
                <c:pt idx="1702">
                  <c:v>44727</c:v>
                </c:pt>
                <c:pt idx="1703">
                  <c:v>44728</c:v>
                </c:pt>
                <c:pt idx="1704">
                  <c:v>44729</c:v>
                </c:pt>
                <c:pt idx="1705">
                  <c:v>44730</c:v>
                </c:pt>
                <c:pt idx="1706">
                  <c:v>44731</c:v>
                </c:pt>
                <c:pt idx="1707">
                  <c:v>44732</c:v>
                </c:pt>
                <c:pt idx="1708">
                  <c:v>44733</c:v>
                </c:pt>
                <c:pt idx="1709">
                  <c:v>44734</c:v>
                </c:pt>
                <c:pt idx="1710">
                  <c:v>44735</c:v>
                </c:pt>
                <c:pt idx="1711">
                  <c:v>44736</c:v>
                </c:pt>
                <c:pt idx="1712">
                  <c:v>44737</c:v>
                </c:pt>
                <c:pt idx="1713">
                  <c:v>44738</c:v>
                </c:pt>
                <c:pt idx="1714">
                  <c:v>44739</c:v>
                </c:pt>
                <c:pt idx="1715">
                  <c:v>44740</c:v>
                </c:pt>
                <c:pt idx="1716">
                  <c:v>44741</c:v>
                </c:pt>
                <c:pt idx="1717">
                  <c:v>44742</c:v>
                </c:pt>
                <c:pt idx="1718">
                  <c:v>44743</c:v>
                </c:pt>
                <c:pt idx="1719">
                  <c:v>44744</c:v>
                </c:pt>
                <c:pt idx="1720">
                  <c:v>44745</c:v>
                </c:pt>
                <c:pt idx="1721">
                  <c:v>44746</c:v>
                </c:pt>
                <c:pt idx="1722">
                  <c:v>44747</c:v>
                </c:pt>
                <c:pt idx="1723">
                  <c:v>44748</c:v>
                </c:pt>
                <c:pt idx="1724">
                  <c:v>44749</c:v>
                </c:pt>
                <c:pt idx="1725">
                  <c:v>44750</c:v>
                </c:pt>
                <c:pt idx="1726">
                  <c:v>44751</c:v>
                </c:pt>
                <c:pt idx="1727">
                  <c:v>44752</c:v>
                </c:pt>
                <c:pt idx="1728">
                  <c:v>44753</c:v>
                </c:pt>
                <c:pt idx="1729">
                  <c:v>44754</c:v>
                </c:pt>
                <c:pt idx="1730">
                  <c:v>44755</c:v>
                </c:pt>
                <c:pt idx="1731">
                  <c:v>44756</c:v>
                </c:pt>
                <c:pt idx="1732">
                  <c:v>44757</c:v>
                </c:pt>
                <c:pt idx="1733">
                  <c:v>44758</c:v>
                </c:pt>
                <c:pt idx="1734">
                  <c:v>44759</c:v>
                </c:pt>
                <c:pt idx="1735">
                  <c:v>44760</c:v>
                </c:pt>
                <c:pt idx="1736">
                  <c:v>44761</c:v>
                </c:pt>
                <c:pt idx="1737">
                  <c:v>44762</c:v>
                </c:pt>
                <c:pt idx="1738">
                  <c:v>44763</c:v>
                </c:pt>
                <c:pt idx="1739">
                  <c:v>44764</c:v>
                </c:pt>
                <c:pt idx="1740">
                  <c:v>44765</c:v>
                </c:pt>
                <c:pt idx="1741">
                  <c:v>44766</c:v>
                </c:pt>
                <c:pt idx="1742">
                  <c:v>44767</c:v>
                </c:pt>
                <c:pt idx="1743">
                  <c:v>44768</c:v>
                </c:pt>
                <c:pt idx="1744">
                  <c:v>44769</c:v>
                </c:pt>
                <c:pt idx="1745">
                  <c:v>44770</c:v>
                </c:pt>
                <c:pt idx="1746">
                  <c:v>44771</c:v>
                </c:pt>
                <c:pt idx="1747">
                  <c:v>44772</c:v>
                </c:pt>
                <c:pt idx="1748">
                  <c:v>44773</c:v>
                </c:pt>
                <c:pt idx="1749">
                  <c:v>44774</c:v>
                </c:pt>
                <c:pt idx="1750">
                  <c:v>44775</c:v>
                </c:pt>
                <c:pt idx="1751">
                  <c:v>44776</c:v>
                </c:pt>
                <c:pt idx="1752">
                  <c:v>44777</c:v>
                </c:pt>
                <c:pt idx="1753">
                  <c:v>44778</c:v>
                </c:pt>
                <c:pt idx="1754">
                  <c:v>44779</c:v>
                </c:pt>
                <c:pt idx="1755">
                  <c:v>44780</c:v>
                </c:pt>
                <c:pt idx="1756">
                  <c:v>44781</c:v>
                </c:pt>
                <c:pt idx="1757">
                  <c:v>44782</c:v>
                </c:pt>
                <c:pt idx="1758">
                  <c:v>44783</c:v>
                </c:pt>
                <c:pt idx="1759">
                  <c:v>44784</c:v>
                </c:pt>
                <c:pt idx="1760">
                  <c:v>44785</c:v>
                </c:pt>
                <c:pt idx="1761">
                  <c:v>44786</c:v>
                </c:pt>
                <c:pt idx="1762">
                  <c:v>44787</c:v>
                </c:pt>
                <c:pt idx="1763">
                  <c:v>44788</c:v>
                </c:pt>
                <c:pt idx="1764">
                  <c:v>44789</c:v>
                </c:pt>
                <c:pt idx="1765">
                  <c:v>44790</c:v>
                </c:pt>
                <c:pt idx="1766">
                  <c:v>44791</c:v>
                </c:pt>
                <c:pt idx="1767">
                  <c:v>44792</c:v>
                </c:pt>
                <c:pt idx="1768">
                  <c:v>44793</c:v>
                </c:pt>
                <c:pt idx="1769">
                  <c:v>44794</c:v>
                </c:pt>
                <c:pt idx="1770">
                  <c:v>44795</c:v>
                </c:pt>
                <c:pt idx="1771">
                  <c:v>44796</c:v>
                </c:pt>
                <c:pt idx="1772">
                  <c:v>44797</c:v>
                </c:pt>
                <c:pt idx="1773">
                  <c:v>44798</c:v>
                </c:pt>
                <c:pt idx="1774">
                  <c:v>44799</c:v>
                </c:pt>
                <c:pt idx="1775">
                  <c:v>44800</c:v>
                </c:pt>
                <c:pt idx="1776">
                  <c:v>44801</c:v>
                </c:pt>
                <c:pt idx="1777">
                  <c:v>44802</c:v>
                </c:pt>
                <c:pt idx="1778">
                  <c:v>44803</c:v>
                </c:pt>
                <c:pt idx="1779">
                  <c:v>44804</c:v>
                </c:pt>
                <c:pt idx="1780">
                  <c:v>44805</c:v>
                </c:pt>
                <c:pt idx="1781">
                  <c:v>44806</c:v>
                </c:pt>
                <c:pt idx="1782">
                  <c:v>44807</c:v>
                </c:pt>
                <c:pt idx="1783">
                  <c:v>44808</c:v>
                </c:pt>
                <c:pt idx="1784">
                  <c:v>44809</c:v>
                </c:pt>
                <c:pt idx="1785">
                  <c:v>44810</c:v>
                </c:pt>
                <c:pt idx="1786">
                  <c:v>44811</c:v>
                </c:pt>
                <c:pt idx="1787">
                  <c:v>44812</c:v>
                </c:pt>
                <c:pt idx="1788">
                  <c:v>44813</c:v>
                </c:pt>
                <c:pt idx="1789">
                  <c:v>44814</c:v>
                </c:pt>
                <c:pt idx="1790">
                  <c:v>44815</c:v>
                </c:pt>
                <c:pt idx="1791">
                  <c:v>44816</c:v>
                </c:pt>
                <c:pt idx="1792">
                  <c:v>44817</c:v>
                </c:pt>
                <c:pt idx="1793">
                  <c:v>44818</c:v>
                </c:pt>
                <c:pt idx="1794">
                  <c:v>44819</c:v>
                </c:pt>
                <c:pt idx="1795">
                  <c:v>44820</c:v>
                </c:pt>
                <c:pt idx="1796">
                  <c:v>44821</c:v>
                </c:pt>
                <c:pt idx="1797">
                  <c:v>44822</c:v>
                </c:pt>
                <c:pt idx="1798">
                  <c:v>44823</c:v>
                </c:pt>
                <c:pt idx="1799">
                  <c:v>44824</c:v>
                </c:pt>
                <c:pt idx="1800">
                  <c:v>44825</c:v>
                </c:pt>
                <c:pt idx="1801">
                  <c:v>44826</c:v>
                </c:pt>
                <c:pt idx="1802">
                  <c:v>44827</c:v>
                </c:pt>
                <c:pt idx="1803">
                  <c:v>44828</c:v>
                </c:pt>
                <c:pt idx="1804">
                  <c:v>44829</c:v>
                </c:pt>
                <c:pt idx="1805">
                  <c:v>44830</c:v>
                </c:pt>
                <c:pt idx="1806">
                  <c:v>44831</c:v>
                </c:pt>
                <c:pt idx="1807">
                  <c:v>44832</c:v>
                </c:pt>
                <c:pt idx="1808">
                  <c:v>44833</c:v>
                </c:pt>
                <c:pt idx="1809">
                  <c:v>44834</c:v>
                </c:pt>
                <c:pt idx="1810">
                  <c:v>44835</c:v>
                </c:pt>
                <c:pt idx="1811">
                  <c:v>44836</c:v>
                </c:pt>
                <c:pt idx="1812">
                  <c:v>44837</c:v>
                </c:pt>
                <c:pt idx="1813">
                  <c:v>44838</c:v>
                </c:pt>
                <c:pt idx="1814">
                  <c:v>44839</c:v>
                </c:pt>
                <c:pt idx="1815">
                  <c:v>44840</c:v>
                </c:pt>
                <c:pt idx="1816">
                  <c:v>44841</c:v>
                </c:pt>
                <c:pt idx="1817">
                  <c:v>44842</c:v>
                </c:pt>
                <c:pt idx="1818">
                  <c:v>44843</c:v>
                </c:pt>
                <c:pt idx="1819">
                  <c:v>44844</c:v>
                </c:pt>
                <c:pt idx="1820">
                  <c:v>44845</c:v>
                </c:pt>
                <c:pt idx="1821">
                  <c:v>44846</c:v>
                </c:pt>
                <c:pt idx="1822">
                  <c:v>44847</c:v>
                </c:pt>
                <c:pt idx="1823">
                  <c:v>44848</c:v>
                </c:pt>
                <c:pt idx="1824">
                  <c:v>44849</c:v>
                </c:pt>
                <c:pt idx="1825">
                  <c:v>44850</c:v>
                </c:pt>
                <c:pt idx="1826">
                  <c:v>44851</c:v>
                </c:pt>
                <c:pt idx="1827">
                  <c:v>44852</c:v>
                </c:pt>
                <c:pt idx="1828">
                  <c:v>44853</c:v>
                </c:pt>
                <c:pt idx="1829">
                  <c:v>44854</c:v>
                </c:pt>
                <c:pt idx="1830">
                  <c:v>44855</c:v>
                </c:pt>
                <c:pt idx="1831">
                  <c:v>44856</c:v>
                </c:pt>
                <c:pt idx="1832">
                  <c:v>44857</c:v>
                </c:pt>
                <c:pt idx="1833">
                  <c:v>44858</c:v>
                </c:pt>
                <c:pt idx="1834">
                  <c:v>44859</c:v>
                </c:pt>
                <c:pt idx="1835">
                  <c:v>44860</c:v>
                </c:pt>
                <c:pt idx="1836">
                  <c:v>44861</c:v>
                </c:pt>
                <c:pt idx="1837">
                  <c:v>44862</c:v>
                </c:pt>
                <c:pt idx="1838">
                  <c:v>44863</c:v>
                </c:pt>
                <c:pt idx="1839">
                  <c:v>44864</c:v>
                </c:pt>
                <c:pt idx="1840">
                  <c:v>44865</c:v>
                </c:pt>
                <c:pt idx="1841">
                  <c:v>44866</c:v>
                </c:pt>
                <c:pt idx="1842">
                  <c:v>44867</c:v>
                </c:pt>
                <c:pt idx="1843">
                  <c:v>44868</c:v>
                </c:pt>
                <c:pt idx="1844">
                  <c:v>44869</c:v>
                </c:pt>
                <c:pt idx="1845">
                  <c:v>44870</c:v>
                </c:pt>
                <c:pt idx="1846">
                  <c:v>44871</c:v>
                </c:pt>
                <c:pt idx="1847">
                  <c:v>44872</c:v>
                </c:pt>
                <c:pt idx="1848">
                  <c:v>44873</c:v>
                </c:pt>
                <c:pt idx="1849">
                  <c:v>44874</c:v>
                </c:pt>
                <c:pt idx="1850">
                  <c:v>44875</c:v>
                </c:pt>
                <c:pt idx="1851">
                  <c:v>44876</c:v>
                </c:pt>
                <c:pt idx="1852">
                  <c:v>44877</c:v>
                </c:pt>
                <c:pt idx="1853">
                  <c:v>44878</c:v>
                </c:pt>
                <c:pt idx="1854">
                  <c:v>44879</c:v>
                </c:pt>
                <c:pt idx="1855">
                  <c:v>44880</c:v>
                </c:pt>
                <c:pt idx="1856">
                  <c:v>44881</c:v>
                </c:pt>
                <c:pt idx="1857">
                  <c:v>44882</c:v>
                </c:pt>
                <c:pt idx="1858">
                  <c:v>44883</c:v>
                </c:pt>
                <c:pt idx="1859">
                  <c:v>44884</c:v>
                </c:pt>
                <c:pt idx="1860">
                  <c:v>44885</c:v>
                </c:pt>
                <c:pt idx="1861">
                  <c:v>44886</c:v>
                </c:pt>
                <c:pt idx="1862">
                  <c:v>44887</c:v>
                </c:pt>
                <c:pt idx="1863">
                  <c:v>44888</c:v>
                </c:pt>
                <c:pt idx="1864">
                  <c:v>44889</c:v>
                </c:pt>
                <c:pt idx="1865">
                  <c:v>44890</c:v>
                </c:pt>
                <c:pt idx="1866">
                  <c:v>44891</c:v>
                </c:pt>
                <c:pt idx="1867">
                  <c:v>44892</c:v>
                </c:pt>
                <c:pt idx="1868">
                  <c:v>44893</c:v>
                </c:pt>
                <c:pt idx="1869">
                  <c:v>44894</c:v>
                </c:pt>
                <c:pt idx="1870">
                  <c:v>44895</c:v>
                </c:pt>
                <c:pt idx="1871">
                  <c:v>44896</c:v>
                </c:pt>
                <c:pt idx="1872">
                  <c:v>44897</c:v>
                </c:pt>
                <c:pt idx="1873">
                  <c:v>44898</c:v>
                </c:pt>
                <c:pt idx="1874">
                  <c:v>44899</c:v>
                </c:pt>
                <c:pt idx="1875">
                  <c:v>44900</c:v>
                </c:pt>
                <c:pt idx="1876">
                  <c:v>44901</c:v>
                </c:pt>
                <c:pt idx="1877">
                  <c:v>44902</c:v>
                </c:pt>
                <c:pt idx="1878">
                  <c:v>44903</c:v>
                </c:pt>
                <c:pt idx="1879">
                  <c:v>44904</c:v>
                </c:pt>
                <c:pt idx="1880">
                  <c:v>44905</c:v>
                </c:pt>
                <c:pt idx="1881">
                  <c:v>44906</c:v>
                </c:pt>
                <c:pt idx="1882">
                  <c:v>44907</c:v>
                </c:pt>
                <c:pt idx="1883">
                  <c:v>44908</c:v>
                </c:pt>
                <c:pt idx="1884">
                  <c:v>44909</c:v>
                </c:pt>
                <c:pt idx="1885">
                  <c:v>44910</c:v>
                </c:pt>
                <c:pt idx="1886">
                  <c:v>44911</c:v>
                </c:pt>
                <c:pt idx="1887">
                  <c:v>44912</c:v>
                </c:pt>
                <c:pt idx="1888">
                  <c:v>44913</c:v>
                </c:pt>
                <c:pt idx="1889">
                  <c:v>44914</c:v>
                </c:pt>
                <c:pt idx="1890">
                  <c:v>44915</c:v>
                </c:pt>
                <c:pt idx="1891">
                  <c:v>44916</c:v>
                </c:pt>
                <c:pt idx="1892">
                  <c:v>44917</c:v>
                </c:pt>
                <c:pt idx="1893">
                  <c:v>44918</c:v>
                </c:pt>
                <c:pt idx="1894">
                  <c:v>44919</c:v>
                </c:pt>
                <c:pt idx="1895">
                  <c:v>44920</c:v>
                </c:pt>
                <c:pt idx="1896">
                  <c:v>44921</c:v>
                </c:pt>
                <c:pt idx="1897">
                  <c:v>44922</c:v>
                </c:pt>
                <c:pt idx="1898">
                  <c:v>44923</c:v>
                </c:pt>
                <c:pt idx="1899">
                  <c:v>44924</c:v>
                </c:pt>
                <c:pt idx="1900">
                  <c:v>44925</c:v>
                </c:pt>
                <c:pt idx="1901">
                  <c:v>44926</c:v>
                </c:pt>
                <c:pt idx="1902">
                  <c:v>44927</c:v>
                </c:pt>
                <c:pt idx="1903">
                  <c:v>44928</c:v>
                </c:pt>
                <c:pt idx="1904">
                  <c:v>44929</c:v>
                </c:pt>
                <c:pt idx="1905">
                  <c:v>44930</c:v>
                </c:pt>
                <c:pt idx="1906">
                  <c:v>44931</c:v>
                </c:pt>
                <c:pt idx="1907">
                  <c:v>44932</c:v>
                </c:pt>
                <c:pt idx="1908">
                  <c:v>44933</c:v>
                </c:pt>
                <c:pt idx="1909">
                  <c:v>44934</c:v>
                </c:pt>
                <c:pt idx="1910">
                  <c:v>44935</c:v>
                </c:pt>
                <c:pt idx="1911">
                  <c:v>44936</c:v>
                </c:pt>
                <c:pt idx="1912">
                  <c:v>44937</c:v>
                </c:pt>
                <c:pt idx="1913">
                  <c:v>44938</c:v>
                </c:pt>
                <c:pt idx="1914">
                  <c:v>44939</c:v>
                </c:pt>
                <c:pt idx="1915">
                  <c:v>44940</c:v>
                </c:pt>
                <c:pt idx="1916">
                  <c:v>44941</c:v>
                </c:pt>
                <c:pt idx="1917">
                  <c:v>44942</c:v>
                </c:pt>
                <c:pt idx="1918">
                  <c:v>44943</c:v>
                </c:pt>
                <c:pt idx="1919">
                  <c:v>44944</c:v>
                </c:pt>
                <c:pt idx="1920">
                  <c:v>44945</c:v>
                </c:pt>
                <c:pt idx="1921">
                  <c:v>44946</c:v>
                </c:pt>
                <c:pt idx="1922">
                  <c:v>44947</c:v>
                </c:pt>
                <c:pt idx="1923">
                  <c:v>44948</c:v>
                </c:pt>
                <c:pt idx="1924">
                  <c:v>44949</c:v>
                </c:pt>
                <c:pt idx="1925">
                  <c:v>44950</c:v>
                </c:pt>
                <c:pt idx="1926">
                  <c:v>44951</c:v>
                </c:pt>
                <c:pt idx="1927">
                  <c:v>44952</c:v>
                </c:pt>
                <c:pt idx="1928">
                  <c:v>44953</c:v>
                </c:pt>
                <c:pt idx="1929">
                  <c:v>44954</c:v>
                </c:pt>
                <c:pt idx="1930">
                  <c:v>44955</c:v>
                </c:pt>
                <c:pt idx="1931">
                  <c:v>44956</c:v>
                </c:pt>
                <c:pt idx="1932">
                  <c:v>44957</c:v>
                </c:pt>
                <c:pt idx="1933">
                  <c:v>44958</c:v>
                </c:pt>
                <c:pt idx="1934">
                  <c:v>44959</c:v>
                </c:pt>
                <c:pt idx="1935">
                  <c:v>44960</c:v>
                </c:pt>
                <c:pt idx="1936">
                  <c:v>44961</c:v>
                </c:pt>
                <c:pt idx="1937">
                  <c:v>44962</c:v>
                </c:pt>
                <c:pt idx="1938">
                  <c:v>44963</c:v>
                </c:pt>
                <c:pt idx="1939">
                  <c:v>44964</c:v>
                </c:pt>
                <c:pt idx="1940">
                  <c:v>44965</c:v>
                </c:pt>
                <c:pt idx="1941">
                  <c:v>44966</c:v>
                </c:pt>
                <c:pt idx="1942">
                  <c:v>44967</c:v>
                </c:pt>
                <c:pt idx="1943">
                  <c:v>44968</c:v>
                </c:pt>
                <c:pt idx="1944">
                  <c:v>44969</c:v>
                </c:pt>
                <c:pt idx="1945">
                  <c:v>44970</c:v>
                </c:pt>
                <c:pt idx="1946">
                  <c:v>44971</c:v>
                </c:pt>
                <c:pt idx="1947">
                  <c:v>44972</c:v>
                </c:pt>
                <c:pt idx="1948">
                  <c:v>44973</c:v>
                </c:pt>
                <c:pt idx="1949">
                  <c:v>44974</c:v>
                </c:pt>
                <c:pt idx="1950">
                  <c:v>44975</c:v>
                </c:pt>
                <c:pt idx="1951">
                  <c:v>44976</c:v>
                </c:pt>
                <c:pt idx="1952">
                  <c:v>44977</c:v>
                </c:pt>
                <c:pt idx="1953">
                  <c:v>44978</c:v>
                </c:pt>
                <c:pt idx="1954">
                  <c:v>44979</c:v>
                </c:pt>
                <c:pt idx="1955">
                  <c:v>44980</c:v>
                </c:pt>
                <c:pt idx="1956">
                  <c:v>44981</c:v>
                </c:pt>
                <c:pt idx="1957">
                  <c:v>44982</c:v>
                </c:pt>
                <c:pt idx="1958">
                  <c:v>44983</c:v>
                </c:pt>
                <c:pt idx="1959">
                  <c:v>44984</c:v>
                </c:pt>
                <c:pt idx="1960">
                  <c:v>44985</c:v>
                </c:pt>
                <c:pt idx="1961">
                  <c:v>44986</c:v>
                </c:pt>
                <c:pt idx="1962">
                  <c:v>44987</c:v>
                </c:pt>
                <c:pt idx="1963">
                  <c:v>44988</c:v>
                </c:pt>
                <c:pt idx="1964">
                  <c:v>44989</c:v>
                </c:pt>
                <c:pt idx="1965">
                  <c:v>44990</c:v>
                </c:pt>
                <c:pt idx="1966">
                  <c:v>44991</c:v>
                </c:pt>
                <c:pt idx="1967">
                  <c:v>44992</c:v>
                </c:pt>
                <c:pt idx="1968">
                  <c:v>44993</c:v>
                </c:pt>
                <c:pt idx="1969">
                  <c:v>44994</c:v>
                </c:pt>
                <c:pt idx="1970">
                  <c:v>44995</c:v>
                </c:pt>
                <c:pt idx="1971">
                  <c:v>44996</c:v>
                </c:pt>
                <c:pt idx="1972">
                  <c:v>44997</c:v>
                </c:pt>
                <c:pt idx="1973">
                  <c:v>44998</c:v>
                </c:pt>
                <c:pt idx="1974">
                  <c:v>44999</c:v>
                </c:pt>
                <c:pt idx="1975">
                  <c:v>45000</c:v>
                </c:pt>
                <c:pt idx="1976">
                  <c:v>45001</c:v>
                </c:pt>
                <c:pt idx="1977">
                  <c:v>45002</c:v>
                </c:pt>
                <c:pt idx="1978">
                  <c:v>45003</c:v>
                </c:pt>
                <c:pt idx="1979">
                  <c:v>45004</c:v>
                </c:pt>
                <c:pt idx="1980">
                  <c:v>45005</c:v>
                </c:pt>
                <c:pt idx="1981">
                  <c:v>45006</c:v>
                </c:pt>
                <c:pt idx="1982">
                  <c:v>45007</c:v>
                </c:pt>
                <c:pt idx="1983">
                  <c:v>45008</c:v>
                </c:pt>
                <c:pt idx="1984">
                  <c:v>45009</c:v>
                </c:pt>
                <c:pt idx="1985">
                  <c:v>45010</c:v>
                </c:pt>
                <c:pt idx="1986">
                  <c:v>45011</c:v>
                </c:pt>
                <c:pt idx="1987">
                  <c:v>45012</c:v>
                </c:pt>
                <c:pt idx="1988">
                  <c:v>45013</c:v>
                </c:pt>
                <c:pt idx="1989">
                  <c:v>45014</c:v>
                </c:pt>
                <c:pt idx="1990">
                  <c:v>45015</c:v>
                </c:pt>
                <c:pt idx="1991">
                  <c:v>45016</c:v>
                </c:pt>
                <c:pt idx="1992">
                  <c:v>45017</c:v>
                </c:pt>
                <c:pt idx="1993">
                  <c:v>45018</c:v>
                </c:pt>
                <c:pt idx="1994">
                  <c:v>45019</c:v>
                </c:pt>
                <c:pt idx="1995">
                  <c:v>45020</c:v>
                </c:pt>
                <c:pt idx="1996">
                  <c:v>45021</c:v>
                </c:pt>
                <c:pt idx="1997">
                  <c:v>45022</c:v>
                </c:pt>
                <c:pt idx="1998">
                  <c:v>45023</c:v>
                </c:pt>
                <c:pt idx="1999">
                  <c:v>45024</c:v>
                </c:pt>
                <c:pt idx="2000">
                  <c:v>45025</c:v>
                </c:pt>
                <c:pt idx="2001">
                  <c:v>45026</c:v>
                </c:pt>
                <c:pt idx="2002">
                  <c:v>45027</c:v>
                </c:pt>
                <c:pt idx="2003">
                  <c:v>45028</c:v>
                </c:pt>
                <c:pt idx="2004">
                  <c:v>45029</c:v>
                </c:pt>
                <c:pt idx="2005">
                  <c:v>45030</c:v>
                </c:pt>
                <c:pt idx="2006">
                  <c:v>45031</c:v>
                </c:pt>
                <c:pt idx="2007">
                  <c:v>45032</c:v>
                </c:pt>
                <c:pt idx="2008">
                  <c:v>45033</c:v>
                </c:pt>
                <c:pt idx="2009">
                  <c:v>45034</c:v>
                </c:pt>
                <c:pt idx="2010">
                  <c:v>45035</c:v>
                </c:pt>
                <c:pt idx="2011">
                  <c:v>45036</c:v>
                </c:pt>
                <c:pt idx="2012">
                  <c:v>45037</c:v>
                </c:pt>
                <c:pt idx="2013">
                  <c:v>45038</c:v>
                </c:pt>
                <c:pt idx="2014">
                  <c:v>45039</c:v>
                </c:pt>
                <c:pt idx="2015">
                  <c:v>45040</c:v>
                </c:pt>
                <c:pt idx="2016">
                  <c:v>45041</c:v>
                </c:pt>
                <c:pt idx="2017">
                  <c:v>45042</c:v>
                </c:pt>
                <c:pt idx="2018">
                  <c:v>45043</c:v>
                </c:pt>
                <c:pt idx="2019">
                  <c:v>45044</c:v>
                </c:pt>
                <c:pt idx="2020">
                  <c:v>45045</c:v>
                </c:pt>
                <c:pt idx="2021">
                  <c:v>45046</c:v>
                </c:pt>
                <c:pt idx="2022">
                  <c:v>45047</c:v>
                </c:pt>
                <c:pt idx="2023">
                  <c:v>45048</c:v>
                </c:pt>
                <c:pt idx="2024">
                  <c:v>45049</c:v>
                </c:pt>
                <c:pt idx="2025">
                  <c:v>45050</c:v>
                </c:pt>
                <c:pt idx="2026">
                  <c:v>45051</c:v>
                </c:pt>
                <c:pt idx="2027">
                  <c:v>45052</c:v>
                </c:pt>
                <c:pt idx="2028">
                  <c:v>45053</c:v>
                </c:pt>
                <c:pt idx="2029">
                  <c:v>45054</c:v>
                </c:pt>
                <c:pt idx="2030">
                  <c:v>45055</c:v>
                </c:pt>
                <c:pt idx="2031">
                  <c:v>45056</c:v>
                </c:pt>
                <c:pt idx="2032">
                  <c:v>45057</c:v>
                </c:pt>
                <c:pt idx="2033">
                  <c:v>45058</c:v>
                </c:pt>
                <c:pt idx="2034">
                  <c:v>45059</c:v>
                </c:pt>
                <c:pt idx="2035">
                  <c:v>45060</c:v>
                </c:pt>
                <c:pt idx="2036">
                  <c:v>45061</c:v>
                </c:pt>
                <c:pt idx="2037">
                  <c:v>45062</c:v>
                </c:pt>
                <c:pt idx="2038">
                  <c:v>45063</c:v>
                </c:pt>
                <c:pt idx="2039">
                  <c:v>45064</c:v>
                </c:pt>
                <c:pt idx="2040">
                  <c:v>45065</c:v>
                </c:pt>
                <c:pt idx="2041">
                  <c:v>45066</c:v>
                </c:pt>
                <c:pt idx="2042">
                  <c:v>45067</c:v>
                </c:pt>
                <c:pt idx="2043">
                  <c:v>45068</c:v>
                </c:pt>
                <c:pt idx="2044">
                  <c:v>45069</c:v>
                </c:pt>
                <c:pt idx="2045">
                  <c:v>45070</c:v>
                </c:pt>
                <c:pt idx="2046">
                  <c:v>45071</c:v>
                </c:pt>
                <c:pt idx="2047">
                  <c:v>45072</c:v>
                </c:pt>
                <c:pt idx="2048">
                  <c:v>45073</c:v>
                </c:pt>
                <c:pt idx="2049">
                  <c:v>45074</c:v>
                </c:pt>
                <c:pt idx="2050">
                  <c:v>45075</c:v>
                </c:pt>
                <c:pt idx="2051">
                  <c:v>45076</c:v>
                </c:pt>
                <c:pt idx="2052">
                  <c:v>45077</c:v>
                </c:pt>
                <c:pt idx="2053">
                  <c:v>45078</c:v>
                </c:pt>
                <c:pt idx="2054">
                  <c:v>45079</c:v>
                </c:pt>
                <c:pt idx="2055">
                  <c:v>45080</c:v>
                </c:pt>
                <c:pt idx="2056">
                  <c:v>45081</c:v>
                </c:pt>
                <c:pt idx="2057">
                  <c:v>45082</c:v>
                </c:pt>
                <c:pt idx="2058">
                  <c:v>45083</c:v>
                </c:pt>
                <c:pt idx="2059">
                  <c:v>45084</c:v>
                </c:pt>
                <c:pt idx="2060">
                  <c:v>45085</c:v>
                </c:pt>
                <c:pt idx="2061">
                  <c:v>45086</c:v>
                </c:pt>
                <c:pt idx="2062">
                  <c:v>45087</c:v>
                </c:pt>
                <c:pt idx="2063">
                  <c:v>45088</c:v>
                </c:pt>
                <c:pt idx="2064">
                  <c:v>45089</c:v>
                </c:pt>
                <c:pt idx="2065">
                  <c:v>45090</c:v>
                </c:pt>
                <c:pt idx="2066">
                  <c:v>45091</c:v>
                </c:pt>
                <c:pt idx="2067">
                  <c:v>45092</c:v>
                </c:pt>
                <c:pt idx="2068">
                  <c:v>45093</c:v>
                </c:pt>
                <c:pt idx="2069">
                  <c:v>45094</c:v>
                </c:pt>
                <c:pt idx="2070">
                  <c:v>45095</c:v>
                </c:pt>
                <c:pt idx="2071">
                  <c:v>45096</c:v>
                </c:pt>
                <c:pt idx="2072">
                  <c:v>45097</c:v>
                </c:pt>
                <c:pt idx="2073">
                  <c:v>45098</c:v>
                </c:pt>
                <c:pt idx="2074">
                  <c:v>45099</c:v>
                </c:pt>
                <c:pt idx="2075">
                  <c:v>45100</c:v>
                </c:pt>
                <c:pt idx="2076">
                  <c:v>45101</c:v>
                </c:pt>
                <c:pt idx="2077">
                  <c:v>45102</c:v>
                </c:pt>
                <c:pt idx="2078">
                  <c:v>45103</c:v>
                </c:pt>
                <c:pt idx="2079">
                  <c:v>45104</c:v>
                </c:pt>
                <c:pt idx="2080">
                  <c:v>45105</c:v>
                </c:pt>
                <c:pt idx="2081">
                  <c:v>45106</c:v>
                </c:pt>
                <c:pt idx="2082">
                  <c:v>45107</c:v>
                </c:pt>
                <c:pt idx="2083">
                  <c:v>45108</c:v>
                </c:pt>
                <c:pt idx="2084">
                  <c:v>45109</c:v>
                </c:pt>
                <c:pt idx="2085">
                  <c:v>45110</c:v>
                </c:pt>
                <c:pt idx="2086">
                  <c:v>45111</c:v>
                </c:pt>
                <c:pt idx="2087">
                  <c:v>45112</c:v>
                </c:pt>
                <c:pt idx="2088">
                  <c:v>45113</c:v>
                </c:pt>
                <c:pt idx="2089">
                  <c:v>45114</c:v>
                </c:pt>
                <c:pt idx="2090">
                  <c:v>45115</c:v>
                </c:pt>
                <c:pt idx="2091">
                  <c:v>45116</c:v>
                </c:pt>
                <c:pt idx="2092">
                  <c:v>45117</c:v>
                </c:pt>
                <c:pt idx="2093">
                  <c:v>45118</c:v>
                </c:pt>
                <c:pt idx="2094">
                  <c:v>45119</c:v>
                </c:pt>
                <c:pt idx="2095">
                  <c:v>45120</c:v>
                </c:pt>
                <c:pt idx="2096">
                  <c:v>45121</c:v>
                </c:pt>
                <c:pt idx="2097">
                  <c:v>45122</c:v>
                </c:pt>
                <c:pt idx="2098">
                  <c:v>45123</c:v>
                </c:pt>
                <c:pt idx="2099">
                  <c:v>45124</c:v>
                </c:pt>
                <c:pt idx="2100">
                  <c:v>45125</c:v>
                </c:pt>
                <c:pt idx="2101">
                  <c:v>45126</c:v>
                </c:pt>
                <c:pt idx="2102">
                  <c:v>45127</c:v>
                </c:pt>
                <c:pt idx="2103">
                  <c:v>45128</c:v>
                </c:pt>
                <c:pt idx="2104">
                  <c:v>45129</c:v>
                </c:pt>
                <c:pt idx="2105">
                  <c:v>45130</c:v>
                </c:pt>
                <c:pt idx="2106">
                  <c:v>45131</c:v>
                </c:pt>
                <c:pt idx="2107">
                  <c:v>45132</c:v>
                </c:pt>
                <c:pt idx="2108">
                  <c:v>45133</c:v>
                </c:pt>
                <c:pt idx="2109">
                  <c:v>45134</c:v>
                </c:pt>
                <c:pt idx="2110">
                  <c:v>45135</c:v>
                </c:pt>
                <c:pt idx="2111">
                  <c:v>45136</c:v>
                </c:pt>
                <c:pt idx="2112">
                  <c:v>45137</c:v>
                </c:pt>
                <c:pt idx="2113">
                  <c:v>45138</c:v>
                </c:pt>
                <c:pt idx="2114">
                  <c:v>45139</c:v>
                </c:pt>
                <c:pt idx="2115">
                  <c:v>45140</c:v>
                </c:pt>
                <c:pt idx="2116">
                  <c:v>45141</c:v>
                </c:pt>
                <c:pt idx="2117">
                  <c:v>45142</c:v>
                </c:pt>
                <c:pt idx="2118">
                  <c:v>45143</c:v>
                </c:pt>
                <c:pt idx="2119">
                  <c:v>45144</c:v>
                </c:pt>
                <c:pt idx="2120">
                  <c:v>45145</c:v>
                </c:pt>
                <c:pt idx="2121">
                  <c:v>45146</c:v>
                </c:pt>
                <c:pt idx="2122">
                  <c:v>45147</c:v>
                </c:pt>
                <c:pt idx="2123">
                  <c:v>45148</c:v>
                </c:pt>
                <c:pt idx="2124">
                  <c:v>45149</c:v>
                </c:pt>
                <c:pt idx="2125">
                  <c:v>45150</c:v>
                </c:pt>
                <c:pt idx="2126">
                  <c:v>45151</c:v>
                </c:pt>
                <c:pt idx="2127">
                  <c:v>45152</c:v>
                </c:pt>
                <c:pt idx="2128">
                  <c:v>45153</c:v>
                </c:pt>
                <c:pt idx="2129">
                  <c:v>45154</c:v>
                </c:pt>
                <c:pt idx="2130">
                  <c:v>45155</c:v>
                </c:pt>
                <c:pt idx="2131">
                  <c:v>45156</c:v>
                </c:pt>
                <c:pt idx="2132">
                  <c:v>45157</c:v>
                </c:pt>
                <c:pt idx="2133">
                  <c:v>45158</c:v>
                </c:pt>
                <c:pt idx="2134">
                  <c:v>45159</c:v>
                </c:pt>
                <c:pt idx="2135">
                  <c:v>45160</c:v>
                </c:pt>
                <c:pt idx="2136">
                  <c:v>45161</c:v>
                </c:pt>
                <c:pt idx="2137">
                  <c:v>45162</c:v>
                </c:pt>
                <c:pt idx="2138">
                  <c:v>45163</c:v>
                </c:pt>
                <c:pt idx="2139">
                  <c:v>45164</c:v>
                </c:pt>
                <c:pt idx="2140">
                  <c:v>45165</c:v>
                </c:pt>
                <c:pt idx="2141">
                  <c:v>45166</c:v>
                </c:pt>
                <c:pt idx="2142">
                  <c:v>45167</c:v>
                </c:pt>
                <c:pt idx="2143">
                  <c:v>45168</c:v>
                </c:pt>
                <c:pt idx="2144">
                  <c:v>45169</c:v>
                </c:pt>
                <c:pt idx="2145">
                  <c:v>45170</c:v>
                </c:pt>
                <c:pt idx="2146">
                  <c:v>45171</c:v>
                </c:pt>
                <c:pt idx="2147">
                  <c:v>45172</c:v>
                </c:pt>
                <c:pt idx="2148">
                  <c:v>45173</c:v>
                </c:pt>
                <c:pt idx="2149">
                  <c:v>45174</c:v>
                </c:pt>
                <c:pt idx="2150">
                  <c:v>45175</c:v>
                </c:pt>
                <c:pt idx="2151">
                  <c:v>45176</c:v>
                </c:pt>
                <c:pt idx="2152">
                  <c:v>45177</c:v>
                </c:pt>
                <c:pt idx="2153">
                  <c:v>45178</c:v>
                </c:pt>
                <c:pt idx="2154">
                  <c:v>45179</c:v>
                </c:pt>
                <c:pt idx="2155">
                  <c:v>45180</c:v>
                </c:pt>
                <c:pt idx="2156">
                  <c:v>45181</c:v>
                </c:pt>
                <c:pt idx="2157">
                  <c:v>45182</c:v>
                </c:pt>
                <c:pt idx="2158">
                  <c:v>45183</c:v>
                </c:pt>
                <c:pt idx="2159">
                  <c:v>45184</c:v>
                </c:pt>
                <c:pt idx="2160">
                  <c:v>45185</c:v>
                </c:pt>
                <c:pt idx="2161">
                  <c:v>45186</c:v>
                </c:pt>
                <c:pt idx="2162">
                  <c:v>45187</c:v>
                </c:pt>
                <c:pt idx="2163">
                  <c:v>45188</c:v>
                </c:pt>
                <c:pt idx="2164">
                  <c:v>45189</c:v>
                </c:pt>
                <c:pt idx="2165">
                  <c:v>45190</c:v>
                </c:pt>
                <c:pt idx="2166">
                  <c:v>45191</c:v>
                </c:pt>
                <c:pt idx="2167">
                  <c:v>45192</c:v>
                </c:pt>
                <c:pt idx="2168">
                  <c:v>45193</c:v>
                </c:pt>
                <c:pt idx="2169">
                  <c:v>45194</c:v>
                </c:pt>
                <c:pt idx="2170">
                  <c:v>45195</c:v>
                </c:pt>
                <c:pt idx="2171">
                  <c:v>45196</c:v>
                </c:pt>
                <c:pt idx="2172">
                  <c:v>45197</c:v>
                </c:pt>
                <c:pt idx="2173">
                  <c:v>45198</c:v>
                </c:pt>
                <c:pt idx="2174">
                  <c:v>45199</c:v>
                </c:pt>
                <c:pt idx="2175">
                  <c:v>45200</c:v>
                </c:pt>
                <c:pt idx="2176">
                  <c:v>45201</c:v>
                </c:pt>
                <c:pt idx="2177">
                  <c:v>45202</c:v>
                </c:pt>
                <c:pt idx="2178">
                  <c:v>45203</c:v>
                </c:pt>
                <c:pt idx="2179">
                  <c:v>45204</c:v>
                </c:pt>
                <c:pt idx="2180">
                  <c:v>45205</c:v>
                </c:pt>
                <c:pt idx="2181">
                  <c:v>45206</c:v>
                </c:pt>
                <c:pt idx="2182">
                  <c:v>45207</c:v>
                </c:pt>
                <c:pt idx="2183">
                  <c:v>45208</c:v>
                </c:pt>
                <c:pt idx="2184">
                  <c:v>45209</c:v>
                </c:pt>
                <c:pt idx="2185">
                  <c:v>45210</c:v>
                </c:pt>
                <c:pt idx="2186">
                  <c:v>45211</c:v>
                </c:pt>
                <c:pt idx="2187">
                  <c:v>45212</c:v>
                </c:pt>
                <c:pt idx="2188">
                  <c:v>45213</c:v>
                </c:pt>
                <c:pt idx="2189">
                  <c:v>45214</c:v>
                </c:pt>
                <c:pt idx="2190">
                  <c:v>45215</c:v>
                </c:pt>
                <c:pt idx="2191">
                  <c:v>45216</c:v>
                </c:pt>
                <c:pt idx="2192">
                  <c:v>45217</c:v>
                </c:pt>
                <c:pt idx="2193">
                  <c:v>45218</c:v>
                </c:pt>
                <c:pt idx="2194">
                  <c:v>45219</c:v>
                </c:pt>
                <c:pt idx="2195">
                  <c:v>45220</c:v>
                </c:pt>
                <c:pt idx="2196">
                  <c:v>45221</c:v>
                </c:pt>
                <c:pt idx="2197">
                  <c:v>45222</c:v>
                </c:pt>
                <c:pt idx="2198">
                  <c:v>45223</c:v>
                </c:pt>
                <c:pt idx="2199">
                  <c:v>45224</c:v>
                </c:pt>
                <c:pt idx="2200">
                  <c:v>45225</c:v>
                </c:pt>
                <c:pt idx="2201">
                  <c:v>45226</c:v>
                </c:pt>
                <c:pt idx="2202">
                  <c:v>45227</c:v>
                </c:pt>
                <c:pt idx="2203">
                  <c:v>45228</c:v>
                </c:pt>
                <c:pt idx="2204">
                  <c:v>45229</c:v>
                </c:pt>
                <c:pt idx="2205">
                  <c:v>45230</c:v>
                </c:pt>
                <c:pt idx="2206">
                  <c:v>45231</c:v>
                </c:pt>
                <c:pt idx="2207">
                  <c:v>45232</c:v>
                </c:pt>
                <c:pt idx="2208">
                  <c:v>45233</c:v>
                </c:pt>
                <c:pt idx="2209">
                  <c:v>45234</c:v>
                </c:pt>
                <c:pt idx="2210">
                  <c:v>45235</c:v>
                </c:pt>
                <c:pt idx="2211">
                  <c:v>45236</c:v>
                </c:pt>
                <c:pt idx="2212">
                  <c:v>45237</c:v>
                </c:pt>
                <c:pt idx="2213">
                  <c:v>45238</c:v>
                </c:pt>
                <c:pt idx="2214">
                  <c:v>45239</c:v>
                </c:pt>
                <c:pt idx="2215">
                  <c:v>45240</c:v>
                </c:pt>
                <c:pt idx="2216">
                  <c:v>45241</c:v>
                </c:pt>
                <c:pt idx="2217">
                  <c:v>45242</c:v>
                </c:pt>
                <c:pt idx="2218">
                  <c:v>45243</c:v>
                </c:pt>
                <c:pt idx="2219">
                  <c:v>45244</c:v>
                </c:pt>
                <c:pt idx="2220">
                  <c:v>45245</c:v>
                </c:pt>
                <c:pt idx="2221">
                  <c:v>45246</c:v>
                </c:pt>
                <c:pt idx="2222">
                  <c:v>45247</c:v>
                </c:pt>
                <c:pt idx="2223">
                  <c:v>45248</c:v>
                </c:pt>
                <c:pt idx="2224">
                  <c:v>45249</c:v>
                </c:pt>
                <c:pt idx="2225">
                  <c:v>45250</c:v>
                </c:pt>
                <c:pt idx="2226">
                  <c:v>45251</c:v>
                </c:pt>
                <c:pt idx="2227">
                  <c:v>45252</c:v>
                </c:pt>
                <c:pt idx="2228">
                  <c:v>45253</c:v>
                </c:pt>
                <c:pt idx="2229">
                  <c:v>45254</c:v>
                </c:pt>
                <c:pt idx="2230">
                  <c:v>45255</c:v>
                </c:pt>
                <c:pt idx="2231">
                  <c:v>45256</c:v>
                </c:pt>
                <c:pt idx="2232">
                  <c:v>45257</c:v>
                </c:pt>
                <c:pt idx="2233">
                  <c:v>45258</c:v>
                </c:pt>
                <c:pt idx="2234">
                  <c:v>45259</c:v>
                </c:pt>
                <c:pt idx="2235">
                  <c:v>45260</c:v>
                </c:pt>
                <c:pt idx="2236">
                  <c:v>45261</c:v>
                </c:pt>
                <c:pt idx="2237">
                  <c:v>45262</c:v>
                </c:pt>
                <c:pt idx="2238">
                  <c:v>45263</c:v>
                </c:pt>
                <c:pt idx="2239">
                  <c:v>45264</c:v>
                </c:pt>
                <c:pt idx="2240">
                  <c:v>45265</c:v>
                </c:pt>
                <c:pt idx="2241">
                  <c:v>45266</c:v>
                </c:pt>
                <c:pt idx="2242">
                  <c:v>45267</c:v>
                </c:pt>
                <c:pt idx="2243">
                  <c:v>45268</c:v>
                </c:pt>
                <c:pt idx="2244">
                  <c:v>45269</c:v>
                </c:pt>
                <c:pt idx="2245">
                  <c:v>45270</c:v>
                </c:pt>
                <c:pt idx="2246">
                  <c:v>45271</c:v>
                </c:pt>
                <c:pt idx="2247">
                  <c:v>45272</c:v>
                </c:pt>
                <c:pt idx="2248">
                  <c:v>45273</c:v>
                </c:pt>
                <c:pt idx="2249">
                  <c:v>45274</c:v>
                </c:pt>
                <c:pt idx="2250">
                  <c:v>45275</c:v>
                </c:pt>
                <c:pt idx="2251">
                  <c:v>45276</c:v>
                </c:pt>
                <c:pt idx="2252">
                  <c:v>45277</c:v>
                </c:pt>
                <c:pt idx="2253">
                  <c:v>45278</c:v>
                </c:pt>
                <c:pt idx="2254">
                  <c:v>45279</c:v>
                </c:pt>
                <c:pt idx="2255">
                  <c:v>45280</c:v>
                </c:pt>
                <c:pt idx="2256">
                  <c:v>45281</c:v>
                </c:pt>
                <c:pt idx="2257">
                  <c:v>45282</c:v>
                </c:pt>
                <c:pt idx="2258">
                  <c:v>45283</c:v>
                </c:pt>
                <c:pt idx="2259">
                  <c:v>45284</c:v>
                </c:pt>
                <c:pt idx="2260">
                  <c:v>45285</c:v>
                </c:pt>
                <c:pt idx="2261">
                  <c:v>45286</c:v>
                </c:pt>
                <c:pt idx="2262">
                  <c:v>45287</c:v>
                </c:pt>
                <c:pt idx="2263">
                  <c:v>45288</c:v>
                </c:pt>
                <c:pt idx="2264">
                  <c:v>45289</c:v>
                </c:pt>
                <c:pt idx="2265">
                  <c:v>45290</c:v>
                </c:pt>
                <c:pt idx="2266">
                  <c:v>45291</c:v>
                </c:pt>
                <c:pt idx="2267">
                  <c:v>45292</c:v>
                </c:pt>
                <c:pt idx="2268">
                  <c:v>45293</c:v>
                </c:pt>
                <c:pt idx="2269">
                  <c:v>45294</c:v>
                </c:pt>
                <c:pt idx="2270">
                  <c:v>45295</c:v>
                </c:pt>
                <c:pt idx="2271">
                  <c:v>45296</c:v>
                </c:pt>
                <c:pt idx="2272">
                  <c:v>45297</c:v>
                </c:pt>
                <c:pt idx="2273">
                  <c:v>45298</c:v>
                </c:pt>
                <c:pt idx="2274">
                  <c:v>45299</c:v>
                </c:pt>
                <c:pt idx="2275">
                  <c:v>45300</c:v>
                </c:pt>
                <c:pt idx="2276">
                  <c:v>45301</c:v>
                </c:pt>
                <c:pt idx="2277">
                  <c:v>45302</c:v>
                </c:pt>
                <c:pt idx="2278">
                  <c:v>45303</c:v>
                </c:pt>
                <c:pt idx="2279">
                  <c:v>45304</c:v>
                </c:pt>
                <c:pt idx="2280">
                  <c:v>45305</c:v>
                </c:pt>
                <c:pt idx="2281">
                  <c:v>45306</c:v>
                </c:pt>
                <c:pt idx="2282">
                  <c:v>45307</c:v>
                </c:pt>
                <c:pt idx="2283">
                  <c:v>45308</c:v>
                </c:pt>
                <c:pt idx="2284">
                  <c:v>45309</c:v>
                </c:pt>
                <c:pt idx="2285">
                  <c:v>45310</c:v>
                </c:pt>
                <c:pt idx="2286">
                  <c:v>45311</c:v>
                </c:pt>
                <c:pt idx="2287">
                  <c:v>45312</c:v>
                </c:pt>
                <c:pt idx="2288">
                  <c:v>45313</c:v>
                </c:pt>
                <c:pt idx="2289">
                  <c:v>45314</c:v>
                </c:pt>
                <c:pt idx="2290">
                  <c:v>45315</c:v>
                </c:pt>
                <c:pt idx="2291">
                  <c:v>45316</c:v>
                </c:pt>
                <c:pt idx="2292">
                  <c:v>45317</c:v>
                </c:pt>
                <c:pt idx="2293">
                  <c:v>45318</c:v>
                </c:pt>
                <c:pt idx="2294">
                  <c:v>45319</c:v>
                </c:pt>
                <c:pt idx="2295">
                  <c:v>45320</c:v>
                </c:pt>
                <c:pt idx="2296">
                  <c:v>45321</c:v>
                </c:pt>
                <c:pt idx="2297">
                  <c:v>45322</c:v>
                </c:pt>
                <c:pt idx="2298">
                  <c:v>45323</c:v>
                </c:pt>
                <c:pt idx="2299">
                  <c:v>45324</c:v>
                </c:pt>
                <c:pt idx="2300">
                  <c:v>45325</c:v>
                </c:pt>
                <c:pt idx="2301">
                  <c:v>45326</c:v>
                </c:pt>
                <c:pt idx="2302">
                  <c:v>45327</c:v>
                </c:pt>
                <c:pt idx="2303">
                  <c:v>45328</c:v>
                </c:pt>
                <c:pt idx="2304">
                  <c:v>45329</c:v>
                </c:pt>
                <c:pt idx="2305">
                  <c:v>45330</c:v>
                </c:pt>
                <c:pt idx="2306">
                  <c:v>45331</c:v>
                </c:pt>
                <c:pt idx="2307">
                  <c:v>45332</c:v>
                </c:pt>
                <c:pt idx="2308">
                  <c:v>45333</c:v>
                </c:pt>
                <c:pt idx="2309">
                  <c:v>45334</c:v>
                </c:pt>
                <c:pt idx="2310">
                  <c:v>45335</c:v>
                </c:pt>
                <c:pt idx="2311">
                  <c:v>45336</c:v>
                </c:pt>
                <c:pt idx="2312">
                  <c:v>45337</c:v>
                </c:pt>
                <c:pt idx="2313">
                  <c:v>45338</c:v>
                </c:pt>
                <c:pt idx="2314">
                  <c:v>45339</c:v>
                </c:pt>
                <c:pt idx="2315">
                  <c:v>45340</c:v>
                </c:pt>
                <c:pt idx="2316">
                  <c:v>45341</c:v>
                </c:pt>
                <c:pt idx="2317">
                  <c:v>45342</c:v>
                </c:pt>
                <c:pt idx="2318">
                  <c:v>45343</c:v>
                </c:pt>
                <c:pt idx="2319">
                  <c:v>45344</c:v>
                </c:pt>
                <c:pt idx="2320">
                  <c:v>45345</c:v>
                </c:pt>
                <c:pt idx="2321">
                  <c:v>45346</c:v>
                </c:pt>
                <c:pt idx="2322">
                  <c:v>45347</c:v>
                </c:pt>
                <c:pt idx="2323">
                  <c:v>45348</c:v>
                </c:pt>
                <c:pt idx="2324">
                  <c:v>45349</c:v>
                </c:pt>
                <c:pt idx="2325">
                  <c:v>45350</c:v>
                </c:pt>
                <c:pt idx="2326">
                  <c:v>45351</c:v>
                </c:pt>
                <c:pt idx="2327">
                  <c:v>45352</c:v>
                </c:pt>
                <c:pt idx="2328">
                  <c:v>45353</c:v>
                </c:pt>
                <c:pt idx="2329">
                  <c:v>45354</c:v>
                </c:pt>
                <c:pt idx="2330">
                  <c:v>45355</c:v>
                </c:pt>
                <c:pt idx="2331">
                  <c:v>45356</c:v>
                </c:pt>
                <c:pt idx="2332">
                  <c:v>45357</c:v>
                </c:pt>
                <c:pt idx="2333">
                  <c:v>45358</c:v>
                </c:pt>
                <c:pt idx="2334">
                  <c:v>45359</c:v>
                </c:pt>
                <c:pt idx="2335">
                  <c:v>45360</c:v>
                </c:pt>
                <c:pt idx="2336">
                  <c:v>45361</c:v>
                </c:pt>
                <c:pt idx="2337">
                  <c:v>45362</c:v>
                </c:pt>
                <c:pt idx="2338">
                  <c:v>45363</c:v>
                </c:pt>
                <c:pt idx="2339">
                  <c:v>45364</c:v>
                </c:pt>
                <c:pt idx="2340">
                  <c:v>45365</c:v>
                </c:pt>
                <c:pt idx="2341">
                  <c:v>45366</c:v>
                </c:pt>
                <c:pt idx="2342">
                  <c:v>45367</c:v>
                </c:pt>
                <c:pt idx="2343">
                  <c:v>45368</c:v>
                </c:pt>
                <c:pt idx="2344">
                  <c:v>45369</c:v>
                </c:pt>
                <c:pt idx="2345">
                  <c:v>45370</c:v>
                </c:pt>
                <c:pt idx="2346">
                  <c:v>45371</c:v>
                </c:pt>
                <c:pt idx="2347">
                  <c:v>45372</c:v>
                </c:pt>
                <c:pt idx="2348">
                  <c:v>45373</c:v>
                </c:pt>
                <c:pt idx="2349">
                  <c:v>45374</c:v>
                </c:pt>
                <c:pt idx="2350">
                  <c:v>45375</c:v>
                </c:pt>
                <c:pt idx="2351">
                  <c:v>45376</c:v>
                </c:pt>
                <c:pt idx="2352">
                  <c:v>45377</c:v>
                </c:pt>
                <c:pt idx="2353">
                  <c:v>45378</c:v>
                </c:pt>
                <c:pt idx="2354">
                  <c:v>45379</c:v>
                </c:pt>
                <c:pt idx="2355">
                  <c:v>45380</c:v>
                </c:pt>
                <c:pt idx="2356">
                  <c:v>45381</c:v>
                </c:pt>
                <c:pt idx="2357">
                  <c:v>45382</c:v>
                </c:pt>
                <c:pt idx="2358">
                  <c:v>45383</c:v>
                </c:pt>
                <c:pt idx="2359">
                  <c:v>45384</c:v>
                </c:pt>
                <c:pt idx="2360">
                  <c:v>45385</c:v>
                </c:pt>
                <c:pt idx="2361">
                  <c:v>45386</c:v>
                </c:pt>
                <c:pt idx="2362">
                  <c:v>45387</c:v>
                </c:pt>
                <c:pt idx="2363">
                  <c:v>45388</c:v>
                </c:pt>
                <c:pt idx="2364">
                  <c:v>45389</c:v>
                </c:pt>
                <c:pt idx="2365">
                  <c:v>45390</c:v>
                </c:pt>
                <c:pt idx="2366">
                  <c:v>45391</c:v>
                </c:pt>
                <c:pt idx="2367">
                  <c:v>45392</c:v>
                </c:pt>
                <c:pt idx="2368">
                  <c:v>45393</c:v>
                </c:pt>
                <c:pt idx="2369">
                  <c:v>45394</c:v>
                </c:pt>
                <c:pt idx="2370">
                  <c:v>45395</c:v>
                </c:pt>
                <c:pt idx="2371">
                  <c:v>45396</c:v>
                </c:pt>
                <c:pt idx="2372">
                  <c:v>45397</c:v>
                </c:pt>
                <c:pt idx="2373">
                  <c:v>45398</c:v>
                </c:pt>
                <c:pt idx="2374">
                  <c:v>45399</c:v>
                </c:pt>
                <c:pt idx="2375">
                  <c:v>45400</c:v>
                </c:pt>
                <c:pt idx="2376">
                  <c:v>45401</c:v>
                </c:pt>
                <c:pt idx="2377">
                  <c:v>45402</c:v>
                </c:pt>
                <c:pt idx="2378">
                  <c:v>45403</c:v>
                </c:pt>
                <c:pt idx="2379">
                  <c:v>45404</c:v>
                </c:pt>
                <c:pt idx="2380">
                  <c:v>45405</c:v>
                </c:pt>
                <c:pt idx="2381">
                  <c:v>45406</c:v>
                </c:pt>
                <c:pt idx="2382">
                  <c:v>45407</c:v>
                </c:pt>
                <c:pt idx="2383">
                  <c:v>45408</c:v>
                </c:pt>
                <c:pt idx="2384">
                  <c:v>45409</c:v>
                </c:pt>
                <c:pt idx="2385">
                  <c:v>45410</c:v>
                </c:pt>
                <c:pt idx="2386">
                  <c:v>45411</c:v>
                </c:pt>
                <c:pt idx="2387">
                  <c:v>45412</c:v>
                </c:pt>
                <c:pt idx="2388">
                  <c:v>45413</c:v>
                </c:pt>
                <c:pt idx="2389">
                  <c:v>45414</c:v>
                </c:pt>
                <c:pt idx="2390">
                  <c:v>45415</c:v>
                </c:pt>
                <c:pt idx="2391">
                  <c:v>45416</c:v>
                </c:pt>
                <c:pt idx="2392">
                  <c:v>45417</c:v>
                </c:pt>
                <c:pt idx="2393">
                  <c:v>45418</c:v>
                </c:pt>
                <c:pt idx="2394">
                  <c:v>45419</c:v>
                </c:pt>
                <c:pt idx="2395">
                  <c:v>45420</c:v>
                </c:pt>
                <c:pt idx="2396">
                  <c:v>45421</c:v>
                </c:pt>
                <c:pt idx="2397">
                  <c:v>45422</c:v>
                </c:pt>
                <c:pt idx="2398">
                  <c:v>45423</c:v>
                </c:pt>
                <c:pt idx="2399">
                  <c:v>45424</c:v>
                </c:pt>
                <c:pt idx="2400">
                  <c:v>45425</c:v>
                </c:pt>
                <c:pt idx="2401">
                  <c:v>45426</c:v>
                </c:pt>
                <c:pt idx="2402">
                  <c:v>45427</c:v>
                </c:pt>
                <c:pt idx="2403">
                  <c:v>45428</c:v>
                </c:pt>
                <c:pt idx="2404">
                  <c:v>45429</c:v>
                </c:pt>
                <c:pt idx="2405">
                  <c:v>45430</c:v>
                </c:pt>
                <c:pt idx="2406">
                  <c:v>45431</c:v>
                </c:pt>
                <c:pt idx="2407">
                  <c:v>45432</c:v>
                </c:pt>
                <c:pt idx="2408">
                  <c:v>45433</c:v>
                </c:pt>
                <c:pt idx="2409">
                  <c:v>45434</c:v>
                </c:pt>
                <c:pt idx="2410">
                  <c:v>45435</c:v>
                </c:pt>
                <c:pt idx="2411">
                  <c:v>45436</c:v>
                </c:pt>
                <c:pt idx="2412">
                  <c:v>45437</c:v>
                </c:pt>
                <c:pt idx="2413">
                  <c:v>45438</c:v>
                </c:pt>
                <c:pt idx="2414">
                  <c:v>45439</c:v>
                </c:pt>
                <c:pt idx="2415">
                  <c:v>45440</c:v>
                </c:pt>
                <c:pt idx="2416">
                  <c:v>45441</c:v>
                </c:pt>
                <c:pt idx="2417">
                  <c:v>45442</c:v>
                </c:pt>
                <c:pt idx="2418">
                  <c:v>45443</c:v>
                </c:pt>
                <c:pt idx="2419">
                  <c:v>45444</c:v>
                </c:pt>
                <c:pt idx="2420">
                  <c:v>45445</c:v>
                </c:pt>
                <c:pt idx="2421">
                  <c:v>45446</c:v>
                </c:pt>
                <c:pt idx="2422">
                  <c:v>45447</c:v>
                </c:pt>
                <c:pt idx="2423">
                  <c:v>45448</c:v>
                </c:pt>
                <c:pt idx="2424">
                  <c:v>45449</c:v>
                </c:pt>
                <c:pt idx="2425">
                  <c:v>45450</c:v>
                </c:pt>
                <c:pt idx="2426">
                  <c:v>45451</c:v>
                </c:pt>
                <c:pt idx="2427">
                  <c:v>45452</c:v>
                </c:pt>
                <c:pt idx="2428">
                  <c:v>45453</c:v>
                </c:pt>
                <c:pt idx="2429">
                  <c:v>45454</c:v>
                </c:pt>
                <c:pt idx="2430">
                  <c:v>45455</c:v>
                </c:pt>
                <c:pt idx="2431">
                  <c:v>45456</c:v>
                </c:pt>
                <c:pt idx="2432">
                  <c:v>45457</c:v>
                </c:pt>
                <c:pt idx="2433">
                  <c:v>45458</c:v>
                </c:pt>
                <c:pt idx="2434">
                  <c:v>45459</c:v>
                </c:pt>
                <c:pt idx="2435">
                  <c:v>45460</c:v>
                </c:pt>
                <c:pt idx="2436">
                  <c:v>45461</c:v>
                </c:pt>
                <c:pt idx="2437">
                  <c:v>45462</c:v>
                </c:pt>
                <c:pt idx="2438">
                  <c:v>45463</c:v>
                </c:pt>
                <c:pt idx="2439">
                  <c:v>45464</c:v>
                </c:pt>
                <c:pt idx="2440">
                  <c:v>45465</c:v>
                </c:pt>
                <c:pt idx="2441">
                  <c:v>45466</c:v>
                </c:pt>
                <c:pt idx="2442">
                  <c:v>45467</c:v>
                </c:pt>
                <c:pt idx="2443">
                  <c:v>45468</c:v>
                </c:pt>
                <c:pt idx="2444">
                  <c:v>45469</c:v>
                </c:pt>
                <c:pt idx="2445">
                  <c:v>45470</c:v>
                </c:pt>
                <c:pt idx="2446">
                  <c:v>45471</c:v>
                </c:pt>
                <c:pt idx="2447">
                  <c:v>45472</c:v>
                </c:pt>
                <c:pt idx="2448">
                  <c:v>45473</c:v>
                </c:pt>
                <c:pt idx="2449">
                  <c:v>45474</c:v>
                </c:pt>
                <c:pt idx="2450">
                  <c:v>45475</c:v>
                </c:pt>
                <c:pt idx="2451">
                  <c:v>45476</c:v>
                </c:pt>
                <c:pt idx="2452">
                  <c:v>45477</c:v>
                </c:pt>
                <c:pt idx="2453">
                  <c:v>45478</c:v>
                </c:pt>
                <c:pt idx="2454">
                  <c:v>45479</c:v>
                </c:pt>
                <c:pt idx="2455">
                  <c:v>45480</c:v>
                </c:pt>
                <c:pt idx="2456">
                  <c:v>45481</c:v>
                </c:pt>
                <c:pt idx="2457">
                  <c:v>45482</c:v>
                </c:pt>
                <c:pt idx="2458">
                  <c:v>45483</c:v>
                </c:pt>
                <c:pt idx="2459">
                  <c:v>45484</c:v>
                </c:pt>
                <c:pt idx="2460">
                  <c:v>45485</c:v>
                </c:pt>
                <c:pt idx="2461">
                  <c:v>45486</c:v>
                </c:pt>
                <c:pt idx="2462">
                  <c:v>45487</c:v>
                </c:pt>
                <c:pt idx="2463">
                  <c:v>45488</c:v>
                </c:pt>
                <c:pt idx="2464">
                  <c:v>45489</c:v>
                </c:pt>
                <c:pt idx="2465">
                  <c:v>45490</c:v>
                </c:pt>
                <c:pt idx="2466">
                  <c:v>45491</c:v>
                </c:pt>
                <c:pt idx="2467">
                  <c:v>45492</c:v>
                </c:pt>
                <c:pt idx="2468">
                  <c:v>45493</c:v>
                </c:pt>
                <c:pt idx="2469">
                  <c:v>45494</c:v>
                </c:pt>
                <c:pt idx="2470">
                  <c:v>45495</c:v>
                </c:pt>
                <c:pt idx="2471">
                  <c:v>45496</c:v>
                </c:pt>
                <c:pt idx="2472">
                  <c:v>45497</c:v>
                </c:pt>
                <c:pt idx="2473">
                  <c:v>45498</c:v>
                </c:pt>
                <c:pt idx="2474">
                  <c:v>45499</c:v>
                </c:pt>
                <c:pt idx="2475">
                  <c:v>45500</c:v>
                </c:pt>
                <c:pt idx="2476">
                  <c:v>45501</c:v>
                </c:pt>
                <c:pt idx="2477">
                  <c:v>45502</c:v>
                </c:pt>
                <c:pt idx="2478">
                  <c:v>45503</c:v>
                </c:pt>
                <c:pt idx="2479">
                  <c:v>45504</c:v>
                </c:pt>
                <c:pt idx="2480">
                  <c:v>45505</c:v>
                </c:pt>
                <c:pt idx="2481">
                  <c:v>45506</c:v>
                </c:pt>
                <c:pt idx="2482">
                  <c:v>45507</c:v>
                </c:pt>
                <c:pt idx="2483">
                  <c:v>45508</c:v>
                </c:pt>
                <c:pt idx="2484">
                  <c:v>45509</c:v>
                </c:pt>
                <c:pt idx="2485">
                  <c:v>45510</c:v>
                </c:pt>
                <c:pt idx="2486">
                  <c:v>45511</c:v>
                </c:pt>
                <c:pt idx="2487">
                  <c:v>45512</c:v>
                </c:pt>
                <c:pt idx="2488">
                  <c:v>45513</c:v>
                </c:pt>
                <c:pt idx="2489">
                  <c:v>45514</c:v>
                </c:pt>
                <c:pt idx="2490">
                  <c:v>45515</c:v>
                </c:pt>
                <c:pt idx="2491">
                  <c:v>45516</c:v>
                </c:pt>
                <c:pt idx="2492">
                  <c:v>45517</c:v>
                </c:pt>
                <c:pt idx="2493">
                  <c:v>45518</c:v>
                </c:pt>
                <c:pt idx="2494">
                  <c:v>45519</c:v>
                </c:pt>
                <c:pt idx="2495">
                  <c:v>45520</c:v>
                </c:pt>
                <c:pt idx="2496">
                  <c:v>45521</c:v>
                </c:pt>
                <c:pt idx="2497">
                  <c:v>45522</c:v>
                </c:pt>
                <c:pt idx="2498">
                  <c:v>45523</c:v>
                </c:pt>
                <c:pt idx="2499">
                  <c:v>45524</c:v>
                </c:pt>
                <c:pt idx="2500">
                  <c:v>45525</c:v>
                </c:pt>
                <c:pt idx="2501">
                  <c:v>45526</c:v>
                </c:pt>
                <c:pt idx="2502">
                  <c:v>45527</c:v>
                </c:pt>
                <c:pt idx="2503">
                  <c:v>45528</c:v>
                </c:pt>
                <c:pt idx="2504">
                  <c:v>45529</c:v>
                </c:pt>
                <c:pt idx="2505">
                  <c:v>45530</c:v>
                </c:pt>
                <c:pt idx="2506">
                  <c:v>45531</c:v>
                </c:pt>
                <c:pt idx="2507">
                  <c:v>45532</c:v>
                </c:pt>
                <c:pt idx="2508">
                  <c:v>45533</c:v>
                </c:pt>
                <c:pt idx="2509">
                  <c:v>45534</c:v>
                </c:pt>
                <c:pt idx="2510">
                  <c:v>45535</c:v>
                </c:pt>
                <c:pt idx="2511">
                  <c:v>45536</c:v>
                </c:pt>
                <c:pt idx="2512">
                  <c:v>45537</c:v>
                </c:pt>
                <c:pt idx="2513">
                  <c:v>45538</c:v>
                </c:pt>
                <c:pt idx="2514">
                  <c:v>45539</c:v>
                </c:pt>
                <c:pt idx="2515">
                  <c:v>45540</c:v>
                </c:pt>
                <c:pt idx="2516">
                  <c:v>45541</c:v>
                </c:pt>
                <c:pt idx="2517">
                  <c:v>45542</c:v>
                </c:pt>
                <c:pt idx="2518">
                  <c:v>45543</c:v>
                </c:pt>
                <c:pt idx="2519">
                  <c:v>45544</c:v>
                </c:pt>
                <c:pt idx="2520">
                  <c:v>45545</c:v>
                </c:pt>
                <c:pt idx="2521">
                  <c:v>45546</c:v>
                </c:pt>
                <c:pt idx="2522">
                  <c:v>45547</c:v>
                </c:pt>
                <c:pt idx="2523">
                  <c:v>45548</c:v>
                </c:pt>
                <c:pt idx="2524">
                  <c:v>45549</c:v>
                </c:pt>
                <c:pt idx="2525">
                  <c:v>45550</c:v>
                </c:pt>
                <c:pt idx="2526">
                  <c:v>45551</c:v>
                </c:pt>
                <c:pt idx="2527">
                  <c:v>45552</c:v>
                </c:pt>
                <c:pt idx="2528">
                  <c:v>45553</c:v>
                </c:pt>
                <c:pt idx="2529">
                  <c:v>45554</c:v>
                </c:pt>
                <c:pt idx="2530">
                  <c:v>45555</c:v>
                </c:pt>
                <c:pt idx="2531">
                  <c:v>45556</c:v>
                </c:pt>
                <c:pt idx="2532">
                  <c:v>45557</c:v>
                </c:pt>
                <c:pt idx="2533">
                  <c:v>45558</c:v>
                </c:pt>
                <c:pt idx="2534">
                  <c:v>45559</c:v>
                </c:pt>
                <c:pt idx="2535">
                  <c:v>45560</c:v>
                </c:pt>
                <c:pt idx="2536">
                  <c:v>45561</c:v>
                </c:pt>
                <c:pt idx="2537">
                  <c:v>45562</c:v>
                </c:pt>
                <c:pt idx="2538">
                  <c:v>45563</c:v>
                </c:pt>
                <c:pt idx="2539">
                  <c:v>45564</c:v>
                </c:pt>
                <c:pt idx="2540">
                  <c:v>45565</c:v>
                </c:pt>
                <c:pt idx="2541">
                  <c:v>45566</c:v>
                </c:pt>
                <c:pt idx="2542">
                  <c:v>45567</c:v>
                </c:pt>
                <c:pt idx="2543">
                  <c:v>45568</c:v>
                </c:pt>
                <c:pt idx="2544">
                  <c:v>45569</c:v>
                </c:pt>
                <c:pt idx="2545">
                  <c:v>45570</c:v>
                </c:pt>
                <c:pt idx="2546">
                  <c:v>45571</c:v>
                </c:pt>
                <c:pt idx="2547">
                  <c:v>45572</c:v>
                </c:pt>
                <c:pt idx="2548">
                  <c:v>45573</c:v>
                </c:pt>
                <c:pt idx="2549">
                  <c:v>45574</c:v>
                </c:pt>
                <c:pt idx="2550">
                  <c:v>45575</c:v>
                </c:pt>
                <c:pt idx="2551">
                  <c:v>45576</c:v>
                </c:pt>
                <c:pt idx="2552">
                  <c:v>45577</c:v>
                </c:pt>
                <c:pt idx="2553">
                  <c:v>45578</c:v>
                </c:pt>
                <c:pt idx="2554">
                  <c:v>45579</c:v>
                </c:pt>
                <c:pt idx="2555">
                  <c:v>45580</c:v>
                </c:pt>
                <c:pt idx="2556">
                  <c:v>45581</c:v>
                </c:pt>
                <c:pt idx="2557">
                  <c:v>45582</c:v>
                </c:pt>
                <c:pt idx="2558">
                  <c:v>45583</c:v>
                </c:pt>
                <c:pt idx="2559">
                  <c:v>45584</c:v>
                </c:pt>
                <c:pt idx="2560">
                  <c:v>45585</c:v>
                </c:pt>
                <c:pt idx="2561">
                  <c:v>45586</c:v>
                </c:pt>
                <c:pt idx="2562">
                  <c:v>45587</c:v>
                </c:pt>
                <c:pt idx="2563">
                  <c:v>45588</c:v>
                </c:pt>
                <c:pt idx="2564">
                  <c:v>45589</c:v>
                </c:pt>
                <c:pt idx="2565">
                  <c:v>45590</c:v>
                </c:pt>
                <c:pt idx="2566">
                  <c:v>45591</c:v>
                </c:pt>
                <c:pt idx="2567">
                  <c:v>45592</c:v>
                </c:pt>
                <c:pt idx="2568">
                  <c:v>45593</c:v>
                </c:pt>
                <c:pt idx="2569">
                  <c:v>45594</c:v>
                </c:pt>
                <c:pt idx="2570">
                  <c:v>45595</c:v>
                </c:pt>
                <c:pt idx="2571">
                  <c:v>45596</c:v>
                </c:pt>
                <c:pt idx="2572">
                  <c:v>45597</c:v>
                </c:pt>
                <c:pt idx="2573">
                  <c:v>45598</c:v>
                </c:pt>
                <c:pt idx="2574">
                  <c:v>45599</c:v>
                </c:pt>
                <c:pt idx="2575">
                  <c:v>45600</c:v>
                </c:pt>
                <c:pt idx="2576">
                  <c:v>45601</c:v>
                </c:pt>
                <c:pt idx="2577">
                  <c:v>45602</c:v>
                </c:pt>
                <c:pt idx="2578">
                  <c:v>45603</c:v>
                </c:pt>
                <c:pt idx="2579">
                  <c:v>45604</c:v>
                </c:pt>
                <c:pt idx="2580">
                  <c:v>45605</c:v>
                </c:pt>
                <c:pt idx="2581">
                  <c:v>45606</c:v>
                </c:pt>
                <c:pt idx="2582">
                  <c:v>45607</c:v>
                </c:pt>
                <c:pt idx="2583">
                  <c:v>45608</c:v>
                </c:pt>
                <c:pt idx="2584">
                  <c:v>45609</c:v>
                </c:pt>
                <c:pt idx="2585">
                  <c:v>45610</c:v>
                </c:pt>
                <c:pt idx="2586">
                  <c:v>45611</c:v>
                </c:pt>
                <c:pt idx="2587">
                  <c:v>45612</c:v>
                </c:pt>
                <c:pt idx="2588">
                  <c:v>45613</c:v>
                </c:pt>
                <c:pt idx="2589">
                  <c:v>45614</c:v>
                </c:pt>
                <c:pt idx="2590">
                  <c:v>45615</c:v>
                </c:pt>
                <c:pt idx="2591">
                  <c:v>45616</c:v>
                </c:pt>
                <c:pt idx="2592">
                  <c:v>45617</c:v>
                </c:pt>
                <c:pt idx="2593">
                  <c:v>45618</c:v>
                </c:pt>
                <c:pt idx="2594">
                  <c:v>45619</c:v>
                </c:pt>
                <c:pt idx="2595">
                  <c:v>45620</c:v>
                </c:pt>
                <c:pt idx="2596">
                  <c:v>45621</c:v>
                </c:pt>
                <c:pt idx="2597">
                  <c:v>45622</c:v>
                </c:pt>
                <c:pt idx="2598">
                  <c:v>45623</c:v>
                </c:pt>
                <c:pt idx="2599">
                  <c:v>45624</c:v>
                </c:pt>
                <c:pt idx="2600">
                  <c:v>45625</c:v>
                </c:pt>
                <c:pt idx="2601">
                  <c:v>45626</c:v>
                </c:pt>
                <c:pt idx="2602">
                  <c:v>45627</c:v>
                </c:pt>
                <c:pt idx="2603">
                  <c:v>45628</c:v>
                </c:pt>
                <c:pt idx="2604">
                  <c:v>45629</c:v>
                </c:pt>
                <c:pt idx="2605">
                  <c:v>45630</c:v>
                </c:pt>
                <c:pt idx="2606">
                  <c:v>45631</c:v>
                </c:pt>
                <c:pt idx="2607">
                  <c:v>45632</c:v>
                </c:pt>
                <c:pt idx="2608">
                  <c:v>45633</c:v>
                </c:pt>
                <c:pt idx="2609">
                  <c:v>45634</c:v>
                </c:pt>
                <c:pt idx="2610">
                  <c:v>45635</c:v>
                </c:pt>
                <c:pt idx="2611">
                  <c:v>45636</c:v>
                </c:pt>
                <c:pt idx="2612">
                  <c:v>45637</c:v>
                </c:pt>
                <c:pt idx="2613">
                  <c:v>45638</c:v>
                </c:pt>
                <c:pt idx="2614">
                  <c:v>45639</c:v>
                </c:pt>
                <c:pt idx="2615">
                  <c:v>45640</c:v>
                </c:pt>
                <c:pt idx="2616">
                  <c:v>45641</c:v>
                </c:pt>
                <c:pt idx="2617">
                  <c:v>45642</c:v>
                </c:pt>
                <c:pt idx="2618">
                  <c:v>45643</c:v>
                </c:pt>
                <c:pt idx="2619">
                  <c:v>45644</c:v>
                </c:pt>
                <c:pt idx="2620">
                  <c:v>45645</c:v>
                </c:pt>
                <c:pt idx="2621">
                  <c:v>45646</c:v>
                </c:pt>
                <c:pt idx="2622">
                  <c:v>45647</c:v>
                </c:pt>
                <c:pt idx="2623">
                  <c:v>45648</c:v>
                </c:pt>
                <c:pt idx="2624">
                  <c:v>45649</c:v>
                </c:pt>
                <c:pt idx="2625">
                  <c:v>45650</c:v>
                </c:pt>
                <c:pt idx="2626">
                  <c:v>45651</c:v>
                </c:pt>
                <c:pt idx="2627">
                  <c:v>45652</c:v>
                </c:pt>
                <c:pt idx="2628">
                  <c:v>45653</c:v>
                </c:pt>
                <c:pt idx="2629">
                  <c:v>45654</c:v>
                </c:pt>
                <c:pt idx="2630">
                  <c:v>45655</c:v>
                </c:pt>
                <c:pt idx="2631">
                  <c:v>45656</c:v>
                </c:pt>
                <c:pt idx="2632">
                  <c:v>45657</c:v>
                </c:pt>
                <c:pt idx="2633">
                  <c:v>45658</c:v>
                </c:pt>
                <c:pt idx="2634">
                  <c:v>45659</c:v>
                </c:pt>
                <c:pt idx="2635">
                  <c:v>45660</c:v>
                </c:pt>
                <c:pt idx="2636">
                  <c:v>45661</c:v>
                </c:pt>
                <c:pt idx="2637">
                  <c:v>45662</c:v>
                </c:pt>
                <c:pt idx="2638">
                  <c:v>45663</c:v>
                </c:pt>
                <c:pt idx="2639">
                  <c:v>45664</c:v>
                </c:pt>
                <c:pt idx="2640">
                  <c:v>45665</c:v>
                </c:pt>
                <c:pt idx="2641">
                  <c:v>45666</c:v>
                </c:pt>
                <c:pt idx="2642">
                  <c:v>45667</c:v>
                </c:pt>
                <c:pt idx="2643">
                  <c:v>45668</c:v>
                </c:pt>
                <c:pt idx="2644">
                  <c:v>45669</c:v>
                </c:pt>
                <c:pt idx="2645">
                  <c:v>45670</c:v>
                </c:pt>
                <c:pt idx="2646">
                  <c:v>45671</c:v>
                </c:pt>
                <c:pt idx="2647">
                  <c:v>45672</c:v>
                </c:pt>
                <c:pt idx="2648">
                  <c:v>45673</c:v>
                </c:pt>
                <c:pt idx="2649">
                  <c:v>45674</c:v>
                </c:pt>
                <c:pt idx="2650">
                  <c:v>45675</c:v>
                </c:pt>
                <c:pt idx="2651">
                  <c:v>45676</c:v>
                </c:pt>
                <c:pt idx="2652">
                  <c:v>45677</c:v>
                </c:pt>
                <c:pt idx="2653">
                  <c:v>45678</c:v>
                </c:pt>
                <c:pt idx="2654">
                  <c:v>45679</c:v>
                </c:pt>
                <c:pt idx="2655">
                  <c:v>45680</c:v>
                </c:pt>
                <c:pt idx="2656">
                  <c:v>45681</c:v>
                </c:pt>
                <c:pt idx="2657">
                  <c:v>45682</c:v>
                </c:pt>
                <c:pt idx="2658">
                  <c:v>45683</c:v>
                </c:pt>
                <c:pt idx="2659">
                  <c:v>45684</c:v>
                </c:pt>
                <c:pt idx="2660">
                  <c:v>45685</c:v>
                </c:pt>
                <c:pt idx="2661">
                  <c:v>45686</c:v>
                </c:pt>
                <c:pt idx="2662">
                  <c:v>45687</c:v>
                </c:pt>
                <c:pt idx="2663">
                  <c:v>45688</c:v>
                </c:pt>
                <c:pt idx="2664">
                  <c:v>45689</c:v>
                </c:pt>
                <c:pt idx="2665">
                  <c:v>45690</c:v>
                </c:pt>
                <c:pt idx="2666">
                  <c:v>45691</c:v>
                </c:pt>
                <c:pt idx="2667">
                  <c:v>45692</c:v>
                </c:pt>
                <c:pt idx="2668">
                  <c:v>45693</c:v>
                </c:pt>
                <c:pt idx="2669">
                  <c:v>45694</c:v>
                </c:pt>
                <c:pt idx="2670">
                  <c:v>45695</c:v>
                </c:pt>
                <c:pt idx="2671">
                  <c:v>45696</c:v>
                </c:pt>
                <c:pt idx="2672">
                  <c:v>45697</c:v>
                </c:pt>
                <c:pt idx="2673">
                  <c:v>45698</c:v>
                </c:pt>
                <c:pt idx="2674">
                  <c:v>45699</c:v>
                </c:pt>
                <c:pt idx="2675">
                  <c:v>45700</c:v>
                </c:pt>
                <c:pt idx="2676">
                  <c:v>45701</c:v>
                </c:pt>
                <c:pt idx="2677">
                  <c:v>45702</c:v>
                </c:pt>
                <c:pt idx="2678">
                  <c:v>45703</c:v>
                </c:pt>
                <c:pt idx="2679">
                  <c:v>45704</c:v>
                </c:pt>
                <c:pt idx="2680">
                  <c:v>45705</c:v>
                </c:pt>
                <c:pt idx="2681">
                  <c:v>45706</c:v>
                </c:pt>
                <c:pt idx="2682">
                  <c:v>45707</c:v>
                </c:pt>
                <c:pt idx="2683">
                  <c:v>45708</c:v>
                </c:pt>
                <c:pt idx="2684">
                  <c:v>45709</c:v>
                </c:pt>
                <c:pt idx="2685">
                  <c:v>45710</c:v>
                </c:pt>
                <c:pt idx="2686">
                  <c:v>45711</c:v>
                </c:pt>
                <c:pt idx="2687">
                  <c:v>45712</c:v>
                </c:pt>
                <c:pt idx="2688">
                  <c:v>45713</c:v>
                </c:pt>
                <c:pt idx="2689">
                  <c:v>45714</c:v>
                </c:pt>
                <c:pt idx="2690">
                  <c:v>45715</c:v>
                </c:pt>
                <c:pt idx="2691">
                  <c:v>45716</c:v>
                </c:pt>
                <c:pt idx="2692">
                  <c:v>45717</c:v>
                </c:pt>
                <c:pt idx="2693">
                  <c:v>45718</c:v>
                </c:pt>
                <c:pt idx="2694">
                  <c:v>45719</c:v>
                </c:pt>
                <c:pt idx="2695">
                  <c:v>45720</c:v>
                </c:pt>
                <c:pt idx="2696">
                  <c:v>45721</c:v>
                </c:pt>
                <c:pt idx="2697">
                  <c:v>45722</c:v>
                </c:pt>
                <c:pt idx="2698">
                  <c:v>45723</c:v>
                </c:pt>
                <c:pt idx="2699">
                  <c:v>45724</c:v>
                </c:pt>
                <c:pt idx="2700">
                  <c:v>45725</c:v>
                </c:pt>
                <c:pt idx="2701">
                  <c:v>45726</c:v>
                </c:pt>
                <c:pt idx="2702">
                  <c:v>45727</c:v>
                </c:pt>
                <c:pt idx="2703">
                  <c:v>45728</c:v>
                </c:pt>
                <c:pt idx="2704">
                  <c:v>45729</c:v>
                </c:pt>
                <c:pt idx="2705">
                  <c:v>45730</c:v>
                </c:pt>
                <c:pt idx="2706">
                  <c:v>45731</c:v>
                </c:pt>
                <c:pt idx="2707">
                  <c:v>45732</c:v>
                </c:pt>
                <c:pt idx="2708">
                  <c:v>45733</c:v>
                </c:pt>
                <c:pt idx="2709">
                  <c:v>45734</c:v>
                </c:pt>
                <c:pt idx="2710">
                  <c:v>45735</c:v>
                </c:pt>
                <c:pt idx="2711">
                  <c:v>45736</c:v>
                </c:pt>
                <c:pt idx="2712">
                  <c:v>45737</c:v>
                </c:pt>
                <c:pt idx="2713">
                  <c:v>45738</c:v>
                </c:pt>
                <c:pt idx="2714">
                  <c:v>45739</c:v>
                </c:pt>
                <c:pt idx="2715">
                  <c:v>45740</c:v>
                </c:pt>
                <c:pt idx="2716">
                  <c:v>45741</c:v>
                </c:pt>
                <c:pt idx="2717">
                  <c:v>45742</c:v>
                </c:pt>
                <c:pt idx="2718">
                  <c:v>45743</c:v>
                </c:pt>
                <c:pt idx="2719">
                  <c:v>45744</c:v>
                </c:pt>
                <c:pt idx="2720">
                  <c:v>45745</c:v>
                </c:pt>
                <c:pt idx="2721">
                  <c:v>45746</c:v>
                </c:pt>
                <c:pt idx="2722">
                  <c:v>45747</c:v>
                </c:pt>
                <c:pt idx="2723">
                  <c:v>45748</c:v>
                </c:pt>
                <c:pt idx="2724">
                  <c:v>45749</c:v>
                </c:pt>
                <c:pt idx="2725">
                  <c:v>45750</c:v>
                </c:pt>
                <c:pt idx="2726">
                  <c:v>45751</c:v>
                </c:pt>
                <c:pt idx="2727">
                  <c:v>45752</c:v>
                </c:pt>
                <c:pt idx="2728">
                  <c:v>45753</c:v>
                </c:pt>
                <c:pt idx="2729">
                  <c:v>45754</c:v>
                </c:pt>
                <c:pt idx="2730">
                  <c:v>45755</c:v>
                </c:pt>
                <c:pt idx="2731">
                  <c:v>45756</c:v>
                </c:pt>
                <c:pt idx="2732">
                  <c:v>45757</c:v>
                </c:pt>
                <c:pt idx="2733">
                  <c:v>45758</c:v>
                </c:pt>
                <c:pt idx="2734">
                  <c:v>45759</c:v>
                </c:pt>
                <c:pt idx="2735">
                  <c:v>45760</c:v>
                </c:pt>
                <c:pt idx="2736">
                  <c:v>45761</c:v>
                </c:pt>
                <c:pt idx="2737">
                  <c:v>45762</c:v>
                </c:pt>
                <c:pt idx="2738">
                  <c:v>45763</c:v>
                </c:pt>
                <c:pt idx="2739">
                  <c:v>45764</c:v>
                </c:pt>
                <c:pt idx="2740">
                  <c:v>45765</c:v>
                </c:pt>
                <c:pt idx="2741">
                  <c:v>45766</c:v>
                </c:pt>
                <c:pt idx="2742">
                  <c:v>45767</c:v>
                </c:pt>
                <c:pt idx="2743">
                  <c:v>45768</c:v>
                </c:pt>
                <c:pt idx="2744">
                  <c:v>45769</c:v>
                </c:pt>
                <c:pt idx="2745">
                  <c:v>45770</c:v>
                </c:pt>
                <c:pt idx="2746">
                  <c:v>45771</c:v>
                </c:pt>
                <c:pt idx="2747">
                  <c:v>45772</c:v>
                </c:pt>
                <c:pt idx="2748">
                  <c:v>45773</c:v>
                </c:pt>
                <c:pt idx="2749">
                  <c:v>45774</c:v>
                </c:pt>
                <c:pt idx="2750">
                  <c:v>45775</c:v>
                </c:pt>
                <c:pt idx="2751">
                  <c:v>45776</c:v>
                </c:pt>
                <c:pt idx="2752">
                  <c:v>45777</c:v>
                </c:pt>
                <c:pt idx="2753">
                  <c:v>45778</c:v>
                </c:pt>
                <c:pt idx="2754">
                  <c:v>45779</c:v>
                </c:pt>
                <c:pt idx="2755">
                  <c:v>45780</c:v>
                </c:pt>
                <c:pt idx="2756">
                  <c:v>45781</c:v>
                </c:pt>
                <c:pt idx="2757">
                  <c:v>45782</c:v>
                </c:pt>
                <c:pt idx="2758">
                  <c:v>45783</c:v>
                </c:pt>
                <c:pt idx="2759">
                  <c:v>45784</c:v>
                </c:pt>
                <c:pt idx="2760">
                  <c:v>45785</c:v>
                </c:pt>
                <c:pt idx="2761">
                  <c:v>45786</c:v>
                </c:pt>
                <c:pt idx="2762">
                  <c:v>45787</c:v>
                </c:pt>
                <c:pt idx="2763">
                  <c:v>45788</c:v>
                </c:pt>
                <c:pt idx="2764">
                  <c:v>45789</c:v>
                </c:pt>
                <c:pt idx="2765">
                  <c:v>45790</c:v>
                </c:pt>
                <c:pt idx="2766">
                  <c:v>45791</c:v>
                </c:pt>
                <c:pt idx="2767">
                  <c:v>45792</c:v>
                </c:pt>
                <c:pt idx="2768">
                  <c:v>45793</c:v>
                </c:pt>
                <c:pt idx="2769">
                  <c:v>45794</c:v>
                </c:pt>
                <c:pt idx="2770">
                  <c:v>45795</c:v>
                </c:pt>
                <c:pt idx="2771">
                  <c:v>45796</c:v>
                </c:pt>
                <c:pt idx="2772">
                  <c:v>45797</c:v>
                </c:pt>
                <c:pt idx="2773">
                  <c:v>45798</c:v>
                </c:pt>
                <c:pt idx="2774">
                  <c:v>45799</c:v>
                </c:pt>
                <c:pt idx="2775">
                  <c:v>45800</c:v>
                </c:pt>
                <c:pt idx="2776">
                  <c:v>45801</c:v>
                </c:pt>
                <c:pt idx="2777">
                  <c:v>45802</c:v>
                </c:pt>
                <c:pt idx="2778">
                  <c:v>45803</c:v>
                </c:pt>
                <c:pt idx="2779">
                  <c:v>45804</c:v>
                </c:pt>
                <c:pt idx="2780">
                  <c:v>45805</c:v>
                </c:pt>
                <c:pt idx="2781">
                  <c:v>45806</c:v>
                </c:pt>
                <c:pt idx="2782">
                  <c:v>45807</c:v>
                </c:pt>
                <c:pt idx="2783">
                  <c:v>45808</c:v>
                </c:pt>
                <c:pt idx="2784">
                  <c:v>45809</c:v>
                </c:pt>
                <c:pt idx="2785">
                  <c:v>45810</c:v>
                </c:pt>
                <c:pt idx="2786">
                  <c:v>45811</c:v>
                </c:pt>
                <c:pt idx="2787">
                  <c:v>45812</c:v>
                </c:pt>
                <c:pt idx="2788">
                  <c:v>45813</c:v>
                </c:pt>
                <c:pt idx="2789">
                  <c:v>45814</c:v>
                </c:pt>
                <c:pt idx="2790">
                  <c:v>45815</c:v>
                </c:pt>
                <c:pt idx="2791">
                  <c:v>45816</c:v>
                </c:pt>
                <c:pt idx="2792">
                  <c:v>45817</c:v>
                </c:pt>
                <c:pt idx="2793">
                  <c:v>45818</c:v>
                </c:pt>
                <c:pt idx="2794">
                  <c:v>45819</c:v>
                </c:pt>
                <c:pt idx="2795">
                  <c:v>45820</c:v>
                </c:pt>
                <c:pt idx="2796">
                  <c:v>45821</c:v>
                </c:pt>
                <c:pt idx="2797">
                  <c:v>45822</c:v>
                </c:pt>
                <c:pt idx="2798">
                  <c:v>45823</c:v>
                </c:pt>
                <c:pt idx="2799">
                  <c:v>45824</c:v>
                </c:pt>
                <c:pt idx="2800">
                  <c:v>45825</c:v>
                </c:pt>
                <c:pt idx="2801">
                  <c:v>45826</c:v>
                </c:pt>
                <c:pt idx="2802">
                  <c:v>45827</c:v>
                </c:pt>
                <c:pt idx="2803">
                  <c:v>45828</c:v>
                </c:pt>
                <c:pt idx="2804">
                  <c:v>45829</c:v>
                </c:pt>
                <c:pt idx="2805">
                  <c:v>45830</c:v>
                </c:pt>
                <c:pt idx="2806">
                  <c:v>45831</c:v>
                </c:pt>
                <c:pt idx="2807">
                  <c:v>45832</c:v>
                </c:pt>
                <c:pt idx="2808">
                  <c:v>45833</c:v>
                </c:pt>
                <c:pt idx="2809">
                  <c:v>45834</c:v>
                </c:pt>
                <c:pt idx="2810">
                  <c:v>45835</c:v>
                </c:pt>
                <c:pt idx="2811">
                  <c:v>45836</c:v>
                </c:pt>
                <c:pt idx="2812">
                  <c:v>45837</c:v>
                </c:pt>
                <c:pt idx="2813">
                  <c:v>45838</c:v>
                </c:pt>
                <c:pt idx="2814">
                  <c:v>45839</c:v>
                </c:pt>
                <c:pt idx="2815">
                  <c:v>45840</c:v>
                </c:pt>
                <c:pt idx="2816">
                  <c:v>45841</c:v>
                </c:pt>
                <c:pt idx="2817">
                  <c:v>45842</c:v>
                </c:pt>
                <c:pt idx="2818">
                  <c:v>45843</c:v>
                </c:pt>
                <c:pt idx="2819">
                  <c:v>45844</c:v>
                </c:pt>
                <c:pt idx="2820">
                  <c:v>45845</c:v>
                </c:pt>
                <c:pt idx="2821">
                  <c:v>45846</c:v>
                </c:pt>
                <c:pt idx="2822">
                  <c:v>45847</c:v>
                </c:pt>
                <c:pt idx="2823">
                  <c:v>45848</c:v>
                </c:pt>
                <c:pt idx="2824">
                  <c:v>45849</c:v>
                </c:pt>
                <c:pt idx="2825">
                  <c:v>45850</c:v>
                </c:pt>
                <c:pt idx="2826">
                  <c:v>45851</c:v>
                </c:pt>
                <c:pt idx="2827">
                  <c:v>45852</c:v>
                </c:pt>
                <c:pt idx="2828">
                  <c:v>45853</c:v>
                </c:pt>
                <c:pt idx="2829">
                  <c:v>45854</c:v>
                </c:pt>
                <c:pt idx="2830">
                  <c:v>45855</c:v>
                </c:pt>
                <c:pt idx="2831">
                  <c:v>45856</c:v>
                </c:pt>
                <c:pt idx="2832">
                  <c:v>45857</c:v>
                </c:pt>
                <c:pt idx="2833">
                  <c:v>45858</c:v>
                </c:pt>
                <c:pt idx="2834">
                  <c:v>45859</c:v>
                </c:pt>
                <c:pt idx="2835">
                  <c:v>45860</c:v>
                </c:pt>
                <c:pt idx="2836">
                  <c:v>45861</c:v>
                </c:pt>
                <c:pt idx="2837">
                  <c:v>45862</c:v>
                </c:pt>
                <c:pt idx="2838">
                  <c:v>45863</c:v>
                </c:pt>
                <c:pt idx="2839">
                  <c:v>45864</c:v>
                </c:pt>
                <c:pt idx="2840">
                  <c:v>45865</c:v>
                </c:pt>
                <c:pt idx="2841">
                  <c:v>45866</c:v>
                </c:pt>
                <c:pt idx="2842">
                  <c:v>45867</c:v>
                </c:pt>
                <c:pt idx="2843">
                  <c:v>45868</c:v>
                </c:pt>
                <c:pt idx="2844">
                  <c:v>45869</c:v>
                </c:pt>
                <c:pt idx="2845">
                  <c:v>45870</c:v>
                </c:pt>
                <c:pt idx="2846">
                  <c:v>45871</c:v>
                </c:pt>
                <c:pt idx="2847">
                  <c:v>45872</c:v>
                </c:pt>
                <c:pt idx="2848">
                  <c:v>45873</c:v>
                </c:pt>
                <c:pt idx="2849">
                  <c:v>45874</c:v>
                </c:pt>
                <c:pt idx="2850">
                  <c:v>45875</c:v>
                </c:pt>
                <c:pt idx="2851">
                  <c:v>45876</c:v>
                </c:pt>
                <c:pt idx="2852">
                  <c:v>45877</c:v>
                </c:pt>
                <c:pt idx="2853">
                  <c:v>45878</c:v>
                </c:pt>
                <c:pt idx="2854">
                  <c:v>45879</c:v>
                </c:pt>
                <c:pt idx="2855">
                  <c:v>45880</c:v>
                </c:pt>
                <c:pt idx="2856">
                  <c:v>45881</c:v>
                </c:pt>
                <c:pt idx="2857">
                  <c:v>45882</c:v>
                </c:pt>
                <c:pt idx="2858">
                  <c:v>45883</c:v>
                </c:pt>
                <c:pt idx="2859">
                  <c:v>45884</c:v>
                </c:pt>
                <c:pt idx="2860">
                  <c:v>45885</c:v>
                </c:pt>
                <c:pt idx="2861">
                  <c:v>45886</c:v>
                </c:pt>
                <c:pt idx="2862">
                  <c:v>45887</c:v>
                </c:pt>
                <c:pt idx="2863">
                  <c:v>45888</c:v>
                </c:pt>
                <c:pt idx="2864">
                  <c:v>45889</c:v>
                </c:pt>
                <c:pt idx="2865">
                  <c:v>45890</c:v>
                </c:pt>
                <c:pt idx="2866">
                  <c:v>45891</c:v>
                </c:pt>
                <c:pt idx="2867">
                  <c:v>45892</c:v>
                </c:pt>
                <c:pt idx="2868">
                  <c:v>45893</c:v>
                </c:pt>
                <c:pt idx="2869">
                  <c:v>45894</c:v>
                </c:pt>
                <c:pt idx="2870">
                  <c:v>45895</c:v>
                </c:pt>
                <c:pt idx="2871">
                  <c:v>45896</c:v>
                </c:pt>
                <c:pt idx="2872">
                  <c:v>45897</c:v>
                </c:pt>
                <c:pt idx="2873">
                  <c:v>45898</c:v>
                </c:pt>
                <c:pt idx="2874">
                  <c:v>45899</c:v>
                </c:pt>
                <c:pt idx="2875">
                  <c:v>45900</c:v>
                </c:pt>
                <c:pt idx="2876">
                  <c:v>45901</c:v>
                </c:pt>
                <c:pt idx="2877">
                  <c:v>45902</c:v>
                </c:pt>
                <c:pt idx="2878">
                  <c:v>45903</c:v>
                </c:pt>
                <c:pt idx="2879">
                  <c:v>45904</c:v>
                </c:pt>
                <c:pt idx="2880">
                  <c:v>45905</c:v>
                </c:pt>
                <c:pt idx="2881">
                  <c:v>45906</c:v>
                </c:pt>
                <c:pt idx="2882">
                  <c:v>45907</c:v>
                </c:pt>
                <c:pt idx="2883">
                  <c:v>45908</c:v>
                </c:pt>
                <c:pt idx="2884">
                  <c:v>45909</c:v>
                </c:pt>
                <c:pt idx="2885">
                  <c:v>45910</c:v>
                </c:pt>
                <c:pt idx="2886">
                  <c:v>45911</c:v>
                </c:pt>
                <c:pt idx="2887">
                  <c:v>45912</c:v>
                </c:pt>
                <c:pt idx="2888">
                  <c:v>45913</c:v>
                </c:pt>
                <c:pt idx="2889">
                  <c:v>45914</c:v>
                </c:pt>
                <c:pt idx="2890">
                  <c:v>45915</c:v>
                </c:pt>
                <c:pt idx="2891">
                  <c:v>45916</c:v>
                </c:pt>
                <c:pt idx="2892">
                  <c:v>45917</c:v>
                </c:pt>
                <c:pt idx="2893">
                  <c:v>45918</c:v>
                </c:pt>
                <c:pt idx="2894">
                  <c:v>45919</c:v>
                </c:pt>
                <c:pt idx="2895">
                  <c:v>45920</c:v>
                </c:pt>
                <c:pt idx="2896">
                  <c:v>45921</c:v>
                </c:pt>
                <c:pt idx="2897">
                  <c:v>45922</c:v>
                </c:pt>
                <c:pt idx="2898">
                  <c:v>45923</c:v>
                </c:pt>
                <c:pt idx="2899">
                  <c:v>45924</c:v>
                </c:pt>
                <c:pt idx="2900">
                  <c:v>45925</c:v>
                </c:pt>
                <c:pt idx="2901">
                  <c:v>45926</c:v>
                </c:pt>
                <c:pt idx="2902">
                  <c:v>45927</c:v>
                </c:pt>
                <c:pt idx="2903">
                  <c:v>45928</c:v>
                </c:pt>
                <c:pt idx="2904">
                  <c:v>45929</c:v>
                </c:pt>
                <c:pt idx="2905">
                  <c:v>45930</c:v>
                </c:pt>
                <c:pt idx="2906">
                  <c:v>45931</c:v>
                </c:pt>
                <c:pt idx="2907">
                  <c:v>45932</c:v>
                </c:pt>
                <c:pt idx="2908">
                  <c:v>45933</c:v>
                </c:pt>
                <c:pt idx="2909">
                  <c:v>45934</c:v>
                </c:pt>
                <c:pt idx="2910">
                  <c:v>45935</c:v>
                </c:pt>
                <c:pt idx="2911">
                  <c:v>45936</c:v>
                </c:pt>
                <c:pt idx="2912">
                  <c:v>45937</c:v>
                </c:pt>
                <c:pt idx="2913">
                  <c:v>45938</c:v>
                </c:pt>
                <c:pt idx="2914">
                  <c:v>45939</c:v>
                </c:pt>
                <c:pt idx="2915">
                  <c:v>45940</c:v>
                </c:pt>
                <c:pt idx="2916">
                  <c:v>45941</c:v>
                </c:pt>
                <c:pt idx="2917">
                  <c:v>45942</c:v>
                </c:pt>
                <c:pt idx="2918">
                  <c:v>45943</c:v>
                </c:pt>
                <c:pt idx="2919">
                  <c:v>45944</c:v>
                </c:pt>
                <c:pt idx="2920">
                  <c:v>45945</c:v>
                </c:pt>
                <c:pt idx="2921">
                  <c:v>45946</c:v>
                </c:pt>
                <c:pt idx="2922">
                  <c:v>45947</c:v>
                </c:pt>
                <c:pt idx="2923">
                  <c:v>45948</c:v>
                </c:pt>
                <c:pt idx="2924">
                  <c:v>45949</c:v>
                </c:pt>
                <c:pt idx="2925">
                  <c:v>45950</c:v>
                </c:pt>
                <c:pt idx="2926">
                  <c:v>45951</c:v>
                </c:pt>
                <c:pt idx="2927">
                  <c:v>45952</c:v>
                </c:pt>
                <c:pt idx="2928">
                  <c:v>45953</c:v>
                </c:pt>
                <c:pt idx="2929">
                  <c:v>45954</c:v>
                </c:pt>
                <c:pt idx="2930">
                  <c:v>45955</c:v>
                </c:pt>
                <c:pt idx="2931">
                  <c:v>45956</c:v>
                </c:pt>
                <c:pt idx="2932">
                  <c:v>45957</c:v>
                </c:pt>
                <c:pt idx="2933">
                  <c:v>45958</c:v>
                </c:pt>
                <c:pt idx="2934">
                  <c:v>45959</c:v>
                </c:pt>
                <c:pt idx="2935">
                  <c:v>45960</c:v>
                </c:pt>
                <c:pt idx="2936">
                  <c:v>45961</c:v>
                </c:pt>
                <c:pt idx="2937">
                  <c:v>45962</c:v>
                </c:pt>
                <c:pt idx="2938">
                  <c:v>45963</c:v>
                </c:pt>
                <c:pt idx="2939">
                  <c:v>45964</c:v>
                </c:pt>
                <c:pt idx="2940">
                  <c:v>45965</c:v>
                </c:pt>
                <c:pt idx="2941">
                  <c:v>45966</c:v>
                </c:pt>
                <c:pt idx="2942">
                  <c:v>45967</c:v>
                </c:pt>
                <c:pt idx="2943">
                  <c:v>45968</c:v>
                </c:pt>
                <c:pt idx="2944">
                  <c:v>45969</c:v>
                </c:pt>
                <c:pt idx="2945">
                  <c:v>45970</c:v>
                </c:pt>
                <c:pt idx="2946">
                  <c:v>45971</c:v>
                </c:pt>
                <c:pt idx="2947">
                  <c:v>45972</c:v>
                </c:pt>
                <c:pt idx="2948">
                  <c:v>45973</c:v>
                </c:pt>
                <c:pt idx="2949">
                  <c:v>45974</c:v>
                </c:pt>
                <c:pt idx="2950">
                  <c:v>45975</c:v>
                </c:pt>
                <c:pt idx="2951">
                  <c:v>45976</c:v>
                </c:pt>
                <c:pt idx="2952">
                  <c:v>45977</c:v>
                </c:pt>
                <c:pt idx="2953">
                  <c:v>45978</c:v>
                </c:pt>
                <c:pt idx="2954">
                  <c:v>45979</c:v>
                </c:pt>
                <c:pt idx="2955">
                  <c:v>45980</c:v>
                </c:pt>
                <c:pt idx="2956">
                  <c:v>45981</c:v>
                </c:pt>
                <c:pt idx="2957">
                  <c:v>45982</c:v>
                </c:pt>
                <c:pt idx="2958">
                  <c:v>45983</c:v>
                </c:pt>
                <c:pt idx="2959">
                  <c:v>45984</c:v>
                </c:pt>
                <c:pt idx="2960">
                  <c:v>45985</c:v>
                </c:pt>
                <c:pt idx="2961">
                  <c:v>45986</c:v>
                </c:pt>
                <c:pt idx="2962">
                  <c:v>45987</c:v>
                </c:pt>
                <c:pt idx="2963">
                  <c:v>45988</c:v>
                </c:pt>
                <c:pt idx="2964">
                  <c:v>45989</c:v>
                </c:pt>
                <c:pt idx="2965">
                  <c:v>45990</c:v>
                </c:pt>
                <c:pt idx="2966">
                  <c:v>45991</c:v>
                </c:pt>
                <c:pt idx="2967">
                  <c:v>45992</c:v>
                </c:pt>
                <c:pt idx="2968">
                  <c:v>45993</c:v>
                </c:pt>
                <c:pt idx="2969">
                  <c:v>45994</c:v>
                </c:pt>
                <c:pt idx="2970">
                  <c:v>45995</c:v>
                </c:pt>
                <c:pt idx="2971">
                  <c:v>45996</c:v>
                </c:pt>
                <c:pt idx="2972">
                  <c:v>45997</c:v>
                </c:pt>
                <c:pt idx="2973">
                  <c:v>45998</c:v>
                </c:pt>
                <c:pt idx="2974">
                  <c:v>45999</c:v>
                </c:pt>
                <c:pt idx="2975">
                  <c:v>46000</c:v>
                </c:pt>
                <c:pt idx="2976">
                  <c:v>46001</c:v>
                </c:pt>
                <c:pt idx="2977">
                  <c:v>46002</c:v>
                </c:pt>
                <c:pt idx="2978">
                  <c:v>46003</c:v>
                </c:pt>
                <c:pt idx="2979">
                  <c:v>46004</c:v>
                </c:pt>
                <c:pt idx="2980">
                  <c:v>46005</c:v>
                </c:pt>
                <c:pt idx="2981">
                  <c:v>46006</c:v>
                </c:pt>
                <c:pt idx="2982">
                  <c:v>46007</c:v>
                </c:pt>
                <c:pt idx="2983">
                  <c:v>46008</c:v>
                </c:pt>
                <c:pt idx="2984">
                  <c:v>46009</c:v>
                </c:pt>
                <c:pt idx="2985">
                  <c:v>46010</c:v>
                </c:pt>
                <c:pt idx="2986">
                  <c:v>46011</c:v>
                </c:pt>
                <c:pt idx="2987">
                  <c:v>46012</c:v>
                </c:pt>
                <c:pt idx="2988">
                  <c:v>46013</c:v>
                </c:pt>
                <c:pt idx="2989">
                  <c:v>46014</c:v>
                </c:pt>
                <c:pt idx="2990">
                  <c:v>46015</c:v>
                </c:pt>
                <c:pt idx="2991">
                  <c:v>46016</c:v>
                </c:pt>
                <c:pt idx="2992">
                  <c:v>46017</c:v>
                </c:pt>
                <c:pt idx="2993">
                  <c:v>46018</c:v>
                </c:pt>
                <c:pt idx="2994">
                  <c:v>46019</c:v>
                </c:pt>
                <c:pt idx="2995">
                  <c:v>46020</c:v>
                </c:pt>
                <c:pt idx="2996">
                  <c:v>46021</c:v>
                </c:pt>
                <c:pt idx="2997">
                  <c:v>46022</c:v>
                </c:pt>
                <c:pt idx="2998">
                  <c:v>46023</c:v>
                </c:pt>
                <c:pt idx="2999">
                  <c:v>46024</c:v>
                </c:pt>
                <c:pt idx="3000">
                  <c:v>46025</c:v>
                </c:pt>
                <c:pt idx="3001">
                  <c:v>46026</c:v>
                </c:pt>
                <c:pt idx="3002">
                  <c:v>46027</c:v>
                </c:pt>
                <c:pt idx="3003">
                  <c:v>46028</c:v>
                </c:pt>
                <c:pt idx="3004">
                  <c:v>46029</c:v>
                </c:pt>
                <c:pt idx="3005">
                  <c:v>46030</c:v>
                </c:pt>
                <c:pt idx="3006">
                  <c:v>46031</c:v>
                </c:pt>
                <c:pt idx="3007">
                  <c:v>46032</c:v>
                </c:pt>
                <c:pt idx="3008">
                  <c:v>46033</c:v>
                </c:pt>
                <c:pt idx="3009">
                  <c:v>46034</c:v>
                </c:pt>
                <c:pt idx="3010">
                  <c:v>46035</c:v>
                </c:pt>
                <c:pt idx="3011">
                  <c:v>46036</c:v>
                </c:pt>
                <c:pt idx="3012">
                  <c:v>46037</c:v>
                </c:pt>
                <c:pt idx="3013">
                  <c:v>46038</c:v>
                </c:pt>
                <c:pt idx="3014">
                  <c:v>46039</c:v>
                </c:pt>
                <c:pt idx="3015">
                  <c:v>46040</c:v>
                </c:pt>
                <c:pt idx="3016">
                  <c:v>46041</c:v>
                </c:pt>
                <c:pt idx="3017">
                  <c:v>46042</c:v>
                </c:pt>
                <c:pt idx="3018">
                  <c:v>46043</c:v>
                </c:pt>
                <c:pt idx="3019">
                  <c:v>46044</c:v>
                </c:pt>
                <c:pt idx="3020">
                  <c:v>46045</c:v>
                </c:pt>
                <c:pt idx="3021">
                  <c:v>46046</c:v>
                </c:pt>
                <c:pt idx="3022">
                  <c:v>46047</c:v>
                </c:pt>
                <c:pt idx="3023">
                  <c:v>46048</c:v>
                </c:pt>
                <c:pt idx="3024">
                  <c:v>46049</c:v>
                </c:pt>
                <c:pt idx="3025">
                  <c:v>46050</c:v>
                </c:pt>
                <c:pt idx="3026">
                  <c:v>46051</c:v>
                </c:pt>
                <c:pt idx="3027">
                  <c:v>46052</c:v>
                </c:pt>
                <c:pt idx="3028">
                  <c:v>46053</c:v>
                </c:pt>
                <c:pt idx="3029">
                  <c:v>46054</c:v>
                </c:pt>
                <c:pt idx="3030">
                  <c:v>46055</c:v>
                </c:pt>
                <c:pt idx="3031">
                  <c:v>46056</c:v>
                </c:pt>
                <c:pt idx="3032">
                  <c:v>46057</c:v>
                </c:pt>
                <c:pt idx="3033">
                  <c:v>46058</c:v>
                </c:pt>
                <c:pt idx="3034">
                  <c:v>46059</c:v>
                </c:pt>
                <c:pt idx="3035">
                  <c:v>46060</c:v>
                </c:pt>
                <c:pt idx="3036">
                  <c:v>46061</c:v>
                </c:pt>
                <c:pt idx="3037">
                  <c:v>46062</c:v>
                </c:pt>
                <c:pt idx="3038">
                  <c:v>46063</c:v>
                </c:pt>
                <c:pt idx="3039">
                  <c:v>46064</c:v>
                </c:pt>
                <c:pt idx="3040">
                  <c:v>46065</c:v>
                </c:pt>
                <c:pt idx="3041">
                  <c:v>46066</c:v>
                </c:pt>
                <c:pt idx="3042">
                  <c:v>46067</c:v>
                </c:pt>
                <c:pt idx="3043">
                  <c:v>46068</c:v>
                </c:pt>
                <c:pt idx="3044">
                  <c:v>46069</c:v>
                </c:pt>
                <c:pt idx="3045">
                  <c:v>46070</c:v>
                </c:pt>
                <c:pt idx="3046">
                  <c:v>46071</c:v>
                </c:pt>
                <c:pt idx="3047">
                  <c:v>46072</c:v>
                </c:pt>
                <c:pt idx="3048">
                  <c:v>46073</c:v>
                </c:pt>
                <c:pt idx="3049">
                  <c:v>46074</c:v>
                </c:pt>
                <c:pt idx="3050">
                  <c:v>46075</c:v>
                </c:pt>
                <c:pt idx="3051">
                  <c:v>46076</c:v>
                </c:pt>
                <c:pt idx="3052">
                  <c:v>46077</c:v>
                </c:pt>
                <c:pt idx="3053">
                  <c:v>46078</c:v>
                </c:pt>
                <c:pt idx="3054">
                  <c:v>46079</c:v>
                </c:pt>
                <c:pt idx="3055">
                  <c:v>46080</c:v>
                </c:pt>
                <c:pt idx="3056">
                  <c:v>46081</c:v>
                </c:pt>
                <c:pt idx="3057">
                  <c:v>46082</c:v>
                </c:pt>
                <c:pt idx="3058">
                  <c:v>46083</c:v>
                </c:pt>
                <c:pt idx="3059">
                  <c:v>46084</c:v>
                </c:pt>
                <c:pt idx="3060">
                  <c:v>46085</c:v>
                </c:pt>
                <c:pt idx="3061">
                  <c:v>46086</c:v>
                </c:pt>
                <c:pt idx="3062">
                  <c:v>46087</c:v>
                </c:pt>
                <c:pt idx="3063">
                  <c:v>46088</c:v>
                </c:pt>
                <c:pt idx="3064">
                  <c:v>46089</c:v>
                </c:pt>
                <c:pt idx="3065">
                  <c:v>46090</c:v>
                </c:pt>
                <c:pt idx="3066">
                  <c:v>46091</c:v>
                </c:pt>
                <c:pt idx="3067">
                  <c:v>46092</c:v>
                </c:pt>
                <c:pt idx="3068">
                  <c:v>46093</c:v>
                </c:pt>
                <c:pt idx="3069">
                  <c:v>46094</c:v>
                </c:pt>
                <c:pt idx="3070">
                  <c:v>46095</c:v>
                </c:pt>
                <c:pt idx="3071">
                  <c:v>46096</c:v>
                </c:pt>
                <c:pt idx="3072">
                  <c:v>46097</c:v>
                </c:pt>
                <c:pt idx="3073">
                  <c:v>46098</c:v>
                </c:pt>
                <c:pt idx="3074">
                  <c:v>46099</c:v>
                </c:pt>
                <c:pt idx="3075">
                  <c:v>46100</c:v>
                </c:pt>
                <c:pt idx="3076">
                  <c:v>46101</c:v>
                </c:pt>
                <c:pt idx="3077">
                  <c:v>46102</c:v>
                </c:pt>
                <c:pt idx="3078">
                  <c:v>46103</c:v>
                </c:pt>
                <c:pt idx="3079">
                  <c:v>46104</c:v>
                </c:pt>
                <c:pt idx="3080">
                  <c:v>46105</c:v>
                </c:pt>
                <c:pt idx="3081">
                  <c:v>46106</c:v>
                </c:pt>
                <c:pt idx="3082">
                  <c:v>46107</c:v>
                </c:pt>
                <c:pt idx="3083">
                  <c:v>46108</c:v>
                </c:pt>
                <c:pt idx="3084">
                  <c:v>46109</c:v>
                </c:pt>
                <c:pt idx="3085">
                  <c:v>46110</c:v>
                </c:pt>
                <c:pt idx="3086">
                  <c:v>46111</c:v>
                </c:pt>
                <c:pt idx="3087">
                  <c:v>46112</c:v>
                </c:pt>
                <c:pt idx="3088">
                  <c:v>46113</c:v>
                </c:pt>
                <c:pt idx="3089">
                  <c:v>46114</c:v>
                </c:pt>
                <c:pt idx="3090">
                  <c:v>46115</c:v>
                </c:pt>
                <c:pt idx="3091">
                  <c:v>46116</c:v>
                </c:pt>
                <c:pt idx="3092">
                  <c:v>46117</c:v>
                </c:pt>
                <c:pt idx="3093">
                  <c:v>46118</c:v>
                </c:pt>
                <c:pt idx="3094">
                  <c:v>46119</c:v>
                </c:pt>
                <c:pt idx="3095">
                  <c:v>46120</c:v>
                </c:pt>
                <c:pt idx="3096">
                  <c:v>46121</c:v>
                </c:pt>
                <c:pt idx="3097">
                  <c:v>46122</c:v>
                </c:pt>
                <c:pt idx="3098">
                  <c:v>46123</c:v>
                </c:pt>
                <c:pt idx="3099">
                  <c:v>46124</c:v>
                </c:pt>
                <c:pt idx="3100">
                  <c:v>46125</c:v>
                </c:pt>
                <c:pt idx="3101">
                  <c:v>46126</c:v>
                </c:pt>
                <c:pt idx="3102">
                  <c:v>46127</c:v>
                </c:pt>
                <c:pt idx="3103">
                  <c:v>46128</c:v>
                </c:pt>
                <c:pt idx="3104">
                  <c:v>46129</c:v>
                </c:pt>
                <c:pt idx="3105">
                  <c:v>46130</c:v>
                </c:pt>
                <c:pt idx="3106">
                  <c:v>46131</c:v>
                </c:pt>
                <c:pt idx="3107">
                  <c:v>46132</c:v>
                </c:pt>
                <c:pt idx="3108">
                  <c:v>46133</c:v>
                </c:pt>
                <c:pt idx="3109">
                  <c:v>46134</c:v>
                </c:pt>
                <c:pt idx="3110">
                  <c:v>46135</c:v>
                </c:pt>
                <c:pt idx="3111">
                  <c:v>46136</c:v>
                </c:pt>
                <c:pt idx="3112">
                  <c:v>46137</c:v>
                </c:pt>
                <c:pt idx="3113">
                  <c:v>46138</c:v>
                </c:pt>
                <c:pt idx="3114">
                  <c:v>46139</c:v>
                </c:pt>
                <c:pt idx="3115">
                  <c:v>46140</c:v>
                </c:pt>
                <c:pt idx="3116">
                  <c:v>46141</c:v>
                </c:pt>
                <c:pt idx="3117">
                  <c:v>46142</c:v>
                </c:pt>
                <c:pt idx="3118">
                  <c:v>46143</c:v>
                </c:pt>
                <c:pt idx="3119">
                  <c:v>46144</c:v>
                </c:pt>
                <c:pt idx="3120">
                  <c:v>46145</c:v>
                </c:pt>
                <c:pt idx="3121">
                  <c:v>46146</c:v>
                </c:pt>
                <c:pt idx="3122">
                  <c:v>46147</c:v>
                </c:pt>
                <c:pt idx="3123">
                  <c:v>46148</c:v>
                </c:pt>
                <c:pt idx="3124">
                  <c:v>46149</c:v>
                </c:pt>
                <c:pt idx="3125">
                  <c:v>46150</c:v>
                </c:pt>
                <c:pt idx="3126">
                  <c:v>46151</c:v>
                </c:pt>
                <c:pt idx="3127">
                  <c:v>46152</c:v>
                </c:pt>
                <c:pt idx="3128">
                  <c:v>46153</c:v>
                </c:pt>
                <c:pt idx="3129">
                  <c:v>46154</c:v>
                </c:pt>
                <c:pt idx="3130">
                  <c:v>46155</c:v>
                </c:pt>
                <c:pt idx="3131">
                  <c:v>46156</c:v>
                </c:pt>
                <c:pt idx="3132">
                  <c:v>46157</c:v>
                </c:pt>
                <c:pt idx="3133">
                  <c:v>46158</c:v>
                </c:pt>
                <c:pt idx="3134">
                  <c:v>46159</c:v>
                </c:pt>
                <c:pt idx="3135">
                  <c:v>46160</c:v>
                </c:pt>
                <c:pt idx="3136">
                  <c:v>46161</c:v>
                </c:pt>
                <c:pt idx="3137">
                  <c:v>46162</c:v>
                </c:pt>
                <c:pt idx="3138">
                  <c:v>46163</c:v>
                </c:pt>
                <c:pt idx="3139">
                  <c:v>46164</c:v>
                </c:pt>
                <c:pt idx="3140">
                  <c:v>46165</c:v>
                </c:pt>
                <c:pt idx="3141">
                  <c:v>46166</c:v>
                </c:pt>
                <c:pt idx="3142">
                  <c:v>46167</c:v>
                </c:pt>
                <c:pt idx="3143">
                  <c:v>46168</c:v>
                </c:pt>
                <c:pt idx="3144">
                  <c:v>46169</c:v>
                </c:pt>
                <c:pt idx="3145">
                  <c:v>46170</c:v>
                </c:pt>
                <c:pt idx="3146">
                  <c:v>46171</c:v>
                </c:pt>
                <c:pt idx="3147">
                  <c:v>46172</c:v>
                </c:pt>
                <c:pt idx="3148">
                  <c:v>46173</c:v>
                </c:pt>
                <c:pt idx="3149">
                  <c:v>46174</c:v>
                </c:pt>
                <c:pt idx="3150">
                  <c:v>46175</c:v>
                </c:pt>
                <c:pt idx="3151">
                  <c:v>46176</c:v>
                </c:pt>
                <c:pt idx="3152">
                  <c:v>46177</c:v>
                </c:pt>
                <c:pt idx="3153">
                  <c:v>46178</c:v>
                </c:pt>
                <c:pt idx="3154">
                  <c:v>46179</c:v>
                </c:pt>
                <c:pt idx="3155">
                  <c:v>46180</c:v>
                </c:pt>
                <c:pt idx="3156">
                  <c:v>46181</c:v>
                </c:pt>
                <c:pt idx="3157">
                  <c:v>46182</c:v>
                </c:pt>
                <c:pt idx="3158">
                  <c:v>46183</c:v>
                </c:pt>
                <c:pt idx="3159">
                  <c:v>46184</c:v>
                </c:pt>
                <c:pt idx="3160">
                  <c:v>46185</c:v>
                </c:pt>
                <c:pt idx="3161">
                  <c:v>46186</c:v>
                </c:pt>
                <c:pt idx="3162">
                  <c:v>46187</c:v>
                </c:pt>
                <c:pt idx="3163">
                  <c:v>46188</c:v>
                </c:pt>
                <c:pt idx="3164">
                  <c:v>46189</c:v>
                </c:pt>
                <c:pt idx="3165">
                  <c:v>46190</c:v>
                </c:pt>
                <c:pt idx="3166">
                  <c:v>46191</c:v>
                </c:pt>
                <c:pt idx="3167">
                  <c:v>46192</c:v>
                </c:pt>
                <c:pt idx="3168">
                  <c:v>46193</c:v>
                </c:pt>
                <c:pt idx="3169">
                  <c:v>46194</c:v>
                </c:pt>
                <c:pt idx="3170">
                  <c:v>46195</c:v>
                </c:pt>
                <c:pt idx="3171">
                  <c:v>46196</c:v>
                </c:pt>
                <c:pt idx="3172">
                  <c:v>46197</c:v>
                </c:pt>
                <c:pt idx="3173">
                  <c:v>46198</c:v>
                </c:pt>
                <c:pt idx="3174">
                  <c:v>46199</c:v>
                </c:pt>
                <c:pt idx="3175">
                  <c:v>46200</c:v>
                </c:pt>
                <c:pt idx="3176">
                  <c:v>46201</c:v>
                </c:pt>
                <c:pt idx="3177">
                  <c:v>46202</c:v>
                </c:pt>
                <c:pt idx="3178">
                  <c:v>46203</c:v>
                </c:pt>
                <c:pt idx="3179">
                  <c:v>46204</c:v>
                </c:pt>
                <c:pt idx="3180">
                  <c:v>46205</c:v>
                </c:pt>
                <c:pt idx="3181">
                  <c:v>46206</c:v>
                </c:pt>
                <c:pt idx="3182">
                  <c:v>46207</c:v>
                </c:pt>
                <c:pt idx="3183">
                  <c:v>46208</c:v>
                </c:pt>
                <c:pt idx="3184">
                  <c:v>46209</c:v>
                </c:pt>
                <c:pt idx="3185">
                  <c:v>46210</c:v>
                </c:pt>
                <c:pt idx="3186">
                  <c:v>46211</c:v>
                </c:pt>
                <c:pt idx="3187">
                  <c:v>46212</c:v>
                </c:pt>
                <c:pt idx="3188">
                  <c:v>46213</c:v>
                </c:pt>
                <c:pt idx="3189">
                  <c:v>46214</c:v>
                </c:pt>
                <c:pt idx="3190">
                  <c:v>46215</c:v>
                </c:pt>
                <c:pt idx="3191">
                  <c:v>46216</c:v>
                </c:pt>
                <c:pt idx="3192">
                  <c:v>46217</c:v>
                </c:pt>
                <c:pt idx="3193">
                  <c:v>46218</c:v>
                </c:pt>
                <c:pt idx="3194">
                  <c:v>46219</c:v>
                </c:pt>
                <c:pt idx="3195">
                  <c:v>46220</c:v>
                </c:pt>
                <c:pt idx="3196">
                  <c:v>46221</c:v>
                </c:pt>
                <c:pt idx="3197">
                  <c:v>46222</c:v>
                </c:pt>
                <c:pt idx="3198">
                  <c:v>46223</c:v>
                </c:pt>
                <c:pt idx="3199">
                  <c:v>46224</c:v>
                </c:pt>
                <c:pt idx="3200">
                  <c:v>46225</c:v>
                </c:pt>
                <c:pt idx="3201">
                  <c:v>46226</c:v>
                </c:pt>
                <c:pt idx="3202">
                  <c:v>46227</c:v>
                </c:pt>
                <c:pt idx="3203">
                  <c:v>46228</c:v>
                </c:pt>
                <c:pt idx="3204">
                  <c:v>46229</c:v>
                </c:pt>
                <c:pt idx="3205">
                  <c:v>46230</c:v>
                </c:pt>
                <c:pt idx="3206">
                  <c:v>46231</c:v>
                </c:pt>
                <c:pt idx="3207">
                  <c:v>46232</c:v>
                </c:pt>
                <c:pt idx="3208">
                  <c:v>46233</c:v>
                </c:pt>
                <c:pt idx="3209">
                  <c:v>46234</c:v>
                </c:pt>
                <c:pt idx="3210">
                  <c:v>46235</c:v>
                </c:pt>
                <c:pt idx="3211">
                  <c:v>46236</c:v>
                </c:pt>
                <c:pt idx="3212">
                  <c:v>46237</c:v>
                </c:pt>
                <c:pt idx="3213">
                  <c:v>46238</c:v>
                </c:pt>
                <c:pt idx="3214">
                  <c:v>46239</c:v>
                </c:pt>
                <c:pt idx="3215">
                  <c:v>46240</c:v>
                </c:pt>
                <c:pt idx="3216">
                  <c:v>46241</c:v>
                </c:pt>
                <c:pt idx="3217">
                  <c:v>46242</c:v>
                </c:pt>
                <c:pt idx="3218">
                  <c:v>46243</c:v>
                </c:pt>
                <c:pt idx="3219">
                  <c:v>46244</c:v>
                </c:pt>
                <c:pt idx="3220">
                  <c:v>46245</c:v>
                </c:pt>
                <c:pt idx="3221">
                  <c:v>46246</c:v>
                </c:pt>
                <c:pt idx="3222">
                  <c:v>46247</c:v>
                </c:pt>
                <c:pt idx="3223">
                  <c:v>46248</c:v>
                </c:pt>
                <c:pt idx="3224">
                  <c:v>46249</c:v>
                </c:pt>
                <c:pt idx="3225">
                  <c:v>46250</c:v>
                </c:pt>
                <c:pt idx="3226">
                  <c:v>46251</c:v>
                </c:pt>
                <c:pt idx="3227">
                  <c:v>46252</c:v>
                </c:pt>
                <c:pt idx="3228">
                  <c:v>46253</c:v>
                </c:pt>
                <c:pt idx="3229">
                  <c:v>46254</c:v>
                </c:pt>
                <c:pt idx="3230">
                  <c:v>46255</c:v>
                </c:pt>
                <c:pt idx="3231">
                  <c:v>46256</c:v>
                </c:pt>
                <c:pt idx="3232">
                  <c:v>46257</c:v>
                </c:pt>
                <c:pt idx="3233">
                  <c:v>46258</c:v>
                </c:pt>
                <c:pt idx="3234">
                  <c:v>46259</c:v>
                </c:pt>
                <c:pt idx="3235">
                  <c:v>46260</c:v>
                </c:pt>
                <c:pt idx="3236">
                  <c:v>46261</c:v>
                </c:pt>
                <c:pt idx="3237">
                  <c:v>46262</c:v>
                </c:pt>
                <c:pt idx="3238">
                  <c:v>46263</c:v>
                </c:pt>
                <c:pt idx="3239">
                  <c:v>46264</c:v>
                </c:pt>
                <c:pt idx="3240">
                  <c:v>46265</c:v>
                </c:pt>
                <c:pt idx="3241">
                  <c:v>46266</c:v>
                </c:pt>
                <c:pt idx="3242">
                  <c:v>46267</c:v>
                </c:pt>
                <c:pt idx="3243">
                  <c:v>46268</c:v>
                </c:pt>
                <c:pt idx="3244">
                  <c:v>46269</c:v>
                </c:pt>
                <c:pt idx="3245">
                  <c:v>46270</c:v>
                </c:pt>
                <c:pt idx="3246">
                  <c:v>46271</c:v>
                </c:pt>
                <c:pt idx="3247">
                  <c:v>46272</c:v>
                </c:pt>
                <c:pt idx="3248">
                  <c:v>46273</c:v>
                </c:pt>
                <c:pt idx="3249">
                  <c:v>46274</c:v>
                </c:pt>
                <c:pt idx="3250">
                  <c:v>46275</c:v>
                </c:pt>
                <c:pt idx="3251">
                  <c:v>46276</c:v>
                </c:pt>
                <c:pt idx="3252">
                  <c:v>46277</c:v>
                </c:pt>
                <c:pt idx="3253">
                  <c:v>46278</c:v>
                </c:pt>
                <c:pt idx="3254">
                  <c:v>46279</c:v>
                </c:pt>
                <c:pt idx="3255">
                  <c:v>46280</c:v>
                </c:pt>
                <c:pt idx="3256">
                  <c:v>46281</c:v>
                </c:pt>
                <c:pt idx="3257">
                  <c:v>46282</c:v>
                </c:pt>
                <c:pt idx="3258">
                  <c:v>46283</c:v>
                </c:pt>
                <c:pt idx="3259">
                  <c:v>46284</c:v>
                </c:pt>
                <c:pt idx="3260">
                  <c:v>46285</c:v>
                </c:pt>
                <c:pt idx="3261">
                  <c:v>46286</c:v>
                </c:pt>
                <c:pt idx="3262">
                  <c:v>46287</c:v>
                </c:pt>
                <c:pt idx="3263">
                  <c:v>46288</c:v>
                </c:pt>
                <c:pt idx="3264">
                  <c:v>46289</c:v>
                </c:pt>
                <c:pt idx="3265">
                  <c:v>46290</c:v>
                </c:pt>
                <c:pt idx="3266">
                  <c:v>46291</c:v>
                </c:pt>
                <c:pt idx="3267">
                  <c:v>46292</c:v>
                </c:pt>
                <c:pt idx="3268">
                  <c:v>46293</c:v>
                </c:pt>
                <c:pt idx="3269">
                  <c:v>46294</c:v>
                </c:pt>
                <c:pt idx="3270">
                  <c:v>46295</c:v>
                </c:pt>
                <c:pt idx="3271">
                  <c:v>46296</c:v>
                </c:pt>
                <c:pt idx="3272">
                  <c:v>46297</c:v>
                </c:pt>
                <c:pt idx="3273">
                  <c:v>46298</c:v>
                </c:pt>
                <c:pt idx="3274">
                  <c:v>46299</c:v>
                </c:pt>
                <c:pt idx="3275">
                  <c:v>46300</c:v>
                </c:pt>
                <c:pt idx="3276">
                  <c:v>46301</c:v>
                </c:pt>
                <c:pt idx="3277">
                  <c:v>46302</c:v>
                </c:pt>
                <c:pt idx="3278">
                  <c:v>46303</c:v>
                </c:pt>
                <c:pt idx="3279">
                  <c:v>46304</c:v>
                </c:pt>
                <c:pt idx="3280">
                  <c:v>46305</c:v>
                </c:pt>
                <c:pt idx="3281">
                  <c:v>46306</c:v>
                </c:pt>
                <c:pt idx="3282">
                  <c:v>46307</c:v>
                </c:pt>
                <c:pt idx="3283">
                  <c:v>46308</c:v>
                </c:pt>
                <c:pt idx="3284">
                  <c:v>46309</c:v>
                </c:pt>
                <c:pt idx="3285">
                  <c:v>46310</c:v>
                </c:pt>
                <c:pt idx="3286">
                  <c:v>46311</c:v>
                </c:pt>
                <c:pt idx="3287">
                  <c:v>46312</c:v>
                </c:pt>
                <c:pt idx="3288">
                  <c:v>46313</c:v>
                </c:pt>
                <c:pt idx="3289">
                  <c:v>46314</c:v>
                </c:pt>
                <c:pt idx="3290">
                  <c:v>46315</c:v>
                </c:pt>
                <c:pt idx="3291">
                  <c:v>46316</c:v>
                </c:pt>
                <c:pt idx="3292">
                  <c:v>46317</c:v>
                </c:pt>
                <c:pt idx="3293">
                  <c:v>46318</c:v>
                </c:pt>
                <c:pt idx="3294">
                  <c:v>46319</c:v>
                </c:pt>
                <c:pt idx="3295">
                  <c:v>46320</c:v>
                </c:pt>
                <c:pt idx="3296">
                  <c:v>46321</c:v>
                </c:pt>
                <c:pt idx="3297">
                  <c:v>46322</c:v>
                </c:pt>
                <c:pt idx="3298">
                  <c:v>46323</c:v>
                </c:pt>
                <c:pt idx="3299">
                  <c:v>46324</c:v>
                </c:pt>
                <c:pt idx="3300">
                  <c:v>46325</c:v>
                </c:pt>
                <c:pt idx="3301">
                  <c:v>46326</c:v>
                </c:pt>
                <c:pt idx="3302">
                  <c:v>46327</c:v>
                </c:pt>
                <c:pt idx="3303">
                  <c:v>46328</c:v>
                </c:pt>
                <c:pt idx="3304">
                  <c:v>46329</c:v>
                </c:pt>
                <c:pt idx="3305">
                  <c:v>46330</c:v>
                </c:pt>
                <c:pt idx="3306">
                  <c:v>46331</c:v>
                </c:pt>
                <c:pt idx="3307">
                  <c:v>46332</c:v>
                </c:pt>
                <c:pt idx="3308">
                  <c:v>46333</c:v>
                </c:pt>
                <c:pt idx="3309">
                  <c:v>46334</c:v>
                </c:pt>
                <c:pt idx="3310">
                  <c:v>46335</c:v>
                </c:pt>
                <c:pt idx="3311">
                  <c:v>46336</c:v>
                </c:pt>
                <c:pt idx="3312">
                  <c:v>46337</c:v>
                </c:pt>
                <c:pt idx="3313">
                  <c:v>46338</c:v>
                </c:pt>
                <c:pt idx="3314">
                  <c:v>46339</c:v>
                </c:pt>
                <c:pt idx="3315">
                  <c:v>46340</c:v>
                </c:pt>
                <c:pt idx="3316">
                  <c:v>46341</c:v>
                </c:pt>
                <c:pt idx="3317">
                  <c:v>46342</c:v>
                </c:pt>
                <c:pt idx="3318">
                  <c:v>46343</c:v>
                </c:pt>
                <c:pt idx="3319">
                  <c:v>46344</c:v>
                </c:pt>
                <c:pt idx="3320">
                  <c:v>46345</c:v>
                </c:pt>
                <c:pt idx="3321">
                  <c:v>46346</c:v>
                </c:pt>
                <c:pt idx="3322">
                  <c:v>46347</c:v>
                </c:pt>
                <c:pt idx="3323">
                  <c:v>46348</c:v>
                </c:pt>
                <c:pt idx="3324">
                  <c:v>46349</c:v>
                </c:pt>
                <c:pt idx="3325">
                  <c:v>46350</c:v>
                </c:pt>
                <c:pt idx="3326">
                  <c:v>46351</c:v>
                </c:pt>
                <c:pt idx="3327">
                  <c:v>46352</c:v>
                </c:pt>
                <c:pt idx="3328">
                  <c:v>46353</c:v>
                </c:pt>
                <c:pt idx="3329">
                  <c:v>46354</c:v>
                </c:pt>
                <c:pt idx="3330">
                  <c:v>46355</c:v>
                </c:pt>
                <c:pt idx="3331">
                  <c:v>46356</c:v>
                </c:pt>
                <c:pt idx="3332">
                  <c:v>46357</c:v>
                </c:pt>
                <c:pt idx="3333">
                  <c:v>46358</c:v>
                </c:pt>
                <c:pt idx="3334">
                  <c:v>46359</c:v>
                </c:pt>
                <c:pt idx="3335">
                  <c:v>46360</c:v>
                </c:pt>
                <c:pt idx="3336">
                  <c:v>46361</c:v>
                </c:pt>
                <c:pt idx="3337">
                  <c:v>46362</c:v>
                </c:pt>
                <c:pt idx="3338">
                  <c:v>46363</c:v>
                </c:pt>
                <c:pt idx="3339">
                  <c:v>46364</c:v>
                </c:pt>
                <c:pt idx="3340">
                  <c:v>46365</c:v>
                </c:pt>
                <c:pt idx="3341">
                  <c:v>46366</c:v>
                </c:pt>
                <c:pt idx="3342">
                  <c:v>46367</c:v>
                </c:pt>
                <c:pt idx="3343">
                  <c:v>46368</c:v>
                </c:pt>
                <c:pt idx="3344">
                  <c:v>46369</c:v>
                </c:pt>
                <c:pt idx="3345">
                  <c:v>46370</c:v>
                </c:pt>
                <c:pt idx="3346">
                  <c:v>46371</c:v>
                </c:pt>
                <c:pt idx="3347">
                  <c:v>46372</c:v>
                </c:pt>
                <c:pt idx="3348">
                  <c:v>46373</c:v>
                </c:pt>
                <c:pt idx="3349">
                  <c:v>46374</c:v>
                </c:pt>
                <c:pt idx="3350">
                  <c:v>46375</c:v>
                </c:pt>
                <c:pt idx="3351">
                  <c:v>46376</c:v>
                </c:pt>
                <c:pt idx="3352">
                  <c:v>46377</c:v>
                </c:pt>
                <c:pt idx="3353">
                  <c:v>46378</c:v>
                </c:pt>
                <c:pt idx="3354">
                  <c:v>46379</c:v>
                </c:pt>
                <c:pt idx="3355">
                  <c:v>46380</c:v>
                </c:pt>
                <c:pt idx="3356">
                  <c:v>46381</c:v>
                </c:pt>
                <c:pt idx="3357">
                  <c:v>46382</c:v>
                </c:pt>
                <c:pt idx="3358">
                  <c:v>46383</c:v>
                </c:pt>
                <c:pt idx="3359">
                  <c:v>46384</c:v>
                </c:pt>
                <c:pt idx="3360">
                  <c:v>46385</c:v>
                </c:pt>
                <c:pt idx="3361">
                  <c:v>46386</c:v>
                </c:pt>
                <c:pt idx="3362">
                  <c:v>46387</c:v>
                </c:pt>
                <c:pt idx="3363">
                  <c:v>46388</c:v>
                </c:pt>
                <c:pt idx="3364">
                  <c:v>46389</c:v>
                </c:pt>
                <c:pt idx="3365">
                  <c:v>46390</c:v>
                </c:pt>
                <c:pt idx="3366">
                  <c:v>46391</c:v>
                </c:pt>
                <c:pt idx="3367">
                  <c:v>46392</c:v>
                </c:pt>
                <c:pt idx="3368">
                  <c:v>46393</c:v>
                </c:pt>
                <c:pt idx="3369">
                  <c:v>46394</c:v>
                </c:pt>
                <c:pt idx="3370">
                  <c:v>46395</c:v>
                </c:pt>
                <c:pt idx="3371">
                  <c:v>46396</c:v>
                </c:pt>
                <c:pt idx="3372">
                  <c:v>46397</c:v>
                </c:pt>
                <c:pt idx="3373">
                  <c:v>46398</c:v>
                </c:pt>
                <c:pt idx="3374">
                  <c:v>46399</c:v>
                </c:pt>
                <c:pt idx="3375">
                  <c:v>46400</c:v>
                </c:pt>
                <c:pt idx="3376">
                  <c:v>46401</c:v>
                </c:pt>
                <c:pt idx="3377">
                  <c:v>46402</c:v>
                </c:pt>
                <c:pt idx="3378">
                  <c:v>46403</c:v>
                </c:pt>
                <c:pt idx="3379">
                  <c:v>46404</c:v>
                </c:pt>
                <c:pt idx="3380">
                  <c:v>46405</c:v>
                </c:pt>
                <c:pt idx="3381">
                  <c:v>46406</c:v>
                </c:pt>
                <c:pt idx="3382">
                  <c:v>46407</c:v>
                </c:pt>
                <c:pt idx="3383">
                  <c:v>46408</c:v>
                </c:pt>
                <c:pt idx="3384">
                  <c:v>46409</c:v>
                </c:pt>
                <c:pt idx="3385">
                  <c:v>46410</c:v>
                </c:pt>
                <c:pt idx="3386">
                  <c:v>46411</c:v>
                </c:pt>
                <c:pt idx="3387">
                  <c:v>46412</c:v>
                </c:pt>
                <c:pt idx="3388">
                  <c:v>46413</c:v>
                </c:pt>
                <c:pt idx="3389">
                  <c:v>46414</c:v>
                </c:pt>
                <c:pt idx="3390">
                  <c:v>46415</c:v>
                </c:pt>
                <c:pt idx="3391">
                  <c:v>46416</c:v>
                </c:pt>
                <c:pt idx="3392">
                  <c:v>46417</c:v>
                </c:pt>
                <c:pt idx="3393">
                  <c:v>46418</c:v>
                </c:pt>
                <c:pt idx="3394">
                  <c:v>46419</c:v>
                </c:pt>
                <c:pt idx="3395">
                  <c:v>46420</c:v>
                </c:pt>
                <c:pt idx="3396">
                  <c:v>46421</c:v>
                </c:pt>
                <c:pt idx="3397">
                  <c:v>46422</c:v>
                </c:pt>
                <c:pt idx="3398">
                  <c:v>46423</c:v>
                </c:pt>
                <c:pt idx="3399">
                  <c:v>46424</c:v>
                </c:pt>
                <c:pt idx="3400">
                  <c:v>46425</c:v>
                </c:pt>
                <c:pt idx="3401">
                  <c:v>46426</c:v>
                </c:pt>
                <c:pt idx="3402">
                  <c:v>46427</c:v>
                </c:pt>
                <c:pt idx="3403">
                  <c:v>46428</c:v>
                </c:pt>
                <c:pt idx="3404">
                  <c:v>46429</c:v>
                </c:pt>
                <c:pt idx="3405">
                  <c:v>46430</c:v>
                </c:pt>
                <c:pt idx="3406">
                  <c:v>46431</c:v>
                </c:pt>
                <c:pt idx="3407">
                  <c:v>46432</c:v>
                </c:pt>
                <c:pt idx="3408">
                  <c:v>46433</c:v>
                </c:pt>
                <c:pt idx="3409">
                  <c:v>46434</c:v>
                </c:pt>
                <c:pt idx="3410">
                  <c:v>46435</c:v>
                </c:pt>
                <c:pt idx="3411">
                  <c:v>46436</c:v>
                </c:pt>
                <c:pt idx="3412">
                  <c:v>46437</c:v>
                </c:pt>
                <c:pt idx="3413">
                  <c:v>46438</c:v>
                </c:pt>
                <c:pt idx="3414">
                  <c:v>46439</c:v>
                </c:pt>
                <c:pt idx="3415">
                  <c:v>46440</c:v>
                </c:pt>
                <c:pt idx="3416">
                  <c:v>46441</c:v>
                </c:pt>
                <c:pt idx="3417">
                  <c:v>46442</c:v>
                </c:pt>
                <c:pt idx="3418">
                  <c:v>46443</c:v>
                </c:pt>
                <c:pt idx="3419">
                  <c:v>46444</c:v>
                </c:pt>
                <c:pt idx="3420">
                  <c:v>46445</c:v>
                </c:pt>
                <c:pt idx="3421">
                  <c:v>46446</c:v>
                </c:pt>
                <c:pt idx="3422">
                  <c:v>46447</c:v>
                </c:pt>
                <c:pt idx="3423">
                  <c:v>46448</c:v>
                </c:pt>
                <c:pt idx="3424">
                  <c:v>46449</c:v>
                </c:pt>
                <c:pt idx="3425">
                  <c:v>46450</c:v>
                </c:pt>
                <c:pt idx="3426">
                  <c:v>46451</c:v>
                </c:pt>
                <c:pt idx="3427">
                  <c:v>46452</c:v>
                </c:pt>
                <c:pt idx="3428">
                  <c:v>46453</c:v>
                </c:pt>
                <c:pt idx="3429">
                  <c:v>46454</c:v>
                </c:pt>
                <c:pt idx="3430">
                  <c:v>46455</c:v>
                </c:pt>
                <c:pt idx="3431">
                  <c:v>46456</c:v>
                </c:pt>
                <c:pt idx="3432">
                  <c:v>46457</c:v>
                </c:pt>
                <c:pt idx="3433">
                  <c:v>46458</c:v>
                </c:pt>
                <c:pt idx="3434">
                  <c:v>46459</c:v>
                </c:pt>
                <c:pt idx="3435">
                  <c:v>46460</c:v>
                </c:pt>
                <c:pt idx="3436">
                  <c:v>46461</c:v>
                </c:pt>
                <c:pt idx="3437">
                  <c:v>46462</c:v>
                </c:pt>
                <c:pt idx="3438">
                  <c:v>46463</c:v>
                </c:pt>
                <c:pt idx="3439">
                  <c:v>46464</c:v>
                </c:pt>
                <c:pt idx="3440">
                  <c:v>46465</c:v>
                </c:pt>
                <c:pt idx="3441">
                  <c:v>46466</c:v>
                </c:pt>
                <c:pt idx="3442">
                  <c:v>46467</c:v>
                </c:pt>
                <c:pt idx="3443">
                  <c:v>46468</c:v>
                </c:pt>
                <c:pt idx="3444">
                  <c:v>46469</c:v>
                </c:pt>
                <c:pt idx="3445">
                  <c:v>46470</c:v>
                </c:pt>
                <c:pt idx="3446">
                  <c:v>46471</c:v>
                </c:pt>
                <c:pt idx="3447">
                  <c:v>46472</c:v>
                </c:pt>
                <c:pt idx="3448">
                  <c:v>46473</c:v>
                </c:pt>
                <c:pt idx="3449">
                  <c:v>46474</c:v>
                </c:pt>
                <c:pt idx="3450">
                  <c:v>46475</c:v>
                </c:pt>
                <c:pt idx="3451">
                  <c:v>46476</c:v>
                </c:pt>
                <c:pt idx="3452">
                  <c:v>46477</c:v>
                </c:pt>
                <c:pt idx="3453">
                  <c:v>46478</c:v>
                </c:pt>
                <c:pt idx="3454">
                  <c:v>46479</c:v>
                </c:pt>
                <c:pt idx="3455">
                  <c:v>46480</c:v>
                </c:pt>
                <c:pt idx="3456">
                  <c:v>46481</c:v>
                </c:pt>
                <c:pt idx="3457">
                  <c:v>46482</c:v>
                </c:pt>
                <c:pt idx="3458">
                  <c:v>46483</c:v>
                </c:pt>
                <c:pt idx="3459">
                  <c:v>46484</c:v>
                </c:pt>
                <c:pt idx="3460">
                  <c:v>46485</c:v>
                </c:pt>
                <c:pt idx="3461">
                  <c:v>46486</c:v>
                </c:pt>
                <c:pt idx="3462">
                  <c:v>46487</c:v>
                </c:pt>
                <c:pt idx="3463">
                  <c:v>46488</c:v>
                </c:pt>
                <c:pt idx="3464">
                  <c:v>46489</c:v>
                </c:pt>
                <c:pt idx="3465">
                  <c:v>46490</c:v>
                </c:pt>
                <c:pt idx="3466">
                  <c:v>46491</c:v>
                </c:pt>
                <c:pt idx="3467">
                  <c:v>46492</c:v>
                </c:pt>
                <c:pt idx="3468">
                  <c:v>46493</c:v>
                </c:pt>
                <c:pt idx="3469">
                  <c:v>46494</c:v>
                </c:pt>
                <c:pt idx="3470">
                  <c:v>46495</c:v>
                </c:pt>
                <c:pt idx="3471">
                  <c:v>46496</c:v>
                </c:pt>
                <c:pt idx="3472">
                  <c:v>46497</c:v>
                </c:pt>
              </c:numCache>
            </c:numRef>
          </c:cat>
          <c:val>
            <c:numRef>
              <c:f>Hoja1!$W$4:$W$3476</c:f>
              <c:numCache>
                <c:formatCode>General</c:formatCode>
                <c:ptCount val="347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0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0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0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0</c:v>
                </c:pt>
                <c:pt idx="162">
                  <c:v>0.20050499866728017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0.19791487589457726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0.19541649403095737</c:v>
                </c:pt>
                <c:pt idx="256">
                  <c:v>#N/A</c:v>
                </c:pt>
                <c:pt idx="257">
                  <c:v>#N/A</c:v>
                </c:pt>
                <c:pt idx="258">
                  <c:v>0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0.19357175662473361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0.18920815993865925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0.18703230655023526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6-4456-9B3C-F8582D31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125599"/>
        <c:axId val="1014752543"/>
      </c:lineChart>
      <c:dateAx>
        <c:axId val="1094125599"/>
        <c:scaling>
          <c:orientation val="minMax"/>
          <c:max val="46497"/>
        </c:scaling>
        <c:delete val="0"/>
        <c:axPos val="b"/>
        <c:numFmt formatCode="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1014752543"/>
        <c:crosses val="autoZero"/>
        <c:auto val="1"/>
        <c:lblOffset val="100"/>
        <c:baseTimeUnit val="days"/>
        <c:majorUnit val="1"/>
        <c:majorTimeUnit val="years"/>
      </c:dateAx>
      <c:valAx>
        <c:axId val="101475254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109412559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s-CL"/>
              <a:t>Inflación</a:t>
            </a:r>
            <a:r>
              <a:rPr lang="es-CL" baseline="0"/>
              <a:t> Argentina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Hoja2!$D$3</c:f>
              <c:strCache>
                <c:ptCount val="1"/>
                <c:pt idx="0">
                  <c:v>inflación acumulada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Hoja2!$A$4:$A$12</c:f>
              <c:numCache>
                <c:formatCode>m/d/yyyy</c:formatCode>
                <c:ptCount val="9"/>
                <c:pt idx="0">
                  <c:v>43008</c:v>
                </c:pt>
                <c:pt idx="1">
                  <c:v>42978</c:v>
                </c:pt>
                <c:pt idx="2">
                  <c:v>42947</c:v>
                </c:pt>
                <c:pt idx="3">
                  <c:v>42916</c:v>
                </c:pt>
                <c:pt idx="4">
                  <c:v>42886</c:v>
                </c:pt>
                <c:pt idx="5">
                  <c:v>42855</c:v>
                </c:pt>
                <c:pt idx="6">
                  <c:v>42825</c:v>
                </c:pt>
                <c:pt idx="7">
                  <c:v>42794</c:v>
                </c:pt>
                <c:pt idx="8">
                  <c:v>42766</c:v>
                </c:pt>
              </c:numCache>
            </c:numRef>
          </c:cat>
          <c:val>
            <c:numRef>
              <c:f>Hoja2!$D$4:$D$12</c:f>
              <c:numCache>
                <c:formatCode>0.0%</c:formatCode>
                <c:ptCount val="9"/>
                <c:pt idx="0">
                  <c:v>0.17636314480659343</c:v>
                </c:pt>
                <c:pt idx="1">
                  <c:v>0.15442899392207421</c:v>
                </c:pt>
                <c:pt idx="2">
                  <c:v>0.13849013207305139</c:v>
                </c:pt>
                <c:pt idx="3">
                  <c:v>0.11945932357232203</c:v>
                </c:pt>
                <c:pt idx="4">
                  <c:v>0.10618510234419176</c:v>
                </c:pt>
                <c:pt idx="5">
                  <c:v>9.0912329727999674E-2</c:v>
                </c:pt>
                <c:pt idx="6">
                  <c:v>6.2232063999999809E-2</c:v>
                </c:pt>
                <c:pt idx="7">
                  <c:v>3.7335999999999814E-2</c:v>
                </c:pt>
                <c:pt idx="8">
                  <c:v>1.6000000000000014E-2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4B-4141-BA84-5BB7DCF2817D}"/>
            </c:ext>
          </c:extLst>
        </c:ser>
        <c:ser>
          <c:idx val="1"/>
          <c:order val="1"/>
          <c:tx>
            <c:strRef>
              <c:f>Hoja2!$E$3</c:f>
              <c:strCache>
                <c:ptCount val="1"/>
                <c:pt idx="0">
                  <c:v>target BCRA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Hoja2!$A$4:$A$12</c:f>
              <c:numCache>
                <c:formatCode>m/d/yyyy</c:formatCode>
                <c:ptCount val="9"/>
                <c:pt idx="0">
                  <c:v>43008</c:v>
                </c:pt>
                <c:pt idx="1">
                  <c:v>42978</c:v>
                </c:pt>
                <c:pt idx="2">
                  <c:v>42947</c:v>
                </c:pt>
                <c:pt idx="3">
                  <c:v>42916</c:v>
                </c:pt>
                <c:pt idx="4">
                  <c:v>42886</c:v>
                </c:pt>
                <c:pt idx="5">
                  <c:v>42855</c:v>
                </c:pt>
                <c:pt idx="6">
                  <c:v>42825</c:v>
                </c:pt>
                <c:pt idx="7">
                  <c:v>42794</c:v>
                </c:pt>
                <c:pt idx="8">
                  <c:v>42766</c:v>
                </c:pt>
              </c:numCache>
            </c:numRef>
          </c:cat>
          <c:val>
            <c:numRef>
              <c:f>Hoja2!$E$4:$E$12</c:f>
              <c:numCache>
                <c:formatCode>General</c:formatCode>
                <c:ptCount val="9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B-4141-BA84-5BB7DCF28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233328"/>
        <c:axId val="1622367792"/>
      </c:lineChart>
      <c:dateAx>
        <c:axId val="16982333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1622367792"/>
        <c:crosses val="autoZero"/>
        <c:auto val="1"/>
        <c:lblOffset val="100"/>
        <c:baseTimeUnit val="months"/>
      </c:dateAx>
      <c:valAx>
        <c:axId val="16223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16982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489536</xdr:colOff>
      <xdr:row>36</xdr:row>
      <xdr:rowOff>108776</xdr:rowOff>
    </xdr:from>
    <xdr:to>
      <xdr:col>9</xdr:col>
      <xdr:colOff>1047751</xdr:colOff>
      <xdr:row>67</xdr:row>
      <xdr:rowOff>65233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848CDA-420B-4816-8C10-E02C2529A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10</xdr:row>
      <xdr:rowOff>161925</xdr:rowOff>
    </xdr:from>
    <xdr:to>
      <xdr:col>13</xdr:col>
      <xdr:colOff>581025</xdr:colOff>
      <xdr:row>29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35479D-E275-4133-AAF0-BBADAB68B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QZ700343@BGN%20Corp" TargetMode="External"/><Relationship Id="rId2" Type="http://schemas.openxmlformats.org/officeDocument/2006/relationships/hyperlink" Target="mailto:QZ544340@BGN%20Corp" TargetMode="External"/><Relationship Id="rId1" Type="http://schemas.openxmlformats.org/officeDocument/2006/relationships/hyperlink" Target="mailto:QZ378316@BGN%20Corp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QZ884538@BGN%20Corp" TargetMode="External"/><Relationship Id="rId4" Type="http://schemas.openxmlformats.org/officeDocument/2006/relationships/hyperlink" Target="mailto:QZ884537@BGN%20Cor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84BCB-1380-4037-BF2A-E85F945D2816}">
  <dimension ref="A1:D10"/>
  <sheetViews>
    <sheetView workbookViewId="0">
      <selection activeCell="A2" sqref="A1:D2"/>
    </sheetView>
  </sheetViews>
  <sheetFormatPr baseColWidth="10" defaultRowHeight="14.25" x14ac:dyDescent="0.2"/>
  <cols>
    <col min="2" max="2" width="30.25" customWidth="1"/>
  </cols>
  <sheetData>
    <row r="1" spans="1:4" x14ac:dyDescent="0.2">
      <c r="A1" t="s">
        <v>16</v>
      </c>
      <c r="B1" t="s">
        <v>17</v>
      </c>
      <c r="C1" t="s">
        <v>26</v>
      </c>
      <c r="D1" t="s">
        <v>28</v>
      </c>
    </row>
    <row r="2" spans="1:4" x14ac:dyDescent="0.2">
      <c r="A2" s="1">
        <f ca="1">+TODAY()</f>
        <v>43129</v>
      </c>
      <c r="B2" t="s">
        <v>27</v>
      </c>
      <c r="C2">
        <v>0.26250000000000001</v>
      </c>
      <c r="D2" s="2">
        <v>1</v>
      </c>
    </row>
    <row r="3" spans="1:4" x14ac:dyDescent="0.2">
      <c r="A3" t="s">
        <v>8</v>
      </c>
      <c r="B3" t="s">
        <v>18</v>
      </c>
      <c r="C3">
        <v>0.27134399999999997</v>
      </c>
      <c r="D3" s="2" t="e">
        <f t="shared" ref="D3:D10" ca="1" si="0">+A3-TODAY()</f>
        <v>#VALUE!</v>
      </c>
    </row>
    <row r="4" spans="1:4" x14ac:dyDescent="0.2">
      <c r="A4" t="s">
        <v>9</v>
      </c>
      <c r="B4" t="s">
        <v>19</v>
      </c>
      <c r="C4">
        <v>0.27327200000000001</v>
      </c>
      <c r="D4" s="2" t="e">
        <f t="shared" ca="1" si="0"/>
        <v>#VALUE!</v>
      </c>
    </row>
    <row r="5" spans="1:4" x14ac:dyDescent="0.2">
      <c r="A5" t="s">
        <v>10</v>
      </c>
      <c r="B5" t="s">
        <v>20</v>
      </c>
      <c r="C5">
        <v>0.27094400000000002</v>
      </c>
      <c r="D5" s="2" t="e">
        <f t="shared" ca="1" si="0"/>
        <v>#VALUE!</v>
      </c>
    </row>
    <row r="6" spans="1:4" x14ac:dyDescent="0.2">
      <c r="A6" t="s">
        <v>11</v>
      </c>
      <c r="B6" t="s">
        <v>21</v>
      </c>
      <c r="C6">
        <v>0.26407800000000003</v>
      </c>
      <c r="D6" s="2" t="e">
        <f t="shared" ca="1" si="0"/>
        <v>#VALUE!</v>
      </c>
    </row>
    <row r="7" spans="1:4" x14ac:dyDescent="0.2">
      <c r="A7" t="s">
        <v>12</v>
      </c>
      <c r="B7" t="s">
        <v>22</v>
      </c>
      <c r="C7">
        <v>0.27426899999999999</v>
      </c>
      <c r="D7" s="2" t="e">
        <f t="shared" ca="1" si="0"/>
        <v>#VALUE!</v>
      </c>
    </row>
    <row r="8" spans="1:4" x14ac:dyDescent="0.2">
      <c r="A8" t="s">
        <v>13</v>
      </c>
      <c r="B8" t="s">
        <v>23</v>
      </c>
      <c r="C8">
        <v>0.27500000000000002</v>
      </c>
      <c r="D8" s="2" t="e">
        <f t="shared" ca="1" si="0"/>
        <v>#VALUE!</v>
      </c>
    </row>
    <row r="9" spans="1:4" x14ac:dyDescent="0.2">
      <c r="A9" t="s">
        <v>14</v>
      </c>
      <c r="B9" t="s">
        <v>24</v>
      </c>
      <c r="C9">
        <v>0.27329300000000001</v>
      </c>
      <c r="D9" s="2" t="e">
        <f t="shared" ca="1" si="0"/>
        <v>#VALUE!</v>
      </c>
    </row>
    <row r="10" spans="1:4" x14ac:dyDescent="0.2">
      <c r="A10" t="s">
        <v>15</v>
      </c>
      <c r="B10" t="s">
        <v>25</v>
      </c>
      <c r="C10">
        <v>0.27440999999999999</v>
      </c>
      <c r="D10" s="2" t="e">
        <f t="shared" ca="1" si="0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0A72-876E-4EEC-8622-8F46966B7EA7}">
  <dimension ref="B1:W3476"/>
  <sheetViews>
    <sheetView tabSelected="1" topLeftCell="A17" zoomScale="70" zoomScaleNormal="70" workbookViewId="0">
      <selection activeCell="L44" sqref="L44"/>
    </sheetView>
  </sheetViews>
  <sheetFormatPr baseColWidth="10" defaultRowHeight="14.25" x14ac:dyDescent="0.2"/>
  <cols>
    <col min="1" max="2" width="11" style="3"/>
    <col min="3" max="3" width="25.875" style="3" customWidth="1"/>
    <col min="4" max="4" width="18" style="3" customWidth="1"/>
    <col min="5" max="5" width="15.75" style="3" customWidth="1"/>
    <col min="6" max="9" width="11" style="3"/>
    <col min="10" max="10" width="19.25" style="3" customWidth="1"/>
    <col min="11" max="11" width="17.25" style="3" customWidth="1"/>
    <col min="12" max="12" width="25.375" style="3" customWidth="1"/>
    <col min="13" max="13" width="33.625" style="3" customWidth="1"/>
    <col min="14" max="15" width="11" style="3"/>
    <col min="16" max="16" width="12" style="3" bestFit="1" customWidth="1"/>
    <col min="17" max="19" width="11" style="3"/>
    <col min="20" max="20" width="11" style="4"/>
    <col min="21" max="16384" width="11" style="3"/>
  </cols>
  <sheetData>
    <row r="1" spans="2:23" x14ac:dyDescent="0.2">
      <c r="C1" s="3" t="s">
        <v>29</v>
      </c>
      <c r="H1" s="3">
        <v>100</v>
      </c>
      <c r="K1" s="3" t="s">
        <v>30</v>
      </c>
    </row>
    <row r="2" spans="2:23" x14ac:dyDescent="0.2">
      <c r="J2" s="3" t="s">
        <v>16</v>
      </c>
      <c r="K2" s="3" t="s">
        <v>17</v>
      </c>
      <c r="L2" s="3" t="s">
        <v>26</v>
      </c>
      <c r="M2" s="3" t="s">
        <v>28</v>
      </c>
    </row>
    <row r="3" spans="2:23" x14ac:dyDescent="0.2">
      <c r="B3" s="3" t="s">
        <v>0</v>
      </c>
      <c r="D3" s="4" t="s">
        <v>7</v>
      </c>
      <c r="E3" s="3" t="s">
        <v>6</v>
      </c>
      <c r="J3" s="4">
        <f ca="1">+TODAY()</f>
        <v>43129</v>
      </c>
      <c r="K3" s="3" t="s">
        <v>27</v>
      </c>
      <c r="L3" s="3">
        <v>0.26250000000000001</v>
      </c>
      <c r="M3" s="5">
        <v>1</v>
      </c>
      <c r="U3" s="3" t="s">
        <v>66</v>
      </c>
      <c r="V3" s="3" t="s">
        <v>67</v>
      </c>
      <c r="W3" s="3" t="s">
        <v>68</v>
      </c>
    </row>
    <row r="4" spans="2:23" x14ac:dyDescent="0.2">
      <c r="D4" s="4"/>
      <c r="F4" s="15" t="s">
        <v>97</v>
      </c>
      <c r="G4" s="6"/>
      <c r="T4" s="4">
        <v>43025</v>
      </c>
      <c r="U4" s="3" t="e">
        <f>+VLOOKUP(T4,$D$3:$F$9,3,FALSE)</f>
        <v>#N/A</v>
      </c>
      <c r="V4" s="3" t="e">
        <f>+VLOOKUP(T4,$K$11:$O$15,5,FALSE)</f>
        <v>#N/A</v>
      </c>
      <c r="W4" s="3" t="e">
        <f t="shared" ref="W4:W67" si="0">+VLOOKUP(T4,$E$26:$K$49,7,FALSE)</f>
        <v>#N/A</v>
      </c>
    </row>
    <row r="5" spans="2:23" x14ac:dyDescent="0.2">
      <c r="B5" s="3" t="s">
        <v>1</v>
      </c>
      <c r="C5" s="3" t="str">
        <f>+B5&amp;" @BVAL Corp"</f>
        <v>AM8538242 @BVAL Corp</v>
      </c>
      <c r="D5" s="19">
        <v>43152</v>
      </c>
      <c r="E5" s="3" t="e">
        <f>+_xll.BDP(C5,$E$3)/100</f>
        <v>#VALUE!</v>
      </c>
      <c r="F5" s="3">
        <v>0.27050000000000002</v>
      </c>
      <c r="G5" s="6">
        <f t="shared" ref="G5:G13" ca="1" si="1">+D5-TODAY()</f>
        <v>23</v>
      </c>
      <c r="I5" s="3">
        <v>0.30077799999999999</v>
      </c>
      <c r="T5" s="4">
        <v>43026</v>
      </c>
      <c r="U5" s="3" t="e">
        <f t="shared" ref="U5:U68" si="2">+VLOOKUP(T5,$D$3:$F$9,3,FALSE)</f>
        <v>#N/A</v>
      </c>
      <c r="V5" s="3" t="e">
        <f t="shared" ref="V5:V68" si="3">+VLOOKUP(T5,$K$11:$O$15,5,FALSE)</f>
        <v>#N/A</v>
      </c>
      <c r="W5" s="3" t="e">
        <f t="shared" si="0"/>
        <v>#N/A</v>
      </c>
    </row>
    <row r="6" spans="2:23" x14ac:dyDescent="0.2">
      <c r="B6" s="3" t="s">
        <v>2</v>
      </c>
      <c r="C6" s="3" t="str">
        <f>+B6&amp;" @BVAL Corp"</f>
        <v>AN2609906 @BVAL Corp</v>
      </c>
      <c r="D6" s="19">
        <v>43180</v>
      </c>
      <c r="E6" s="3" t="e">
        <f>+_xll.BDP(C6,$E$3)/100</f>
        <v>#VALUE!</v>
      </c>
      <c r="F6" s="3">
        <v>0.26774999999999999</v>
      </c>
      <c r="G6" s="6">
        <f t="shared" ca="1" si="1"/>
        <v>51</v>
      </c>
      <c r="I6" s="3">
        <v>0.29330499999999998</v>
      </c>
      <c r="T6" s="4">
        <v>43027</v>
      </c>
      <c r="U6" s="3" t="e">
        <f t="shared" si="2"/>
        <v>#N/A</v>
      </c>
      <c r="V6" s="3" t="e">
        <f t="shared" si="3"/>
        <v>#N/A</v>
      </c>
      <c r="W6" s="3" t="e">
        <f t="shared" si="0"/>
        <v>#N/A</v>
      </c>
    </row>
    <row r="7" spans="2:23" x14ac:dyDescent="0.2">
      <c r="B7" s="3" t="s">
        <v>3</v>
      </c>
      <c r="C7" s="3" t="str">
        <f>+B7&amp;" @BVAL Corp"</f>
        <v>AN6285174 @BVAL Corp</v>
      </c>
      <c r="D7" s="19">
        <v>43208</v>
      </c>
      <c r="E7" s="3">
        <f>+_xll.BDP(C7,$E$3)/100</f>
        <v>0.26962700000000001</v>
      </c>
      <c r="F7" s="3">
        <v>0.26475000000000004</v>
      </c>
      <c r="G7" s="6">
        <f t="shared" ca="1" si="1"/>
        <v>79</v>
      </c>
      <c r="I7" s="3">
        <v>0.29094700000000001</v>
      </c>
      <c r="T7" s="4">
        <v>43028</v>
      </c>
      <c r="U7" s="3" t="e">
        <f t="shared" si="2"/>
        <v>#N/A</v>
      </c>
      <c r="V7" s="3" t="e">
        <f t="shared" si="3"/>
        <v>#N/A</v>
      </c>
      <c r="W7" s="3" t="e">
        <f t="shared" si="0"/>
        <v>#N/A</v>
      </c>
    </row>
    <row r="8" spans="2:23" x14ac:dyDescent="0.2">
      <c r="B8" s="3" t="s">
        <v>4</v>
      </c>
      <c r="C8" s="3" t="str">
        <f>+B8&amp;" @BVAL Corp"</f>
        <v>AO0069036 @BVAL Corp</v>
      </c>
      <c r="D8" s="19">
        <v>43236</v>
      </c>
      <c r="E8" s="3">
        <f>+_xll.BDP(C8,$E$3)/100</f>
        <v>0.26707999999999998</v>
      </c>
      <c r="F8" s="3">
        <v>0.26250000000000001</v>
      </c>
      <c r="G8" s="6">
        <f t="shared" ca="1" si="1"/>
        <v>107</v>
      </c>
      <c r="I8" s="3">
        <v>0.28948299999999999</v>
      </c>
      <c r="L8" s="3" t="s">
        <v>53</v>
      </c>
      <c r="Q8" s="3">
        <v>100</v>
      </c>
      <c r="T8" s="4">
        <v>43029</v>
      </c>
      <c r="U8" s="3" t="e">
        <f t="shared" si="2"/>
        <v>#N/A</v>
      </c>
      <c r="V8" s="3" t="e">
        <f t="shared" si="3"/>
        <v>#N/A</v>
      </c>
      <c r="W8" s="3" t="e">
        <f t="shared" si="0"/>
        <v>#N/A</v>
      </c>
    </row>
    <row r="9" spans="2:23" x14ac:dyDescent="0.2">
      <c r="B9" s="3" t="s">
        <v>5</v>
      </c>
      <c r="C9" s="3" t="str">
        <f>+B9&amp;" @BVAL Corp"</f>
        <v>AO4008550 @BVAL Corp</v>
      </c>
      <c r="D9" s="19">
        <v>43272</v>
      </c>
      <c r="E9" s="3">
        <f>+_xll.BDP(C9,$E$3)/100</f>
        <v>0.26422400000000001</v>
      </c>
      <c r="F9" s="3">
        <v>0.26050000000000001</v>
      </c>
      <c r="G9" s="6">
        <f t="shared" ca="1" si="1"/>
        <v>143</v>
      </c>
      <c r="I9" s="3">
        <v>0.287136</v>
      </c>
      <c r="T9" s="4">
        <v>43030</v>
      </c>
      <c r="U9" s="3" t="e">
        <f t="shared" si="2"/>
        <v>#N/A</v>
      </c>
      <c r="V9" s="3" t="e">
        <f t="shared" si="3"/>
        <v>#N/A</v>
      </c>
      <c r="W9" s="3" t="e">
        <f t="shared" si="0"/>
        <v>#N/A</v>
      </c>
    </row>
    <row r="10" spans="2:23" x14ac:dyDescent="0.2">
      <c r="D10" s="19">
        <v>43299</v>
      </c>
      <c r="F10" s="3">
        <v>0.25624999999999998</v>
      </c>
      <c r="G10" s="6">
        <f t="shared" ca="1" si="1"/>
        <v>170</v>
      </c>
      <c r="J10" s="3" t="s">
        <v>31</v>
      </c>
      <c r="L10" s="3" t="s">
        <v>32</v>
      </c>
      <c r="M10" s="3" t="s">
        <v>33</v>
      </c>
      <c r="N10" s="3" t="s">
        <v>34</v>
      </c>
      <c r="O10" s="3" t="s">
        <v>35</v>
      </c>
      <c r="P10" s="3" t="s">
        <v>36</v>
      </c>
      <c r="Q10" s="3" t="s">
        <v>37</v>
      </c>
      <c r="T10" s="4">
        <v>43031</v>
      </c>
      <c r="U10" s="3" t="e">
        <f t="shared" si="2"/>
        <v>#N/A</v>
      </c>
      <c r="V10" s="3" t="e">
        <f>+VLOOKUP(T10,$K$11:$O$15,5,FALSE)</f>
        <v>#N/A</v>
      </c>
      <c r="W10" s="3" t="e">
        <f t="shared" si="0"/>
        <v>#N/A</v>
      </c>
    </row>
    <row r="11" spans="2:23" x14ac:dyDescent="0.2">
      <c r="D11" s="19">
        <v>43327</v>
      </c>
      <c r="F11" s="3">
        <v>0.25324999999999998</v>
      </c>
      <c r="G11" s="6">
        <f t="shared" ca="1" si="1"/>
        <v>198</v>
      </c>
      <c r="J11" s="3" t="s">
        <v>38</v>
      </c>
      <c r="K11" s="4">
        <v>43164</v>
      </c>
      <c r="L11" s="18" t="s">
        <v>105</v>
      </c>
      <c r="M11" s="3" t="s">
        <v>39</v>
      </c>
      <c r="N11" s="3">
        <v>102.8474998474</v>
      </c>
      <c r="O11" s="3">
        <f>+_xll.BDP(L11,$E$3)/100</f>
        <v>0.22276562119151219</v>
      </c>
      <c r="P11" s="3" t="s">
        <v>40</v>
      </c>
      <c r="Q11" s="3" t="s">
        <v>41</v>
      </c>
      <c r="T11" s="4">
        <v>43032</v>
      </c>
      <c r="U11" s="3" t="e">
        <f t="shared" si="2"/>
        <v>#N/A</v>
      </c>
      <c r="V11" s="3" t="e">
        <f t="shared" si="3"/>
        <v>#N/A</v>
      </c>
      <c r="W11" s="3" t="e">
        <f t="shared" si="0"/>
        <v>#N/A</v>
      </c>
    </row>
    <row r="12" spans="2:23" x14ac:dyDescent="0.2">
      <c r="D12" s="19">
        <v>43362</v>
      </c>
      <c r="F12" s="3">
        <v>0.2525</v>
      </c>
      <c r="G12" s="6">
        <f t="shared" ca="1" si="1"/>
        <v>233</v>
      </c>
      <c r="J12" s="3" t="s">
        <v>42</v>
      </c>
      <c r="K12" s="4">
        <v>43362</v>
      </c>
      <c r="L12" s="18" t="s">
        <v>106</v>
      </c>
      <c r="M12" s="3" t="s">
        <v>43</v>
      </c>
      <c r="N12" s="3">
        <v>102</v>
      </c>
      <c r="O12" s="3">
        <f>+_xll.BDP(L12,$E$3)/100</f>
        <v>0.21948743400000001</v>
      </c>
      <c r="P12" s="3" t="s">
        <v>44</v>
      </c>
      <c r="Q12" s="3" t="s">
        <v>45</v>
      </c>
      <c r="T12" s="4">
        <v>43033</v>
      </c>
      <c r="U12" s="3" t="e">
        <f t="shared" si="2"/>
        <v>#N/A</v>
      </c>
      <c r="V12" s="3" t="e">
        <f t="shared" si="3"/>
        <v>#N/A</v>
      </c>
      <c r="W12" s="3" t="e">
        <f t="shared" si="0"/>
        <v>#N/A</v>
      </c>
    </row>
    <row r="13" spans="2:23" x14ac:dyDescent="0.2">
      <c r="D13" s="19">
        <v>43390</v>
      </c>
      <c r="F13" s="3">
        <v>0.25225000000000003</v>
      </c>
      <c r="G13" s="6">
        <f t="shared" ca="1" si="1"/>
        <v>261</v>
      </c>
      <c r="J13" s="3" t="s">
        <v>46</v>
      </c>
      <c r="K13" s="4">
        <v>44472</v>
      </c>
      <c r="L13" s="18" t="s">
        <v>107</v>
      </c>
      <c r="M13" s="3" t="s">
        <v>47</v>
      </c>
      <c r="N13" s="3">
        <v>105.25</v>
      </c>
      <c r="O13" s="3">
        <f>+_xll.BDP(L13,$E$3)/100</f>
        <v>0.163949329</v>
      </c>
      <c r="P13" s="3" t="s">
        <v>44</v>
      </c>
      <c r="Q13" s="3" t="s">
        <v>48</v>
      </c>
      <c r="T13" s="4">
        <v>43034</v>
      </c>
      <c r="U13" s="3" t="e">
        <f t="shared" si="2"/>
        <v>#N/A</v>
      </c>
      <c r="V13" s="3" t="e">
        <f t="shared" si="3"/>
        <v>#N/A</v>
      </c>
      <c r="W13" s="3" t="e">
        <f t="shared" si="0"/>
        <v>#N/A</v>
      </c>
    </row>
    <row r="14" spans="2:23" x14ac:dyDescent="0.2">
      <c r="C14" s="4">
        <f ca="1">+TODAY()+D14-2</f>
        <v>43155</v>
      </c>
      <c r="D14" s="3">
        <v>28</v>
      </c>
      <c r="E14" s="3">
        <v>26.500399999999999</v>
      </c>
      <c r="F14" s="3">
        <f>+E14/100</f>
        <v>0.26500400000000002</v>
      </c>
      <c r="J14" s="3" t="s">
        <v>49</v>
      </c>
      <c r="K14" s="4">
        <v>45216</v>
      </c>
      <c r="L14" s="18" t="s">
        <v>108</v>
      </c>
      <c r="M14" s="3" t="s">
        <v>50</v>
      </c>
      <c r="N14" s="3">
        <v>103.5</v>
      </c>
      <c r="O14" s="3">
        <f>+_xll.BDP(L14,$E$3)/100</f>
        <v>0.15968418000000001</v>
      </c>
      <c r="P14" s="3" t="s">
        <v>44</v>
      </c>
      <c r="Q14" s="3" t="s">
        <v>48</v>
      </c>
      <c r="T14" s="4">
        <v>43035</v>
      </c>
      <c r="U14" s="3" t="e">
        <f t="shared" si="2"/>
        <v>#N/A</v>
      </c>
      <c r="V14" s="3" t="e">
        <f t="shared" si="3"/>
        <v>#N/A</v>
      </c>
      <c r="W14" s="3" t="e">
        <f t="shared" si="0"/>
        <v>#N/A</v>
      </c>
    </row>
    <row r="15" spans="2:23" x14ac:dyDescent="0.2">
      <c r="C15" s="4">
        <f t="shared" ref="C15:C19" ca="1" si="4">+TODAY()+D15-2</f>
        <v>43190</v>
      </c>
      <c r="D15" s="3">
        <v>63</v>
      </c>
      <c r="E15" s="3">
        <v>26.839700000000001</v>
      </c>
      <c r="F15" s="3">
        <f t="shared" ref="F15:F19" si="5">+E15/100</f>
        <v>0.268397</v>
      </c>
      <c r="J15" s="3" t="s">
        <v>51</v>
      </c>
      <c r="K15" s="4">
        <v>46312</v>
      </c>
      <c r="L15" s="18" t="s">
        <v>109</v>
      </c>
      <c r="M15" s="3" t="s">
        <v>52</v>
      </c>
      <c r="N15" s="3">
        <v>113.25</v>
      </c>
      <c r="O15" s="3">
        <f>+_xll.BDP(L15,$E$3)/100</f>
        <v>0.15236982799999998</v>
      </c>
      <c r="P15" s="3" t="s">
        <v>44</v>
      </c>
      <c r="Q15" s="3" t="s">
        <v>48</v>
      </c>
      <c r="T15" s="4">
        <v>43036</v>
      </c>
      <c r="U15" s="3" t="e">
        <f t="shared" si="2"/>
        <v>#N/A</v>
      </c>
      <c r="V15" s="3" t="e">
        <f t="shared" si="3"/>
        <v>#N/A</v>
      </c>
      <c r="W15" s="3" t="e">
        <f t="shared" si="0"/>
        <v>#N/A</v>
      </c>
    </row>
    <row r="16" spans="2:23" x14ac:dyDescent="0.2">
      <c r="C16" s="4">
        <f t="shared" ca="1" si="4"/>
        <v>43218</v>
      </c>
      <c r="D16" s="3">
        <v>91</v>
      </c>
      <c r="E16" s="3">
        <v>27.0002</v>
      </c>
      <c r="F16" s="3">
        <f t="shared" si="5"/>
        <v>0.27000200000000002</v>
      </c>
      <c r="T16" s="4">
        <v>43037</v>
      </c>
      <c r="U16" s="3" t="e">
        <f t="shared" si="2"/>
        <v>#N/A</v>
      </c>
      <c r="V16" s="3" t="e">
        <f t="shared" si="3"/>
        <v>#N/A</v>
      </c>
      <c r="W16" s="3" t="e">
        <f t="shared" si="0"/>
        <v>#N/A</v>
      </c>
    </row>
    <row r="17" spans="2:23" x14ac:dyDescent="0.2">
      <c r="C17" s="4">
        <f t="shared" ca="1" si="4"/>
        <v>43281</v>
      </c>
      <c r="D17" s="3">
        <v>154</v>
      </c>
      <c r="E17" s="3">
        <v>27.3001</v>
      </c>
      <c r="F17" s="3">
        <f t="shared" si="5"/>
        <v>0.27300099999999999</v>
      </c>
      <c r="T17" s="4">
        <v>43038</v>
      </c>
      <c r="U17" s="3" t="e">
        <f t="shared" si="2"/>
        <v>#N/A</v>
      </c>
      <c r="V17" s="3" t="e">
        <f t="shared" si="3"/>
        <v>#N/A</v>
      </c>
      <c r="W17" s="3" t="e">
        <f t="shared" si="0"/>
        <v>#N/A</v>
      </c>
    </row>
    <row r="18" spans="2:23" x14ac:dyDescent="0.2">
      <c r="C18" s="4">
        <f t="shared" ca="1" si="4"/>
        <v>43337</v>
      </c>
      <c r="D18" s="3">
        <v>210</v>
      </c>
      <c r="E18" s="3">
        <v>27.349799999999998</v>
      </c>
      <c r="F18" s="3">
        <f t="shared" si="5"/>
        <v>0.27349799999999996</v>
      </c>
      <c r="T18" s="4">
        <v>43039</v>
      </c>
      <c r="U18" s="3" t="e">
        <f t="shared" si="2"/>
        <v>#N/A</v>
      </c>
      <c r="V18" s="3" t="e">
        <f t="shared" si="3"/>
        <v>#N/A</v>
      </c>
      <c r="W18" s="3" t="e">
        <f t="shared" si="0"/>
        <v>#N/A</v>
      </c>
    </row>
    <row r="19" spans="2:23" x14ac:dyDescent="0.2">
      <c r="C19" s="4">
        <f t="shared" ca="1" si="4"/>
        <v>43400</v>
      </c>
      <c r="D19" s="3">
        <v>273</v>
      </c>
      <c r="E19" s="3">
        <v>27.349900000000002</v>
      </c>
      <c r="F19" s="3">
        <f t="shared" si="5"/>
        <v>0.27349899999999999</v>
      </c>
      <c r="T19" s="4">
        <v>43040</v>
      </c>
      <c r="U19" s="3" t="e">
        <f t="shared" si="2"/>
        <v>#N/A</v>
      </c>
      <c r="V19" s="3" t="e">
        <f t="shared" si="3"/>
        <v>#N/A</v>
      </c>
      <c r="W19" s="3" t="e">
        <f t="shared" si="0"/>
        <v>#N/A</v>
      </c>
    </row>
    <row r="20" spans="2:23" x14ac:dyDescent="0.2">
      <c r="C20" s="4"/>
      <c r="T20" s="4">
        <v>43041</v>
      </c>
      <c r="U20" s="3" t="e">
        <f t="shared" si="2"/>
        <v>#N/A</v>
      </c>
      <c r="V20" s="3" t="e">
        <f t="shared" si="3"/>
        <v>#N/A</v>
      </c>
      <c r="W20" s="3" t="e">
        <f t="shared" si="0"/>
        <v>#N/A</v>
      </c>
    </row>
    <row r="21" spans="2:23" x14ac:dyDescent="0.2">
      <c r="C21" s="4">
        <f ca="1">+TODAY()</f>
        <v>43129</v>
      </c>
      <c r="M21" s="3" t="s">
        <v>110</v>
      </c>
      <c r="N21" s="3" t="s">
        <v>111</v>
      </c>
      <c r="O21" s="3" t="s">
        <v>112</v>
      </c>
      <c r="P21" s="3" t="s">
        <v>113</v>
      </c>
      <c r="R21" s="3">
        <v>100</v>
      </c>
      <c r="T21" s="4">
        <v>43042</v>
      </c>
      <c r="U21" s="3" t="e">
        <f t="shared" si="2"/>
        <v>#N/A</v>
      </c>
      <c r="V21" s="3" t="e">
        <f t="shared" si="3"/>
        <v>#N/A</v>
      </c>
      <c r="W21" s="3" t="e">
        <f t="shared" si="0"/>
        <v>#N/A</v>
      </c>
    </row>
    <row r="22" spans="2:23" x14ac:dyDescent="0.2">
      <c r="B22" s="3" t="s">
        <v>54</v>
      </c>
      <c r="M22" s="19">
        <v>43152</v>
      </c>
      <c r="N22" s="3">
        <v>26</v>
      </c>
      <c r="O22" s="3">
        <v>27.1</v>
      </c>
      <c r="P22" s="3">
        <v>27</v>
      </c>
      <c r="Q22" s="3">
        <f>(+AVERAGE(O22:P22))/100</f>
        <v>0.27050000000000002</v>
      </c>
      <c r="T22" s="4">
        <v>43043</v>
      </c>
      <c r="U22" s="3" t="e">
        <f t="shared" si="2"/>
        <v>#N/A</v>
      </c>
      <c r="V22" s="3" t="e">
        <f t="shared" si="3"/>
        <v>#N/A</v>
      </c>
      <c r="W22" s="3" t="e">
        <f t="shared" si="0"/>
        <v>#N/A</v>
      </c>
    </row>
    <row r="23" spans="2:23" x14ac:dyDescent="0.2">
      <c r="D23" s="3" t="s">
        <v>55</v>
      </c>
      <c r="E23" s="7"/>
      <c r="F23" s="7"/>
      <c r="G23" s="7" t="s">
        <v>56</v>
      </c>
      <c r="H23" s="7"/>
      <c r="J23" s="3" t="s">
        <v>64</v>
      </c>
      <c r="K23" s="3">
        <v>17.329999999999998</v>
      </c>
      <c r="M23" s="19">
        <v>43180</v>
      </c>
      <c r="N23" s="3">
        <v>54</v>
      </c>
      <c r="O23" s="3">
        <v>26.85</v>
      </c>
      <c r="P23" s="3">
        <v>26.7</v>
      </c>
      <c r="Q23" s="3">
        <f>(+AVERAGE(O23:P23))/100</f>
        <v>0.26774999999999999</v>
      </c>
      <c r="T23" s="4">
        <v>43044</v>
      </c>
      <c r="U23" s="3" t="e">
        <f t="shared" si="2"/>
        <v>#N/A</v>
      </c>
      <c r="V23" s="3" t="e">
        <f t="shared" si="3"/>
        <v>#N/A</v>
      </c>
      <c r="W23" s="3" t="e">
        <f t="shared" si="0"/>
        <v>#N/A</v>
      </c>
    </row>
    <row r="24" spans="2:23" x14ac:dyDescent="0.2">
      <c r="B24" s="3" t="s">
        <v>57</v>
      </c>
      <c r="C24" s="8">
        <f ca="1">+D24-$C$21</f>
        <v>-102</v>
      </c>
      <c r="D24" s="4">
        <v>43027</v>
      </c>
      <c r="M24" s="19">
        <v>43208</v>
      </c>
      <c r="N24" s="3">
        <v>82</v>
      </c>
      <c r="O24" s="3">
        <v>26.55</v>
      </c>
      <c r="P24" s="3">
        <v>26.4</v>
      </c>
      <c r="Q24" s="3">
        <f>(+AVERAGE(O24:P24))/100</f>
        <v>0.26475000000000004</v>
      </c>
      <c r="T24" s="4">
        <v>43045</v>
      </c>
      <c r="U24" s="3" t="e">
        <f t="shared" si="2"/>
        <v>#N/A</v>
      </c>
      <c r="V24" s="3" t="e">
        <f t="shared" si="3"/>
        <v>#N/A</v>
      </c>
      <c r="W24" s="3" t="e">
        <f t="shared" si="0"/>
        <v>#N/A</v>
      </c>
    </row>
    <row r="25" spans="2:23" x14ac:dyDescent="0.2">
      <c r="B25" s="3" t="s">
        <v>58</v>
      </c>
      <c r="C25" s="8" t="e">
        <f ca="1">+D25-$C$21</f>
        <v>#VALUE!</v>
      </c>
      <c r="D25" s="4" t="s">
        <v>59</v>
      </c>
      <c r="I25" s="3" t="s">
        <v>65</v>
      </c>
      <c r="J25" s="3" t="s">
        <v>26</v>
      </c>
      <c r="M25" s="19">
        <v>43236</v>
      </c>
      <c r="N25" s="3">
        <v>110</v>
      </c>
      <c r="O25" s="3">
        <v>26.4</v>
      </c>
      <c r="P25" s="3">
        <v>26.1</v>
      </c>
      <c r="Q25" s="3">
        <f>(+AVERAGE(O25:P25))/100</f>
        <v>0.26250000000000001</v>
      </c>
      <c r="T25" s="4">
        <v>43046</v>
      </c>
      <c r="U25" s="3" t="e">
        <f t="shared" si="2"/>
        <v>#N/A</v>
      </c>
      <c r="V25" s="3" t="e">
        <f t="shared" si="3"/>
        <v>#N/A</v>
      </c>
      <c r="W25" s="3" t="e">
        <f t="shared" si="0"/>
        <v>#N/A</v>
      </c>
    </row>
    <row r="26" spans="2:23" ht="15" x14ac:dyDescent="0.2">
      <c r="C26" s="8"/>
      <c r="D26" s="9"/>
      <c r="E26" s="4"/>
      <c r="J26" s="10"/>
      <c r="K26" s="17" t="s">
        <v>98</v>
      </c>
      <c r="M26" s="19">
        <v>43272</v>
      </c>
      <c r="N26" s="3">
        <v>146</v>
      </c>
      <c r="O26" s="3">
        <v>26.3</v>
      </c>
      <c r="P26" s="3">
        <v>25.8</v>
      </c>
      <c r="Q26" s="3">
        <f>(+AVERAGE(O26:P26))/100</f>
        <v>0.26050000000000001</v>
      </c>
      <c r="T26" s="4">
        <v>43047</v>
      </c>
      <c r="U26" s="3" t="e">
        <f t="shared" si="2"/>
        <v>#N/A</v>
      </c>
      <c r="V26" s="3" t="e">
        <f t="shared" si="3"/>
        <v>#N/A</v>
      </c>
      <c r="W26" s="3" t="e">
        <f t="shared" si="0"/>
        <v>#N/A</v>
      </c>
    </row>
    <row r="27" spans="2:23" ht="15" x14ac:dyDescent="0.2">
      <c r="B27" s="3" t="s">
        <v>60</v>
      </c>
      <c r="C27" s="8">
        <f ca="1">+D27-$C$21</f>
        <v>-11</v>
      </c>
      <c r="D27" s="9" t="s">
        <v>71</v>
      </c>
      <c r="E27" s="4">
        <v>43283</v>
      </c>
      <c r="F27" s="3">
        <v>3715</v>
      </c>
      <c r="G27" s="3">
        <v>17.671800000000001</v>
      </c>
      <c r="H27" s="3">
        <v>17.704599999999999</v>
      </c>
      <c r="I27" s="3">
        <f t="shared" ref="I27:I28" si="6">+(G27+H27)/2</f>
        <v>17.688200000000002</v>
      </c>
      <c r="J27" s="10">
        <f>+I27/$K$23-1</f>
        <v>2.0669359492210271E-2</v>
      </c>
      <c r="K27" s="10"/>
      <c r="M27" s="19">
        <v>43299</v>
      </c>
      <c r="N27" s="3">
        <v>173</v>
      </c>
      <c r="O27" s="3">
        <v>25.85</v>
      </c>
      <c r="P27" s="3">
        <v>25.4</v>
      </c>
      <c r="Q27" s="3">
        <f>(+AVERAGE(O27:P27))/100</f>
        <v>0.25624999999999998</v>
      </c>
      <c r="T27" s="4">
        <v>43048</v>
      </c>
      <c r="U27" s="3" t="e">
        <f t="shared" si="2"/>
        <v>#N/A</v>
      </c>
      <c r="V27" s="3" t="e">
        <f t="shared" si="3"/>
        <v>#N/A</v>
      </c>
      <c r="W27" s="3" t="e">
        <f t="shared" si="0"/>
        <v>#N/A</v>
      </c>
    </row>
    <row r="28" spans="2:23" ht="15" x14ac:dyDescent="0.2">
      <c r="B28" s="3" t="s">
        <v>61</v>
      </c>
      <c r="C28" s="8">
        <f ca="1">+D28-$C$21</f>
        <v>79</v>
      </c>
      <c r="D28" s="9" t="s">
        <v>72</v>
      </c>
      <c r="E28" s="4">
        <v>43145</v>
      </c>
      <c r="F28" s="3">
        <v>7082</v>
      </c>
      <c r="G28" s="3">
        <v>17.9787</v>
      </c>
      <c r="H28" s="3">
        <v>18.0413</v>
      </c>
      <c r="I28" s="3">
        <f t="shared" si="6"/>
        <v>18.009999999999998</v>
      </c>
      <c r="J28" s="10">
        <f>+I28/$K$23-1</f>
        <v>3.9238315060588613E-2</v>
      </c>
      <c r="K28" s="10"/>
      <c r="M28" s="19">
        <v>43327</v>
      </c>
      <c r="N28" s="3">
        <v>201</v>
      </c>
      <c r="O28" s="3">
        <v>25.45</v>
      </c>
      <c r="P28" s="3">
        <v>25.2</v>
      </c>
      <c r="Q28" s="3">
        <f>(+AVERAGE(O28:P28))/100</f>
        <v>0.25324999999999998</v>
      </c>
      <c r="T28" s="4">
        <v>43049</v>
      </c>
      <c r="U28" s="3" t="e">
        <f t="shared" si="2"/>
        <v>#N/A</v>
      </c>
      <c r="V28" s="3" t="e">
        <f t="shared" si="3"/>
        <v>#N/A</v>
      </c>
      <c r="W28" s="3" t="e">
        <f t="shared" si="0"/>
        <v>#N/A</v>
      </c>
    </row>
    <row r="29" spans="2:23" x14ac:dyDescent="0.2">
      <c r="B29" s="3" t="s">
        <v>62</v>
      </c>
      <c r="C29" s="8"/>
      <c r="D29" s="4">
        <f>+D28+30</f>
        <v>43238</v>
      </c>
      <c r="E29" s="4">
        <v>43152</v>
      </c>
      <c r="J29" s="10"/>
      <c r="K29" s="10"/>
      <c r="M29" s="19">
        <v>43362</v>
      </c>
      <c r="N29" s="3">
        <v>236</v>
      </c>
      <c r="O29" s="3">
        <v>25.35</v>
      </c>
      <c r="P29" s="3">
        <v>25.15</v>
      </c>
      <c r="Q29" s="3">
        <f>(+AVERAGE(O29:P29))/100</f>
        <v>0.2525</v>
      </c>
      <c r="T29" s="4">
        <v>43050</v>
      </c>
      <c r="U29" s="3" t="e">
        <f t="shared" si="2"/>
        <v>#N/A</v>
      </c>
      <c r="V29" s="3" t="e">
        <f t="shared" si="3"/>
        <v>#N/A</v>
      </c>
      <c r="W29" s="3" t="e">
        <f t="shared" si="0"/>
        <v>#N/A</v>
      </c>
    </row>
    <row r="30" spans="2:23" x14ac:dyDescent="0.2">
      <c r="B30" s="15" t="s">
        <v>63</v>
      </c>
      <c r="C30" s="8"/>
      <c r="D30" s="4"/>
      <c r="E30" s="4">
        <v>43159</v>
      </c>
      <c r="J30" s="10"/>
      <c r="K30" s="10"/>
      <c r="M30" s="19">
        <v>43390</v>
      </c>
      <c r="N30" s="3">
        <v>264</v>
      </c>
      <c r="O30" s="3">
        <v>25.3</v>
      </c>
      <c r="P30" s="3">
        <v>25.15</v>
      </c>
      <c r="Q30" s="3">
        <f>(+AVERAGE(O30:P30))/100</f>
        <v>0.25225000000000003</v>
      </c>
      <c r="T30" s="4">
        <v>43051</v>
      </c>
      <c r="U30" s="3" t="e">
        <f t="shared" si="2"/>
        <v>#N/A</v>
      </c>
      <c r="V30" s="3" t="e">
        <f t="shared" si="3"/>
        <v>#N/A</v>
      </c>
      <c r="W30" s="3" t="e">
        <f t="shared" si="0"/>
        <v>#N/A</v>
      </c>
    </row>
    <row r="31" spans="2:23" x14ac:dyDescent="0.2">
      <c r="B31" s="15" t="s">
        <v>95</v>
      </c>
      <c r="C31" s="8"/>
      <c r="D31" s="4"/>
      <c r="E31" s="4">
        <v>43187</v>
      </c>
      <c r="J31" s="10"/>
      <c r="K31" s="10">
        <v>0.20050499866728017</v>
      </c>
      <c r="T31" s="4">
        <v>43052</v>
      </c>
      <c r="U31" s="3" t="e">
        <f t="shared" si="2"/>
        <v>#N/A</v>
      </c>
      <c r="V31" s="3" t="e">
        <f t="shared" si="3"/>
        <v>#N/A</v>
      </c>
      <c r="W31" s="3" t="e">
        <f t="shared" si="0"/>
        <v>#N/A</v>
      </c>
    </row>
    <row r="32" spans="2:23" x14ac:dyDescent="0.2">
      <c r="C32" s="8"/>
      <c r="D32" s="4"/>
      <c r="E32" s="4">
        <v>43186</v>
      </c>
      <c r="J32" s="10"/>
      <c r="K32" s="10"/>
      <c r="T32" s="4">
        <v>43053</v>
      </c>
      <c r="U32" s="3" t="e">
        <f t="shared" si="2"/>
        <v>#N/A</v>
      </c>
      <c r="V32" s="3" t="e">
        <f t="shared" si="3"/>
        <v>#N/A</v>
      </c>
      <c r="W32" s="3" t="e">
        <f t="shared" si="0"/>
        <v>#N/A</v>
      </c>
    </row>
    <row r="33" spans="3:23" x14ac:dyDescent="0.2">
      <c r="C33" s="8"/>
      <c r="D33" s="4"/>
      <c r="E33" s="4">
        <v>43251</v>
      </c>
      <c r="J33" s="10"/>
      <c r="K33" s="10">
        <v>0.19791487589457726</v>
      </c>
      <c r="T33" s="4">
        <v>43054</v>
      </c>
      <c r="U33" s="3" t="e">
        <f t="shared" si="2"/>
        <v>#N/A</v>
      </c>
      <c r="V33" s="3" t="e">
        <f t="shared" si="3"/>
        <v>#N/A</v>
      </c>
      <c r="W33" s="3" t="e">
        <f t="shared" si="0"/>
        <v>#N/A</v>
      </c>
    </row>
    <row r="34" spans="3:23" x14ac:dyDescent="0.2">
      <c r="C34" s="8"/>
      <c r="D34" s="4"/>
      <c r="E34" s="4">
        <v>43280</v>
      </c>
      <c r="J34" s="10"/>
      <c r="K34" s="10">
        <v>0.19541649403095737</v>
      </c>
      <c r="T34" s="4">
        <v>43055</v>
      </c>
      <c r="U34" s="3" t="e">
        <f t="shared" si="2"/>
        <v>#N/A</v>
      </c>
      <c r="V34" s="3" t="e">
        <f t="shared" si="3"/>
        <v>#N/A</v>
      </c>
      <c r="W34" s="3" t="e">
        <f t="shared" si="0"/>
        <v>#N/A</v>
      </c>
    </row>
    <row r="35" spans="3:23" x14ac:dyDescent="0.2">
      <c r="C35" s="8"/>
      <c r="D35" s="4"/>
      <c r="E35" s="4">
        <v>43312</v>
      </c>
      <c r="J35" s="10"/>
      <c r="K35" s="10">
        <v>0.19357175662473361</v>
      </c>
      <c r="T35" s="4">
        <v>43056</v>
      </c>
      <c r="U35" s="3" t="e">
        <f t="shared" si="2"/>
        <v>#N/A</v>
      </c>
      <c r="V35" s="3" t="e">
        <f t="shared" si="3"/>
        <v>#N/A</v>
      </c>
      <c r="W35" s="3" t="e">
        <f t="shared" si="0"/>
        <v>#N/A</v>
      </c>
    </row>
    <row r="36" spans="3:23" x14ac:dyDescent="0.2">
      <c r="C36" s="8"/>
      <c r="D36" s="4"/>
      <c r="E36" s="4">
        <v>43404</v>
      </c>
      <c r="J36" s="10"/>
      <c r="K36" s="10">
        <v>0.18920815993865925</v>
      </c>
      <c r="T36" s="4">
        <v>43057</v>
      </c>
      <c r="U36" s="3" t="e">
        <f t="shared" si="2"/>
        <v>#N/A</v>
      </c>
      <c r="V36" s="3" t="e">
        <f t="shared" si="3"/>
        <v>#N/A</v>
      </c>
      <c r="W36" s="3" t="e">
        <f t="shared" si="0"/>
        <v>#N/A</v>
      </c>
    </row>
    <row r="37" spans="3:23" x14ac:dyDescent="0.2">
      <c r="C37" s="8"/>
      <c r="D37" s="4"/>
      <c r="E37" s="4">
        <v>43496</v>
      </c>
      <c r="J37" s="10"/>
      <c r="K37" s="10">
        <v>0.18703230655023526</v>
      </c>
      <c r="M37" s="3">
        <v>3150</v>
      </c>
      <c r="N37" s="3">
        <f>+M37/10000</f>
        <v>0.315</v>
      </c>
      <c r="T37" s="4">
        <v>43058</v>
      </c>
      <c r="U37" s="3" t="e">
        <f t="shared" si="2"/>
        <v>#N/A</v>
      </c>
      <c r="V37" s="3" t="e">
        <f t="shared" si="3"/>
        <v>#N/A</v>
      </c>
      <c r="W37" s="3" t="e">
        <f t="shared" si="0"/>
        <v>#N/A</v>
      </c>
    </row>
    <row r="38" spans="3:23" x14ac:dyDescent="0.2">
      <c r="C38" s="8"/>
      <c r="D38" s="4"/>
      <c r="E38" s="4"/>
      <c r="J38" s="10"/>
      <c r="K38" s="10"/>
      <c r="M38" s="3">
        <v>9800</v>
      </c>
      <c r="N38" s="3">
        <f>+M38/10000</f>
        <v>0.98</v>
      </c>
      <c r="T38" s="4">
        <v>43059</v>
      </c>
      <c r="U38" s="3" t="e">
        <f t="shared" si="2"/>
        <v>#N/A</v>
      </c>
      <c r="V38" s="3" t="e">
        <f t="shared" si="3"/>
        <v>#N/A</v>
      </c>
      <c r="W38" s="3" t="e">
        <f t="shared" si="0"/>
        <v>#N/A</v>
      </c>
    </row>
    <row r="39" spans="3:23" x14ac:dyDescent="0.2">
      <c r="C39" s="8"/>
      <c r="D39" s="4"/>
      <c r="E39" s="4"/>
      <c r="J39" s="10"/>
      <c r="K39" s="10"/>
      <c r="T39" s="4">
        <v>43060</v>
      </c>
      <c r="U39" s="3" t="e">
        <f t="shared" si="2"/>
        <v>#N/A</v>
      </c>
      <c r="V39" s="3" t="e">
        <f t="shared" si="3"/>
        <v>#N/A</v>
      </c>
      <c r="W39" s="3" t="e">
        <f t="shared" si="0"/>
        <v>#N/A</v>
      </c>
    </row>
    <row r="40" spans="3:23" x14ac:dyDescent="0.2">
      <c r="C40" s="8"/>
      <c r="D40" s="4"/>
      <c r="E40" s="4"/>
      <c r="J40" s="10"/>
      <c r="K40" s="10"/>
      <c r="T40" s="4">
        <v>43061</v>
      </c>
      <c r="U40" s="3" t="e">
        <f t="shared" si="2"/>
        <v>#N/A</v>
      </c>
      <c r="V40" s="3" t="e">
        <f t="shared" si="3"/>
        <v>#N/A</v>
      </c>
      <c r="W40" s="3" t="e">
        <f t="shared" si="0"/>
        <v>#N/A</v>
      </c>
    </row>
    <row r="41" spans="3:23" x14ac:dyDescent="0.2">
      <c r="C41" s="8"/>
      <c r="D41" s="4"/>
      <c r="E41" s="4"/>
      <c r="J41" s="10"/>
      <c r="K41" s="10"/>
      <c r="T41" s="4">
        <v>43062</v>
      </c>
      <c r="U41" s="3" t="e">
        <f t="shared" si="2"/>
        <v>#N/A</v>
      </c>
      <c r="V41" s="3" t="e">
        <f t="shared" si="3"/>
        <v>#N/A</v>
      </c>
      <c r="W41" s="3" t="e">
        <f t="shared" si="0"/>
        <v>#N/A</v>
      </c>
    </row>
    <row r="42" spans="3:23" x14ac:dyDescent="0.2">
      <c r="C42" s="8"/>
      <c r="D42" s="4"/>
      <c r="E42" s="4"/>
      <c r="J42" s="10"/>
      <c r="K42" s="10"/>
      <c r="T42" s="4">
        <v>43063</v>
      </c>
      <c r="U42" s="3" t="e">
        <f t="shared" si="2"/>
        <v>#N/A</v>
      </c>
      <c r="V42" s="3" t="e">
        <f t="shared" si="3"/>
        <v>#N/A</v>
      </c>
      <c r="W42" s="3" t="e">
        <f t="shared" si="0"/>
        <v>#N/A</v>
      </c>
    </row>
    <row r="43" spans="3:23" ht="15" x14ac:dyDescent="0.2">
      <c r="C43" s="8"/>
      <c r="D43" s="4"/>
      <c r="E43" s="4"/>
      <c r="J43" s="10"/>
      <c r="K43" s="10"/>
      <c r="L43" s="3" t="s">
        <v>69</v>
      </c>
      <c r="M43" s="9" t="s">
        <v>70</v>
      </c>
      <c r="N43" s="9">
        <v>3150</v>
      </c>
      <c r="O43" s="11">
        <v>228774.1</v>
      </c>
      <c r="T43" s="4">
        <v>43064</v>
      </c>
      <c r="U43" s="3" t="e">
        <f t="shared" si="2"/>
        <v>#N/A</v>
      </c>
      <c r="V43" s="3" t="e">
        <f t="shared" si="3"/>
        <v>#N/A</v>
      </c>
      <c r="W43" s="3" t="e">
        <f t="shared" si="0"/>
        <v>#N/A</v>
      </c>
    </row>
    <row r="44" spans="3:23" ht="15" x14ac:dyDescent="0.2">
      <c r="C44" s="8"/>
      <c r="D44" s="4"/>
      <c r="E44" s="4"/>
      <c r="J44" s="10"/>
      <c r="K44" s="10"/>
      <c r="M44" s="9" t="s">
        <v>71</v>
      </c>
      <c r="N44" s="9">
        <v>9800</v>
      </c>
      <c r="O44" s="11">
        <v>224353.35</v>
      </c>
      <c r="T44" s="4">
        <v>43065</v>
      </c>
      <c r="U44" s="3" t="e">
        <f t="shared" si="2"/>
        <v>#N/A</v>
      </c>
      <c r="V44" s="3" t="e">
        <f t="shared" si="3"/>
        <v>#N/A</v>
      </c>
      <c r="W44" s="3" t="e">
        <f t="shared" si="0"/>
        <v>#N/A</v>
      </c>
    </row>
    <row r="45" spans="3:23" ht="15" x14ac:dyDescent="0.2">
      <c r="C45" s="8"/>
      <c r="D45" s="4"/>
      <c r="E45" s="4"/>
      <c r="J45" s="10"/>
      <c r="K45" s="10"/>
      <c r="M45" s="9" t="s">
        <v>72</v>
      </c>
      <c r="N45" s="9">
        <v>19000</v>
      </c>
      <c r="O45" s="11">
        <v>219875.34</v>
      </c>
      <c r="T45" s="4">
        <v>43066</v>
      </c>
      <c r="U45" s="3" t="e">
        <f t="shared" si="2"/>
        <v>#N/A</v>
      </c>
      <c r="V45" s="3" t="e">
        <f t="shared" si="3"/>
        <v>#N/A</v>
      </c>
      <c r="W45" s="3" t="e">
        <f t="shared" si="0"/>
        <v>#N/A</v>
      </c>
    </row>
    <row r="46" spans="3:23" x14ac:dyDescent="0.2">
      <c r="C46" s="8"/>
      <c r="D46" s="4"/>
      <c r="E46" s="4"/>
      <c r="J46" s="10"/>
      <c r="K46" s="10"/>
      <c r="T46" s="4">
        <v>43067</v>
      </c>
      <c r="U46" s="3" t="e">
        <f t="shared" si="2"/>
        <v>#N/A</v>
      </c>
      <c r="V46" s="3" t="e">
        <f t="shared" si="3"/>
        <v>#N/A</v>
      </c>
      <c r="W46" s="3" t="e">
        <f t="shared" si="0"/>
        <v>#N/A</v>
      </c>
    </row>
    <row r="47" spans="3:23" x14ac:dyDescent="0.2">
      <c r="C47" s="8"/>
      <c r="D47" s="4"/>
      <c r="E47" s="4"/>
      <c r="J47" s="10"/>
      <c r="K47" s="10"/>
      <c r="T47" s="4">
        <v>43068</v>
      </c>
      <c r="U47" s="3" t="e">
        <f t="shared" si="2"/>
        <v>#N/A</v>
      </c>
      <c r="V47" s="3" t="e">
        <f t="shared" si="3"/>
        <v>#N/A</v>
      </c>
      <c r="W47" s="3" t="e">
        <f t="shared" si="0"/>
        <v>#N/A</v>
      </c>
    </row>
    <row r="48" spans="3:23" x14ac:dyDescent="0.2">
      <c r="C48" s="8"/>
      <c r="D48" s="4"/>
      <c r="E48" s="4"/>
      <c r="J48" s="10"/>
      <c r="K48" s="10"/>
      <c r="T48" s="4">
        <v>43069</v>
      </c>
      <c r="U48" s="3" t="e">
        <f t="shared" si="2"/>
        <v>#N/A</v>
      </c>
      <c r="V48" s="3" t="e">
        <f t="shared" si="3"/>
        <v>#N/A</v>
      </c>
      <c r="W48" s="3" t="e">
        <f t="shared" si="0"/>
        <v>#N/A</v>
      </c>
    </row>
    <row r="49" spans="3:23" x14ac:dyDescent="0.2">
      <c r="C49" s="8"/>
      <c r="D49" s="4"/>
      <c r="E49" s="4"/>
      <c r="J49" s="10"/>
      <c r="K49" s="10"/>
      <c r="T49" s="4">
        <v>43070</v>
      </c>
      <c r="U49" s="3" t="e">
        <f t="shared" si="2"/>
        <v>#N/A</v>
      </c>
      <c r="V49" s="3" t="e">
        <f t="shared" si="3"/>
        <v>#N/A</v>
      </c>
      <c r="W49" s="3" t="e">
        <f t="shared" si="0"/>
        <v>#N/A</v>
      </c>
    </row>
    <row r="50" spans="3:23" x14ac:dyDescent="0.2">
      <c r="D50" s="12"/>
      <c r="Q50" s="3">
        <v>17.649999999999999</v>
      </c>
      <c r="T50" s="4">
        <v>43071</v>
      </c>
      <c r="U50" s="3" t="e">
        <f t="shared" si="2"/>
        <v>#N/A</v>
      </c>
      <c r="V50" s="3" t="e">
        <f t="shared" si="3"/>
        <v>#N/A</v>
      </c>
      <c r="W50" s="3" t="e">
        <f t="shared" si="0"/>
        <v>#N/A</v>
      </c>
    </row>
    <row r="51" spans="3:23" x14ac:dyDescent="0.2">
      <c r="C51" s="12"/>
      <c r="T51" s="4">
        <v>43072</v>
      </c>
      <c r="U51" s="3" t="e">
        <f t="shared" si="2"/>
        <v>#N/A</v>
      </c>
      <c r="V51" s="3" t="e">
        <f t="shared" si="3"/>
        <v>#N/A</v>
      </c>
      <c r="W51" s="3" t="e">
        <f t="shared" si="0"/>
        <v>#N/A</v>
      </c>
    </row>
    <row r="52" spans="3:23" x14ac:dyDescent="0.2">
      <c r="C52" s="12"/>
      <c r="T52" s="4">
        <v>43073</v>
      </c>
      <c r="U52" s="3" t="e">
        <f t="shared" si="2"/>
        <v>#N/A</v>
      </c>
      <c r="V52" s="3" t="e">
        <f t="shared" si="3"/>
        <v>#N/A</v>
      </c>
      <c r="W52" s="3" t="e">
        <f t="shared" si="0"/>
        <v>#N/A</v>
      </c>
    </row>
    <row r="53" spans="3:23" x14ac:dyDescent="0.2">
      <c r="C53" s="12"/>
      <c r="L53" s="3">
        <v>30</v>
      </c>
      <c r="M53" s="3" t="s">
        <v>78</v>
      </c>
      <c r="N53" s="3">
        <v>17.95</v>
      </c>
      <c r="O53" s="3">
        <v>18.010000000000002</v>
      </c>
      <c r="P53" s="3">
        <f>+(N53+O53)/2</f>
        <v>17.98</v>
      </c>
      <c r="Q53" s="3">
        <f>+P53/$Q$50-1</f>
        <v>1.8696883852691304E-2</v>
      </c>
      <c r="R53" s="3">
        <f>365*Q53/L53</f>
        <v>0.22747875354107752</v>
      </c>
      <c r="T53" s="4">
        <v>43074</v>
      </c>
      <c r="U53" s="3" t="e">
        <f t="shared" si="2"/>
        <v>#N/A</v>
      </c>
      <c r="V53" s="3" t="e">
        <f t="shared" si="3"/>
        <v>#N/A</v>
      </c>
      <c r="W53" s="3" t="e">
        <f t="shared" si="0"/>
        <v>#N/A</v>
      </c>
    </row>
    <row r="54" spans="3:23" x14ac:dyDescent="0.2">
      <c r="L54" s="3">
        <v>58</v>
      </c>
      <c r="M54" s="3" t="s">
        <v>79</v>
      </c>
      <c r="N54" s="3">
        <v>18.25</v>
      </c>
      <c r="O54" s="3">
        <v>18.32</v>
      </c>
      <c r="P54" s="3">
        <f t="shared" ref="P54:P59" si="7">+(N54+O54)/2</f>
        <v>18.285</v>
      </c>
      <c r="Q54" s="3">
        <f t="shared" ref="Q54:Q59" si="8">+P54/$Q$50-1</f>
        <v>3.5977337110481677E-2</v>
      </c>
      <c r="R54" s="3">
        <f t="shared" ref="R54:R59" si="9">365*Q54/L54</f>
        <v>0.22640910422975538</v>
      </c>
      <c r="T54" s="4">
        <v>43075</v>
      </c>
      <c r="U54" s="3" t="e">
        <f t="shared" si="2"/>
        <v>#N/A</v>
      </c>
      <c r="V54" s="3" t="e">
        <f t="shared" si="3"/>
        <v>#N/A</v>
      </c>
      <c r="W54" s="3" t="e">
        <f t="shared" si="0"/>
        <v>#N/A</v>
      </c>
    </row>
    <row r="55" spans="3:23" x14ac:dyDescent="0.2">
      <c r="L55" s="3">
        <v>92</v>
      </c>
      <c r="M55" s="3" t="s">
        <v>80</v>
      </c>
      <c r="N55" s="3">
        <v>18.61</v>
      </c>
      <c r="O55" s="3">
        <v>18.690000000000001</v>
      </c>
      <c r="P55" s="3">
        <f t="shared" si="7"/>
        <v>18.649999999999999</v>
      </c>
      <c r="Q55" s="3">
        <f t="shared" si="8"/>
        <v>5.6657223796034106E-2</v>
      </c>
      <c r="R55" s="3">
        <f t="shared" si="9"/>
        <v>0.22478137701687445</v>
      </c>
      <c r="T55" s="4">
        <v>43076</v>
      </c>
      <c r="U55" s="3" t="e">
        <f t="shared" si="2"/>
        <v>#N/A</v>
      </c>
      <c r="V55" s="3" t="e">
        <f t="shared" si="3"/>
        <v>#N/A</v>
      </c>
      <c r="W55" s="3" t="e">
        <f t="shared" si="0"/>
        <v>#N/A</v>
      </c>
    </row>
    <row r="56" spans="3:23" x14ac:dyDescent="0.2">
      <c r="L56" s="15">
        <v>184</v>
      </c>
      <c r="M56" s="3" t="s">
        <v>81</v>
      </c>
      <c r="N56" s="15">
        <v>19.55</v>
      </c>
      <c r="O56" s="15">
        <v>19.670000000000002</v>
      </c>
      <c r="P56" s="3">
        <f t="shared" si="7"/>
        <v>19.61</v>
      </c>
      <c r="Q56" s="3">
        <f t="shared" si="8"/>
        <v>0.11104815864022677</v>
      </c>
      <c r="R56" s="3">
        <f t="shared" si="9"/>
        <v>0.22028574947653681</v>
      </c>
      <c r="T56" s="4">
        <v>43077</v>
      </c>
      <c r="U56" s="3" t="e">
        <f t="shared" si="2"/>
        <v>#N/A</v>
      </c>
      <c r="V56" s="3" t="e">
        <f t="shared" si="3"/>
        <v>#N/A</v>
      </c>
      <c r="W56" s="3" t="e">
        <f t="shared" si="0"/>
        <v>#N/A</v>
      </c>
    </row>
    <row r="57" spans="3:23" x14ac:dyDescent="0.2">
      <c r="L57" s="15">
        <v>274</v>
      </c>
      <c r="M57" s="3" t="s">
        <v>82</v>
      </c>
      <c r="N57" s="15">
        <v>20.5</v>
      </c>
      <c r="O57" s="15">
        <v>20.6</v>
      </c>
      <c r="P57" s="3">
        <f t="shared" si="7"/>
        <v>20.55</v>
      </c>
      <c r="Q57" s="3">
        <f t="shared" si="8"/>
        <v>0.16430594900849882</v>
      </c>
      <c r="R57" s="3">
        <f t="shared" si="9"/>
        <v>0.21887471309526302</v>
      </c>
      <c r="T57" s="4">
        <v>43078</v>
      </c>
      <c r="U57" s="3" t="e">
        <f t="shared" si="2"/>
        <v>#N/A</v>
      </c>
      <c r="V57" s="3" t="e">
        <f t="shared" si="3"/>
        <v>#N/A</v>
      </c>
      <c r="W57" s="3" t="e">
        <f t="shared" si="0"/>
        <v>#N/A</v>
      </c>
    </row>
    <row r="58" spans="3:23" x14ac:dyDescent="0.2">
      <c r="L58" s="15">
        <v>365</v>
      </c>
      <c r="M58" s="3" t="s">
        <v>83</v>
      </c>
      <c r="N58" s="15">
        <v>21.38</v>
      </c>
      <c r="O58" s="15">
        <v>21.48</v>
      </c>
      <c r="P58" s="3">
        <f t="shared" si="7"/>
        <v>21.43</v>
      </c>
      <c r="Q58" s="3">
        <f t="shared" si="8"/>
        <v>0.21416430594900859</v>
      </c>
      <c r="R58" s="3">
        <f t="shared" si="9"/>
        <v>0.21416430594900859</v>
      </c>
      <c r="T58" s="4">
        <v>43079</v>
      </c>
      <c r="U58" s="3" t="e">
        <f t="shared" si="2"/>
        <v>#N/A</v>
      </c>
      <c r="V58" s="3" t="e">
        <f t="shared" si="3"/>
        <v>#N/A</v>
      </c>
      <c r="W58" s="3" t="e">
        <f t="shared" si="0"/>
        <v>#N/A</v>
      </c>
    </row>
    <row r="59" spans="3:23" x14ac:dyDescent="0.2">
      <c r="M59" s="3" t="s">
        <v>84</v>
      </c>
      <c r="N59" s="15">
        <v>23.84</v>
      </c>
      <c r="O59" s="15">
        <v>24.15</v>
      </c>
      <c r="P59" s="3">
        <f t="shared" si="7"/>
        <v>23.994999999999997</v>
      </c>
      <c r="Q59" s="3">
        <f t="shared" si="8"/>
        <v>0.35949008498583557</v>
      </c>
      <c r="R59" s="3" t="e">
        <f t="shared" si="9"/>
        <v>#DIV/0!</v>
      </c>
      <c r="T59" s="4">
        <v>43080</v>
      </c>
      <c r="U59" s="3" t="e">
        <f t="shared" si="2"/>
        <v>#N/A</v>
      </c>
      <c r="V59" s="3" t="e">
        <f t="shared" si="3"/>
        <v>#N/A</v>
      </c>
      <c r="W59" s="3" t="e">
        <f t="shared" si="0"/>
        <v>#N/A</v>
      </c>
    </row>
    <row r="60" spans="3:23" x14ac:dyDescent="0.2">
      <c r="T60" s="4">
        <v>43081</v>
      </c>
      <c r="U60" s="3" t="e">
        <f t="shared" si="2"/>
        <v>#N/A</v>
      </c>
      <c r="V60" s="3" t="e">
        <f t="shared" si="3"/>
        <v>#N/A</v>
      </c>
      <c r="W60" s="3" t="e">
        <f t="shared" si="0"/>
        <v>#N/A</v>
      </c>
    </row>
    <row r="61" spans="3:23" x14ac:dyDescent="0.2">
      <c r="T61" s="4">
        <v>43082</v>
      </c>
      <c r="U61" s="3" t="e">
        <f t="shared" si="2"/>
        <v>#N/A</v>
      </c>
      <c r="V61" s="3" t="e">
        <f t="shared" si="3"/>
        <v>#N/A</v>
      </c>
      <c r="W61" s="3" t="e">
        <f t="shared" si="0"/>
        <v>#N/A</v>
      </c>
    </row>
    <row r="62" spans="3:23" x14ac:dyDescent="0.2">
      <c r="T62" s="4">
        <v>43083</v>
      </c>
      <c r="U62" s="3" t="e">
        <f t="shared" si="2"/>
        <v>#N/A</v>
      </c>
      <c r="V62" s="3" t="e">
        <f t="shared" si="3"/>
        <v>#N/A</v>
      </c>
      <c r="W62" s="3" t="e">
        <f t="shared" si="0"/>
        <v>#N/A</v>
      </c>
    </row>
    <row r="63" spans="3:23" x14ac:dyDescent="0.2">
      <c r="T63" s="4">
        <v>43084</v>
      </c>
      <c r="U63" s="3" t="e">
        <f t="shared" si="2"/>
        <v>#N/A</v>
      </c>
      <c r="V63" s="3" t="e">
        <f t="shared" si="3"/>
        <v>#N/A</v>
      </c>
      <c r="W63" s="3" t="e">
        <f t="shared" si="0"/>
        <v>#N/A</v>
      </c>
    </row>
    <row r="64" spans="3:23" x14ac:dyDescent="0.2">
      <c r="T64" s="4">
        <v>43085</v>
      </c>
      <c r="U64" s="3" t="e">
        <f t="shared" si="2"/>
        <v>#N/A</v>
      </c>
      <c r="V64" s="3" t="e">
        <f t="shared" si="3"/>
        <v>#N/A</v>
      </c>
      <c r="W64" s="3" t="e">
        <f t="shared" si="0"/>
        <v>#N/A</v>
      </c>
    </row>
    <row r="65" spans="7:23" ht="15" x14ac:dyDescent="0.2">
      <c r="M65" s="14" t="s">
        <v>85</v>
      </c>
      <c r="T65" s="4">
        <v>43086</v>
      </c>
      <c r="U65" s="3" t="e">
        <f t="shared" si="2"/>
        <v>#N/A</v>
      </c>
      <c r="V65" s="3" t="e">
        <f t="shared" si="3"/>
        <v>#N/A</v>
      </c>
      <c r="W65" s="3" t="e">
        <f t="shared" si="0"/>
        <v>#N/A</v>
      </c>
    </row>
    <row r="66" spans="7:23" ht="15" x14ac:dyDescent="0.2">
      <c r="L66" s="16">
        <v>43054</v>
      </c>
      <c r="M66" s="14" t="s">
        <v>86</v>
      </c>
      <c r="N66" s="3">
        <v>27.55</v>
      </c>
      <c r="O66" s="3">
        <v>27.4</v>
      </c>
      <c r="P66" s="3">
        <f>+AVERAGE((N66:O66))/100</f>
        <v>0.27474999999999999</v>
      </c>
      <c r="T66" s="4">
        <v>43087</v>
      </c>
      <c r="U66" s="3" t="e">
        <f t="shared" si="2"/>
        <v>#N/A</v>
      </c>
      <c r="V66" s="3" t="e">
        <f t="shared" si="3"/>
        <v>#N/A</v>
      </c>
      <c r="W66" s="3" t="e">
        <f t="shared" si="0"/>
        <v>#N/A</v>
      </c>
    </row>
    <row r="67" spans="7:23" ht="15" x14ac:dyDescent="0.2">
      <c r="L67" s="4">
        <v>43089</v>
      </c>
      <c r="M67" s="14" t="s">
        <v>87</v>
      </c>
      <c r="N67" s="3">
        <v>28</v>
      </c>
      <c r="O67" s="15">
        <v>27.75</v>
      </c>
      <c r="P67" s="3">
        <f t="shared" ref="P67:P74" si="10">+AVERAGE((N67:O67))/100</f>
        <v>0.27875</v>
      </c>
      <c r="T67" s="4">
        <v>43088</v>
      </c>
      <c r="U67" s="3" t="e">
        <f t="shared" si="2"/>
        <v>#N/A</v>
      </c>
      <c r="V67" s="3" t="e">
        <f t="shared" si="3"/>
        <v>#N/A</v>
      </c>
      <c r="W67" s="3" t="e">
        <f t="shared" si="0"/>
        <v>#N/A</v>
      </c>
    </row>
    <row r="68" spans="7:23" ht="15" x14ac:dyDescent="0.2">
      <c r="L68" s="4">
        <v>43117</v>
      </c>
      <c r="M68" s="14" t="s">
        <v>88</v>
      </c>
      <c r="N68" s="3">
        <v>28</v>
      </c>
      <c r="O68" s="3">
        <v>27.9</v>
      </c>
      <c r="P68" s="3">
        <f t="shared" si="10"/>
        <v>0.27949999999999997</v>
      </c>
      <c r="T68" s="4">
        <v>43089</v>
      </c>
      <c r="U68" s="3" t="e">
        <f t="shared" si="2"/>
        <v>#N/A</v>
      </c>
      <c r="V68" s="3" t="e">
        <f t="shared" si="3"/>
        <v>#N/A</v>
      </c>
      <c r="W68" s="3" t="e">
        <f t="shared" ref="W68:W131" si="11">+VLOOKUP(T68,$E$26:$K$49,7,FALSE)</f>
        <v>#N/A</v>
      </c>
    </row>
    <row r="69" spans="7:23" ht="15" x14ac:dyDescent="0.2">
      <c r="L69" s="4">
        <v>43152</v>
      </c>
      <c r="M69" s="14" t="s">
        <v>89</v>
      </c>
      <c r="N69" s="15">
        <v>28.2</v>
      </c>
      <c r="O69" s="15">
        <v>28.1</v>
      </c>
      <c r="P69" s="3">
        <f t="shared" si="10"/>
        <v>0.28149999999999997</v>
      </c>
      <c r="T69" s="4">
        <v>43090</v>
      </c>
      <c r="U69" s="3" t="e">
        <f t="shared" ref="U69:U132" si="12">+VLOOKUP(T69,$D$3:$F$9,3,FALSE)</f>
        <v>#N/A</v>
      </c>
      <c r="V69" s="3" t="e">
        <f t="shared" ref="V69:V132" si="13">+VLOOKUP(T69,$K$11:$O$15,5,FALSE)</f>
        <v>#N/A</v>
      </c>
      <c r="W69" s="3" t="e">
        <f t="shared" si="11"/>
        <v>#N/A</v>
      </c>
    </row>
    <row r="70" spans="7:23" ht="15" x14ac:dyDescent="0.2">
      <c r="L70" s="4">
        <v>43180</v>
      </c>
      <c r="M70" s="14" t="s">
        <v>90</v>
      </c>
      <c r="N70" s="15">
        <v>28.15</v>
      </c>
      <c r="O70" s="15">
        <v>27.65</v>
      </c>
      <c r="P70" s="3">
        <f t="shared" si="10"/>
        <v>0.27899999999999997</v>
      </c>
      <c r="T70" s="4">
        <v>43091</v>
      </c>
      <c r="U70" s="3" t="e">
        <f t="shared" si="12"/>
        <v>#N/A</v>
      </c>
      <c r="V70" s="3" t="e">
        <f t="shared" si="13"/>
        <v>#N/A</v>
      </c>
      <c r="W70" s="3" t="e">
        <f t="shared" si="11"/>
        <v>#N/A</v>
      </c>
    </row>
    <row r="71" spans="7:23" ht="15" x14ac:dyDescent="0.2">
      <c r="L71" s="4">
        <v>43208</v>
      </c>
      <c r="M71" s="14" t="s">
        <v>91</v>
      </c>
      <c r="N71" s="15">
        <v>28.3</v>
      </c>
      <c r="O71" s="15">
        <v>27.6</v>
      </c>
      <c r="P71" s="3">
        <f t="shared" si="10"/>
        <v>0.27950000000000003</v>
      </c>
      <c r="T71" s="4">
        <v>43092</v>
      </c>
      <c r="U71" s="3" t="e">
        <f t="shared" si="12"/>
        <v>#N/A</v>
      </c>
      <c r="V71" s="3" t="e">
        <f t="shared" si="13"/>
        <v>#N/A</v>
      </c>
      <c r="W71" s="3" t="e">
        <f t="shared" si="11"/>
        <v>#N/A</v>
      </c>
    </row>
    <row r="72" spans="7:23" ht="15" x14ac:dyDescent="0.2">
      <c r="I72" s="15" t="s">
        <v>96</v>
      </c>
      <c r="L72" s="4">
        <v>43236</v>
      </c>
      <c r="M72" s="14" t="s">
        <v>92</v>
      </c>
      <c r="N72" s="15">
        <v>28.25</v>
      </c>
      <c r="O72" s="15">
        <v>27.6</v>
      </c>
      <c r="P72" s="3">
        <f t="shared" si="10"/>
        <v>0.27925</v>
      </c>
      <c r="T72" s="4">
        <v>43093</v>
      </c>
      <c r="U72" s="3" t="e">
        <f t="shared" si="12"/>
        <v>#N/A</v>
      </c>
      <c r="V72" s="3" t="e">
        <f t="shared" si="13"/>
        <v>#N/A</v>
      </c>
      <c r="W72" s="3" t="e">
        <f t="shared" si="11"/>
        <v>#N/A</v>
      </c>
    </row>
    <row r="73" spans="7:23" ht="15" x14ac:dyDescent="0.2">
      <c r="G73" s="4">
        <v>43070</v>
      </c>
      <c r="L73" s="4">
        <v>43272</v>
      </c>
      <c r="M73" s="14" t="s">
        <v>93</v>
      </c>
      <c r="N73" s="15">
        <v>28</v>
      </c>
      <c r="O73" s="15">
        <v>27.6</v>
      </c>
      <c r="P73" s="3">
        <f t="shared" si="10"/>
        <v>0.27800000000000002</v>
      </c>
      <c r="T73" s="4">
        <v>43094</v>
      </c>
      <c r="U73" s="3" t="e">
        <f t="shared" si="12"/>
        <v>#N/A</v>
      </c>
      <c r="V73" s="3" t="e">
        <f t="shared" si="13"/>
        <v>#N/A</v>
      </c>
      <c r="W73" s="3" t="e">
        <f t="shared" si="11"/>
        <v>#N/A</v>
      </c>
    </row>
    <row r="74" spans="7:23" ht="15" x14ac:dyDescent="0.2">
      <c r="G74" s="4">
        <v>43102</v>
      </c>
      <c r="L74" s="4">
        <v>43299</v>
      </c>
      <c r="M74" s="14" t="s">
        <v>94</v>
      </c>
      <c r="N74" s="15">
        <v>28</v>
      </c>
      <c r="O74" s="15">
        <v>27.6</v>
      </c>
      <c r="P74" s="3">
        <f t="shared" si="10"/>
        <v>0.27800000000000002</v>
      </c>
      <c r="T74" s="4">
        <v>43095</v>
      </c>
      <c r="U74" s="3" t="e">
        <f t="shared" si="12"/>
        <v>#N/A</v>
      </c>
      <c r="V74" s="3" t="e">
        <f t="shared" si="13"/>
        <v>#N/A</v>
      </c>
      <c r="W74" s="3" t="e">
        <f t="shared" si="11"/>
        <v>#N/A</v>
      </c>
    </row>
    <row r="75" spans="7:23" x14ac:dyDescent="0.2">
      <c r="G75" s="4">
        <v>43132</v>
      </c>
      <c r="T75" s="4">
        <v>43096</v>
      </c>
      <c r="U75" s="3" t="e">
        <f t="shared" si="12"/>
        <v>#N/A</v>
      </c>
      <c r="V75" s="3" t="e">
        <f t="shared" si="13"/>
        <v>#N/A</v>
      </c>
      <c r="W75" s="3" t="e">
        <f t="shared" si="11"/>
        <v>#N/A</v>
      </c>
    </row>
    <row r="76" spans="7:23" x14ac:dyDescent="0.2">
      <c r="G76" s="4"/>
      <c r="T76" s="4">
        <v>43097</v>
      </c>
      <c r="U76" s="3" t="e">
        <f t="shared" si="12"/>
        <v>#N/A</v>
      </c>
      <c r="V76" s="3" t="e">
        <f t="shared" si="13"/>
        <v>#N/A</v>
      </c>
      <c r="W76" s="3" t="e">
        <f t="shared" si="11"/>
        <v>#N/A</v>
      </c>
    </row>
    <row r="77" spans="7:23" x14ac:dyDescent="0.2">
      <c r="G77" s="4">
        <v>43222</v>
      </c>
      <c r="T77" s="4">
        <v>43098</v>
      </c>
      <c r="U77" s="3" t="e">
        <f t="shared" si="12"/>
        <v>#N/A</v>
      </c>
      <c r="V77" s="3" t="e">
        <f t="shared" si="13"/>
        <v>#N/A</v>
      </c>
      <c r="W77" s="3" t="e">
        <f t="shared" si="11"/>
        <v>#N/A</v>
      </c>
    </row>
    <row r="78" spans="7:23" x14ac:dyDescent="0.2">
      <c r="T78" s="4">
        <v>43099</v>
      </c>
      <c r="U78" s="3" t="e">
        <f t="shared" si="12"/>
        <v>#N/A</v>
      </c>
      <c r="V78" s="3" t="e">
        <f t="shared" si="13"/>
        <v>#N/A</v>
      </c>
      <c r="W78" s="3" t="e">
        <f t="shared" si="11"/>
        <v>#N/A</v>
      </c>
    </row>
    <row r="79" spans="7:23" x14ac:dyDescent="0.2">
      <c r="T79" s="4">
        <v>43100</v>
      </c>
      <c r="U79" s="3" t="e">
        <f t="shared" si="12"/>
        <v>#N/A</v>
      </c>
      <c r="V79" s="3" t="e">
        <f t="shared" si="13"/>
        <v>#N/A</v>
      </c>
      <c r="W79" s="3" t="e">
        <f t="shared" si="11"/>
        <v>#N/A</v>
      </c>
    </row>
    <row r="80" spans="7:23" x14ac:dyDescent="0.2">
      <c r="T80" s="4">
        <v>43101</v>
      </c>
      <c r="U80" s="3" t="e">
        <f t="shared" si="12"/>
        <v>#N/A</v>
      </c>
      <c r="V80" s="3" t="e">
        <f t="shared" si="13"/>
        <v>#N/A</v>
      </c>
      <c r="W80" s="3" t="e">
        <f t="shared" si="11"/>
        <v>#N/A</v>
      </c>
    </row>
    <row r="81" spans="10:23" x14ac:dyDescent="0.2">
      <c r="T81" s="4">
        <v>43102</v>
      </c>
      <c r="U81" s="3" t="e">
        <f t="shared" si="12"/>
        <v>#N/A</v>
      </c>
      <c r="V81" s="3" t="e">
        <f t="shared" si="13"/>
        <v>#N/A</v>
      </c>
      <c r="W81" s="3" t="e">
        <f t="shared" si="11"/>
        <v>#N/A</v>
      </c>
    </row>
    <row r="82" spans="10:23" x14ac:dyDescent="0.2">
      <c r="K82" s="4">
        <f ca="1">+TODAY()</f>
        <v>43129</v>
      </c>
      <c r="T82" s="4">
        <v>43103</v>
      </c>
      <c r="U82" s="3" t="e">
        <f t="shared" si="12"/>
        <v>#N/A</v>
      </c>
      <c r="V82" s="3" t="e">
        <f t="shared" si="13"/>
        <v>#N/A</v>
      </c>
      <c r="W82" s="3" t="e">
        <f t="shared" si="11"/>
        <v>#N/A</v>
      </c>
    </row>
    <row r="83" spans="10:23" x14ac:dyDescent="0.2">
      <c r="T83" s="4">
        <v>43104</v>
      </c>
      <c r="U83" s="3" t="e">
        <f t="shared" si="12"/>
        <v>#N/A</v>
      </c>
      <c r="V83" s="3" t="e">
        <f t="shared" si="13"/>
        <v>#N/A</v>
      </c>
      <c r="W83" s="3" t="e">
        <f t="shared" si="11"/>
        <v>#N/A</v>
      </c>
    </row>
    <row r="84" spans="10:23" x14ac:dyDescent="0.2">
      <c r="J84" s="3" t="s">
        <v>99</v>
      </c>
      <c r="K84" s="4">
        <v>43075</v>
      </c>
      <c r="L84" s="6">
        <f ca="1">K84-$K$82</f>
        <v>-54</v>
      </c>
      <c r="M84" s="3">
        <v>17.829999999999998</v>
      </c>
      <c r="N84" s="3">
        <v>17.88</v>
      </c>
      <c r="O84" s="3">
        <f>+AVERAGE(M84:N84)</f>
        <v>17.854999999999997</v>
      </c>
      <c r="P84" s="10">
        <f>+O84/$O$90-1</f>
        <v>1.9121004566209576E-2</v>
      </c>
      <c r="Q84" s="10">
        <f ca="1">365*(P84/L84)</f>
        <v>-0.12924382716049065</v>
      </c>
      <c r="T84" s="4">
        <v>43105</v>
      </c>
      <c r="U84" s="3" t="e">
        <f t="shared" si="12"/>
        <v>#N/A</v>
      </c>
      <c r="V84" s="3" t="e">
        <f t="shared" si="13"/>
        <v>#N/A</v>
      </c>
      <c r="W84" s="3" t="e">
        <f t="shared" si="11"/>
        <v>#N/A</v>
      </c>
    </row>
    <row r="85" spans="10:23" x14ac:dyDescent="0.2">
      <c r="J85" s="3" t="s">
        <v>100</v>
      </c>
      <c r="K85" s="4">
        <v>43108</v>
      </c>
      <c r="L85" s="6">
        <f t="shared" ref="L85:L90" ca="1" si="14">K85-$K$82</f>
        <v>-21</v>
      </c>
      <c r="M85" s="3">
        <v>18.22</v>
      </c>
      <c r="N85" s="3">
        <v>18.260000000000002</v>
      </c>
      <c r="O85" s="3">
        <f t="shared" ref="O85:O90" si="15">+AVERAGE(M85:N85)</f>
        <v>18.240000000000002</v>
      </c>
      <c r="P85" s="10">
        <f t="shared" ref="P85:P89" si="16">+O85/$O$90-1</f>
        <v>4.1095890410958846E-2</v>
      </c>
      <c r="Q85" s="10">
        <f t="shared" ref="Q85:Q89" ca="1" si="17">365*(P85/L85)</f>
        <v>-0.7142857142857133</v>
      </c>
      <c r="T85" s="4">
        <v>43106</v>
      </c>
      <c r="U85" s="3" t="e">
        <f t="shared" si="12"/>
        <v>#N/A</v>
      </c>
      <c r="V85" s="3" t="e">
        <f t="shared" si="13"/>
        <v>#N/A</v>
      </c>
      <c r="W85" s="3" t="e">
        <f t="shared" si="11"/>
        <v>#N/A</v>
      </c>
    </row>
    <row r="86" spans="10:23" x14ac:dyDescent="0.2">
      <c r="J86" s="3" t="s">
        <v>101</v>
      </c>
      <c r="K86" s="4">
        <v>43139</v>
      </c>
      <c r="L86" s="6">
        <f t="shared" ca="1" si="14"/>
        <v>10</v>
      </c>
      <c r="M86" s="3">
        <v>18.55</v>
      </c>
      <c r="N86" s="3">
        <v>18.63</v>
      </c>
      <c r="O86" s="3">
        <f t="shared" si="15"/>
        <v>18.59</v>
      </c>
      <c r="P86" s="10">
        <f t="shared" si="16"/>
        <v>6.1073059360730486E-2</v>
      </c>
      <c r="Q86" s="10">
        <f t="shared" ca="1" si="17"/>
        <v>2.2291666666666625</v>
      </c>
      <c r="T86" s="4">
        <v>43107</v>
      </c>
      <c r="U86" s="3" t="e">
        <f t="shared" si="12"/>
        <v>#N/A</v>
      </c>
      <c r="V86" s="3" t="e">
        <f t="shared" si="13"/>
        <v>#N/A</v>
      </c>
      <c r="W86" s="3" t="e">
        <f t="shared" si="11"/>
        <v>#N/A</v>
      </c>
    </row>
    <row r="87" spans="10:23" x14ac:dyDescent="0.2">
      <c r="J87" s="3" t="s">
        <v>102</v>
      </c>
      <c r="K87" s="4">
        <v>43228</v>
      </c>
      <c r="L87" s="6">
        <f t="shared" ca="1" si="14"/>
        <v>99</v>
      </c>
      <c r="M87" s="3">
        <v>19.57</v>
      </c>
      <c r="N87" s="3">
        <v>19.649999999999999</v>
      </c>
      <c r="O87" s="3">
        <f t="shared" si="15"/>
        <v>19.61</v>
      </c>
      <c r="P87" s="10">
        <f t="shared" si="16"/>
        <v>0.11929223744292217</v>
      </c>
      <c r="Q87" s="10">
        <f t="shared" ca="1" si="17"/>
        <v>0.4398148148148141</v>
      </c>
      <c r="T87" s="4">
        <v>43108</v>
      </c>
      <c r="U87" s="3" t="e">
        <f t="shared" si="12"/>
        <v>#N/A</v>
      </c>
      <c r="V87" s="3" t="e">
        <f t="shared" si="13"/>
        <v>#N/A</v>
      </c>
      <c r="W87" s="3" t="e">
        <f t="shared" si="11"/>
        <v>#N/A</v>
      </c>
    </row>
    <row r="88" spans="10:23" x14ac:dyDescent="0.2">
      <c r="J88" s="3" t="s">
        <v>103</v>
      </c>
      <c r="K88" s="4">
        <v>43320</v>
      </c>
      <c r="L88" s="6">
        <f t="shared" ca="1" si="14"/>
        <v>191</v>
      </c>
      <c r="M88" s="3">
        <v>20.56</v>
      </c>
      <c r="N88" s="3">
        <v>20.66</v>
      </c>
      <c r="O88" s="3">
        <f t="shared" si="15"/>
        <v>20.61</v>
      </c>
      <c r="P88" s="10">
        <f t="shared" si="16"/>
        <v>0.17636986301369828</v>
      </c>
      <c r="Q88" s="10">
        <f t="shared" ca="1" si="17"/>
        <v>0.33704188481675323</v>
      </c>
      <c r="T88" s="4">
        <v>43109</v>
      </c>
      <c r="U88" s="3" t="e">
        <f t="shared" si="12"/>
        <v>#N/A</v>
      </c>
      <c r="V88" s="3" t="e">
        <f t="shared" si="13"/>
        <v>#N/A</v>
      </c>
      <c r="W88" s="3" t="e">
        <f t="shared" si="11"/>
        <v>#N/A</v>
      </c>
    </row>
    <row r="89" spans="10:23" x14ac:dyDescent="0.2">
      <c r="J89" s="3" t="s">
        <v>38</v>
      </c>
      <c r="K89" s="4">
        <v>43412</v>
      </c>
      <c r="L89" s="6">
        <f t="shared" ca="1" si="14"/>
        <v>283</v>
      </c>
      <c r="M89" s="15">
        <v>21.59</v>
      </c>
      <c r="N89" s="3">
        <v>21.69</v>
      </c>
      <c r="O89" s="3">
        <f t="shared" si="15"/>
        <v>21.64</v>
      </c>
      <c r="P89" s="10">
        <f t="shared" si="16"/>
        <v>0.23515981735159808</v>
      </c>
      <c r="Q89" s="10">
        <f t="shared" ca="1" si="17"/>
        <v>0.30329799764428728</v>
      </c>
      <c r="T89" s="4">
        <v>43110</v>
      </c>
      <c r="U89" s="3" t="e">
        <f t="shared" si="12"/>
        <v>#N/A</v>
      </c>
      <c r="V89" s="3" t="e">
        <f t="shared" si="13"/>
        <v>#N/A</v>
      </c>
      <c r="W89" s="3" t="e">
        <f t="shared" si="11"/>
        <v>#N/A</v>
      </c>
    </row>
    <row r="90" spans="10:23" x14ac:dyDescent="0.2">
      <c r="J90" s="3" t="s">
        <v>104</v>
      </c>
      <c r="L90" s="6">
        <f t="shared" ca="1" si="14"/>
        <v>-43129</v>
      </c>
      <c r="M90" s="3">
        <v>17.510000000000002</v>
      </c>
      <c r="N90" s="3">
        <v>17.53</v>
      </c>
      <c r="O90" s="3">
        <f t="shared" si="15"/>
        <v>17.520000000000003</v>
      </c>
      <c r="Q90" s="10"/>
      <c r="T90" s="4">
        <v>43111</v>
      </c>
      <c r="U90" s="3" t="e">
        <f t="shared" si="12"/>
        <v>#N/A</v>
      </c>
      <c r="V90" s="3" t="e">
        <f t="shared" si="13"/>
        <v>#N/A</v>
      </c>
      <c r="W90" s="3" t="e">
        <f t="shared" si="11"/>
        <v>#N/A</v>
      </c>
    </row>
    <row r="91" spans="10:23" x14ac:dyDescent="0.2">
      <c r="T91" s="4">
        <v>43112</v>
      </c>
      <c r="U91" s="3" t="e">
        <f t="shared" si="12"/>
        <v>#N/A</v>
      </c>
      <c r="V91" s="3" t="e">
        <f t="shared" si="13"/>
        <v>#N/A</v>
      </c>
      <c r="W91" s="3" t="e">
        <f t="shared" si="11"/>
        <v>#N/A</v>
      </c>
    </row>
    <row r="92" spans="10:23" x14ac:dyDescent="0.2">
      <c r="T92" s="4">
        <v>43113</v>
      </c>
      <c r="U92" s="3" t="e">
        <f t="shared" si="12"/>
        <v>#N/A</v>
      </c>
      <c r="V92" s="3" t="e">
        <f t="shared" si="13"/>
        <v>#N/A</v>
      </c>
      <c r="W92" s="3" t="e">
        <f t="shared" si="11"/>
        <v>#N/A</v>
      </c>
    </row>
    <row r="93" spans="10:23" x14ac:dyDescent="0.2">
      <c r="T93" s="4">
        <v>43114</v>
      </c>
      <c r="U93" s="3" t="e">
        <f t="shared" si="12"/>
        <v>#N/A</v>
      </c>
      <c r="V93" s="3" t="e">
        <f t="shared" si="13"/>
        <v>#N/A</v>
      </c>
      <c r="W93" s="3" t="e">
        <f t="shared" si="11"/>
        <v>#N/A</v>
      </c>
    </row>
    <row r="94" spans="10:23" x14ac:dyDescent="0.2">
      <c r="T94" s="4">
        <v>43115</v>
      </c>
      <c r="U94" s="3" t="e">
        <f t="shared" si="12"/>
        <v>#N/A</v>
      </c>
      <c r="V94" s="3" t="e">
        <f t="shared" si="13"/>
        <v>#N/A</v>
      </c>
      <c r="W94" s="3" t="e">
        <f t="shared" si="11"/>
        <v>#N/A</v>
      </c>
    </row>
    <row r="95" spans="10:23" x14ac:dyDescent="0.2">
      <c r="T95" s="4">
        <v>43116</v>
      </c>
      <c r="U95" s="3" t="e">
        <f t="shared" si="12"/>
        <v>#N/A</v>
      </c>
      <c r="V95" s="3" t="e">
        <f t="shared" si="13"/>
        <v>#N/A</v>
      </c>
      <c r="W95" s="3" t="e">
        <f t="shared" si="11"/>
        <v>#N/A</v>
      </c>
    </row>
    <row r="96" spans="10:23" x14ac:dyDescent="0.2">
      <c r="T96" s="4">
        <v>43117</v>
      </c>
      <c r="U96" s="3" t="e">
        <f t="shared" si="12"/>
        <v>#N/A</v>
      </c>
      <c r="V96" s="3" t="e">
        <f t="shared" si="13"/>
        <v>#N/A</v>
      </c>
      <c r="W96" s="3" t="e">
        <f t="shared" si="11"/>
        <v>#N/A</v>
      </c>
    </row>
    <row r="97" spans="3:23" x14ac:dyDescent="0.2">
      <c r="T97" s="4">
        <v>43118</v>
      </c>
      <c r="U97" s="3" t="e">
        <f t="shared" si="12"/>
        <v>#N/A</v>
      </c>
      <c r="V97" s="3" t="e">
        <f t="shared" si="13"/>
        <v>#N/A</v>
      </c>
      <c r="W97" s="3" t="e">
        <f t="shared" si="11"/>
        <v>#N/A</v>
      </c>
    </row>
    <row r="98" spans="3:23" x14ac:dyDescent="0.2">
      <c r="T98" s="4">
        <v>43119</v>
      </c>
      <c r="U98" s="3" t="e">
        <f t="shared" si="12"/>
        <v>#N/A</v>
      </c>
      <c r="V98" s="3" t="e">
        <f t="shared" si="13"/>
        <v>#N/A</v>
      </c>
      <c r="W98" s="3" t="e">
        <f t="shared" si="11"/>
        <v>#N/A</v>
      </c>
    </row>
    <row r="99" spans="3:23" x14ac:dyDescent="0.2">
      <c r="C99" s="3" t="s">
        <v>114</v>
      </c>
      <c r="T99" s="4">
        <v>43120</v>
      </c>
      <c r="U99" s="3" t="e">
        <f t="shared" si="12"/>
        <v>#N/A</v>
      </c>
      <c r="V99" s="3" t="e">
        <f t="shared" si="13"/>
        <v>#N/A</v>
      </c>
      <c r="W99" s="3" t="e">
        <f t="shared" si="11"/>
        <v>#N/A</v>
      </c>
    </row>
    <row r="100" spans="3:23" x14ac:dyDescent="0.2">
      <c r="C100" s="3" t="s">
        <v>115</v>
      </c>
      <c r="T100" s="4">
        <v>43121</v>
      </c>
      <c r="U100" s="3" t="e">
        <f t="shared" si="12"/>
        <v>#N/A</v>
      </c>
      <c r="V100" s="3" t="e">
        <f t="shared" si="13"/>
        <v>#N/A</v>
      </c>
      <c r="W100" s="3" t="e">
        <f t="shared" si="11"/>
        <v>#N/A</v>
      </c>
    </row>
    <row r="101" spans="3:23" x14ac:dyDescent="0.2">
      <c r="C101" s="3" t="s">
        <v>115</v>
      </c>
      <c r="D101" s="3">
        <v>19.586600000000001</v>
      </c>
      <c r="E101" s="3">
        <v>19.586600000000001</v>
      </c>
      <c r="F101" s="3">
        <f>+AVERAGE(D101:E101)</f>
        <v>19.586600000000001</v>
      </c>
      <c r="T101" s="4">
        <v>43122</v>
      </c>
      <c r="U101" s="3" t="e">
        <f t="shared" si="12"/>
        <v>#N/A</v>
      </c>
      <c r="V101" s="3" t="e">
        <f t="shared" si="13"/>
        <v>#N/A</v>
      </c>
      <c r="W101" s="3" t="e">
        <f t="shared" si="11"/>
        <v>#N/A</v>
      </c>
    </row>
    <row r="102" spans="3:23" x14ac:dyDescent="0.2">
      <c r="C102" s="4">
        <v>43102</v>
      </c>
      <c r="D102" s="3">
        <v>107</v>
      </c>
      <c r="E102" s="3">
        <v>116</v>
      </c>
      <c r="F102" s="3">
        <v>19.597300000000001</v>
      </c>
      <c r="G102" s="3">
        <v>19.598199999999999</v>
      </c>
      <c r="H102" s="3">
        <f>+AVERAGE(F102:G102)</f>
        <v>19.597749999999998</v>
      </c>
      <c r="I102" s="3">
        <f>+H102/$F$101-1</f>
        <v>5.6926674358992457E-4</v>
      </c>
      <c r="J102" s="6">
        <f ca="1">+TODAY()-C102</f>
        <v>27</v>
      </c>
      <c r="T102" s="4">
        <v>43123</v>
      </c>
      <c r="U102" s="3" t="e">
        <f t="shared" si="12"/>
        <v>#N/A</v>
      </c>
      <c r="V102" s="3" t="e">
        <f t="shared" si="13"/>
        <v>#N/A</v>
      </c>
      <c r="W102" s="3" t="e">
        <f t="shared" si="11"/>
        <v>#N/A</v>
      </c>
    </row>
    <row r="103" spans="3:23" x14ac:dyDescent="0.2">
      <c r="C103" s="4">
        <v>43283</v>
      </c>
      <c r="D103" s="3">
        <v>747</v>
      </c>
      <c r="E103" s="3">
        <v>814</v>
      </c>
      <c r="F103" s="3">
        <v>19.661300000000001</v>
      </c>
      <c r="G103" s="3">
        <v>19.667999999999999</v>
      </c>
      <c r="H103" s="3">
        <f t="shared" ref="H103:H113" si="18">+AVERAGE(F103:G103)</f>
        <v>19.664650000000002</v>
      </c>
      <c r="I103" s="3">
        <f t="shared" ref="I103:I113" si="19">+H103/$F$101-1</f>
        <v>3.9848672051301381E-3</v>
      </c>
      <c r="J103" s="6">
        <f t="shared" ref="J103:J113" ca="1" si="20">+TODAY()-C103</f>
        <v>-154</v>
      </c>
      <c r="K103" s="3">
        <f ca="1">+J103*-1</f>
        <v>154</v>
      </c>
      <c r="L103" s="3">
        <f ca="1">+I103/K103</f>
        <v>2.5875761072273625E-5</v>
      </c>
      <c r="M103" s="10">
        <f ca="1">+L103*365</f>
        <v>9.4446527913798727E-3</v>
      </c>
      <c r="T103" s="4">
        <v>43124</v>
      </c>
      <c r="U103" s="3" t="e">
        <f t="shared" si="12"/>
        <v>#N/A</v>
      </c>
      <c r="V103" s="3" t="e">
        <f t="shared" si="13"/>
        <v>#N/A</v>
      </c>
      <c r="W103" s="3" t="e">
        <f t="shared" si="11"/>
        <v>#N/A</v>
      </c>
    </row>
    <row r="104" spans="3:23" x14ac:dyDescent="0.2">
      <c r="C104" s="4">
        <v>43145</v>
      </c>
      <c r="D104" s="3">
        <v>1493</v>
      </c>
      <c r="E104" s="3">
        <v>1627</v>
      </c>
      <c r="F104" s="3">
        <v>19.735900000000001</v>
      </c>
      <c r="G104" s="3">
        <v>19.749300000000002</v>
      </c>
      <c r="H104" s="3">
        <f t="shared" si="18"/>
        <v>19.742600000000003</v>
      </c>
      <c r="I104" s="3">
        <f t="shared" si="19"/>
        <v>7.96462887892746E-3</v>
      </c>
      <c r="J104" s="6">
        <f t="shared" ca="1" si="20"/>
        <v>-16</v>
      </c>
      <c r="K104" s="3">
        <f t="shared" ref="K104:K113" ca="1" si="21">+J104*-1</f>
        <v>16</v>
      </c>
      <c r="L104" s="3">
        <f t="shared" ref="L104:L113" ca="1" si="22">+I104/K104</f>
        <v>4.9778930493296625E-4</v>
      </c>
      <c r="M104" s="10">
        <f t="shared" ref="M104:M113" ca="1" si="23">+L104*365</f>
        <v>0.18169309630053268</v>
      </c>
      <c r="T104" s="4">
        <v>43125</v>
      </c>
      <c r="U104" s="3" t="e">
        <f t="shared" si="12"/>
        <v>#N/A</v>
      </c>
      <c r="V104" s="3" t="e">
        <f t="shared" si="13"/>
        <v>#N/A</v>
      </c>
      <c r="W104" s="3" t="e">
        <f t="shared" si="11"/>
        <v>#N/A</v>
      </c>
    </row>
    <row r="105" spans="3:23" x14ac:dyDescent="0.2">
      <c r="C105" s="4">
        <v>43152</v>
      </c>
      <c r="D105" s="3">
        <v>2240</v>
      </c>
      <c r="E105" s="3">
        <v>2441</v>
      </c>
      <c r="F105" s="3">
        <v>19.810600000000001</v>
      </c>
      <c r="G105" s="3">
        <v>19.8307</v>
      </c>
      <c r="H105" s="3">
        <f t="shared" si="18"/>
        <v>19.820650000000001</v>
      </c>
      <c r="I105" s="3">
        <f t="shared" si="19"/>
        <v>1.1949496084057376E-2</v>
      </c>
      <c r="J105" s="6">
        <f t="shared" ca="1" si="20"/>
        <v>-23</v>
      </c>
      <c r="K105" s="3">
        <f t="shared" ca="1" si="21"/>
        <v>23</v>
      </c>
      <c r="L105" s="3">
        <f t="shared" ca="1" si="22"/>
        <v>5.1954330800249463E-4</v>
      </c>
      <c r="M105" s="10">
        <f t="shared" ca="1" si="23"/>
        <v>0.18963330742091053</v>
      </c>
      <c r="T105" s="4">
        <v>43126</v>
      </c>
      <c r="U105" s="3" t="e">
        <f t="shared" si="12"/>
        <v>#N/A</v>
      </c>
      <c r="V105" s="3" t="e">
        <f t="shared" si="13"/>
        <v>#N/A</v>
      </c>
      <c r="W105" s="3" t="e">
        <f t="shared" si="11"/>
        <v>#N/A</v>
      </c>
    </row>
    <row r="106" spans="3:23" x14ac:dyDescent="0.2">
      <c r="C106" s="4">
        <v>43159</v>
      </c>
      <c r="D106" s="3">
        <v>2986</v>
      </c>
      <c r="E106" s="3">
        <v>3255</v>
      </c>
      <c r="F106" s="3">
        <v>19.885200000000001</v>
      </c>
      <c r="G106" s="3">
        <v>19.912099999999999</v>
      </c>
      <c r="H106" s="3">
        <f t="shared" si="18"/>
        <v>19.89865</v>
      </c>
      <c r="I106" s="3">
        <f t="shared" si="19"/>
        <v>1.5931810523521106E-2</v>
      </c>
      <c r="J106" s="6">
        <f t="shared" ca="1" si="20"/>
        <v>-30</v>
      </c>
      <c r="K106" s="3">
        <f t="shared" ca="1" si="21"/>
        <v>30</v>
      </c>
      <c r="L106" s="3">
        <f t="shared" ca="1" si="22"/>
        <v>5.3106035078403688E-4</v>
      </c>
      <c r="M106" s="10">
        <f t="shared" ca="1" si="23"/>
        <v>0.19383702803617348</v>
      </c>
      <c r="T106" s="4">
        <v>43127</v>
      </c>
      <c r="U106" s="3" t="e">
        <f t="shared" si="12"/>
        <v>#N/A</v>
      </c>
      <c r="V106" s="3" t="e">
        <f t="shared" si="13"/>
        <v>#N/A</v>
      </c>
      <c r="W106" s="3" t="e">
        <f t="shared" si="11"/>
        <v>#N/A</v>
      </c>
    </row>
    <row r="107" spans="3:23" x14ac:dyDescent="0.2">
      <c r="C107" s="4">
        <v>43187</v>
      </c>
      <c r="D107" s="3">
        <v>5972</v>
      </c>
      <c r="E107" s="3">
        <v>6509</v>
      </c>
      <c r="F107" s="3">
        <v>20.183800000000002</v>
      </c>
      <c r="G107" s="3">
        <v>20.237500000000001</v>
      </c>
      <c r="H107" s="3">
        <f t="shared" si="18"/>
        <v>20.210650000000001</v>
      </c>
      <c r="I107" s="3">
        <f t="shared" si="19"/>
        <v>3.1861068281376026E-2</v>
      </c>
      <c r="J107" s="6">
        <f t="shared" ca="1" si="20"/>
        <v>-58</v>
      </c>
      <c r="K107" s="3">
        <f t="shared" ca="1" si="21"/>
        <v>58</v>
      </c>
      <c r="L107" s="3">
        <f t="shared" ca="1" si="22"/>
        <v>5.4932876347200043E-4</v>
      </c>
      <c r="M107" s="10">
        <f t="shared" ca="1" si="23"/>
        <v>0.20050499866728017</v>
      </c>
      <c r="T107" s="4">
        <v>43128</v>
      </c>
      <c r="U107" s="3" t="e">
        <f t="shared" si="12"/>
        <v>#N/A</v>
      </c>
      <c r="V107" s="3" t="e">
        <f t="shared" si="13"/>
        <v>#N/A</v>
      </c>
      <c r="W107" s="3" t="e">
        <f t="shared" si="11"/>
        <v>#N/A</v>
      </c>
    </row>
    <row r="108" spans="3:23" x14ac:dyDescent="0.2">
      <c r="C108" s="4">
        <v>43186</v>
      </c>
      <c r="D108" s="3">
        <v>9172</v>
      </c>
      <c r="E108" s="3">
        <v>9996</v>
      </c>
      <c r="F108" s="3">
        <v>20.503799999999998</v>
      </c>
      <c r="G108" s="3">
        <v>20.586200000000002</v>
      </c>
      <c r="H108" s="3">
        <f t="shared" si="18"/>
        <v>20.545000000000002</v>
      </c>
      <c r="I108" s="3">
        <f t="shared" si="19"/>
        <v>4.8931412292077203E-2</v>
      </c>
      <c r="J108" s="6">
        <f t="shared" ca="1" si="20"/>
        <v>-57</v>
      </c>
      <c r="K108" s="3">
        <f t="shared" ca="1" si="21"/>
        <v>57</v>
      </c>
      <c r="L108" s="3">
        <f t="shared" ca="1" si="22"/>
        <v>8.5844582968556493E-4</v>
      </c>
      <c r="M108" s="10">
        <f t="shared" ca="1" si="23"/>
        <v>0.3133327278352312</v>
      </c>
      <c r="T108" s="4">
        <v>43129</v>
      </c>
      <c r="U108" s="3" t="e">
        <f t="shared" si="12"/>
        <v>#N/A</v>
      </c>
      <c r="V108" s="3" t="e">
        <f t="shared" si="13"/>
        <v>#N/A</v>
      </c>
      <c r="W108" s="3" t="e">
        <f t="shared" si="11"/>
        <v>#N/A</v>
      </c>
    </row>
    <row r="109" spans="3:23" x14ac:dyDescent="0.2">
      <c r="C109" s="4">
        <v>43251</v>
      </c>
      <c r="D109" s="3">
        <v>12565</v>
      </c>
      <c r="E109" s="3">
        <v>13349</v>
      </c>
      <c r="F109" s="3">
        <v>20.8431</v>
      </c>
      <c r="G109" s="3">
        <v>20.921500000000002</v>
      </c>
      <c r="H109" s="3">
        <f t="shared" si="18"/>
        <v>20.882300000000001</v>
      </c>
      <c r="I109" s="3">
        <f t="shared" si="19"/>
        <v>6.6152369477091577E-2</v>
      </c>
      <c r="J109" s="6">
        <f t="shared" ca="1" si="20"/>
        <v>-122</v>
      </c>
      <c r="K109" s="3">
        <f t="shared" ca="1" si="21"/>
        <v>122</v>
      </c>
      <c r="L109" s="3">
        <f t="shared" ca="1" si="22"/>
        <v>5.4223253669747197E-4</v>
      </c>
      <c r="M109" s="10">
        <f t="shared" ca="1" si="23"/>
        <v>0.19791487589457726</v>
      </c>
      <c r="T109" s="4">
        <v>43130</v>
      </c>
      <c r="U109" s="3" t="e">
        <f t="shared" si="12"/>
        <v>#N/A</v>
      </c>
      <c r="V109" s="3" t="e">
        <f t="shared" si="13"/>
        <v>#N/A</v>
      </c>
      <c r="W109" s="3" t="e">
        <f t="shared" si="11"/>
        <v>#N/A</v>
      </c>
    </row>
    <row r="110" spans="3:23" x14ac:dyDescent="0.2">
      <c r="C110" s="4">
        <v>43280</v>
      </c>
      <c r="D110" s="3">
        <v>15459</v>
      </c>
      <c r="E110" s="3">
        <v>16210</v>
      </c>
      <c r="F110" s="3">
        <v>21.1325</v>
      </c>
      <c r="G110" s="3">
        <v>21.207599999999999</v>
      </c>
      <c r="H110" s="3">
        <f t="shared" si="18"/>
        <v>21.17005</v>
      </c>
      <c r="I110" s="3">
        <f t="shared" si="19"/>
        <v>8.0843535886779616E-2</v>
      </c>
      <c r="J110" s="6">
        <f t="shared" ca="1" si="20"/>
        <v>-151</v>
      </c>
      <c r="K110" s="3">
        <f t="shared" ca="1" si="21"/>
        <v>151</v>
      </c>
      <c r="L110" s="3">
        <f t="shared" ca="1" si="22"/>
        <v>5.3538765487933524E-4</v>
      </c>
      <c r="M110" s="10">
        <f t="shared" ca="1" si="23"/>
        <v>0.19541649403095737</v>
      </c>
      <c r="T110" s="4">
        <v>43131</v>
      </c>
      <c r="U110" s="3" t="e">
        <f t="shared" si="12"/>
        <v>#N/A</v>
      </c>
      <c r="V110" s="3" t="e">
        <f t="shared" si="13"/>
        <v>#N/A</v>
      </c>
      <c r="W110" s="3" t="e">
        <f t="shared" si="11"/>
        <v>#N/A</v>
      </c>
    </row>
    <row r="111" spans="3:23" x14ac:dyDescent="0.2">
      <c r="C111" s="4">
        <v>43312</v>
      </c>
      <c r="D111" s="3">
        <v>18652</v>
      </c>
      <c r="E111" s="3">
        <v>19366</v>
      </c>
      <c r="F111" s="3">
        <v>21.451799999999999</v>
      </c>
      <c r="G111" s="3">
        <v>21.523199999999999</v>
      </c>
      <c r="H111" s="3">
        <f t="shared" si="18"/>
        <v>21.487499999999997</v>
      </c>
      <c r="I111" s="3">
        <f t="shared" si="19"/>
        <v>9.70510451022637E-2</v>
      </c>
      <c r="J111" s="6">
        <f t="shared" ca="1" si="20"/>
        <v>-183</v>
      </c>
      <c r="K111" s="3">
        <f t="shared" ca="1" si="21"/>
        <v>183</v>
      </c>
      <c r="L111" s="3">
        <f t="shared" ca="1" si="22"/>
        <v>5.3033357979379069E-4</v>
      </c>
      <c r="M111" s="10">
        <f t="shared" ca="1" si="23"/>
        <v>0.19357175662473361</v>
      </c>
      <c r="T111" s="4">
        <v>43132</v>
      </c>
      <c r="U111" s="3" t="e">
        <f t="shared" si="12"/>
        <v>#N/A</v>
      </c>
      <c r="V111" s="3" t="e">
        <f t="shared" si="13"/>
        <v>#N/A</v>
      </c>
      <c r="W111" s="3" t="e">
        <f t="shared" si="11"/>
        <v>#N/A</v>
      </c>
    </row>
    <row r="112" spans="3:23" x14ac:dyDescent="0.2">
      <c r="C112" s="4">
        <v>43404</v>
      </c>
      <c r="D112" s="3">
        <v>27319</v>
      </c>
      <c r="E112" s="3">
        <v>28524</v>
      </c>
      <c r="F112" s="3">
        <v>22.3185</v>
      </c>
      <c r="G112" s="3">
        <v>22.439</v>
      </c>
      <c r="H112" s="3">
        <f t="shared" si="18"/>
        <v>22.37875</v>
      </c>
      <c r="I112" s="3">
        <f t="shared" si="19"/>
        <v>0.14255409310446931</v>
      </c>
      <c r="J112" s="6">
        <f t="shared" ca="1" si="20"/>
        <v>-275</v>
      </c>
      <c r="K112" s="3">
        <f t="shared" ca="1" si="21"/>
        <v>275</v>
      </c>
      <c r="L112" s="3">
        <f t="shared" ca="1" si="22"/>
        <v>5.1837852037988838E-4</v>
      </c>
      <c r="M112" s="10">
        <f t="shared" ca="1" si="23"/>
        <v>0.18920815993865925</v>
      </c>
      <c r="T112" s="4">
        <v>43133</v>
      </c>
      <c r="U112" s="3" t="e">
        <f t="shared" si="12"/>
        <v>#N/A</v>
      </c>
      <c r="V112" s="3" t="e">
        <f t="shared" si="13"/>
        <v>#N/A</v>
      </c>
      <c r="W112" s="3" t="e">
        <f t="shared" si="11"/>
        <v>#N/A</v>
      </c>
    </row>
    <row r="113" spans="3:23" x14ac:dyDescent="0.2">
      <c r="C113" s="4">
        <v>43496</v>
      </c>
      <c r="D113" s="3">
        <v>35986</v>
      </c>
      <c r="E113" s="3">
        <v>37682</v>
      </c>
      <c r="F113" s="3">
        <v>23.185199999999998</v>
      </c>
      <c r="G113" s="3">
        <v>23.354800000000001</v>
      </c>
      <c r="H113" s="3">
        <f t="shared" si="18"/>
        <v>23.27</v>
      </c>
      <c r="I113" s="3">
        <f t="shared" si="19"/>
        <v>0.18805714110667493</v>
      </c>
      <c r="J113" s="6">
        <f t="shared" ca="1" si="20"/>
        <v>-367</v>
      </c>
      <c r="K113" s="3">
        <f t="shared" ca="1" si="21"/>
        <v>367</v>
      </c>
      <c r="L113" s="3">
        <f t="shared" ca="1" si="22"/>
        <v>5.1241727821982265E-4</v>
      </c>
      <c r="M113" s="10">
        <f t="shared" ca="1" si="23"/>
        <v>0.18703230655023526</v>
      </c>
      <c r="T113" s="4">
        <v>43134</v>
      </c>
      <c r="U113" s="3" t="e">
        <f t="shared" si="12"/>
        <v>#N/A</v>
      </c>
      <c r="V113" s="3" t="e">
        <f t="shared" si="13"/>
        <v>#N/A</v>
      </c>
      <c r="W113" s="3" t="e">
        <f t="shared" si="11"/>
        <v>#N/A</v>
      </c>
    </row>
    <row r="114" spans="3:23" x14ac:dyDescent="0.2">
      <c r="C114" s="4"/>
      <c r="T114" s="4">
        <v>43135</v>
      </c>
      <c r="U114" s="3" t="e">
        <f t="shared" si="12"/>
        <v>#N/A</v>
      </c>
      <c r="V114" s="3" t="e">
        <f t="shared" si="13"/>
        <v>#N/A</v>
      </c>
      <c r="W114" s="3" t="e">
        <f t="shared" si="11"/>
        <v>#N/A</v>
      </c>
    </row>
    <row r="115" spans="3:23" x14ac:dyDescent="0.2">
      <c r="T115" s="4">
        <v>43136</v>
      </c>
      <c r="U115" s="3" t="e">
        <f t="shared" si="12"/>
        <v>#N/A</v>
      </c>
      <c r="V115" s="3" t="e">
        <f t="shared" si="13"/>
        <v>#N/A</v>
      </c>
      <c r="W115" s="3" t="e">
        <f t="shared" si="11"/>
        <v>#N/A</v>
      </c>
    </row>
    <row r="116" spans="3:23" x14ac:dyDescent="0.2">
      <c r="T116" s="4">
        <v>43137</v>
      </c>
      <c r="U116" s="3" t="e">
        <f t="shared" si="12"/>
        <v>#N/A</v>
      </c>
      <c r="V116" s="3" t="e">
        <f t="shared" si="13"/>
        <v>#N/A</v>
      </c>
      <c r="W116" s="3" t="e">
        <f t="shared" si="11"/>
        <v>#N/A</v>
      </c>
    </row>
    <row r="117" spans="3:23" x14ac:dyDescent="0.2">
      <c r="T117" s="4">
        <v>43138</v>
      </c>
      <c r="U117" s="3" t="e">
        <f t="shared" si="12"/>
        <v>#N/A</v>
      </c>
      <c r="V117" s="3" t="e">
        <f t="shared" si="13"/>
        <v>#N/A</v>
      </c>
      <c r="W117" s="3" t="e">
        <f t="shared" si="11"/>
        <v>#N/A</v>
      </c>
    </row>
    <row r="118" spans="3:23" x14ac:dyDescent="0.2">
      <c r="T118" s="4">
        <v>43139</v>
      </c>
      <c r="U118" s="3" t="e">
        <f t="shared" si="12"/>
        <v>#N/A</v>
      </c>
      <c r="V118" s="3" t="e">
        <f t="shared" si="13"/>
        <v>#N/A</v>
      </c>
      <c r="W118" s="3" t="e">
        <f t="shared" si="11"/>
        <v>#N/A</v>
      </c>
    </row>
    <row r="119" spans="3:23" x14ac:dyDescent="0.2">
      <c r="T119" s="4">
        <v>43140</v>
      </c>
      <c r="U119" s="3" t="e">
        <f t="shared" si="12"/>
        <v>#N/A</v>
      </c>
      <c r="V119" s="3" t="e">
        <f t="shared" si="13"/>
        <v>#N/A</v>
      </c>
      <c r="W119" s="3" t="e">
        <f t="shared" si="11"/>
        <v>#N/A</v>
      </c>
    </row>
    <row r="120" spans="3:23" x14ac:dyDescent="0.2">
      <c r="T120" s="4">
        <v>43141</v>
      </c>
      <c r="U120" s="3" t="e">
        <f t="shared" si="12"/>
        <v>#N/A</v>
      </c>
      <c r="V120" s="3" t="e">
        <f t="shared" si="13"/>
        <v>#N/A</v>
      </c>
      <c r="W120" s="3" t="e">
        <f t="shared" si="11"/>
        <v>#N/A</v>
      </c>
    </row>
    <row r="121" spans="3:23" x14ac:dyDescent="0.2">
      <c r="T121" s="4">
        <v>43142</v>
      </c>
      <c r="U121" s="3" t="e">
        <f t="shared" si="12"/>
        <v>#N/A</v>
      </c>
      <c r="V121" s="3" t="e">
        <f t="shared" si="13"/>
        <v>#N/A</v>
      </c>
      <c r="W121" s="3" t="e">
        <f t="shared" si="11"/>
        <v>#N/A</v>
      </c>
    </row>
    <row r="122" spans="3:23" x14ac:dyDescent="0.2">
      <c r="T122" s="4">
        <v>43143</v>
      </c>
      <c r="U122" s="3" t="e">
        <f t="shared" si="12"/>
        <v>#N/A</v>
      </c>
      <c r="V122" s="3" t="e">
        <f t="shared" si="13"/>
        <v>#N/A</v>
      </c>
      <c r="W122" s="3" t="e">
        <f t="shared" si="11"/>
        <v>#N/A</v>
      </c>
    </row>
    <row r="123" spans="3:23" x14ac:dyDescent="0.2">
      <c r="T123" s="4">
        <v>43144</v>
      </c>
      <c r="U123" s="3" t="e">
        <f t="shared" si="12"/>
        <v>#N/A</v>
      </c>
      <c r="V123" s="3" t="e">
        <f t="shared" si="13"/>
        <v>#N/A</v>
      </c>
      <c r="W123" s="3" t="e">
        <f t="shared" si="11"/>
        <v>#N/A</v>
      </c>
    </row>
    <row r="124" spans="3:23" x14ac:dyDescent="0.2">
      <c r="T124" s="4">
        <v>43145</v>
      </c>
      <c r="U124" s="3" t="e">
        <f t="shared" si="12"/>
        <v>#N/A</v>
      </c>
      <c r="V124" s="3" t="e">
        <f t="shared" si="13"/>
        <v>#N/A</v>
      </c>
      <c r="W124" s="3">
        <f t="shared" si="11"/>
        <v>0</v>
      </c>
    </row>
    <row r="125" spans="3:23" x14ac:dyDescent="0.2">
      <c r="T125" s="4">
        <v>43146</v>
      </c>
      <c r="U125" s="3" t="e">
        <f t="shared" si="12"/>
        <v>#N/A</v>
      </c>
      <c r="V125" s="3" t="e">
        <f t="shared" si="13"/>
        <v>#N/A</v>
      </c>
      <c r="W125" s="3" t="e">
        <f t="shared" si="11"/>
        <v>#N/A</v>
      </c>
    </row>
    <row r="126" spans="3:23" x14ac:dyDescent="0.2">
      <c r="T126" s="4">
        <v>43147</v>
      </c>
      <c r="U126" s="3" t="e">
        <f t="shared" si="12"/>
        <v>#N/A</v>
      </c>
      <c r="V126" s="3" t="e">
        <f t="shared" si="13"/>
        <v>#N/A</v>
      </c>
      <c r="W126" s="3" t="e">
        <f t="shared" si="11"/>
        <v>#N/A</v>
      </c>
    </row>
    <row r="127" spans="3:23" x14ac:dyDescent="0.2">
      <c r="T127" s="4">
        <v>43148</v>
      </c>
      <c r="U127" s="3" t="e">
        <f t="shared" si="12"/>
        <v>#N/A</v>
      </c>
      <c r="V127" s="3" t="e">
        <f t="shared" si="13"/>
        <v>#N/A</v>
      </c>
      <c r="W127" s="3" t="e">
        <f t="shared" si="11"/>
        <v>#N/A</v>
      </c>
    </row>
    <row r="128" spans="3:23" x14ac:dyDescent="0.2">
      <c r="T128" s="4">
        <v>43149</v>
      </c>
      <c r="U128" s="3" t="e">
        <f t="shared" si="12"/>
        <v>#N/A</v>
      </c>
      <c r="V128" s="3" t="e">
        <f t="shared" si="13"/>
        <v>#N/A</v>
      </c>
      <c r="W128" s="3" t="e">
        <f t="shared" si="11"/>
        <v>#N/A</v>
      </c>
    </row>
    <row r="129" spans="20:23" x14ac:dyDescent="0.2">
      <c r="T129" s="4">
        <v>43150</v>
      </c>
      <c r="U129" s="3" t="e">
        <f t="shared" si="12"/>
        <v>#N/A</v>
      </c>
      <c r="V129" s="3" t="e">
        <f t="shared" si="13"/>
        <v>#N/A</v>
      </c>
      <c r="W129" s="3" t="e">
        <f t="shared" si="11"/>
        <v>#N/A</v>
      </c>
    </row>
    <row r="130" spans="20:23" x14ac:dyDescent="0.2">
      <c r="T130" s="4">
        <v>43151</v>
      </c>
      <c r="U130" s="3" t="e">
        <f t="shared" si="12"/>
        <v>#N/A</v>
      </c>
      <c r="V130" s="3" t="e">
        <f t="shared" si="13"/>
        <v>#N/A</v>
      </c>
      <c r="W130" s="3" t="e">
        <f t="shared" si="11"/>
        <v>#N/A</v>
      </c>
    </row>
    <row r="131" spans="20:23" x14ac:dyDescent="0.2">
      <c r="T131" s="4">
        <v>43152</v>
      </c>
      <c r="U131" s="3">
        <f t="shared" si="12"/>
        <v>0.27050000000000002</v>
      </c>
      <c r="V131" s="3" t="e">
        <f t="shared" si="13"/>
        <v>#N/A</v>
      </c>
      <c r="W131" s="3">
        <f t="shared" si="11"/>
        <v>0</v>
      </c>
    </row>
    <row r="132" spans="20:23" x14ac:dyDescent="0.2">
      <c r="T132" s="4">
        <v>43153</v>
      </c>
      <c r="U132" s="3" t="e">
        <f t="shared" si="12"/>
        <v>#N/A</v>
      </c>
      <c r="V132" s="3" t="e">
        <f t="shared" si="13"/>
        <v>#N/A</v>
      </c>
      <c r="W132" s="3" t="e">
        <f t="shared" ref="W132:W195" si="24">+VLOOKUP(T132,$E$26:$K$49,7,FALSE)</f>
        <v>#N/A</v>
      </c>
    </row>
    <row r="133" spans="20:23" x14ac:dyDescent="0.2">
      <c r="T133" s="4">
        <v>43154</v>
      </c>
      <c r="U133" s="3" t="e">
        <f t="shared" ref="U133:U196" si="25">+VLOOKUP(T133,$D$3:$F$9,3,FALSE)</f>
        <v>#N/A</v>
      </c>
      <c r="V133" s="3" t="e">
        <f t="shared" ref="V133:V196" si="26">+VLOOKUP(T133,$K$11:$O$15,5,FALSE)</f>
        <v>#N/A</v>
      </c>
      <c r="W133" s="3" t="e">
        <f t="shared" si="24"/>
        <v>#N/A</v>
      </c>
    </row>
    <row r="134" spans="20:23" x14ac:dyDescent="0.2">
      <c r="T134" s="4">
        <v>43155</v>
      </c>
      <c r="U134" s="3" t="e">
        <f t="shared" si="25"/>
        <v>#N/A</v>
      </c>
      <c r="V134" s="3" t="e">
        <f t="shared" si="26"/>
        <v>#N/A</v>
      </c>
      <c r="W134" s="3" t="e">
        <f t="shared" si="24"/>
        <v>#N/A</v>
      </c>
    </row>
    <row r="135" spans="20:23" x14ac:dyDescent="0.2">
      <c r="T135" s="4">
        <v>43156</v>
      </c>
      <c r="U135" s="3" t="e">
        <f t="shared" si="25"/>
        <v>#N/A</v>
      </c>
      <c r="V135" s="3" t="e">
        <f t="shared" si="26"/>
        <v>#N/A</v>
      </c>
      <c r="W135" s="3" t="e">
        <f t="shared" si="24"/>
        <v>#N/A</v>
      </c>
    </row>
    <row r="136" spans="20:23" x14ac:dyDescent="0.2">
      <c r="T136" s="4">
        <v>43157</v>
      </c>
      <c r="U136" s="3" t="e">
        <f t="shared" si="25"/>
        <v>#N/A</v>
      </c>
      <c r="V136" s="3" t="e">
        <f t="shared" si="26"/>
        <v>#N/A</v>
      </c>
      <c r="W136" s="3" t="e">
        <f t="shared" si="24"/>
        <v>#N/A</v>
      </c>
    </row>
    <row r="137" spans="20:23" x14ac:dyDescent="0.2">
      <c r="T137" s="4">
        <v>43158</v>
      </c>
      <c r="U137" s="3" t="e">
        <f t="shared" si="25"/>
        <v>#N/A</v>
      </c>
      <c r="V137" s="3" t="e">
        <f t="shared" si="26"/>
        <v>#N/A</v>
      </c>
      <c r="W137" s="3" t="e">
        <f t="shared" si="24"/>
        <v>#N/A</v>
      </c>
    </row>
    <row r="138" spans="20:23" x14ac:dyDescent="0.2">
      <c r="T138" s="4">
        <v>43159</v>
      </c>
      <c r="U138" s="3" t="e">
        <f t="shared" si="25"/>
        <v>#N/A</v>
      </c>
      <c r="V138" s="3" t="e">
        <f t="shared" si="26"/>
        <v>#N/A</v>
      </c>
      <c r="W138" s="3">
        <f t="shared" si="24"/>
        <v>0</v>
      </c>
    </row>
    <row r="139" spans="20:23" x14ac:dyDescent="0.2">
      <c r="T139" s="4">
        <v>43160</v>
      </c>
      <c r="U139" s="3" t="e">
        <f t="shared" si="25"/>
        <v>#N/A</v>
      </c>
      <c r="V139" s="3" t="e">
        <f t="shared" si="26"/>
        <v>#N/A</v>
      </c>
      <c r="W139" s="3" t="e">
        <f t="shared" si="24"/>
        <v>#N/A</v>
      </c>
    </row>
    <row r="140" spans="20:23" x14ac:dyDescent="0.2">
      <c r="T140" s="4">
        <v>43161</v>
      </c>
      <c r="U140" s="3" t="e">
        <f t="shared" si="25"/>
        <v>#N/A</v>
      </c>
      <c r="V140" s="3" t="e">
        <f t="shared" si="26"/>
        <v>#N/A</v>
      </c>
      <c r="W140" s="3" t="e">
        <f t="shared" si="24"/>
        <v>#N/A</v>
      </c>
    </row>
    <row r="141" spans="20:23" x14ac:dyDescent="0.2">
      <c r="T141" s="4">
        <v>43162</v>
      </c>
      <c r="U141" s="3" t="e">
        <f t="shared" si="25"/>
        <v>#N/A</v>
      </c>
      <c r="V141" s="3" t="e">
        <f t="shared" si="26"/>
        <v>#N/A</v>
      </c>
      <c r="W141" s="3" t="e">
        <f t="shared" si="24"/>
        <v>#N/A</v>
      </c>
    </row>
    <row r="142" spans="20:23" x14ac:dyDescent="0.2">
      <c r="T142" s="4">
        <v>43163</v>
      </c>
      <c r="U142" s="3" t="e">
        <f t="shared" si="25"/>
        <v>#N/A</v>
      </c>
      <c r="V142" s="3" t="e">
        <f t="shared" si="26"/>
        <v>#N/A</v>
      </c>
      <c r="W142" s="3" t="e">
        <f t="shared" si="24"/>
        <v>#N/A</v>
      </c>
    </row>
    <row r="143" spans="20:23" x14ac:dyDescent="0.2">
      <c r="T143" s="4">
        <v>43164</v>
      </c>
      <c r="U143" s="3" t="e">
        <f t="shared" si="25"/>
        <v>#N/A</v>
      </c>
      <c r="V143" s="3">
        <f t="shared" si="26"/>
        <v>0.22276562119151219</v>
      </c>
      <c r="W143" s="3" t="e">
        <f t="shared" si="24"/>
        <v>#N/A</v>
      </c>
    </row>
    <row r="144" spans="20:23" x14ac:dyDescent="0.2">
      <c r="T144" s="4">
        <v>43165</v>
      </c>
      <c r="U144" s="3" t="e">
        <f t="shared" si="25"/>
        <v>#N/A</v>
      </c>
      <c r="V144" s="3" t="e">
        <f t="shared" si="26"/>
        <v>#N/A</v>
      </c>
      <c r="W144" s="3" t="e">
        <f t="shared" si="24"/>
        <v>#N/A</v>
      </c>
    </row>
    <row r="145" spans="20:23" x14ac:dyDescent="0.2">
      <c r="T145" s="4">
        <v>43166</v>
      </c>
      <c r="U145" s="3" t="e">
        <f t="shared" si="25"/>
        <v>#N/A</v>
      </c>
      <c r="V145" s="3" t="e">
        <f t="shared" si="26"/>
        <v>#N/A</v>
      </c>
      <c r="W145" s="3" t="e">
        <f t="shared" si="24"/>
        <v>#N/A</v>
      </c>
    </row>
    <row r="146" spans="20:23" x14ac:dyDescent="0.2">
      <c r="T146" s="4">
        <v>43167</v>
      </c>
      <c r="U146" s="3" t="e">
        <f t="shared" si="25"/>
        <v>#N/A</v>
      </c>
      <c r="V146" s="3" t="e">
        <f t="shared" si="26"/>
        <v>#N/A</v>
      </c>
      <c r="W146" s="3" t="e">
        <f t="shared" si="24"/>
        <v>#N/A</v>
      </c>
    </row>
    <row r="147" spans="20:23" x14ac:dyDescent="0.2">
      <c r="T147" s="4">
        <v>43168</v>
      </c>
      <c r="U147" s="3" t="e">
        <f t="shared" si="25"/>
        <v>#N/A</v>
      </c>
      <c r="V147" s="3" t="e">
        <f t="shared" si="26"/>
        <v>#N/A</v>
      </c>
      <c r="W147" s="3" t="e">
        <f t="shared" si="24"/>
        <v>#N/A</v>
      </c>
    </row>
    <row r="148" spans="20:23" x14ac:dyDescent="0.2">
      <c r="T148" s="4">
        <v>43169</v>
      </c>
      <c r="U148" s="3" t="e">
        <f t="shared" si="25"/>
        <v>#N/A</v>
      </c>
      <c r="V148" s="3" t="e">
        <f t="shared" si="26"/>
        <v>#N/A</v>
      </c>
      <c r="W148" s="3" t="e">
        <f t="shared" si="24"/>
        <v>#N/A</v>
      </c>
    </row>
    <row r="149" spans="20:23" x14ac:dyDescent="0.2">
      <c r="T149" s="4">
        <v>43170</v>
      </c>
      <c r="U149" s="3" t="e">
        <f t="shared" si="25"/>
        <v>#N/A</v>
      </c>
      <c r="V149" s="3" t="e">
        <f t="shared" si="26"/>
        <v>#N/A</v>
      </c>
      <c r="W149" s="3" t="e">
        <f t="shared" si="24"/>
        <v>#N/A</v>
      </c>
    </row>
    <row r="150" spans="20:23" x14ac:dyDescent="0.2">
      <c r="T150" s="4">
        <v>43171</v>
      </c>
      <c r="U150" s="3" t="e">
        <f t="shared" si="25"/>
        <v>#N/A</v>
      </c>
      <c r="V150" s="3" t="e">
        <f t="shared" si="26"/>
        <v>#N/A</v>
      </c>
      <c r="W150" s="3" t="e">
        <f t="shared" si="24"/>
        <v>#N/A</v>
      </c>
    </row>
    <row r="151" spans="20:23" x14ac:dyDescent="0.2">
      <c r="T151" s="4">
        <v>43172</v>
      </c>
      <c r="U151" s="3" t="e">
        <f t="shared" si="25"/>
        <v>#N/A</v>
      </c>
      <c r="V151" s="3" t="e">
        <f t="shared" si="26"/>
        <v>#N/A</v>
      </c>
      <c r="W151" s="3" t="e">
        <f t="shared" si="24"/>
        <v>#N/A</v>
      </c>
    </row>
    <row r="152" spans="20:23" x14ac:dyDescent="0.2">
      <c r="T152" s="4">
        <v>43173</v>
      </c>
      <c r="U152" s="3" t="e">
        <f t="shared" si="25"/>
        <v>#N/A</v>
      </c>
      <c r="V152" s="3" t="e">
        <f t="shared" si="26"/>
        <v>#N/A</v>
      </c>
      <c r="W152" s="3" t="e">
        <f t="shared" si="24"/>
        <v>#N/A</v>
      </c>
    </row>
    <row r="153" spans="20:23" x14ac:dyDescent="0.2">
      <c r="T153" s="4">
        <v>43174</v>
      </c>
      <c r="U153" s="3" t="e">
        <f t="shared" si="25"/>
        <v>#N/A</v>
      </c>
      <c r="V153" s="3" t="e">
        <f t="shared" si="26"/>
        <v>#N/A</v>
      </c>
      <c r="W153" s="3" t="e">
        <f t="shared" si="24"/>
        <v>#N/A</v>
      </c>
    </row>
    <row r="154" spans="20:23" x14ac:dyDescent="0.2">
      <c r="T154" s="4">
        <v>43175</v>
      </c>
      <c r="U154" s="3" t="e">
        <f t="shared" si="25"/>
        <v>#N/A</v>
      </c>
      <c r="V154" s="3" t="e">
        <f t="shared" si="26"/>
        <v>#N/A</v>
      </c>
      <c r="W154" s="3" t="e">
        <f t="shared" si="24"/>
        <v>#N/A</v>
      </c>
    </row>
    <row r="155" spans="20:23" x14ac:dyDescent="0.2">
      <c r="T155" s="4">
        <v>43176</v>
      </c>
      <c r="U155" s="3" t="e">
        <f t="shared" si="25"/>
        <v>#N/A</v>
      </c>
      <c r="V155" s="3" t="e">
        <f t="shared" si="26"/>
        <v>#N/A</v>
      </c>
      <c r="W155" s="3" t="e">
        <f t="shared" si="24"/>
        <v>#N/A</v>
      </c>
    </row>
    <row r="156" spans="20:23" x14ac:dyDescent="0.2">
      <c r="T156" s="4">
        <v>43177</v>
      </c>
      <c r="U156" s="3" t="e">
        <f t="shared" si="25"/>
        <v>#N/A</v>
      </c>
      <c r="V156" s="3" t="e">
        <f t="shared" si="26"/>
        <v>#N/A</v>
      </c>
      <c r="W156" s="3" t="e">
        <f t="shared" si="24"/>
        <v>#N/A</v>
      </c>
    </row>
    <row r="157" spans="20:23" x14ac:dyDescent="0.2">
      <c r="T157" s="4">
        <v>43178</v>
      </c>
      <c r="U157" s="3" t="e">
        <f t="shared" si="25"/>
        <v>#N/A</v>
      </c>
      <c r="V157" s="3" t="e">
        <f t="shared" si="26"/>
        <v>#N/A</v>
      </c>
      <c r="W157" s="3" t="e">
        <f t="shared" si="24"/>
        <v>#N/A</v>
      </c>
    </row>
    <row r="158" spans="20:23" x14ac:dyDescent="0.2">
      <c r="T158" s="4">
        <v>43179</v>
      </c>
      <c r="U158" s="3" t="e">
        <f t="shared" si="25"/>
        <v>#N/A</v>
      </c>
      <c r="V158" s="3" t="e">
        <f t="shared" si="26"/>
        <v>#N/A</v>
      </c>
      <c r="W158" s="3" t="e">
        <f t="shared" si="24"/>
        <v>#N/A</v>
      </c>
    </row>
    <row r="159" spans="20:23" x14ac:dyDescent="0.2">
      <c r="T159" s="4">
        <v>43180</v>
      </c>
      <c r="U159" s="3">
        <f t="shared" si="25"/>
        <v>0.26774999999999999</v>
      </c>
      <c r="V159" s="3" t="e">
        <f t="shared" si="26"/>
        <v>#N/A</v>
      </c>
      <c r="W159" s="3" t="e">
        <f t="shared" si="24"/>
        <v>#N/A</v>
      </c>
    </row>
    <row r="160" spans="20:23" x14ac:dyDescent="0.2">
      <c r="T160" s="4">
        <v>43181</v>
      </c>
      <c r="U160" s="3" t="e">
        <f t="shared" si="25"/>
        <v>#N/A</v>
      </c>
      <c r="V160" s="3" t="e">
        <f t="shared" si="26"/>
        <v>#N/A</v>
      </c>
      <c r="W160" s="3" t="e">
        <f t="shared" si="24"/>
        <v>#N/A</v>
      </c>
    </row>
    <row r="161" spans="20:23" x14ac:dyDescent="0.2">
      <c r="T161" s="4">
        <v>43182</v>
      </c>
      <c r="U161" s="3" t="e">
        <f t="shared" si="25"/>
        <v>#N/A</v>
      </c>
      <c r="V161" s="3" t="e">
        <f t="shared" si="26"/>
        <v>#N/A</v>
      </c>
      <c r="W161" s="3" t="e">
        <f t="shared" si="24"/>
        <v>#N/A</v>
      </c>
    </row>
    <row r="162" spans="20:23" x14ac:dyDescent="0.2">
      <c r="T162" s="4">
        <v>43183</v>
      </c>
      <c r="U162" s="3" t="e">
        <f t="shared" si="25"/>
        <v>#N/A</v>
      </c>
      <c r="V162" s="3" t="e">
        <f t="shared" si="26"/>
        <v>#N/A</v>
      </c>
      <c r="W162" s="3" t="e">
        <f t="shared" si="24"/>
        <v>#N/A</v>
      </c>
    </row>
    <row r="163" spans="20:23" x14ac:dyDescent="0.2">
      <c r="T163" s="4">
        <v>43184</v>
      </c>
      <c r="U163" s="3" t="e">
        <f t="shared" si="25"/>
        <v>#N/A</v>
      </c>
      <c r="V163" s="3" t="e">
        <f t="shared" si="26"/>
        <v>#N/A</v>
      </c>
      <c r="W163" s="3" t="e">
        <f t="shared" si="24"/>
        <v>#N/A</v>
      </c>
    </row>
    <row r="164" spans="20:23" x14ac:dyDescent="0.2">
      <c r="T164" s="4">
        <v>43185</v>
      </c>
      <c r="U164" s="3" t="e">
        <f t="shared" si="25"/>
        <v>#N/A</v>
      </c>
      <c r="V164" s="3" t="e">
        <f t="shared" si="26"/>
        <v>#N/A</v>
      </c>
      <c r="W164" s="3" t="e">
        <f t="shared" si="24"/>
        <v>#N/A</v>
      </c>
    </row>
    <row r="165" spans="20:23" x14ac:dyDescent="0.2">
      <c r="T165" s="4">
        <v>43186</v>
      </c>
      <c r="U165" s="3" t="e">
        <f t="shared" si="25"/>
        <v>#N/A</v>
      </c>
      <c r="V165" s="3" t="e">
        <f t="shared" si="26"/>
        <v>#N/A</v>
      </c>
      <c r="W165" s="3">
        <f t="shared" si="24"/>
        <v>0</v>
      </c>
    </row>
    <row r="166" spans="20:23" x14ac:dyDescent="0.2">
      <c r="T166" s="4">
        <v>43187</v>
      </c>
      <c r="U166" s="3" t="e">
        <f t="shared" si="25"/>
        <v>#N/A</v>
      </c>
      <c r="V166" s="3" t="e">
        <f t="shared" si="26"/>
        <v>#N/A</v>
      </c>
      <c r="W166" s="3">
        <f t="shared" si="24"/>
        <v>0.20050499866728017</v>
      </c>
    </row>
    <row r="167" spans="20:23" x14ac:dyDescent="0.2">
      <c r="T167" s="4">
        <v>43188</v>
      </c>
      <c r="U167" s="3" t="e">
        <f t="shared" si="25"/>
        <v>#N/A</v>
      </c>
      <c r="V167" s="3" t="e">
        <f t="shared" si="26"/>
        <v>#N/A</v>
      </c>
      <c r="W167" s="3" t="e">
        <f t="shared" si="24"/>
        <v>#N/A</v>
      </c>
    </row>
    <row r="168" spans="20:23" x14ac:dyDescent="0.2">
      <c r="T168" s="4">
        <v>43189</v>
      </c>
      <c r="U168" s="3" t="e">
        <f t="shared" si="25"/>
        <v>#N/A</v>
      </c>
      <c r="V168" s="3" t="e">
        <f t="shared" si="26"/>
        <v>#N/A</v>
      </c>
      <c r="W168" s="3" t="e">
        <f t="shared" si="24"/>
        <v>#N/A</v>
      </c>
    </row>
    <row r="169" spans="20:23" x14ac:dyDescent="0.2">
      <c r="T169" s="4">
        <v>43190</v>
      </c>
      <c r="U169" s="3" t="e">
        <f t="shared" si="25"/>
        <v>#N/A</v>
      </c>
      <c r="V169" s="3" t="e">
        <f t="shared" si="26"/>
        <v>#N/A</v>
      </c>
      <c r="W169" s="3" t="e">
        <f t="shared" si="24"/>
        <v>#N/A</v>
      </c>
    </row>
    <row r="170" spans="20:23" x14ac:dyDescent="0.2">
      <c r="T170" s="4">
        <v>43191</v>
      </c>
      <c r="U170" s="3" t="e">
        <f t="shared" si="25"/>
        <v>#N/A</v>
      </c>
      <c r="V170" s="3" t="e">
        <f t="shared" si="26"/>
        <v>#N/A</v>
      </c>
      <c r="W170" s="3" t="e">
        <f t="shared" si="24"/>
        <v>#N/A</v>
      </c>
    </row>
    <row r="171" spans="20:23" x14ac:dyDescent="0.2">
      <c r="T171" s="4">
        <v>43192</v>
      </c>
      <c r="U171" s="3" t="e">
        <f t="shared" si="25"/>
        <v>#N/A</v>
      </c>
      <c r="V171" s="3" t="e">
        <f t="shared" si="26"/>
        <v>#N/A</v>
      </c>
      <c r="W171" s="3" t="e">
        <f t="shared" si="24"/>
        <v>#N/A</v>
      </c>
    </row>
    <row r="172" spans="20:23" x14ac:dyDescent="0.2">
      <c r="T172" s="4">
        <v>43193</v>
      </c>
      <c r="U172" s="3" t="e">
        <f t="shared" si="25"/>
        <v>#N/A</v>
      </c>
      <c r="V172" s="3" t="e">
        <f t="shared" si="26"/>
        <v>#N/A</v>
      </c>
      <c r="W172" s="3" t="e">
        <f t="shared" si="24"/>
        <v>#N/A</v>
      </c>
    </row>
    <row r="173" spans="20:23" x14ac:dyDescent="0.2">
      <c r="T173" s="4">
        <v>43194</v>
      </c>
      <c r="U173" s="3" t="e">
        <f t="shared" si="25"/>
        <v>#N/A</v>
      </c>
      <c r="V173" s="3" t="e">
        <f t="shared" si="26"/>
        <v>#N/A</v>
      </c>
      <c r="W173" s="3" t="e">
        <f t="shared" si="24"/>
        <v>#N/A</v>
      </c>
    </row>
    <row r="174" spans="20:23" x14ac:dyDescent="0.2">
      <c r="T174" s="4">
        <v>43195</v>
      </c>
      <c r="U174" s="3" t="e">
        <f t="shared" si="25"/>
        <v>#N/A</v>
      </c>
      <c r="V174" s="3" t="e">
        <f t="shared" si="26"/>
        <v>#N/A</v>
      </c>
      <c r="W174" s="3" t="e">
        <f t="shared" si="24"/>
        <v>#N/A</v>
      </c>
    </row>
    <row r="175" spans="20:23" x14ac:dyDescent="0.2">
      <c r="T175" s="4">
        <v>43196</v>
      </c>
      <c r="U175" s="3" t="e">
        <f t="shared" si="25"/>
        <v>#N/A</v>
      </c>
      <c r="V175" s="3" t="e">
        <f t="shared" si="26"/>
        <v>#N/A</v>
      </c>
      <c r="W175" s="3" t="e">
        <f t="shared" si="24"/>
        <v>#N/A</v>
      </c>
    </row>
    <row r="176" spans="20:23" x14ac:dyDescent="0.2">
      <c r="T176" s="4">
        <v>43197</v>
      </c>
      <c r="U176" s="3" t="e">
        <f t="shared" si="25"/>
        <v>#N/A</v>
      </c>
      <c r="V176" s="3" t="e">
        <f t="shared" si="26"/>
        <v>#N/A</v>
      </c>
      <c r="W176" s="3" t="e">
        <f t="shared" si="24"/>
        <v>#N/A</v>
      </c>
    </row>
    <row r="177" spans="20:23" x14ac:dyDescent="0.2">
      <c r="T177" s="4">
        <v>43198</v>
      </c>
      <c r="U177" s="3" t="e">
        <f t="shared" si="25"/>
        <v>#N/A</v>
      </c>
      <c r="V177" s="3" t="e">
        <f t="shared" si="26"/>
        <v>#N/A</v>
      </c>
      <c r="W177" s="3" t="e">
        <f t="shared" si="24"/>
        <v>#N/A</v>
      </c>
    </row>
    <row r="178" spans="20:23" x14ac:dyDescent="0.2">
      <c r="T178" s="4">
        <v>43199</v>
      </c>
      <c r="U178" s="3" t="e">
        <f t="shared" si="25"/>
        <v>#N/A</v>
      </c>
      <c r="V178" s="3" t="e">
        <f t="shared" si="26"/>
        <v>#N/A</v>
      </c>
      <c r="W178" s="3" t="e">
        <f t="shared" si="24"/>
        <v>#N/A</v>
      </c>
    </row>
    <row r="179" spans="20:23" x14ac:dyDescent="0.2">
      <c r="T179" s="4">
        <v>43200</v>
      </c>
      <c r="U179" s="3" t="e">
        <f t="shared" si="25"/>
        <v>#N/A</v>
      </c>
      <c r="V179" s="3" t="e">
        <f t="shared" si="26"/>
        <v>#N/A</v>
      </c>
      <c r="W179" s="3" t="e">
        <f t="shared" si="24"/>
        <v>#N/A</v>
      </c>
    </row>
    <row r="180" spans="20:23" x14ac:dyDescent="0.2">
      <c r="T180" s="4">
        <v>43201</v>
      </c>
      <c r="U180" s="3" t="e">
        <f t="shared" si="25"/>
        <v>#N/A</v>
      </c>
      <c r="V180" s="3" t="e">
        <f t="shared" si="26"/>
        <v>#N/A</v>
      </c>
      <c r="W180" s="3" t="e">
        <f t="shared" si="24"/>
        <v>#N/A</v>
      </c>
    </row>
    <row r="181" spans="20:23" x14ac:dyDescent="0.2">
      <c r="T181" s="4">
        <v>43202</v>
      </c>
      <c r="U181" s="3" t="e">
        <f t="shared" si="25"/>
        <v>#N/A</v>
      </c>
      <c r="V181" s="3" t="e">
        <f t="shared" si="26"/>
        <v>#N/A</v>
      </c>
      <c r="W181" s="3" t="e">
        <f t="shared" si="24"/>
        <v>#N/A</v>
      </c>
    </row>
    <row r="182" spans="20:23" x14ac:dyDescent="0.2">
      <c r="T182" s="4">
        <v>43203</v>
      </c>
      <c r="U182" s="3" t="e">
        <f t="shared" si="25"/>
        <v>#N/A</v>
      </c>
      <c r="V182" s="3" t="e">
        <f t="shared" si="26"/>
        <v>#N/A</v>
      </c>
      <c r="W182" s="3" t="e">
        <f t="shared" si="24"/>
        <v>#N/A</v>
      </c>
    </row>
    <row r="183" spans="20:23" x14ac:dyDescent="0.2">
      <c r="T183" s="4">
        <v>43204</v>
      </c>
      <c r="U183" s="3" t="e">
        <f t="shared" si="25"/>
        <v>#N/A</v>
      </c>
      <c r="V183" s="3" t="e">
        <f t="shared" si="26"/>
        <v>#N/A</v>
      </c>
      <c r="W183" s="3" t="e">
        <f t="shared" si="24"/>
        <v>#N/A</v>
      </c>
    </row>
    <row r="184" spans="20:23" x14ac:dyDescent="0.2">
      <c r="T184" s="4">
        <v>43205</v>
      </c>
      <c r="U184" s="3" t="e">
        <f t="shared" si="25"/>
        <v>#N/A</v>
      </c>
      <c r="V184" s="3" t="e">
        <f t="shared" si="26"/>
        <v>#N/A</v>
      </c>
      <c r="W184" s="3" t="e">
        <f t="shared" si="24"/>
        <v>#N/A</v>
      </c>
    </row>
    <row r="185" spans="20:23" x14ac:dyDescent="0.2">
      <c r="T185" s="4">
        <v>43206</v>
      </c>
      <c r="U185" s="3" t="e">
        <f t="shared" si="25"/>
        <v>#N/A</v>
      </c>
      <c r="V185" s="3" t="e">
        <f t="shared" si="26"/>
        <v>#N/A</v>
      </c>
      <c r="W185" s="3" t="e">
        <f t="shared" si="24"/>
        <v>#N/A</v>
      </c>
    </row>
    <row r="186" spans="20:23" x14ac:dyDescent="0.2">
      <c r="T186" s="4">
        <v>43207</v>
      </c>
      <c r="U186" s="3" t="e">
        <f t="shared" si="25"/>
        <v>#N/A</v>
      </c>
      <c r="V186" s="3" t="e">
        <f t="shared" si="26"/>
        <v>#N/A</v>
      </c>
      <c r="W186" s="3" t="e">
        <f t="shared" si="24"/>
        <v>#N/A</v>
      </c>
    </row>
    <row r="187" spans="20:23" x14ac:dyDescent="0.2">
      <c r="T187" s="4">
        <v>43208</v>
      </c>
      <c r="U187" s="3">
        <f t="shared" si="25"/>
        <v>0.26475000000000004</v>
      </c>
      <c r="V187" s="3" t="e">
        <f t="shared" si="26"/>
        <v>#N/A</v>
      </c>
      <c r="W187" s="3" t="e">
        <f t="shared" si="24"/>
        <v>#N/A</v>
      </c>
    </row>
    <row r="188" spans="20:23" x14ac:dyDescent="0.2">
      <c r="T188" s="4">
        <v>43209</v>
      </c>
      <c r="U188" s="3" t="e">
        <f t="shared" si="25"/>
        <v>#N/A</v>
      </c>
      <c r="V188" s="3" t="e">
        <f t="shared" si="26"/>
        <v>#N/A</v>
      </c>
      <c r="W188" s="3" t="e">
        <f t="shared" si="24"/>
        <v>#N/A</v>
      </c>
    </row>
    <row r="189" spans="20:23" x14ac:dyDescent="0.2">
      <c r="T189" s="4">
        <v>43210</v>
      </c>
      <c r="U189" s="3" t="e">
        <f t="shared" si="25"/>
        <v>#N/A</v>
      </c>
      <c r="V189" s="3" t="e">
        <f t="shared" si="26"/>
        <v>#N/A</v>
      </c>
      <c r="W189" s="3" t="e">
        <f t="shared" si="24"/>
        <v>#N/A</v>
      </c>
    </row>
    <row r="190" spans="20:23" x14ac:dyDescent="0.2">
      <c r="T190" s="4">
        <v>43211</v>
      </c>
      <c r="U190" s="3" t="e">
        <f t="shared" si="25"/>
        <v>#N/A</v>
      </c>
      <c r="V190" s="3" t="e">
        <f t="shared" si="26"/>
        <v>#N/A</v>
      </c>
      <c r="W190" s="3" t="e">
        <f t="shared" si="24"/>
        <v>#N/A</v>
      </c>
    </row>
    <row r="191" spans="20:23" x14ac:dyDescent="0.2">
      <c r="T191" s="4">
        <v>43212</v>
      </c>
      <c r="U191" s="3" t="e">
        <f t="shared" si="25"/>
        <v>#N/A</v>
      </c>
      <c r="V191" s="3" t="e">
        <f t="shared" si="26"/>
        <v>#N/A</v>
      </c>
      <c r="W191" s="3" t="e">
        <f t="shared" si="24"/>
        <v>#N/A</v>
      </c>
    </row>
    <row r="192" spans="20:23" x14ac:dyDescent="0.2">
      <c r="T192" s="4">
        <v>43213</v>
      </c>
      <c r="U192" s="3" t="e">
        <f t="shared" si="25"/>
        <v>#N/A</v>
      </c>
      <c r="V192" s="3" t="e">
        <f t="shared" si="26"/>
        <v>#N/A</v>
      </c>
      <c r="W192" s="3" t="e">
        <f t="shared" si="24"/>
        <v>#N/A</v>
      </c>
    </row>
    <row r="193" spans="20:23" x14ac:dyDescent="0.2">
      <c r="T193" s="4">
        <v>43214</v>
      </c>
      <c r="U193" s="3" t="e">
        <f t="shared" si="25"/>
        <v>#N/A</v>
      </c>
      <c r="V193" s="3" t="e">
        <f t="shared" si="26"/>
        <v>#N/A</v>
      </c>
      <c r="W193" s="3" t="e">
        <f t="shared" si="24"/>
        <v>#N/A</v>
      </c>
    </row>
    <row r="194" spans="20:23" x14ac:dyDescent="0.2">
      <c r="T194" s="4">
        <v>43215</v>
      </c>
      <c r="U194" s="3" t="e">
        <f t="shared" si="25"/>
        <v>#N/A</v>
      </c>
      <c r="V194" s="3" t="e">
        <f t="shared" si="26"/>
        <v>#N/A</v>
      </c>
      <c r="W194" s="3" t="e">
        <f t="shared" si="24"/>
        <v>#N/A</v>
      </c>
    </row>
    <row r="195" spans="20:23" x14ac:dyDescent="0.2">
      <c r="T195" s="4">
        <v>43216</v>
      </c>
      <c r="U195" s="3" t="e">
        <f t="shared" si="25"/>
        <v>#N/A</v>
      </c>
      <c r="V195" s="3" t="e">
        <f t="shared" si="26"/>
        <v>#N/A</v>
      </c>
      <c r="W195" s="3" t="e">
        <f t="shared" si="24"/>
        <v>#N/A</v>
      </c>
    </row>
    <row r="196" spans="20:23" x14ac:dyDescent="0.2">
      <c r="T196" s="4">
        <v>43217</v>
      </c>
      <c r="U196" s="3" t="e">
        <f t="shared" si="25"/>
        <v>#N/A</v>
      </c>
      <c r="V196" s="3" t="e">
        <f t="shared" si="26"/>
        <v>#N/A</v>
      </c>
      <c r="W196" s="3" t="e">
        <f t="shared" ref="W196:W259" si="27">+VLOOKUP(T196,$E$26:$K$49,7,FALSE)</f>
        <v>#N/A</v>
      </c>
    </row>
    <row r="197" spans="20:23" x14ac:dyDescent="0.2">
      <c r="T197" s="4">
        <v>43218</v>
      </c>
      <c r="U197" s="3" t="e">
        <f t="shared" ref="U197:U260" si="28">+VLOOKUP(T197,$D$3:$F$9,3,FALSE)</f>
        <v>#N/A</v>
      </c>
      <c r="V197" s="3" t="e">
        <f t="shared" ref="V197:V260" si="29">+VLOOKUP(T197,$K$11:$O$15,5,FALSE)</f>
        <v>#N/A</v>
      </c>
      <c r="W197" s="3" t="e">
        <f t="shared" si="27"/>
        <v>#N/A</v>
      </c>
    </row>
    <row r="198" spans="20:23" x14ac:dyDescent="0.2">
      <c r="T198" s="4">
        <v>43219</v>
      </c>
      <c r="U198" s="3" t="e">
        <f t="shared" si="28"/>
        <v>#N/A</v>
      </c>
      <c r="V198" s="3" t="e">
        <f t="shared" si="29"/>
        <v>#N/A</v>
      </c>
      <c r="W198" s="3" t="e">
        <f t="shared" si="27"/>
        <v>#N/A</v>
      </c>
    </row>
    <row r="199" spans="20:23" x14ac:dyDescent="0.2">
      <c r="T199" s="4">
        <v>43220</v>
      </c>
      <c r="U199" s="3" t="e">
        <f t="shared" si="28"/>
        <v>#N/A</v>
      </c>
      <c r="V199" s="3" t="e">
        <f t="shared" si="29"/>
        <v>#N/A</v>
      </c>
      <c r="W199" s="3" t="e">
        <f t="shared" si="27"/>
        <v>#N/A</v>
      </c>
    </row>
    <row r="200" spans="20:23" x14ac:dyDescent="0.2">
      <c r="T200" s="4">
        <v>43221</v>
      </c>
      <c r="U200" s="3" t="e">
        <f t="shared" si="28"/>
        <v>#N/A</v>
      </c>
      <c r="V200" s="3" t="e">
        <f t="shared" si="29"/>
        <v>#N/A</v>
      </c>
      <c r="W200" s="3" t="e">
        <f t="shared" si="27"/>
        <v>#N/A</v>
      </c>
    </row>
    <row r="201" spans="20:23" x14ac:dyDescent="0.2">
      <c r="T201" s="4">
        <v>43222</v>
      </c>
      <c r="U201" s="3" t="e">
        <f t="shared" si="28"/>
        <v>#N/A</v>
      </c>
      <c r="V201" s="3" t="e">
        <f t="shared" si="29"/>
        <v>#N/A</v>
      </c>
      <c r="W201" s="3" t="e">
        <f t="shared" si="27"/>
        <v>#N/A</v>
      </c>
    </row>
    <row r="202" spans="20:23" x14ac:dyDescent="0.2">
      <c r="T202" s="4">
        <v>43223</v>
      </c>
      <c r="U202" s="3" t="e">
        <f t="shared" si="28"/>
        <v>#N/A</v>
      </c>
      <c r="V202" s="3" t="e">
        <f t="shared" si="29"/>
        <v>#N/A</v>
      </c>
      <c r="W202" s="3" t="e">
        <f t="shared" si="27"/>
        <v>#N/A</v>
      </c>
    </row>
    <row r="203" spans="20:23" x14ac:dyDescent="0.2">
      <c r="T203" s="4">
        <v>43224</v>
      </c>
      <c r="U203" s="3" t="e">
        <f t="shared" si="28"/>
        <v>#N/A</v>
      </c>
      <c r="V203" s="3" t="e">
        <f t="shared" si="29"/>
        <v>#N/A</v>
      </c>
      <c r="W203" s="3" t="e">
        <f t="shared" si="27"/>
        <v>#N/A</v>
      </c>
    </row>
    <row r="204" spans="20:23" x14ac:dyDescent="0.2">
      <c r="T204" s="4">
        <v>43225</v>
      </c>
      <c r="U204" s="3" t="e">
        <f t="shared" si="28"/>
        <v>#N/A</v>
      </c>
      <c r="V204" s="3" t="e">
        <f t="shared" si="29"/>
        <v>#N/A</v>
      </c>
      <c r="W204" s="3" t="e">
        <f t="shared" si="27"/>
        <v>#N/A</v>
      </c>
    </row>
    <row r="205" spans="20:23" x14ac:dyDescent="0.2">
      <c r="T205" s="4">
        <v>43226</v>
      </c>
      <c r="U205" s="3" t="e">
        <f t="shared" si="28"/>
        <v>#N/A</v>
      </c>
      <c r="V205" s="3" t="e">
        <f t="shared" si="29"/>
        <v>#N/A</v>
      </c>
      <c r="W205" s="3" t="e">
        <f t="shared" si="27"/>
        <v>#N/A</v>
      </c>
    </row>
    <row r="206" spans="20:23" x14ac:dyDescent="0.2">
      <c r="T206" s="4">
        <v>43227</v>
      </c>
      <c r="U206" s="3" t="e">
        <f t="shared" si="28"/>
        <v>#N/A</v>
      </c>
      <c r="V206" s="3" t="e">
        <f t="shared" si="29"/>
        <v>#N/A</v>
      </c>
      <c r="W206" s="3" t="e">
        <f t="shared" si="27"/>
        <v>#N/A</v>
      </c>
    </row>
    <row r="207" spans="20:23" x14ac:dyDescent="0.2">
      <c r="T207" s="4">
        <v>43228</v>
      </c>
      <c r="U207" s="3" t="e">
        <f t="shared" si="28"/>
        <v>#N/A</v>
      </c>
      <c r="V207" s="3" t="e">
        <f t="shared" si="29"/>
        <v>#N/A</v>
      </c>
      <c r="W207" s="3" t="e">
        <f t="shared" si="27"/>
        <v>#N/A</v>
      </c>
    </row>
    <row r="208" spans="20:23" x14ac:dyDescent="0.2">
      <c r="T208" s="4">
        <v>43229</v>
      </c>
      <c r="U208" s="3" t="e">
        <f t="shared" si="28"/>
        <v>#N/A</v>
      </c>
      <c r="V208" s="3" t="e">
        <f t="shared" si="29"/>
        <v>#N/A</v>
      </c>
      <c r="W208" s="3" t="e">
        <f t="shared" si="27"/>
        <v>#N/A</v>
      </c>
    </row>
    <row r="209" spans="20:23" x14ac:dyDescent="0.2">
      <c r="T209" s="4">
        <v>43230</v>
      </c>
      <c r="U209" s="3" t="e">
        <f t="shared" si="28"/>
        <v>#N/A</v>
      </c>
      <c r="V209" s="3" t="e">
        <f t="shared" si="29"/>
        <v>#N/A</v>
      </c>
      <c r="W209" s="3" t="e">
        <f t="shared" si="27"/>
        <v>#N/A</v>
      </c>
    </row>
    <row r="210" spans="20:23" x14ac:dyDescent="0.2">
      <c r="T210" s="4">
        <v>43231</v>
      </c>
      <c r="U210" s="3" t="e">
        <f t="shared" si="28"/>
        <v>#N/A</v>
      </c>
      <c r="V210" s="3" t="e">
        <f t="shared" si="29"/>
        <v>#N/A</v>
      </c>
      <c r="W210" s="3" t="e">
        <f t="shared" si="27"/>
        <v>#N/A</v>
      </c>
    </row>
    <row r="211" spans="20:23" x14ac:dyDescent="0.2">
      <c r="T211" s="4">
        <v>43232</v>
      </c>
      <c r="U211" s="3" t="e">
        <f t="shared" si="28"/>
        <v>#N/A</v>
      </c>
      <c r="V211" s="3" t="e">
        <f t="shared" si="29"/>
        <v>#N/A</v>
      </c>
      <c r="W211" s="3" t="e">
        <f t="shared" si="27"/>
        <v>#N/A</v>
      </c>
    </row>
    <row r="212" spans="20:23" x14ac:dyDescent="0.2">
      <c r="T212" s="4">
        <v>43233</v>
      </c>
      <c r="U212" s="3" t="e">
        <f t="shared" si="28"/>
        <v>#N/A</v>
      </c>
      <c r="V212" s="3" t="e">
        <f t="shared" si="29"/>
        <v>#N/A</v>
      </c>
      <c r="W212" s="3" t="e">
        <f t="shared" si="27"/>
        <v>#N/A</v>
      </c>
    </row>
    <row r="213" spans="20:23" x14ac:dyDescent="0.2">
      <c r="T213" s="4">
        <v>43234</v>
      </c>
      <c r="U213" s="3" t="e">
        <f t="shared" si="28"/>
        <v>#N/A</v>
      </c>
      <c r="V213" s="3" t="e">
        <f t="shared" si="29"/>
        <v>#N/A</v>
      </c>
      <c r="W213" s="3" t="e">
        <f t="shared" si="27"/>
        <v>#N/A</v>
      </c>
    </row>
    <row r="214" spans="20:23" x14ac:dyDescent="0.2">
      <c r="T214" s="4">
        <v>43235</v>
      </c>
      <c r="U214" s="3" t="e">
        <f t="shared" si="28"/>
        <v>#N/A</v>
      </c>
      <c r="V214" s="3" t="e">
        <f t="shared" si="29"/>
        <v>#N/A</v>
      </c>
      <c r="W214" s="3" t="e">
        <f t="shared" si="27"/>
        <v>#N/A</v>
      </c>
    </row>
    <row r="215" spans="20:23" x14ac:dyDescent="0.2">
      <c r="T215" s="4">
        <v>43236</v>
      </c>
      <c r="U215" s="3">
        <f t="shared" si="28"/>
        <v>0.26250000000000001</v>
      </c>
      <c r="V215" s="3" t="e">
        <f t="shared" si="29"/>
        <v>#N/A</v>
      </c>
      <c r="W215" s="3" t="e">
        <f t="shared" si="27"/>
        <v>#N/A</v>
      </c>
    </row>
    <row r="216" spans="20:23" x14ac:dyDescent="0.2">
      <c r="T216" s="4">
        <v>43237</v>
      </c>
      <c r="U216" s="3" t="e">
        <f t="shared" si="28"/>
        <v>#N/A</v>
      </c>
      <c r="V216" s="3" t="e">
        <f t="shared" si="29"/>
        <v>#N/A</v>
      </c>
      <c r="W216" s="3" t="e">
        <f t="shared" si="27"/>
        <v>#N/A</v>
      </c>
    </row>
    <row r="217" spans="20:23" x14ac:dyDescent="0.2">
      <c r="T217" s="4">
        <v>43238</v>
      </c>
      <c r="U217" s="3" t="e">
        <f t="shared" si="28"/>
        <v>#N/A</v>
      </c>
      <c r="V217" s="3" t="e">
        <f t="shared" si="29"/>
        <v>#N/A</v>
      </c>
      <c r="W217" s="3" t="e">
        <f t="shared" si="27"/>
        <v>#N/A</v>
      </c>
    </row>
    <row r="218" spans="20:23" x14ac:dyDescent="0.2">
      <c r="T218" s="4">
        <v>43239</v>
      </c>
      <c r="U218" s="3" t="e">
        <f t="shared" si="28"/>
        <v>#N/A</v>
      </c>
      <c r="V218" s="3" t="e">
        <f t="shared" si="29"/>
        <v>#N/A</v>
      </c>
      <c r="W218" s="3" t="e">
        <f t="shared" si="27"/>
        <v>#N/A</v>
      </c>
    </row>
    <row r="219" spans="20:23" x14ac:dyDescent="0.2">
      <c r="T219" s="4">
        <v>43240</v>
      </c>
      <c r="U219" s="3" t="e">
        <f t="shared" si="28"/>
        <v>#N/A</v>
      </c>
      <c r="V219" s="3" t="e">
        <f t="shared" si="29"/>
        <v>#N/A</v>
      </c>
      <c r="W219" s="3" t="e">
        <f t="shared" si="27"/>
        <v>#N/A</v>
      </c>
    </row>
    <row r="220" spans="20:23" x14ac:dyDescent="0.2">
      <c r="T220" s="4">
        <v>43241</v>
      </c>
      <c r="U220" s="3" t="e">
        <f t="shared" si="28"/>
        <v>#N/A</v>
      </c>
      <c r="V220" s="3" t="e">
        <f t="shared" si="29"/>
        <v>#N/A</v>
      </c>
      <c r="W220" s="3" t="e">
        <f t="shared" si="27"/>
        <v>#N/A</v>
      </c>
    </row>
    <row r="221" spans="20:23" x14ac:dyDescent="0.2">
      <c r="T221" s="4">
        <v>43242</v>
      </c>
      <c r="U221" s="3" t="e">
        <f t="shared" si="28"/>
        <v>#N/A</v>
      </c>
      <c r="V221" s="3" t="e">
        <f t="shared" si="29"/>
        <v>#N/A</v>
      </c>
      <c r="W221" s="3" t="e">
        <f t="shared" si="27"/>
        <v>#N/A</v>
      </c>
    </row>
    <row r="222" spans="20:23" x14ac:dyDescent="0.2">
      <c r="T222" s="4">
        <v>43243</v>
      </c>
      <c r="U222" s="3" t="e">
        <f t="shared" si="28"/>
        <v>#N/A</v>
      </c>
      <c r="V222" s="3" t="e">
        <f t="shared" si="29"/>
        <v>#N/A</v>
      </c>
      <c r="W222" s="3" t="e">
        <f t="shared" si="27"/>
        <v>#N/A</v>
      </c>
    </row>
    <row r="223" spans="20:23" x14ac:dyDescent="0.2">
      <c r="T223" s="4">
        <v>43244</v>
      </c>
      <c r="U223" s="3" t="e">
        <f t="shared" si="28"/>
        <v>#N/A</v>
      </c>
      <c r="V223" s="3" t="e">
        <f t="shared" si="29"/>
        <v>#N/A</v>
      </c>
      <c r="W223" s="3" t="e">
        <f t="shared" si="27"/>
        <v>#N/A</v>
      </c>
    </row>
    <row r="224" spans="20:23" x14ac:dyDescent="0.2">
      <c r="T224" s="4">
        <v>43245</v>
      </c>
      <c r="U224" s="3" t="e">
        <f t="shared" si="28"/>
        <v>#N/A</v>
      </c>
      <c r="V224" s="3" t="e">
        <f t="shared" si="29"/>
        <v>#N/A</v>
      </c>
      <c r="W224" s="3" t="e">
        <f t="shared" si="27"/>
        <v>#N/A</v>
      </c>
    </row>
    <row r="225" spans="20:23" x14ac:dyDescent="0.2">
      <c r="T225" s="4">
        <v>43246</v>
      </c>
      <c r="U225" s="3" t="e">
        <f t="shared" si="28"/>
        <v>#N/A</v>
      </c>
      <c r="V225" s="3" t="e">
        <f t="shared" si="29"/>
        <v>#N/A</v>
      </c>
      <c r="W225" s="3" t="e">
        <f t="shared" si="27"/>
        <v>#N/A</v>
      </c>
    </row>
    <row r="226" spans="20:23" x14ac:dyDescent="0.2">
      <c r="T226" s="4">
        <v>43247</v>
      </c>
      <c r="U226" s="3" t="e">
        <f t="shared" si="28"/>
        <v>#N/A</v>
      </c>
      <c r="V226" s="3" t="e">
        <f t="shared" si="29"/>
        <v>#N/A</v>
      </c>
      <c r="W226" s="3" t="e">
        <f t="shared" si="27"/>
        <v>#N/A</v>
      </c>
    </row>
    <row r="227" spans="20:23" x14ac:dyDescent="0.2">
      <c r="T227" s="4">
        <v>43248</v>
      </c>
      <c r="U227" s="3" t="e">
        <f t="shared" si="28"/>
        <v>#N/A</v>
      </c>
      <c r="V227" s="3" t="e">
        <f t="shared" si="29"/>
        <v>#N/A</v>
      </c>
      <c r="W227" s="3" t="e">
        <f t="shared" si="27"/>
        <v>#N/A</v>
      </c>
    </row>
    <row r="228" spans="20:23" x14ac:dyDescent="0.2">
      <c r="T228" s="4">
        <v>43249</v>
      </c>
      <c r="U228" s="3" t="e">
        <f t="shared" si="28"/>
        <v>#N/A</v>
      </c>
      <c r="V228" s="3" t="e">
        <f t="shared" si="29"/>
        <v>#N/A</v>
      </c>
      <c r="W228" s="3" t="e">
        <f t="shared" si="27"/>
        <v>#N/A</v>
      </c>
    </row>
    <row r="229" spans="20:23" x14ac:dyDescent="0.2">
      <c r="T229" s="4">
        <v>43250</v>
      </c>
      <c r="U229" s="3" t="e">
        <f t="shared" si="28"/>
        <v>#N/A</v>
      </c>
      <c r="V229" s="3" t="e">
        <f t="shared" si="29"/>
        <v>#N/A</v>
      </c>
      <c r="W229" s="3" t="e">
        <f t="shared" si="27"/>
        <v>#N/A</v>
      </c>
    </row>
    <row r="230" spans="20:23" x14ac:dyDescent="0.2">
      <c r="T230" s="4">
        <v>43251</v>
      </c>
      <c r="U230" s="3" t="e">
        <f t="shared" si="28"/>
        <v>#N/A</v>
      </c>
      <c r="V230" s="3" t="e">
        <f t="shared" si="29"/>
        <v>#N/A</v>
      </c>
      <c r="W230" s="3">
        <f t="shared" si="27"/>
        <v>0.19791487589457726</v>
      </c>
    </row>
    <row r="231" spans="20:23" x14ac:dyDescent="0.2">
      <c r="T231" s="4">
        <v>43252</v>
      </c>
      <c r="U231" s="3" t="e">
        <f t="shared" si="28"/>
        <v>#N/A</v>
      </c>
      <c r="V231" s="3" t="e">
        <f t="shared" si="29"/>
        <v>#N/A</v>
      </c>
      <c r="W231" s="3" t="e">
        <f t="shared" si="27"/>
        <v>#N/A</v>
      </c>
    </row>
    <row r="232" spans="20:23" x14ac:dyDescent="0.2">
      <c r="T232" s="4">
        <v>43253</v>
      </c>
      <c r="U232" s="3" t="e">
        <f t="shared" si="28"/>
        <v>#N/A</v>
      </c>
      <c r="V232" s="3" t="e">
        <f t="shared" si="29"/>
        <v>#N/A</v>
      </c>
      <c r="W232" s="3" t="e">
        <f t="shared" si="27"/>
        <v>#N/A</v>
      </c>
    </row>
    <row r="233" spans="20:23" x14ac:dyDescent="0.2">
      <c r="T233" s="4">
        <v>43254</v>
      </c>
      <c r="U233" s="3" t="e">
        <f t="shared" si="28"/>
        <v>#N/A</v>
      </c>
      <c r="V233" s="3" t="e">
        <f t="shared" si="29"/>
        <v>#N/A</v>
      </c>
      <c r="W233" s="3" t="e">
        <f t="shared" si="27"/>
        <v>#N/A</v>
      </c>
    </row>
    <row r="234" spans="20:23" x14ac:dyDescent="0.2">
      <c r="T234" s="4">
        <v>43255</v>
      </c>
      <c r="U234" s="3" t="e">
        <f t="shared" si="28"/>
        <v>#N/A</v>
      </c>
      <c r="V234" s="3" t="e">
        <f t="shared" si="29"/>
        <v>#N/A</v>
      </c>
      <c r="W234" s="3" t="e">
        <f t="shared" si="27"/>
        <v>#N/A</v>
      </c>
    </row>
    <row r="235" spans="20:23" x14ac:dyDescent="0.2">
      <c r="T235" s="4">
        <v>43256</v>
      </c>
      <c r="U235" s="3" t="e">
        <f t="shared" si="28"/>
        <v>#N/A</v>
      </c>
      <c r="V235" s="3" t="e">
        <f t="shared" si="29"/>
        <v>#N/A</v>
      </c>
      <c r="W235" s="3" t="e">
        <f t="shared" si="27"/>
        <v>#N/A</v>
      </c>
    </row>
    <row r="236" spans="20:23" x14ac:dyDescent="0.2">
      <c r="T236" s="4">
        <v>43257</v>
      </c>
      <c r="U236" s="3" t="e">
        <f t="shared" si="28"/>
        <v>#N/A</v>
      </c>
      <c r="V236" s="3" t="e">
        <f t="shared" si="29"/>
        <v>#N/A</v>
      </c>
      <c r="W236" s="3" t="e">
        <f t="shared" si="27"/>
        <v>#N/A</v>
      </c>
    </row>
    <row r="237" spans="20:23" x14ac:dyDescent="0.2">
      <c r="T237" s="4">
        <v>43258</v>
      </c>
      <c r="U237" s="3" t="e">
        <f t="shared" si="28"/>
        <v>#N/A</v>
      </c>
      <c r="V237" s="3" t="e">
        <f t="shared" si="29"/>
        <v>#N/A</v>
      </c>
      <c r="W237" s="3" t="e">
        <f t="shared" si="27"/>
        <v>#N/A</v>
      </c>
    </row>
    <row r="238" spans="20:23" x14ac:dyDescent="0.2">
      <c r="T238" s="4">
        <v>43259</v>
      </c>
      <c r="U238" s="3" t="e">
        <f t="shared" si="28"/>
        <v>#N/A</v>
      </c>
      <c r="V238" s="3" t="e">
        <f t="shared" si="29"/>
        <v>#N/A</v>
      </c>
      <c r="W238" s="3" t="e">
        <f t="shared" si="27"/>
        <v>#N/A</v>
      </c>
    </row>
    <row r="239" spans="20:23" x14ac:dyDescent="0.2">
      <c r="T239" s="4">
        <v>43260</v>
      </c>
      <c r="U239" s="3" t="e">
        <f t="shared" si="28"/>
        <v>#N/A</v>
      </c>
      <c r="V239" s="3" t="e">
        <f t="shared" si="29"/>
        <v>#N/A</v>
      </c>
      <c r="W239" s="3" t="e">
        <f t="shared" si="27"/>
        <v>#N/A</v>
      </c>
    </row>
    <row r="240" spans="20:23" x14ac:dyDescent="0.2">
      <c r="T240" s="4">
        <v>43261</v>
      </c>
      <c r="U240" s="3" t="e">
        <f t="shared" si="28"/>
        <v>#N/A</v>
      </c>
      <c r="V240" s="3" t="e">
        <f t="shared" si="29"/>
        <v>#N/A</v>
      </c>
      <c r="W240" s="3" t="e">
        <f t="shared" si="27"/>
        <v>#N/A</v>
      </c>
    </row>
    <row r="241" spans="20:23" x14ac:dyDescent="0.2">
      <c r="T241" s="4">
        <v>43262</v>
      </c>
      <c r="U241" s="3" t="e">
        <f t="shared" si="28"/>
        <v>#N/A</v>
      </c>
      <c r="V241" s="3" t="e">
        <f t="shared" si="29"/>
        <v>#N/A</v>
      </c>
      <c r="W241" s="3" t="e">
        <f t="shared" si="27"/>
        <v>#N/A</v>
      </c>
    </row>
    <row r="242" spans="20:23" x14ac:dyDescent="0.2">
      <c r="T242" s="4">
        <v>43263</v>
      </c>
      <c r="U242" s="3" t="e">
        <f t="shared" si="28"/>
        <v>#N/A</v>
      </c>
      <c r="V242" s="3" t="e">
        <f t="shared" si="29"/>
        <v>#N/A</v>
      </c>
      <c r="W242" s="3" t="e">
        <f t="shared" si="27"/>
        <v>#N/A</v>
      </c>
    </row>
    <row r="243" spans="20:23" x14ac:dyDescent="0.2">
      <c r="T243" s="4">
        <v>43264</v>
      </c>
      <c r="U243" s="3" t="e">
        <f t="shared" si="28"/>
        <v>#N/A</v>
      </c>
      <c r="V243" s="3" t="e">
        <f t="shared" si="29"/>
        <v>#N/A</v>
      </c>
      <c r="W243" s="3" t="e">
        <f t="shared" si="27"/>
        <v>#N/A</v>
      </c>
    </row>
    <row r="244" spans="20:23" x14ac:dyDescent="0.2">
      <c r="T244" s="4">
        <v>43265</v>
      </c>
      <c r="U244" s="3" t="e">
        <f t="shared" si="28"/>
        <v>#N/A</v>
      </c>
      <c r="V244" s="3" t="e">
        <f t="shared" si="29"/>
        <v>#N/A</v>
      </c>
      <c r="W244" s="3" t="e">
        <f t="shared" si="27"/>
        <v>#N/A</v>
      </c>
    </row>
    <row r="245" spans="20:23" x14ac:dyDescent="0.2">
      <c r="T245" s="4">
        <v>43266</v>
      </c>
      <c r="U245" s="3" t="e">
        <f t="shared" si="28"/>
        <v>#N/A</v>
      </c>
      <c r="V245" s="3" t="e">
        <f t="shared" si="29"/>
        <v>#N/A</v>
      </c>
      <c r="W245" s="3" t="e">
        <f t="shared" si="27"/>
        <v>#N/A</v>
      </c>
    </row>
    <row r="246" spans="20:23" x14ac:dyDescent="0.2">
      <c r="T246" s="4">
        <v>43267</v>
      </c>
      <c r="U246" s="3" t="e">
        <f t="shared" si="28"/>
        <v>#N/A</v>
      </c>
      <c r="V246" s="3" t="e">
        <f t="shared" si="29"/>
        <v>#N/A</v>
      </c>
      <c r="W246" s="3" t="e">
        <f t="shared" si="27"/>
        <v>#N/A</v>
      </c>
    </row>
    <row r="247" spans="20:23" x14ac:dyDescent="0.2">
      <c r="T247" s="4">
        <v>43268</v>
      </c>
      <c r="U247" s="3" t="e">
        <f t="shared" si="28"/>
        <v>#N/A</v>
      </c>
      <c r="V247" s="3" t="e">
        <f t="shared" si="29"/>
        <v>#N/A</v>
      </c>
      <c r="W247" s="3" t="e">
        <f t="shared" si="27"/>
        <v>#N/A</v>
      </c>
    </row>
    <row r="248" spans="20:23" x14ac:dyDescent="0.2">
      <c r="T248" s="4">
        <v>43269</v>
      </c>
      <c r="U248" s="3" t="e">
        <f t="shared" si="28"/>
        <v>#N/A</v>
      </c>
      <c r="V248" s="3" t="e">
        <f t="shared" si="29"/>
        <v>#N/A</v>
      </c>
      <c r="W248" s="3" t="e">
        <f t="shared" si="27"/>
        <v>#N/A</v>
      </c>
    </row>
    <row r="249" spans="20:23" x14ac:dyDescent="0.2">
      <c r="T249" s="4">
        <v>43270</v>
      </c>
      <c r="U249" s="3" t="e">
        <f t="shared" si="28"/>
        <v>#N/A</v>
      </c>
      <c r="V249" s="3" t="e">
        <f t="shared" si="29"/>
        <v>#N/A</v>
      </c>
      <c r="W249" s="3" t="e">
        <f t="shared" si="27"/>
        <v>#N/A</v>
      </c>
    </row>
    <row r="250" spans="20:23" x14ac:dyDescent="0.2">
      <c r="T250" s="4">
        <v>43271</v>
      </c>
      <c r="U250" s="3" t="e">
        <f t="shared" si="28"/>
        <v>#N/A</v>
      </c>
      <c r="V250" s="3" t="e">
        <f t="shared" si="29"/>
        <v>#N/A</v>
      </c>
      <c r="W250" s="3" t="e">
        <f t="shared" si="27"/>
        <v>#N/A</v>
      </c>
    </row>
    <row r="251" spans="20:23" x14ac:dyDescent="0.2">
      <c r="T251" s="4">
        <v>43272</v>
      </c>
      <c r="U251" s="3">
        <f t="shared" si="28"/>
        <v>0.26050000000000001</v>
      </c>
      <c r="V251" s="3" t="e">
        <f t="shared" si="29"/>
        <v>#N/A</v>
      </c>
      <c r="W251" s="3" t="e">
        <f t="shared" si="27"/>
        <v>#N/A</v>
      </c>
    </row>
    <row r="252" spans="20:23" x14ac:dyDescent="0.2">
      <c r="T252" s="4">
        <v>43273</v>
      </c>
      <c r="U252" s="3" t="e">
        <f t="shared" si="28"/>
        <v>#N/A</v>
      </c>
      <c r="V252" s="3" t="e">
        <f t="shared" si="29"/>
        <v>#N/A</v>
      </c>
      <c r="W252" s="3" t="e">
        <f t="shared" si="27"/>
        <v>#N/A</v>
      </c>
    </row>
    <row r="253" spans="20:23" x14ac:dyDescent="0.2">
      <c r="T253" s="4">
        <v>43274</v>
      </c>
      <c r="U253" s="3" t="e">
        <f t="shared" si="28"/>
        <v>#N/A</v>
      </c>
      <c r="V253" s="3" t="e">
        <f t="shared" si="29"/>
        <v>#N/A</v>
      </c>
      <c r="W253" s="3" t="e">
        <f t="shared" si="27"/>
        <v>#N/A</v>
      </c>
    </row>
    <row r="254" spans="20:23" x14ac:dyDescent="0.2">
      <c r="T254" s="4">
        <v>43275</v>
      </c>
      <c r="U254" s="3" t="e">
        <f t="shared" si="28"/>
        <v>#N/A</v>
      </c>
      <c r="V254" s="3" t="e">
        <f t="shared" si="29"/>
        <v>#N/A</v>
      </c>
      <c r="W254" s="3" t="e">
        <f t="shared" si="27"/>
        <v>#N/A</v>
      </c>
    </row>
    <row r="255" spans="20:23" x14ac:dyDescent="0.2">
      <c r="T255" s="4">
        <v>43276</v>
      </c>
      <c r="U255" s="3" t="e">
        <f t="shared" si="28"/>
        <v>#N/A</v>
      </c>
      <c r="V255" s="3" t="e">
        <f t="shared" si="29"/>
        <v>#N/A</v>
      </c>
      <c r="W255" s="3" t="e">
        <f t="shared" si="27"/>
        <v>#N/A</v>
      </c>
    </row>
    <row r="256" spans="20:23" x14ac:dyDescent="0.2">
      <c r="T256" s="4">
        <v>43277</v>
      </c>
      <c r="U256" s="3" t="e">
        <f t="shared" si="28"/>
        <v>#N/A</v>
      </c>
      <c r="V256" s="3" t="e">
        <f t="shared" si="29"/>
        <v>#N/A</v>
      </c>
      <c r="W256" s="3" t="e">
        <f t="shared" si="27"/>
        <v>#N/A</v>
      </c>
    </row>
    <row r="257" spans="20:23" x14ac:dyDescent="0.2">
      <c r="T257" s="4">
        <v>43278</v>
      </c>
      <c r="U257" s="3" t="e">
        <f t="shared" si="28"/>
        <v>#N/A</v>
      </c>
      <c r="V257" s="3" t="e">
        <f t="shared" si="29"/>
        <v>#N/A</v>
      </c>
      <c r="W257" s="3" t="e">
        <f t="shared" si="27"/>
        <v>#N/A</v>
      </c>
    </row>
    <row r="258" spans="20:23" x14ac:dyDescent="0.2">
      <c r="T258" s="4">
        <v>43279</v>
      </c>
      <c r="U258" s="3" t="e">
        <f t="shared" si="28"/>
        <v>#N/A</v>
      </c>
      <c r="V258" s="3" t="e">
        <f t="shared" si="29"/>
        <v>#N/A</v>
      </c>
      <c r="W258" s="3" t="e">
        <f t="shared" si="27"/>
        <v>#N/A</v>
      </c>
    </row>
    <row r="259" spans="20:23" x14ac:dyDescent="0.2">
      <c r="T259" s="4">
        <v>43280</v>
      </c>
      <c r="U259" s="3" t="e">
        <f t="shared" si="28"/>
        <v>#N/A</v>
      </c>
      <c r="V259" s="3" t="e">
        <f t="shared" si="29"/>
        <v>#N/A</v>
      </c>
      <c r="W259" s="3">
        <f t="shared" si="27"/>
        <v>0.19541649403095737</v>
      </c>
    </row>
    <row r="260" spans="20:23" x14ac:dyDescent="0.2">
      <c r="T260" s="4">
        <v>43281</v>
      </c>
      <c r="U260" s="3" t="e">
        <f t="shared" si="28"/>
        <v>#N/A</v>
      </c>
      <c r="V260" s="3" t="e">
        <f t="shared" si="29"/>
        <v>#N/A</v>
      </c>
      <c r="W260" s="3" t="e">
        <f t="shared" ref="W260:W323" si="30">+VLOOKUP(T260,$E$26:$K$49,7,FALSE)</f>
        <v>#N/A</v>
      </c>
    </row>
    <row r="261" spans="20:23" x14ac:dyDescent="0.2">
      <c r="T261" s="4">
        <v>43282</v>
      </c>
      <c r="U261" s="3" t="e">
        <f t="shared" ref="U261:U324" si="31">+VLOOKUP(T261,$D$3:$F$9,3,FALSE)</f>
        <v>#N/A</v>
      </c>
      <c r="V261" s="3" t="e">
        <f t="shared" ref="V261:V324" si="32">+VLOOKUP(T261,$K$11:$O$15,5,FALSE)</f>
        <v>#N/A</v>
      </c>
      <c r="W261" s="3" t="e">
        <f t="shared" si="30"/>
        <v>#N/A</v>
      </c>
    </row>
    <row r="262" spans="20:23" x14ac:dyDescent="0.2">
      <c r="T262" s="4">
        <v>43283</v>
      </c>
      <c r="U262" s="3" t="e">
        <f t="shared" si="31"/>
        <v>#N/A</v>
      </c>
      <c r="V262" s="3" t="e">
        <f t="shared" si="32"/>
        <v>#N/A</v>
      </c>
      <c r="W262" s="3">
        <f t="shared" si="30"/>
        <v>0</v>
      </c>
    </row>
    <row r="263" spans="20:23" x14ac:dyDescent="0.2">
      <c r="T263" s="4">
        <v>43284</v>
      </c>
      <c r="U263" s="3" t="e">
        <f t="shared" si="31"/>
        <v>#N/A</v>
      </c>
      <c r="V263" s="3" t="e">
        <f t="shared" si="32"/>
        <v>#N/A</v>
      </c>
      <c r="W263" s="3" t="e">
        <f t="shared" si="30"/>
        <v>#N/A</v>
      </c>
    </row>
    <row r="264" spans="20:23" x14ac:dyDescent="0.2">
      <c r="T264" s="4">
        <v>43285</v>
      </c>
      <c r="U264" s="3" t="e">
        <f t="shared" si="31"/>
        <v>#N/A</v>
      </c>
      <c r="V264" s="3" t="e">
        <f t="shared" si="32"/>
        <v>#N/A</v>
      </c>
      <c r="W264" s="3" t="e">
        <f t="shared" si="30"/>
        <v>#N/A</v>
      </c>
    </row>
    <row r="265" spans="20:23" x14ac:dyDescent="0.2">
      <c r="T265" s="4">
        <v>43286</v>
      </c>
      <c r="U265" s="3" t="e">
        <f t="shared" si="31"/>
        <v>#N/A</v>
      </c>
      <c r="V265" s="3" t="e">
        <f t="shared" si="32"/>
        <v>#N/A</v>
      </c>
      <c r="W265" s="3" t="e">
        <f t="shared" si="30"/>
        <v>#N/A</v>
      </c>
    </row>
    <row r="266" spans="20:23" x14ac:dyDescent="0.2">
      <c r="T266" s="4">
        <v>43287</v>
      </c>
      <c r="U266" s="3" t="e">
        <f t="shared" si="31"/>
        <v>#N/A</v>
      </c>
      <c r="V266" s="3" t="e">
        <f t="shared" si="32"/>
        <v>#N/A</v>
      </c>
      <c r="W266" s="3" t="e">
        <f t="shared" si="30"/>
        <v>#N/A</v>
      </c>
    </row>
    <row r="267" spans="20:23" x14ac:dyDescent="0.2">
      <c r="T267" s="4">
        <v>43288</v>
      </c>
      <c r="U267" s="3" t="e">
        <f t="shared" si="31"/>
        <v>#N/A</v>
      </c>
      <c r="V267" s="3" t="e">
        <f t="shared" si="32"/>
        <v>#N/A</v>
      </c>
      <c r="W267" s="3" t="e">
        <f t="shared" si="30"/>
        <v>#N/A</v>
      </c>
    </row>
    <row r="268" spans="20:23" x14ac:dyDescent="0.2">
      <c r="T268" s="4">
        <v>43289</v>
      </c>
      <c r="U268" s="3" t="e">
        <f t="shared" si="31"/>
        <v>#N/A</v>
      </c>
      <c r="V268" s="3" t="e">
        <f t="shared" si="32"/>
        <v>#N/A</v>
      </c>
      <c r="W268" s="3" t="e">
        <f t="shared" si="30"/>
        <v>#N/A</v>
      </c>
    </row>
    <row r="269" spans="20:23" x14ac:dyDescent="0.2">
      <c r="T269" s="4">
        <v>43290</v>
      </c>
      <c r="U269" s="3" t="e">
        <f t="shared" si="31"/>
        <v>#N/A</v>
      </c>
      <c r="V269" s="3" t="e">
        <f t="shared" si="32"/>
        <v>#N/A</v>
      </c>
      <c r="W269" s="3" t="e">
        <f t="shared" si="30"/>
        <v>#N/A</v>
      </c>
    </row>
    <row r="270" spans="20:23" x14ac:dyDescent="0.2">
      <c r="T270" s="4">
        <v>43291</v>
      </c>
      <c r="U270" s="3" t="e">
        <f t="shared" si="31"/>
        <v>#N/A</v>
      </c>
      <c r="V270" s="3" t="e">
        <f t="shared" si="32"/>
        <v>#N/A</v>
      </c>
      <c r="W270" s="3" t="e">
        <f t="shared" si="30"/>
        <v>#N/A</v>
      </c>
    </row>
    <row r="271" spans="20:23" x14ac:dyDescent="0.2">
      <c r="T271" s="4">
        <v>43292</v>
      </c>
      <c r="U271" s="3" t="e">
        <f t="shared" si="31"/>
        <v>#N/A</v>
      </c>
      <c r="V271" s="3" t="e">
        <f t="shared" si="32"/>
        <v>#N/A</v>
      </c>
      <c r="W271" s="3" t="e">
        <f t="shared" si="30"/>
        <v>#N/A</v>
      </c>
    </row>
    <row r="272" spans="20:23" x14ac:dyDescent="0.2">
      <c r="T272" s="4">
        <v>43293</v>
      </c>
      <c r="U272" s="3" t="e">
        <f t="shared" si="31"/>
        <v>#N/A</v>
      </c>
      <c r="V272" s="3" t="e">
        <f t="shared" si="32"/>
        <v>#N/A</v>
      </c>
      <c r="W272" s="3" t="e">
        <f t="shared" si="30"/>
        <v>#N/A</v>
      </c>
    </row>
    <row r="273" spans="20:23" x14ac:dyDescent="0.2">
      <c r="T273" s="4">
        <v>43294</v>
      </c>
      <c r="U273" s="3" t="e">
        <f t="shared" si="31"/>
        <v>#N/A</v>
      </c>
      <c r="V273" s="3" t="e">
        <f t="shared" si="32"/>
        <v>#N/A</v>
      </c>
      <c r="W273" s="3" t="e">
        <f t="shared" si="30"/>
        <v>#N/A</v>
      </c>
    </row>
    <row r="274" spans="20:23" x14ac:dyDescent="0.2">
      <c r="T274" s="4">
        <v>43295</v>
      </c>
      <c r="U274" s="3" t="e">
        <f t="shared" si="31"/>
        <v>#N/A</v>
      </c>
      <c r="V274" s="3" t="e">
        <f t="shared" si="32"/>
        <v>#N/A</v>
      </c>
      <c r="W274" s="3" t="e">
        <f t="shared" si="30"/>
        <v>#N/A</v>
      </c>
    </row>
    <row r="275" spans="20:23" x14ac:dyDescent="0.2">
      <c r="T275" s="4">
        <v>43296</v>
      </c>
      <c r="U275" s="3" t="e">
        <f t="shared" si="31"/>
        <v>#N/A</v>
      </c>
      <c r="V275" s="3" t="e">
        <f t="shared" si="32"/>
        <v>#N/A</v>
      </c>
      <c r="W275" s="3" t="e">
        <f t="shared" si="30"/>
        <v>#N/A</v>
      </c>
    </row>
    <row r="276" spans="20:23" x14ac:dyDescent="0.2">
      <c r="T276" s="4">
        <v>43297</v>
      </c>
      <c r="U276" s="3" t="e">
        <f t="shared" si="31"/>
        <v>#N/A</v>
      </c>
      <c r="V276" s="3" t="e">
        <f t="shared" si="32"/>
        <v>#N/A</v>
      </c>
      <c r="W276" s="3" t="e">
        <f t="shared" si="30"/>
        <v>#N/A</v>
      </c>
    </row>
    <row r="277" spans="20:23" x14ac:dyDescent="0.2">
      <c r="T277" s="4">
        <v>43298</v>
      </c>
      <c r="U277" s="3" t="e">
        <f t="shared" si="31"/>
        <v>#N/A</v>
      </c>
      <c r="V277" s="3" t="e">
        <f t="shared" si="32"/>
        <v>#N/A</v>
      </c>
      <c r="W277" s="3" t="e">
        <f t="shared" si="30"/>
        <v>#N/A</v>
      </c>
    </row>
    <row r="278" spans="20:23" x14ac:dyDescent="0.2">
      <c r="T278" s="4">
        <v>43299</v>
      </c>
      <c r="U278" s="3" t="e">
        <f t="shared" si="31"/>
        <v>#N/A</v>
      </c>
      <c r="V278" s="3" t="e">
        <f t="shared" si="32"/>
        <v>#N/A</v>
      </c>
      <c r="W278" s="3" t="e">
        <f t="shared" si="30"/>
        <v>#N/A</v>
      </c>
    </row>
    <row r="279" spans="20:23" x14ac:dyDescent="0.2">
      <c r="T279" s="4">
        <v>43300</v>
      </c>
      <c r="U279" s="3" t="e">
        <f t="shared" si="31"/>
        <v>#N/A</v>
      </c>
      <c r="V279" s="3" t="e">
        <f t="shared" si="32"/>
        <v>#N/A</v>
      </c>
      <c r="W279" s="3" t="e">
        <f t="shared" si="30"/>
        <v>#N/A</v>
      </c>
    </row>
    <row r="280" spans="20:23" x14ac:dyDescent="0.2">
      <c r="T280" s="4">
        <v>43301</v>
      </c>
      <c r="U280" s="3" t="e">
        <f t="shared" si="31"/>
        <v>#N/A</v>
      </c>
      <c r="V280" s="3" t="e">
        <f t="shared" si="32"/>
        <v>#N/A</v>
      </c>
      <c r="W280" s="3" t="e">
        <f t="shared" si="30"/>
        <v>#N/A</v>
      </c>
    </row>
    <row r="281" spans="20:23" x14ac:dyDescent="0.2">
      <c r="T281" s="4">
        <v>43302</v>
      </c>
      <c r="U281" s="3" t="e">
        <f t="shared" si="31"/>
        <v>#N/A</v>
      </c>
      <c r="V281" s="3" t="e">
        <f t="shared" si="32"/>
        <v>#N/A</v>
      </c>
      <c r="W281" s="3" t="e">
        <f t="shared" si="30"/>
        <v>#N/A</v>
      </c>
    </row>
    <row r="282" spans="20:23" x14ac:dyDescent="0.2">
      <c r="T282" s="4">
        <v>43303</v>
      </c>
      <c r="U282" s="3" t="e">
        <f t="shared" si="31"/>
        <v>#N/A</v>
      </c>
      <c r="V282" s="3" t="e">
        <f t="shared" si="32"/>
        <v>#N/A</v>
      </c>
      <c r="W282" s="3" t="e">
        <f t="shared" si="30"/>
        <v>#N/A</v>
      </c>
    </row>
    <row r="283" spans="20:23" x14ac:dyDescent="0.2">
      <c r="T283" s="4">
        <v>43304</v>
      </c>
      <c r="U283" s="3" t="e">
        <f t="shared" si="31"/>
        <v>#N/A</v>
      </c>
      <c r="V283" s="3" t="e">
        <f t="shared" si="32"/>
        <v>#N/A</v>
      </c>
      <c r="W283" s="3" t="e">
        <f t="shared" si="30"/>
        <v>#N/A</v>
      </c>
    </row>
    <row r="284" spans="20:23" x14ac:dyDescent="0.2">
      <c r="T284" s="4">
        <v>43305</v>
      </c>
      <c r="U284" s="3" t="e">
        <f t="shared" si="31"/>
        <v>#N/A</v>
      </c>
      <c r="V284" s="3" t="e">
        <f t="shared" si="32"/>
        <v>#N/A</v>
      </c>
      <c r="W284" s="3" t="e">
        <f t="shared" si="30"/>
        <v>#N/A</v>
      </c>
    </row>
    <row r="285" spans="20:23" x14ac:dyDescent="0.2">
      <c r="T285" s="4">
        <v>43306</v>
      </c>
      <c r="U285" s="3" t="e">
        <f t="shared" si="31"/>
        <v>#N/A</v>
      </c>
      <c r="V285" s="3" t="e">
        <f t="shared" si="32"/>
        <v>#N/A</v>
      </c>
      <c r="W285" s="3" t="e">
        <f t="shared" si="30"/>
        <v>#N/A</v>
      </c>
    </row>
    <row r="286" spans="20:23" x14ac:dyDescent="0.2">
      <c r="T286" s="4">
        <v>43307</v>
      </c>
      <c r="U286" s="3" t="e">
        <f t="shared" si="31"/>
        <v>#N/A</v>
      </c>
      <c r="V286" s="3" t="e">
        <f t="shared" si="32"/>
        <v>#N/A</v>
      </c>
      <c r="W286" s="3" t="e">
        <f t="shared" si="30"/>
        <v>#N/A</v>
      </c>
    </row>
    <row r="287" spans="20:23" x14ac:dyDescent="0.2">
      <c r="T287" s="4">
        <v>43308</v>
      </c>
      <c r="U287" s="3" t="e">
        <f t="shared" si="31"/>
        <v>#N/A</v>
      </c>
      <c r="V287" s="3" t="e">
        <f t="shared" si="32"/>
        <v>#N/A</v>
      </c>
      <c r="W287" s="3" t="e">
        <f t="shared" si="30"/>
        <v>#N/A</v>
      </c>
    </row>
    <row r="288" spans="20:23" x14ac:dyDescent="0.2">
      <c r="T288" s="4">
        <v>43309</v>
      </c>
      <c r="U288" s="3" t="e">
        <f t="shared" si="31"/>
        <v>#N/A</v>
      </c>
      <c r="V288" s="3" t="e">
        <f t="shared" si="32"/>
        <v>#N/A</v>
      </c>
      <c r="W288" s="3" t="e">
        <f t="shared" si="30"/>
        <v>#N/A</v>
      </c>
    </row>
    <row r="289" spans="20:23" x14ac:dyDescent="0.2">
      <c r="T289" s="4">
        <v>43310</v>
      </c>
      <c r="U289" s="3" t="e">
        <f t="shared" si="31"/>
        <v>#N/A</v>
      </c>
      <c r="V289" s="3" t="e">
        <f t="shared" si="32"/>
        <v>#N/A</v>
      </c>
      <c r="W289" s="3" t="e">
        <f t="shared" si="30"/>
        <v>#N/A</v>
      </c>
    </row>
    <row r="290" spans="20:23" x14ac:dyDescent="0.2">
      <c r="T290" s="4">
        <v>43311</v>
      </c>
      <c r="U290" s="3" t="e">
        <f t="shared" si="31"/>
        <v>#N/A</v>
      </c>
      <c r="V290" s="3" t="e">
        <f t="shared" si="32"/>
        <v>#N/A</v>
      </c>
      <c r="W290" s="3" t="e">
        <f t="shared" si="30"/>
        <v>#N/A</v>
      </c>
    </row>
    <row r="291" spans="20:23" x14ac:dyDescent="0.2">
      <c r="T291" s="4">
        <v>43312</v>
      </c>
      <c r="U291" s="3" t="e">
        <f t="shared" si="31"/>
        <v>#N/A</v>
      </c>
      <c r="V291" s="3" t="e">
        <f t="shared" si="32"/>
        <v>#N/A</v>
      </c>
      <c r="W291" s="3">
        <f t="shared" si="30"/>
        <v>0.19357175662473361</v>
      </c>
    </row>
    <row r="292" spans="20:23" x14ac:dyDescent="0.2">
      <c r="T292" s="4">
        <v>43313</v>
      </c>
      <c r="U292" s="3" t="e">
        <f t="shared" si="31"/>
        <v>#N/A</v>
      </c>
      <c r="V292" s="3" t="e">
        <f t="shared" si="32"/>
        <v>#N/A</v>
      </c>
      <c r="W292" s="3" t="e">
        <f t="shared" si="30"/>
        <v>#N/A</v>
      </c>
    </row>
    <row r="293" spans="20:23" x14ac:dyDescent="0.2">
      <c r="T293" s="4">
        <v>43314</v>
      </c>
      <c r="U293" s="3" t="e">
        <f t="shared" si="31"/>
        <v>#N/A</v>
      </c>
      <c r="V293" s="3" t="e">
        <f t="shared" si="32"/>
        <v>#N/A</v>
      </c>
      <c r="W293" s="3" t="e">
        <f t="shared" si="30"/>
        <v>#N/A</v>
      </c>
    </row>
    <row r="294" spans="20:23" x14ac:dyDescent="0.2">
      <c r="T294" s="4">
        <v>43315</v>
      </c>
      <c r="U294" s="3" t="e">
        <f t="shared" si="31"/>
        <v>#N/A</v>
      </c>
      <c r="V294" s="3" t="e">
        <f t="shared" si="32"/>
        <v>#N/A</v>
      </c>
      <c r="W294" s="3" t="e">
        <f t="shared" si="30"/>
        <v>#N/A</v>
      </c>
    </row>
    <row r="295" spans="20:23" x14ac:dyDescent="0.2">
      <c r="T295" s="4">
        <v>43316</v>
      </c>
      <c r="U295" s="3" t="e">
        <f t="shared" si="31"/>
        <v>#N/A</v>
      </c>
      <c r="V295" s="3" t="e">
        <f t="shared" si="32"/>
        <v>#N/A</v>
      </c>
      <c r="W295" s="3" t="e">
        <f t="shared" si="30"/>
        <v>#N/A</v>
      </c>
    </row>
    <row r="296" spans="20:23" x14ac:dyDescent="0.2">
      <c r="T296" s="4">
        <v>43317</v>
      </c>
      <c r="U296" s="3" t="e">
        <f t="shared" si="31"/>
        <v>#N/A</v>
      </c>
      <c r="V296" s="3" t="e">
        <f t="shared" si="32"/>
        <v>#N/A</v>
      </c>
      <c r="W296" s="3" t="e">
        <f t="shared" si="30"/>
        <v>#N/A</v>
      </c>
    </row>
    <row r="297" spans="20:23" x14ac:dyDescent="0.2">
      <c r="T297" s="4">
        <v>43318</v>
      </c>
      <c r="U297" s="3" t="e">
        <f t="shared" si="31"/>
        <v>#N/A</v>
      </c>
      <c r="V297" s="3" t="e">
        <f t="shared" si="32"/>
        <v>#N/A</v>
      </c>
      <c r="W297" s="3" t="e">
        <f t="shared" si="30"/>
        <v>#N/A</v>
      </c>
    </row>
    <row r="298" spans="20:23" x14ac:dyDescent="0.2">
      <c r="T298" s="4">
        <v>43319</v>
      </c>
      <c r="U298" s="3" t="e">
        <f t="shared" si="31"/>
        <v>#N/A</v>
      </c>
      <c r="V298" s="3" t="e">
        <f t="shared" si="32"/>
        <v>#N/A</v>
      </c>
      <c r="W298" s="3" t="e">
        <f t="shared" si="30"/>
        <v>#N/A</v>
      </c>
    </row>
    <row r="299" spans="20:23" x14ac:dyDescent="0.2">
      <c r="T299" s="4">
        <v>43320</v>
      </c>
      <c r="U299" s="3" t="e">
        <f t="shared" si="31"/>
        <v>#N/A</v>
      </c>
      <c r="V299" s="3" t="e">
        <f t="shared" si="32"/>
        <v>#N/A</v>
      </c>
      <c r="W299" s="3" t="e">
        <f t="shared" si="30"/>
        <v>#N/A</v>
      </c>
    </row>
    <row r="300" spans="20:23" x14ac:dyDescent="0.2">
      <c r="T300" s="4">
        <v>43321</v>
      </c>
      <c r="U300" s="3" t="e">
        <f t="shared" si="31"/>
        <v>#N/A</v>
      </c>
      <c r="V300" s="3" t="e">
        <f t="shared" si="32"/>
        <v>#N/A</v>
      </c>
      <c r="W300" s="3" t="e">
        <f t="shared" si="30"/>
        <v>#N/A</v>
      </c>
    </row>
    <row r="301" spans="20:23" x14ac:dyDescent="0.2">
      <c r="T301" s="4">
        <v>43322</v>
      </c>
      <c r="U301" s="3" t="e">
        <f t="shared" si="31"/>
        <v>#N/A</v>
      </c>
      <c r="V301" s="3" t="e">
        <f t="shared" si="32"/>
        <v>#N/A</v>
      </c>
      <c r="W301" s="3" t="e">
        <f t="shared" si="30"/>
        <v>#N/A</v>
      </c>
    </row>
    <row r="302" spans="20:23" x14ac:dyDescent="0.2">
      <c r="T302" s="4">
        <v>43323</v>
      </c>
      <c r="U302" s="3" t="e">
        <f t="shared" si="31"/>
        <v>#N/A</v>
      </c>
      <c r="V302" s="3" t="e">
        <f t="shared" si="32"/>
        <v>#N/A</v>
      </c>
      <c r="W302" s="3" t="e">
        <f t="shared" si="30"/>
        <v>#N/A</v>
      </c>
    </row>
    <row r="303" spans="20:23" x14ac:dyDescent="0.2">
      <c r="T303" s="4">
        <v>43324</v>
      </c>
      <c r="U303" s="3" t="e">
        <f t="shared" si="31"/>
        <v>#N/A</v>
      </c>
      <c r="V303" s="3" t="e">
        <f t="shared" si="32"/>
        <v>#N/A</v>
      </c>
      <c r="W303" s="3" t="e">
        <f t="shared" si="30"/>
        <v>#N/A</v>
      </c>
    </row>
    <row r="304" spans="20:23" x14ac:dyDescent="0.2">
      <c r="T304" s="4">
        <v>43325</v>
      </c>
      <c r="U304" s="3" t="e">
        <f t="shared" si="31"/>
        <v>#N/A</v>
      </c>
      <c r="V304" s="3" t="e">
        <f t="shared" si="32"/>
        <v>#N/A</v>
      </c>
      <c r="W304" s="3" t="e">
        <f t="shared" si="30"/>
        <v>#N/A</v>
      </c>
    </row>
    <row r="305" spans="20:23" x14ac:dyDescent="0.2">
      <c r="T305" s="4">
        <v>43326</v>
      </c>
      <c r="U305" s="3" t="e">
        <f t="shared" si="31"/>
        <v>#N/A</v>
      </c>
      <c r="V305" s="3" t="e">
        <f t="shared" si="32"/>
        <v>#N/A</v>
      </c>
      <c r="W305" s="3" t="e">
        <f t="shared" si="30"/>
        <v>#N/A</v>
      </c>
    </row>
    <row r="306" spans="20:23" x14ac:dyDescent="0.2">
      <c r="T306" s="4">
        <v>43327</v>
      </c>
      <c r="U306" s="3" t="e">
        <f t="shared" si="31"/>
        <v>#N/A</v>
      </c>
      <c r="V306" s="3" t="e">
        <f t="shared" si="32"/>
        <v>#N/A</v>
      </c>
      <c r="W306" s="3" t="e">
        <f t="shared" si="30"/>
        <v>#N/A</v>
      </c>
    </row>
    <row r="307" spans="20:23" x14ac:dyDescent="0.2">
      <c r="T307" s="4">
        <v>43328</v>
      </c>
      <c r="U307" s="3" t="e">
        <f t="shared" si="31"/>
        <v>#N/A</v>
      </c>
      <c r="V307" s="3" t="e">
        <f t="shared" si="32"/>
        <v>#N/A</v>
      </c>
      <c r="W307" s="3" t="e">
        <f t="shared" si="30"/>
        <v>#N/A</v>
      </c>
    </row>
    <row r="308" spans="20:23" x14ac:dyDescent="0.2">
      <c r="T308" s="4">
        <v>43329</v>
      </c>
      <c r="U308" s="3" t="e">
        <f t="shared" si="31"/>
        <v>#N/A</v>
      </c>
      <c r="V308" s="3" t="e">
        <f t="shared" si="32"/>
        <v>#N/A</v>
      </c>
      <c r="W308" s="3" t="e">
        <f t="shared" si="30"/>
        <v>#N/A</v>
      </c>
    </row>
    <row r="309" spans="20:23" x14ac:dyDescent="0.2">
      <c r="T309" s="4">
        <v>43330</v>
      </c>
      <c r="U309" s="3" t="e">
        <f t="shared" si="31"/>
        <v>#N/A</v>
      </c>
      <c r="V309" s="3" t="e">
        <f t="shared" si="32"/>
        <v>#N/A</v>
      </c>
      <c r="W309" s="3" t="e">
        <f t="shared" si="30"/>
        <v>#N/A</v>
      </c>
    </row>
    <row r="310" spans="20:23" x14ac:dyDescent="0.2">
      <c r="T310" s="4">
        <v>43331</v>
      </c>
      <c r="U310" s="3" t="e">
        <f t="shared" si="31"/>
        <v>#N/A</v>
      </c>
      <c r="V310" s="3" t="e">
        <f t="shared" si="32"/>
        <v>#N/A</v>
      </c>
      <c r="W310" s="3" t="e">
        <f t="shared" si="30"/>
        <v>#N/A</v>
      </c>
    </row>
    <row r="311" spans="20:23" x14ac:dyDescent="0.2">
      <c r="T311" s="4">
        <v>43332</v>
      </c>
      <c r="U311" s="3" t="e">
        <f t="shared" si="31"/>
        <v>#N/A</v>
      </c>
      <c r="V311" s="3" t="e">
        <f t="shared" si="32"/>
        <v>#N/A</v>
      </c>
      <c r="W311" s="3" t="e">
        <f t="shared" si="30"/>
        <v>#N/A</v>
      </c>
    </row>
    <row r="312" spans="20:23" x14ac:dyDescent="0.2">
      <c r="T312" s="4">
        <v>43333</v>
      </c>
      <c r="U312" s="3" t="e">
        <f t="shared" si="31"/>
        <v>#N/A</v>
      </c>
      <c r="V312" s="3" t="e">
        <f t="shared" si="32"/>
        <v>#N/A</v>
      </c>
      <c r="W312" s="3" t="e">
        <f t="shared" si="30"/>
        <v>#N/A</v>
      </c>
    </row>
    <row r="313" spans="20:23" x14ac:dyDescent="0.2">
      <c r="T313" s="4">
        <v>43334</v>
      </c>
      <c r="U313" s="3" t="e">
        <f t="shared" si="31"/>
        <v>#N/A</v>
      </c>
      <c r="V313" s="3" t="e">
        <f t="shared" si="32"/>
        <v>#N/A</v>
      </c>
      <c r="W313" s="3" t="e">
        <f t="shared" si="30"/>
        <v>#N/A</v>
      </c>
    </row>
    <row r="314" spans="20:23" x14ac:dyDescent="0.2">
      <c r="T314" s="4">
        <v>43335</v>
      </c>
      <c r="U314" s="3" t="e">
        <f t="shared" si="31"/>
        <v>#N/A</v>
      </c>
      <c r="V314" s="3" t="e">
        <f t="shared" si="32"/>
        <v>#N/A</v>
      </c>
      <c r="W314" s="3" t="e">
        <f t="shared" si="30"/>
        <v>#N/A</v>
      </c>
    </row>
    <row r="315" spans="20:23" x14ac:dyDescent="0.2">
      <c r="T315" s="4">
        <v>43336</v>
      </c>
      <c r="U315" s="3" t="e">
        <f t="shared" si="31"/>
        <v>#N/A</v>
      </c>
      <c r="V315" s="3" t="e">
        <f t="shared" si="32"/>
        <v>#N/A</v>
      </c>
      <c r="W315" s="3" t="e">
        <f t="shared" si="30"/>
        <v>#N/A</v>
      </c>
    </row>
    <row r="316" spans="20:23" x14ac:dyDescent="0.2">
      <c r="T316" s="4">
        <v>43337</v>
      </c>
      <c r="U316" s="3" t="e">
        <f t="shared" si="31"/>
        <v>#N/A</v>
      </c>
      <c r="V316" s="3" t="e">
        <f t="shared" si="32"/>
        <v>#N/A</v>
      </c>
      <c r="W316" s="3" t="e">
        <f t="shared" si="30"/>
        <v>#N/A</v>
      </c>
    </row>
    <row r="317" spans="20:23" x14ac:dyDescent="0.2">
      <c r="T317" s="4">
        <v>43338</v>
      </c>
      <c r="U317" s="3" t="e">
        <f t="shared" si="31"/>
        <v>#N/A</v>
      </c>
      <c r="V317" s="3" t="e">
        <f t="shared" si="32"/>
        <v>#N/A</v>
      </c>
      <c r="W317" s="3" t="e">
        <f t="shared" si="30"/>
        <v>#N/A</v>
      </c>
    </row>
    <row r="318" spans="20:23" x14ac:dyDescent="0.2">
      <c r="T318" s="4">
        <v>43339</v>
      </c>
      <c r="U318" s="3" t="e">
        <f t="shared" si="31"/>
        <v>#N/A</v>
      </c>
      <c r="V318" s="3" t="e">
        <f t="shared" si="32"/>
        <v>#N/A</v>
      </c>
      <c r="W318" s="3" t="e">
        <f t="shared" si="30"/>
        <v>#N/A</v>
      </c>
    </row>
    <row r="319" spans="20:23" x14ac:dyDescent="0.2">
      <c r="T319" s="4">
        <v>43340</v>
      </c>
      <c r="U319" s="3" t="e">
        <f t="shared" si="31"/>
        <v>#N/A</v>
      </c>
      <c r="V319" s="3" t="e">
        <f t="shared" si="32"/>
        <v>#N/A</v>
      </c>
      <c r="W319" s="3" t="e">
        <f t="shared" si="30"/>
        <v>#N/A</v>
      </c>
    </row>
    <row r="320" spans="20:23" x14ac:dyDescent="0.2">
      <c r="T320" s="4">
        <v>43341</v>
      </c>
      <c r="U320" s="3" t="e">
        <f t="shared" si="31"/>
        <v>#N/A</v>
      </c>
      <c r="V320" s="3" t="e">
        <f t="shared" si="32"/>
        <v>#N/A</v>
      </c>
      <c r="W320" s="3" t="e">
        <f t="shared" si="30"/>
        <v>#N/A</v>
      </c>
    </row>
    <row r="321" spans="20:23" x14ac:dyDescent="0.2">
      <c r="T321" s="4">
        <v>43342</v>
      </c>
      <c r="U321" s="3" t="e">
        <f t="shared" si="31"/>
        <v>#N/A</v>
      </c>
      <c r="V321" s="3" t="e">
        <f t="shared" si="32"/>
        <v>#N/A</v>
      </c>
      <c r="W321" s="3" t="e">
        <f t="shared" si="30"/>
        <v>#N/A</v>
      </c>
    </row>
    <row r="322" spans="20:23" x14ac:dyDescent="0.2">
      <c r="T322" s="4">
        <v>43343</v>
      </c>
      <c r="U322" s="3" t="e">
        <f t="shared" si="31"/>
        <v>#N/A</v>
      </c>
      <c r="V322" s="3" t="e">
        <f t="shared" si="32"/>
        <v>#N/A</v>
      </c>
      <c r="W322" s="3" t="e">
        <f t="shared" si="30"/>
        <v>#N/A</v>
      </c>
    </row>
    <row r="323" spans="20:23" x14ac:dyDescent="0.2">
      <c r="T323" s="4">
        <v>43344</v>
      </c>
      <c r="U323" s="3" t="e">
        <f t="shared" si="31"/>
        <v>#N/A</v>
      </c>
      <c r="V323" s="3" t="e">
        <f t="shared" si="32"/>
        <v>#N/A</v>
      </c>
      <c r="W323" s="3" t="e">
        <f t="shared" si="30"/>
        <v>#N/A</v>
      </c>
    </row>
    <row r="324" spans="20:23" x14ac:dyDescent="0.2">
      <c r="T324" s="4">
        <v>43345</v>
      </c>
      <c r="U324" s="3" t="e">
        <f t="shared" si="31"/>
        <v>#N/A</v>
      </c>
      <c r="V324" s="3" t="e">
        <f t="shared" si="32"/>
        <v>#N/A</v>
      </c>
      <c r="W324" s="3" t="e">
        <f t="shared" ref="W324:W387" si="33">+VLOOKUP(T324,$E$26:$K$49,7,FALSE)</f>
        <v>#N/A</v>
      </c>
    </row>
    <row r="325" spans="20:23" x14ac:dyDescent="0.2">
      <c r="T325" s="4">
        <v>43346</v>
      </c>
      <c r="U325" s="3" t="e">
        <f t="shared" ref="U325:U388" si="34">+VLOOKUP(T325,$D$3:$F$9,3,FALSE)</f>
        <v>#N/A</v>
      </c>
      <c r="V325" s="3" t="e">
        <f t="shared" ref="V325:V388" si="35">+VLOOKUP(T325,$K$11:$O$15,5,FALSE)</f>
        <v>#N/A</v>
      </c>
      <c r="W325" s="3" t="e">
        <f t="shared" si="33"/>
        <v>#N/A</v>
      </c>
    </row>
    <row r="326" spans="20:23" x14ac:dyDescent="0.2">
      <c r="T326" s="4">
        <v>43347</v>
      </c>
      <c r="U326" s="3" t="e">
        <f t="shared" si="34"/>
        <v>#N/A</v>
      </c>
      <c r="V326" s="3" t="e">
        <f t="shared" si="35"/>
        <v>#N/A</v>
      </c>
      <c r="W326" s="3" t="e">
        <f t="shared" si="33"/>
        <v>#N/A</v>
      </c>
    </row>
    <row r="327" spans="20:23" x14ac:dyDescent="0.2">
      <c r="T327" s="4">
        <v>43348</v>
      </c>
      <c r="U327" s="3" t="e">
        <f t="shared" si="34"/>
        <v>#N/A</v>
      </c>
      <c r="V327" s="3" t="e">
        <f t="shared" si="35"/>
        <v>#N/A</v>
      </c>
      <c r="W327" s="3" t="e">
        <f t="shared" si="33"/>
        <v>#N/A</v>
      </c>
    </row>
    <row r="328" spans="20:23" x14ac:dyDescent="0.2">
      <c r="T328" s="4">
        <v>43349</v>
      </c>
      <c r="U328" s="3" t="e">
        <f t="shared" si="34"/>
        <v>#N/A</v>
      </c>
      <c r="V328" s="3" t="e">
        <f t="shared" si="35"/>
        <v>#N/A</v>
      </c>
      <c r="W328" s="3" t="e">
        <f t="shared" si="33"/>
        <v>#N/A</v>
      </c>
    </row>
    <row r="329" spans="20:23" x14ac:dyDescent="0.2">
      <c r="T329" s="4">
        <v>43350</v>
      </c>
      <c r="U329" s="3" t="e">
        <f t="shared" si="34"/>
        <v>#N/A</v>
      </c>
      <c r="V329" s="3" t="e">
        <f t="shared" si="35"/>
        <v>#N/A</v>
      </c>
      <c r="W329" s="3" t="e">
        <f t="shared" si="33"/>
        <v>#N/A</v>
      </c>
    </row>
    <row r="330" spans="20:23" x14ac:dyDescent="0.2">
      <c r="T330" s="4">
        <v>43351</v>
      </c>
      <c r="U330" s="3" t="e">
        <f t="shared" si="34"/>
        <v>#N/A</v>
      </c>
      <c r="V330" s="3" t="e">
        <f t="shared" si="35"/>
        <v>#N/A</v>
      </c>
      <c r="W330" s="3" t="e">
        <f t="shared" si="33"/>
        <v>#N/A</v>
      </c>
    </row>
    <row r="331" spans="20:23" x14ac:dyDescent="0.2">
      <c r="T331" s="4">
        <v>43352</v>
      </c>
      <c r="U331" s="3" t="e">
        <f t="shared" si="34"/>
        <v>#N/A</v>
      </c>
      <c r="V331" s="3" t="e">
        <f t="shared" si="35"/>
        <v>#N/A</v>
      </c>
      <c r="W331" s="3" t="e">
        <f t="shared" si="33"/>
        <v>#N/A</v>
      </c>
    </row>
    <row r="332" spans="20:23" x14ac:dyDescent="0.2">
      <c r="T332" s="4">
        <v>43353</v>
      </c>
      <c r="U332" s="3" t="e">
        <f t="shared" si="34"/>
        <v>#N/A</v>
      </c>
      <c r="V332" s="3" t="e">
        <f t="shared" si="35"/>
        <v>#N/A</v>
      </c>
      <c r="W332" s="3" t="e">
        <f t="shared" si="33"/>
        <v>#N/A</v>
      </c>
    </row>
    <row r="333" spans="20:23" x14ac:dyDescent="0.2">
      <c r="T333" s="4">
        <v>43354</v>
      </c>
      <c r="U333" s="3" t="e">
        <f t="shared" si="34"/>
        <v>#N/A</v>
      </c>
      <c r="V333" s="3" t="e">
        <f t="shared" si="35"/>
        <v>#N/A</v>
      </c>
      <c r="W333" s="3" t="e">
        <f t="shared" si="33"/>
        <v>#N/A</v>
      </c>
    </row>
    <row r="334" spans="20:23" x14ac:dyDescent="0.2">
      <c r="T334" s="4">
        <v>43355</v>
      </c>
      <c r="U334" s="3" t="e">
        <f t="shared" si="34"/>
        <v>#N/A</v>
      </c>
      <c r="V334" s="3" t="e">
        <f t="shared" si="35"/>
        <v>#N/A</v>
      </c>
      <c r="W334" s="3" t="e">
        <f t="shared" si="33"/>
        <v>#N/A</v>
      </c>
    </row>
    <row r="335" spans="20:23" x14ac:dyDescent="0.2">
      <c r="T335" s="4">
        <v>43356</v>
      </c>
      <c r="U335" s="3" t="e">
        <f t="shared" si="34"/>
        <v>#N/A</v>
      </c>
      <c r="V335" s="3" t="e">
        <f t="shared" si="35"/>
        <v>#N/A</v>
      </c>
      <c r="W335" s="3" t="e">
        <f t="shared" si="33"/>
        <v>#N/A</v>
      </c>
    </row>
    <row r="336" spans="20:23" x14ac:dyDescent="0.2">
      <c r="T336" s="4">
        <v>43357</v>
      </c>
      <c r="U336" s="3" t="e">
        <f t="shared" si="34"/>
        <v>#N/A</v>
      </c>
      <c r="V336" s="3" t="e">
        <f t="shared" si="35"/>
        <v>#N/A</v>
      </c>
      <c r="W336" s="3" t="e">
        <f t="shared" si="33"/>
        <v>#N/A</v>
      </c>
    </row>
    <row r="337" spans="20:23" x14ac:dyDescent="0.2">
      <c r="T337" s="4">
        <v>43358</v>
      </c>
      <c r="U337" s="3" t="e">
        <f t="shared" si="34"/>
        <v>#N/A</v>
      </c>
      <c r="V337" s="3" t="e">
        <f t="shared" si="35"/>
        <v>#N/A</v>
      </c>
      <c r="W337" s="3" t="e">
        <f t="shared" si="33"/>
        <v>#N/A</v>
      </c>
    </row>
    <row r="338" spans="20:23" x14ac:dyDescent="0.2">
      <c r="T338" s="4">
        <v>43359</v>
      </c>
      <c r="U338" s="3" t="e">
        <f t="shared" si="34"/>
        <v>#N/A</v>
      </c>
      <c r="V338" s="3" t="e">
        <f t="shared" si="35"/>
        <v>#N/A</v>
      </c>
      <c r="W338" s="3" t="e">
        <f t="shared" si="33"/>
        <v>#N/A</v>
      </c>
    </row>
    <row r="339" spans="20:23" x14ac:dyDescent="0.2">
      <c r="T339" s="4">
        <v>43360</v>
      </c>
      <c r="U339" s="3" t="e">
        <f t="shared" si="34"/>
        <v>#N/A</v>
      </c>
      <c r="V339" s="3" t="e">
        <f t="shared" si="35"/>
        <v>#N/A</v>
      </c>
      <c r="W339" s="3" t="e">
        <f t="shared" si="33"/>
        <v>#N/A</v>
      </c>
    </row>
    <row r="340" spans="20:23" x14ac:dyDescent="0.2">
      <c r="T340" s="4">
        <v>43361</v>
      </c>
      <c r="U340" s="3" t="e">
        <f t="shared" si="34"/>
        <v>#N/A</v>
      </c>
      <c r="V340" s="3" t="e">
        <f t="shared" si="35"/>
        <v>#N/A</v>
      </c>
      <c r="W340" s="3" t="e">
        <f t="shared" si="33"/>
        <v>#N/A</v>
      </c>
    </row>
    <row r="341" spans="20:23" x14ac:dyDescent="0.2">
      <c r="T341" s="4">
        <v>43362</v>
      </c>
      <c r="U341" s="3" t="e">
        <f t="shared" si="34"/>
        <v>#N/A</v>
      </c>
      <c r="V341" s="3">
        <f t="shared" si="35"/>
        <v>0.21948743400000001</v>
      </c>
      <c r="W341" s="3" t="e">
        <f t="shared" si="33"/>
        <v>#N/A</v>
      </c>
    </row>
    <row r="342" spans="20:23" x14ac:dyDescent="0.2">
      <c r="T342" s="4">
        <v>43363</v>
      </c>
      <c r="U342" s="3" t="e">
        <f t="shared" si="34"/>
        <v>#N/A</v>
      </c>
      <c r="V342" s="3" t="e">
        <f t="shared" si="35"/>
        <v>#N/A</v>
      </c>
      <c r="W342" s="3" t="e">
        <f t="shared" si="33"/>
        <v>#N/A</v>
      </c>
    </row>
    <row r="343" spans="20:23" x14ac:dyDescent="0.2">
      <c r="T343" s="4">
        <v>43364</v>
      </c>
      <c r="U343" s="3" t="e">
        <f t="shared" si="34"/>
        <v>#N/A</v>
      </c>
      <c r="V343" s="3" t="e">
        <f t="shared" si="35"/>
        <v>#N/A</v>
      </c>
      <c r="W343" s="3" t="e">
        <f t="shared" si="33"/>
        <v>#N/A</v>
      </c>
    </row>
    <row r="344" spans="20:23" x14ac:dyDescent="0.2">
      <c r="T344" s="4">
        <v>43365</v>
      </c>
      <c r="U344" s="3" t="e">
        <f t="shared" si="34"/>
        <v>#N/A</v>
      </c>
      <c r="V344" s="3" t="e">
        <f t="shared" si="35"/>
        <v>#N/A</v>
      </c>
      <c r="W344" s="3" t="e">
        <f t="shared" si="33"/>
        <v>#N/A</v>
      </c>
    </row>
    <row r="345" spans="20:23" x14ac:dyDescent="0.2">
      <c r="T345" s="4">
        <v>43366</v>
      </c>
      <c r="U345" s="3" t="e">
        <f t="shared" si="34"/>
        <v>#N/A</v>
      </c>
      <c r="V345" s="3" t="e">
        <f t="shared" si="35"/>
        <v>#N/A</v>
      </c>
      <c r="W345" s="3" t="e">
        <f t="shared" si="33"/>
        <v>#N/A</v>
      </c>
    </row>
    <row r="346" spans="20:23" x14ac:dyDescent="0.2">
      <c r="T346" s="4">
        <v>43367</v>
      </c>
      <c r="U346" s="3" t="e">
        <f t="shared" si="34"/>
        <v>#N/A</v>
      </c>
      <c r="V346" s="3" t="e">
        <f t="shared" si="35"/>
        <v>#N/A</v>
      </c>
      <c r="W346" s="3" t="e">
        <f t="shared" si="33"/>
        <v>#N/A</v>
      </c>
    </row>
    <row r="347" spans="20:23" x14ac:dyDescent="0.2">
      <c r="T347" s="4">
        <v>43368</v>
      </c>
      <c r="U347" s="3" t="e">
        <f t="shared" si="34"/>
        <v>#N/A</v>
      </c>
      <c r="V347" s="3" t="e">
        <f t="shared" si="35"/>
        <v>#N/A</v>
      </c>
      <c r="W347" s="3" t="e">
        <f t="shared" si="33"/>
        <v>#N/A</v>
      </c>
    </row>
    <row r="348" spans="20:23" x14ac:dyDescent="0.2">
      <c r="T348" s="4">
        <v>43369</v>
      </c>
      <c r="U348" s="3" t="e">
        <f t="shared" si="34"/>
        <v>#N/A</v>
      </c>
      <c r="V348" s="3" t="e">
        <f t="shared" si="35"/>
        <v>#N/A</v>
      </c>
      <c r="W348" s="3" t="e">
        <f t="shared" si="33"/>
        <v>#N/A</v>
      </c>
    </row>
    <row r="349" spans="20:23" x14ac:dyDescent="0.2">
      <c r="T349" s="4">
        <v>43370</v>
      </c>
      <c r="U349" s="3" t="e">
        <f t="shared" si="34"/>
        <v>#N/A</v>
      </c>
      <c r="V349" s="3" t="e">
        <f t="shared" si="35"/>
        <v>#N/A</v>
      </c>
      <c r="W349" s="3" t="e">
        <f t="shared" si="33"/>
        <v>#N/A</v>
      </c>
    </row>
    <row r="350" spans="20:23" x14ac:dyDescent="0.2">
      <c r="T350" s="4">
        <v>43371</v>
      </c>
      <c r="U350" s="3" t="e">
        <f t="shared" si="34"/>
        <v>#N/A</v>
      </c>
      <c r="V350" s="3" t="e">
        <f t="shared" si="35"/>
        <v>#N/A</v>
      </c>
      <c r="W350" s="3" t="e">
        <f t="shared" si="33"/>
        <v>#N/A</v>
      </c>
    </row>
    <row r="351" spans="20:23" x14ac:dyDescent="0.2">
      <c r="T351" s="4">
        <v>43372</v>
      </c>
      <c r="U351" s="3" t="e">
        <f t="shared" si="34"/>
        <v>#N/A</v>
      </c>
      <c r="V351" s="3" t="e">
        <f t="shared" si="35"/>
        <v>#N/A</v>
      </c>
      <c r="W351" s="3" t="e">
        <f t="shared" si="33"/>
        <v>#N/A</v>
      </c>
    </row>
    <row r="352" spans="20:23" x14ac:dyDescent="0.2">
      <c r="T352" s="4">
        <v>43373</v>
      </c>
      <c r="U352" s="3" t="e">
        <f t="shared" si="34"/>
        <v>#N/A</v>
      </c>
      <c r="V352" s="3" t="e">
        <f t="shared" si="35"/>
        <v>#N/A</v>
      </c>
      <c r="W352" s="3" t="e">
        <f t="shared" si="33"/>
        <v>#N/A</v>
      </c>
    </row>
    <row r="353" spans="20:23" x14ac:dyDescent="0.2">
      <c r="T353" s="4">
        <v>43374</v>
      </c>
      <c r="U353" s="3" t="e">
        <f t="shared" si="34"/>
        <v>#N/A</v>
      </c>
      <c r="V353" s="3" t="e">
        <f t="shared" si="35"/>
        <v>#N/A</v>
      </c>
      <c r="W353" s="3" t="e">
        <f t="shared" si="33"/>
        <v>#N/A</v>
      </c>
    </row>
    <row r="354" spans="20:23" x14ac:dyDescent="0.2">
      <c r="T354" s="4">
        <v>43375</v>
      </c>
      <c r="U354" s="3" t="e">
        <f t="shared" si="34"/>
        <v>#N/A</v>
      </c>
      <c r="V354" s="3" t="e">
        <f t="shared" si="35"/>
        <v>#N/A</v>
      </c>
      <c r="W354" s="3" t="e">
        <f t="shared" si="33"/>
        <v>#N/A</v>
      </c>
    </row>
    <row r="355" spans="20:23" x14ac:dyDescent="0.2">
      <c r="T355" s="4">
        <v>43376</v>
      </c>
      <c r="U355" s="3" t="e">
        <f t="shared" si="34"/>
        <v>#N/A</v>
      </c>
      <c r="V355" s="3" t="e">
        <f t="shared" si="35"/>
        <v>#N/A</v>
      </c>
      <c r="W355" s="3" t="e">
        <f t="shared" si="33"/>
        <v>#N/A</v>
      </c>
    </row>
    <row r="356" spans="20:23" x14ac:dyDescent="0.2">
      <c r="T356" s="4">
        <v>43377</v>
      </c>
      <c r="U356" s="3" t="e">
        <f t="shared" si="34"/>
        <v>#N/A</v>
      </c>
      <c r="V356" s="3" t="e">
        <f t="shared" si="35"/>
        <v>#N/A</v>
      </c>
      <c r="W356" s="3" t="e">
        <f t="shared" si="33"/>
        <v>#N/A</v>
      </c>
    </row>
    <row r="357" spans="20:23" x14ac:dyDescent="0.2">
      <c r="T357" s="4">
        <v>43378</v>
      </c>
      <c r="U357" s="3" t="e">
        <f t="shared" si="34"/>
        <v>#N/A</v>
      </c>
      <c r="V357" s="3" t="e">
        <f t="shared" si="35"/>
        <v>#N/A</v>
      </c>
      <c r="W357" s="3" t="e">
        <f t="shared" si="33"/>
        <v>#N/A</v>
      </c>
    </row>
    <row r="358" spans="20:23" x14ac:dyDescent="0.2">
      <c r="T358" s="4">
        <v>43379</v>
      </c>
      <c r="U358" s="3" t="e">
        <f t="shared" si="34"/>
        <v>#N/A</v>
      </c>
      <c r="V358" s="3" t="e">
        <f t="shared" si="35"/>
        <v>#N/A</v>
      </c>
      <c r="W358" s="3" t="e">
        <f t="shared" si="33"/>
        <v>#N/A</v>
      </c>
    </row>
    <row r="359" spans="20:23" x14ac:dyDescent="0.2">
      <c r="T359" s="4">
        <v>43380</v>
      </c>
      <c r="U359" s="3" t="e">
        <f t="shared" si="34"/>
        <v>#N/A</v>
      </c>
      <c r="V359" s="3" t="e">
        <f t="shared" si="35"/>
        <v>#N/A</v>
      </c>
      <c r="W359" s="3" t="e">
        <f t="shared" si="33"/>
        <v>#N/A</v>
      </c>
    </row>
    <row r="360" spans="20:23" x14ac:dyDescent="0.2">
      <c r="T360" s="4">
        <v>43381</v>
      </c>
      <c r="U360" s="3" t="e">
        <f t="shared" si="34"/>
        <v>#N/A</v>
      </c>
      <c r="V360" s="3" t="e">
        <f t="shared" si="35"/>
        <v>#N/A</v>
      </c>
      <c r="W360" s="3" t="e">
        <f t="shared" si="33"/>
        <v>#N/A</v>
      </c>
    </row>
    <row r="361" spans="20:23" x14ac:dyDescent="0.2">
      <c r="T361" s="4">
        <v>43382</v>
      </c>
      <c r="U361" s="3" t="e">
        <f t="shared" si="34"/>
        <v>#N/A</v>
      </c>
      <c r="V361" s="3" t="e">
        <f t="shared" si="35"/>
        <v>#N/A</v>
      </c>
      <c r="W361" s="3" t="e">
        <f t="shared" si="33"/>
        <v>#N/A</v>
      </c>
    </row>
    <row r="362" spans="20:23" x14ac:dyDescent="0.2">
      <c r="T362" s="4">
        <v>43383</v>
      </c>
      <c r="U362" s="3" t="e">
        <f t="shared" si="34"/>
        <v>#N/A</v>
      </c>
      <c r="V362" s="3" t="e">
        <f t="shared" si="35"/>
        <v>#N/A</v>
      </c>
      <c r="W362" s="3" t="e">
        <f t="shared" si="33"/>
        <v>#N/A</v>
      </c>
    </row>
    <row r="363" spans="20:23" x14ac:dyDescent="0.2">
      <c r="T363" s="4">
        <v>43384</v>
      </c>
      <c r="U363" s="3" t="e">
        <f t="shared" si="34"/>
        <v>#N/A</v>
      </c>
      <c r="V363" s="3" t="e">
        <f t="shared" si="35"/>
        <v>#N/A</v>
      </c>
      <c r="W363" s="3" t="e">
        <f t="shared" si="33"/>
        <v>#N/A</v>
      </c>
    </row>
    <row r="364" spans="20:23" x14ac:dyDescent="0.2">
      <c r="T364" s="4">
        <v>43385</v>
      </c>
      <c r="U364" s="3" t="e">
        <f t="shared" si="34"/>
        <v>#N/A</v>
      </c>
      <c r="V364" s="3" t="e">
        <f t="shared" si="35"/>
        <v>#N/A</v>
      </c>
      <c r="W364" s="3" t="e">
        <f t="shared" si="33"/>
        <v>#N/A</v>
      </c>
    </row>
    <row r="365" spans="20:23" x14ac:dyDescent="0.2">
      <c r="T365" s="4">
        <v>43386</v>
      </c>
      <c r="U365" s="3" t="e">
        <f t="shared" si="34"/>
        <v>#N/A</v>
      </c>
      <c r="V365" s="3" t="e">
        <f t="shared" si="35"/>
        <v>#N/A</v>
      </c>
      <c r="W365" s="3" t="e">
        <f t="shared" si="33"/>
        <v>#N/A</v>
      </c>
    </row>
    <row r="366" spans="20:23" x14ac:dyDescent="0.2">
      <c r="T366" s="4">
        <v>43387</v>
      </c>
      <c r="U366" s="3" t="e">
        <f t="shared" si="34"/>
        <v>#N/A</v>
      </c>
      <c r="V366" s="3" t="e">
        <f t="shared" si="35"/>
        <v>#N/A</v>
      </c>
      <c r="W366" s="3" t="e">
        <f t="shared" si="33"/>
        <v>#N/A</v>
      </c>
    </row>
    <row r="367" spans="20:23" x14ac:dyDescent="0.2">
      <c r="T367" s="4">
        <v>43388</v>
      </c>
      <c r="U367" s="3" t="e">
        <f t="shared" si="34"/>
        <v>#N/A</v>
      </c>
      <c r="V367" s="3" t="e">
        <f t="shared" si="35"/>
        <v>#N/A</v>
      </c>
      <c r="W367" s="3" t="e">
        <f t="shared" si="33"/>
        <v>#N/A</v>
      </c>
    </row>
    <row r="368" spans="20:23" x14ac:dyDescent="0.2">
      <c r="T368" s="4">
        <v>43389</v>
      </c>
      <c r="U368" s="3" t="e">
        <f t="shared" si="34"/>
        <v>#N/A</v>
      </c>
      <c r="V368" s="3" t="e">
        <f t="shared" si="35"/>
        <v>#N/A</v>
      </c>
      <c r="W368" s="3" t="e">
        <f t="shared" si="33"/>
        <v>#N/A</v>
      </c>
    </row>
    <row r="369" spans="20:23" x14ac:dyDescent="0.2">
      <c r="T369" s="4">
        <v>43390</v>
      </c>
      <c r="U369" s="3" t="e">
        <f t="shared" si="34"/>
        <v>#N/A</v>
      </c>
      <c r="V369" s="3" t="e">
        <f t="shared" si="35"/>
        <v>#N/A</v>
      </c>
      <c r="W369" s="3" t="e">
        <f t="shared" si="33"/>
        <v>#N/A</v>
      </c>
    </row>
    <row r="370" spans="20:23" x14ac:dyDescent="0.2">
      <c r="T370" s="4">
        <v>43391</v>
      </c>
      <c r="U370" s="3" t="e">
        <f t="shared" si="34"/>
        <v>#N/A</v>
      </c>
      <c r="V370" s="3" t="e">
        <f t="shared" si="35"/>
        <v>#N/A</v>
      </c>
      <c r="W370" s="3" t="e">
        <f t="shared" si="33"/>
        <v>#N/A</v>
      </c>
    </row>
    <row r="371" spans="20:23" x14ac:dyDescent="0.2">
      <c r="T371" s="4">
        <v>43392</v>
      </c>
      <c r="U371" s="3" t="e">
        <f t="shared" si="34"/>
        <v>#N/A</v>
      </c>
      <c r="V371" s="3" t="e">
        <f t="shared" si="35"/>
        <v>#N/A</v>
      </c>
      <c r="W371" s="3" t="e">
        <f t="shared" si="33"/>
        <v>#N/A</v>
      </c>
    </row>
    <row r="372" spans="20:23" x14ac:dyDescent="0.2">
      <c r="T372" s="4">
        <v>43393</v>
      </c>
      <c r="U372" s="3" t="e">
        <f t="shared" si="34"/>
        <v>#N/A</v>
      </c>
      <c r="V372" s="3" t="e">
        <f t="shared" si="35"/>
        <v>#N/A</v>
      </c>
      <c r="W372" s="3" t="e">
        <f t="shared" si="33"/>
        <v>#N/A</v>
      </c>
    </row>
    <row r="373" spans="20:23" x14ac:dyDescent="0.2">
      <c r="T373" s="4">
        <v>43394</v>
      </c>
      <c r="U373" s="3" t="e">
        <f t="shared" si="34"/>
        <v>#N/A</v>
      </c>
      <c r="V373" s="3" t="e">
        <f t="shared" si="35"/>
        <v>#N/A</v>
      </c>
      <c r="W373" s="3" t="e">
        <f t="shared" si="33"/>
        <v>#N/A</v>
      </c>
    </row>
    <row r="374" spans="20:23" x14ac:dyDescent="0.2">
      <c r="T374" s="4">
        <v>43395</v>
      </c>
      <c r="U374" s="3" t="e">
        <f t="shared" si="34"/>
        <v>#N/A</v>
      </c>
      <c r="V374" s="3" t="e">
        <f t="shared" si="35"/>
        <v>#N/A</v>
      </c>
      <c r="W374" s="3" t="e">
        <f t="shared" si="33"/>
        <v>#N/A</v>
      </c>
    </row>
    <row r="375" spans="20:23" x14ac:dyDescent="0.2">
      <c r="T375" s="4">
        <v>43396</v>
      </c>
      <c r="U375" s="3" t="e">
        <f t="shared" si="34"/>
        <v>#N/A</v>
      </c>
      <c r="V375" s="3" t="e">
        <f t="shared" si="35"/>
        <v>#N/A</v>
      </c>
      <c r="W375" s="3" t="e">
        <f t="shared" si="33"/>
        <v>#N/A</v>
      </c>
    </row>
    <row r="376" spans="20:23" x14ac:dyDescent="0.2">
      <c r="T376" s="4">
        <v>43397</v>
      </c>
      <c r="U376" s="3" t="e">
        <f t="shared" si="34"/>
        <v>#N/A</v>
      </c>
      <c r="V376" s="3" t="e">
        <f t="shared" si="35"/>
        <v>#N/A</v>
      </c>
      <c r="W376" s="3" t="e">
        <f t="shared" si="33"/>
        <v>#N/A</v>
      </c>
    </row>
    <row r="377" spans="20:23" x14ac:dyDescent="0.2">
      <c r="T377" s="4">
        <v>43398</v>
      </c>
      <c r="U377" s="3" t="e">
        <f t="shared" si="34"/>
        <v>#N/A</v>
      </c>
      <c r="V377" s="3" t="e">
        <f t="shared" si="35"/>
        <v>#N/A</v>
      </c>
      <c r="W377" s="3" t="e">
        <f t="shared" si="33"/>
        <v>#N/A</v>
      </c>
    </row>
    <row r="378" spans="20:23" x14ac:dyDescent="0.2">
      <c r="T378" s="4">
        <v>43399</v>
      </c>
      <c r="U378" s="3" t="e">
        <f t="shared" si="34"/>
        <v>#N/A</v>
      </c>
      <c r="V378" s="3" t="e">
        <f t="shared" si="35"/>
        <v>#N/A</v>
      </c>
      <c r="W378" s="3" t="e">
        <f t="shared" si="33"/>
        <v>#N/A</v>
      </c>
    </row>
    <row r="379" spans="20:23" x14ac:dyDescent="0.2">
      <c r="T379" s="4">
        <v>43400</v>
      </c>
      <c r="U379" s="3" t="e">
        <f t="shared" si="34"/>
        <v>#N/A</v>
      </c>
      <c r="V379" s="3" t="e">
        <f t="shared" si="35"/>
        <v>#N/A</v>
      </c>
      <c r="W379" s="3" t="e">
        <f t="shared" si="33"/>
        <v>#N/A</v>
      </c>
    </row>
    <row r="380" spans="20:23" x14ac:dyDescent="0.2">
      <c r="T380" s="4">
        <v>43401</v>
      </c>
      <c r="U380" s="3" t="e">
        <f t="shared" si="34"/>
        <v>#N/A</v>
      </c>
      <c r="V380" s="3" t="e">
        <f t="shared" si="35"/>
        <v>#N/A</v>
      </c>
      <c r="W380" s="3" t="e">
        <f t="shared" si="33"/>
        <v>#N/A</v>
      </c>
    </row>
    <row r="381" spans="20:23" x14ac:dyDescent="0.2">
      <c r="T381" s="4">
        <v>43402</v>
      </c>
      <c r="U381" s="3" t="e">
        <f t="shared" si="34"/>
        <v>#N/A</v>
      </c>
      <c r="V381" s="3" t="e">
        <f t="shared" si="35"/>
        <v>#N/A</v>
      </c>
      <c r="W381" s="3" t="e">
        <f t="shared" si="33"/>
        <v>#N/A</v>
      </c>
    </row>
    <row r="382" spans="20:23" x14ac:dyDescent="0.2">
      <c r="T382" s="4">
        <v>43403</v>
      </c>
      <c r="U382" s="3" t="e">
        <f t="shared" si="34"/>
        <v>#N/A</v>
      </c>
      <c r="V382" s="3" t="e">
        <f t="shared" si="35"/>
        <v>#N/A</v>
      </c>
      <c r="W382" s="3" t="e">
        <f t="shared" si="33"/>
        <v>#N/A</v>
      </c>
    </row>
    <row r="383" spans="20:23" x14ac:dyDescent="0.2">
      <c r="T383" s="4">
        <v>43404</v>
      </c>
      <c r="U383" s="3" t="e">
        <f t="shared" si="34"/>
        <v>#N/A</v>
      </c>
      <c r="V383" s="3" t="e">
        <f t="shared" si="35"/>
        <v>#N/A</v>
      </c>
      <c r="W383" s="3">
        <f t="shared" si="33"/>
        <v>0.18920815993865925</v>
      </c>
    </row>
    <row r="384" spans="20:23" x14ac:dyDescent="0.2">
      <c r="T384" s="4">
        <v>43405</v>
      </c>
      <c r="U384" s="3" t="e">
        <f t="shared" si="34"/>
        <v>#N/A</v>
      </c>
      <c r="V384" s="3" t="e">
        <f t="shared" si="35"/>
        <v>#N/A</v>
      </c>
      <c r="W384" s="3" t="e">
        <f t="shared" si="33"/>
        <v>#N/A</v>
      </c>
    </row>
    <row r="385" spans="20:23" x14ac:dyDescent="0.2">
      <c r="T385" s="4">
        <v>43406</v>
      </c>
      <c r="U385" s="3" t="e">
        <f t="shared" si="34"/>
        <v>#N/A</v>
      </c>
      <c r="V385" s="3" t="e">
        <f t="shared" si="35"/>
        <v>#N/A</v>
      </c>
      <c r="W385" s="3" t="e">
        <f t="shared" si="33"/>
        <v>#N/A</v>
      </c>
    </row>
    <row r="386" spans="20:23" x14ac:dyDescent="0.2">
      <c r="T386" s="4">
        <v>43407</v>
      </c>
      <c r="U386" s="3" t="e">
        <f t="shared" si="34"/>
        <v>#N/A</v>
      </c>
      <c r="V386" s="3" t="e">
        <f t="shared" si="35"/>
        <v>#N/A</v>
      </c>
      <c r="W386" s="3" t="e">
        <f t="shared" si="33"/>
        <v>#N/A</v>
      </c>
    </row>
    <row r="387" spans="20:23" x14ac:dyDescent="0.2">
      <c r="T387" s="4">
        <v>43408</v>
      </c>
      <c r="U387" s="3" t="e">
        <f t="shared" si="34"/>
        <v>#N/A</v>
      </c>
      <c r="V387" s="3" t="e">
        <f t="shared" si="35"/>
        <v>#N/A</v>
      </c>
      <c r="W387" s="3" t="e">
        <f t="shared" si="33"/>
        <v>#N/A</v>
      </c>
    </row>
    <row r="388" spans="20:23" x14ac:dyDescent="0.2">
      <c r="T388" s="4">
        <v>43409</v>
      </c>
      <c r="U388" s="3" t="e">
        <f t="shared" si="34"/>
        <v>#N/A</v>
      </c>
      <c r="V388" s="3" t="e">
        <f t="shared" si="35"/>
        <v>#N/A</v>
      </c>
      <c r="W388" s="3" t="e">
        <f t="shared" ref="W388:W451" si="36">+VLOOKUP(T388,$E$26:$K$49,7,FALSE)</f>
        <v>#N/A</v>
      </c>
    </row>
    <row r="389" spans="20:23" x14ac:dyDescent="0.2">
      <c r="T389" s="4">
        <v>43410</v>
      </c>
      <c r="U389" s="3" t="e">
        <f t="shared" ref="U389:U452" si="37">+VLOOKUP(T389,$D$3:$F$9,3,FALSE)</f>
        <v>#N/A</v>
      </c>
      <c r="V389" s="3" t="e">
        <f t="shared" ref="V389:V452" si="38">+VLOOKUP(T389,$K$11:$O$15,5,FALSE)</f>
        <v>#N/A</v>
      </c>
      <c r="W389" s="3" t="e">
        <f t="shared" si="36"/>
        <v>#N/A</v>
      </c>
    </row>
    <row r="390" spans="20:23" x14ac:dyDescent="0.2">
      <c r="T390" s="4">
        <v>43411</v>
      </c>
      <c r="U390" s="3" t="e">
        <f t="shared" si="37"/>
        <v>#N/A</v>
      </c>
      <c r="V390" s="3" t="e">
        <f t="shared" si="38"/>
        <v>#N/A</v>
      </c>
      <c r="W390" s="3" t="e">
        <f t="shared" si="36"/>
        <v>#N/A</v>
      </c>
    </row>
    <row r="391" spans="20:23" x14ac:dyDescent="0.2">
      <c r="T391" s="4">
        <v>43412</v>
      </c>
      <c r="U391" s="3" t="e">
        <f t="shared" si="37"/>
        <v>#N/A</v>
      </c>
      <c r="V391" s="3" t="e">
        <f t="shared" si="38"/>
        <v>#N/A</v>
      </c>
      <c r="W391" s="3" t="e">
        <f t="shared" si="36"/>
        <v>#N/A</v>
      </c>
    </row>
    <row r="392" spans="20:23" x14ac:dyDescent="0.2">
      <c r="T392" s="4">
        <v>43413</v>
      </c>
      <c r="U392" s="3" t="e">
        <f t="shared" si="37"/>
        <v>#N/A</v>
      </c>
      <c r="V392" s="3" t="e">
        <f t="shared" si="38"/>
        <v>#N/A</v>
      </c>
      <c r="W392" s="3" t="e">
        <f t="shared" si="36"/>
        <v>#N/A</v>
      </c>
    </row>
    <row r="393" spans="20:23" x14ac:dyDescent="0.2">
      <c r="T393" s="4">
        <v>43414</v>
      </c>
      <c r="U393" s="3" t="e">
        <f t="shared" si="37"/>
        <v>#N/A</v>
      </c>
      <c r="V393" s="3" t="e">
        <f t="shared" si="38"/>
        <v>#N/A</v>
      </c>
      <c r="W393" s="3" t="e">
        <f t="shared" si="36"/>
        <v>#N/A</v>
      </c>
    </row>
    <row r="394" spans="20:23" x14ac:dyDescent="0.2">
      <c r="T394" s="4">
        <v>43415</v>
      </c>
      <c r="U394" s="3" t="e">
        <f t="shared" si="37"/>
        <v>#N/A</v>
      </c>
      <c r="V394" s="3" t="e">
        <f t="shared" si="38"/>
        <v>#N/A</v>
      </c>
      <c r="W394" s="3" t="e">
        <f t="shared" si="36"/>
        <v>#N/A</v>
      </c>
    </row>
    <row r="395" spans="20:23" x14ac:dyDescent="0.2">
      <c r="T395" s="4">
        <v>43416</v>
      </c>
      <c r="U395" s="3" t="e">
        <f t="shared" si="37"/>
        <v>#N/A</v>
      </c>
      <c r="V395" s="3" t="e">
        <f t="shared" si="38"/>
        <v>#N/A</v>
      </c>
      <c r="W395" s="3" t="e">
        <f t="shared" si="36"/>
        <v>#N/A</v>
      </c>
    </row>
    <row r="396" spans="20:23" x14ac:dyDescent="0.2">
      <c r="T396" s="4">
        <v>43417</v>
      </c>
      <c r="U396" s="3" t="e">
        <f t="shared" si="37"/>
        <v>#N/A</v>
      </c>
      <c r="V396" s="3" t="e">
        <f t="shared" si="38"/>
        <v>#N/A</v>
      </c>
      <c r="W396" s="3" t="e">
        <f t="shared" si="36"/>
        <v>#N/A</v>
      </c>
    </row>
    <row r="397" spans="20:23" x14ac:dyDescent="0.2">
      <c r="T397" s="4">
        <v>43418</v>
      </c>
      <c r="U397" s="3" t="e">
        <f t="shared" si="37"/>
        <v>#N/A</v>
      </c>
      <c r="V397" s="3" t="e">
        <f t="shared" si="38"/>
        <v>#N/A</v>
      </c>
      <c r="W397" s="3" t="e">
        <f t="shared" si="36"/>
        <v>#N/A</v>
      </c>
    </row>
    <row r="398" spans="20:23" x14ac:dyDescent="0.2">
      <c r="T398" s="4">
        <v>43419</v>
      </c>
      <c r="U398" s="3" t="e">
        <f t="shared" si="37"/>
        <v>#N/A</v>
      </c>
      <c r="V398" s="3" t="e">
        <f t="shared" si="38"/>
        <v>#N/A</v>
      </c>
      <c r="W398" s="3" t="e">
        <f t="shared" si="36"/>
        <v>#N/A</v>
      </c>
    </row>
    <row r="399" spans="20:23" x14ac:dyDescent="0.2">
      <c r="T399" s="4">
        <v>43420</v>
      </c>
      <c r="U399" s="3" t="e">
        <f t="shared" si="37"/>
        <v>#N/A</v>
      </c>
      <c r="V399" s="3" t="e">
        <f t="shared" si="38"/>
        <v>#N/A</v>
      </c>
      <c r="W399" s="3" t="e">
        <f t="shared" si="36"/>
        <v>#N/A</v>
      </c>
    </row>
    <row r="400" spans="20:23" x14ac:dyDescent="0.2">
      <c r="T400" s="4">
        <v>43421</v>
      </c>
      <c r="U400" s="3" t="e">
        <f t="shared" si="37"/>
        <v>#N/A</v>
      </c>
      <c r="V400" s="3" t="e">
        <f t="shared" si="38"/>
        <v>#N/A</v>
      </c>
      <c r="W400" s="3" t="e">
        <f t="shared" si="36"/>
        <v>#N/A</v>
      </c>
    </row>
    <row r="401" spans="20:23" x14ac:dyDescent="0.2">
      <c r="T401" s="4">
        <v>43422</v>
      </c>
      <c r="U401" s="3" t="e">
        <f t="shared" si="37"/>
        <v>#N/A</v>
      </c>
      <c r="V401" s="3" t="e">
        <f t="shared" si="38"/>
        <v>#N/A</v>
      </c>
      <c r="W401" s="3" t="e">
        <f t="shared" si="36"/>
        <v>#N/A</v>
      </c>
    </row>
    <row r="402" spans="20:23" x14ac:dyDescent="0.2">
      <c r="T402" s="4">
        <v>43423</v>
      </c>
      <c r="U402" s="3" t="e">
        <f t="shared" si="37"/>
        <v>#N/A</v>
      </c>
      <c r="V402" s="3" t="e">
        <f t="shared" si="38"/>
        <v>#N/A</v>
      </c>
      <c r="W402" s="3" t="e">
        <f t="shared" si="36"/>
        <v>#N/A</v>
      </c>
    </row>
    <row r="403" spans="20:23" x14ac:dyDescent="0.2">
      <c r="T403" s="4">
        <v>43424</v>
      </c>
      <c r="U403" s="3" t="e">
        <f t="shared" si="37"/>
        <v>#N/A</v>
      </c>
      <c r="V403" s="3" t="e">
        <f t="shared" si="38"/>
        <v>#N/A</v>
      </c>
      <c r="W403" s="3" t="e">
        <f t="shared" si="36"/>
        <v>#N/A</v>
      </c>
    </row>
    <row r="404" spans="20:23" x14ac:dyDescent="0.2">
      <c r="T404" s="4">
        <v>43425</v>
      </c>
      <c r="U404" s="3" t="e">
        <f t="shared" si="37"/>
        <v>#N/A</v>
      </c>
      <c r="V404" s="3" t="e">
        <f t="shared" si="38"/>
        <v>#N/A</v>
      </c>
      <c r="W404" s="3" t="e">
        <f t="shared" si="36"/>
        <v>#N/A</v>
      </c>
    </row>
    <row r="405" spans="20:23" x14ac:dyDescent="0.2">
      <c r="T405" s="4">
        <v>43426</v>
      </c>
      <c r="U405" s="3" t="e">
        <f t="shared" si="37"/>
        <v>#N/A</v>
      </c>
      <c r="V405" s="3" t="e">
        <f t="shared" si="38"/>
        <v>#N/A</v>
      </c>
      <c r="W405" s="3" t="e">
        <f t="shared" si="36"/>
        <v>#N/A</v>
      </c>
    </row>
    <row r="406" spans="20:23" x14ac:dyDescent="0.2">
      <c r="T406" s="4">
        <v>43427</v>
      </c>
      <c r="U406" s="3" t="e">
        <f t="shared" si="37"/>
        <v>#N/A</v>
      </c>
      <c r="V406" s="3" t="e">
        <f t="shared" si="38"/>
        <v>#N/A</v>
      </c>
      <c r="W406" s="3" t="e">
        <f t="shared" si="36"/>
        <v>#N/A</v>
      </c>
    </row>
    <row r="407" spans="20:23" x14ac:dyDescent="0.2">
      <c r="T407" s="4">
        <v>43428</v>
      </c>
      <c r="U407" s="3" t="e">
        <f t="shared" si="37"/>
        <v>#N/A</v>
      </c>
      <c r="V407" s="3" t="e">
        <f t="shared" si="38"/>
        <v>#N/A</v>
      </c>
      <c r="W407" s="3" t="e">
        <f t="shared" si="36"/>
        <v>#N/A</v>
      </c>
    </row>
    <row r="408" spans="20:23" x14ac:dyDescent="0.2">
      <c r="T408" s="4">
        <v>43429</v>
      </c>
      <c r="U408" s="3" t="e">
        <f t="shared" si="37"/>
        <v>#N/A</v>
      </c>
      <c r="V408" s="3" t="e">
        <f t="shared" si="38"/>
        <v>#N/A</v>
      </c>
      <c r="W408" s="3" t="e">
        <f t="shared" si="36"/>
        <v>#N/A</v>
      </c>
    </row>
    <row r="409" spans="20:23" x14ac:dyDescent="0.2">
      <c r="T409" s="4">
        <v>43430</v>
      </c>
      <c r="U409" s="3" t="e">
        <f t="shared" si="37"/>
        <v>#N/A</v>
      </c>
      <c r="V409" s="3" t="e">
        <f t="shared" si="38"/>
        <v>#N/A</v>
      </c>
      <c r="W409" s="3" t="e">
        <f t="shared" si="36"/>
        <v>#N/A</v>
      </c>
    </row>
    <row r="410" spans="20:23" x14ac:dyDescent="0.2">
      <c r="T410" s="4">
        <v>43431</v>
      </c>
      <c r="U410" s="3" t="e">
        <f t="shared" si="37"/>
        <v>#N/A</v>
      </c>
      <c r="V410" s="3" t="e">
        <f t="shared" si="38"/>
        <v>#N/A</v>
      </c>
      <c r="W410" s="3" t="e">
        <f t="shared" si="36"/>
        <v>#N/A</v>
      </c>
    </row>
    <row r="411" spans="20:23" x14ac:dyDescent="0.2">
      <c r="T411" s="4">
        <v>43432</v>
      </c>
      <c r="U411" s="3" t="e">
        <f t="shared" si="37"/>
        <v>#N/A</v>
      </c>
      <c r="V411" s="3" t="e">
        <f t="shared" si="38"/>
        <v>#N/A</v>
      </c>
      <c r="W411" s="3" t="e">
        <f t="shared" si="36"/>
        <v>#N/A</v>
      </c>
    </row>
    <row r="412" spans="20:23" x14ac:dyDescent="0.2">
      <c r="T412" s="4">
        <v>43433</v>
      </c>
      <c r="U412" s="3" t="e">
        <f t="shared" si="37"/>
        <v>#N/A</v>
      </c>
      <c r="V412" s="3" t="e">
        <f t="shared" si="38"/>
        <v>#N/A</v>
      </c>
      <c r="W412" s="3" t="e">
        <f t="shared" si="36"/>
        <v>#N/A</v>
      </c>
    </row>
    <row r="413" spans="20:23" x14ac:dyDescent="0.2">
      <c r="T413" s="4">
        <v>43434</v>
      </c>
      <c r="U413" s="3" t="e">
        <f t="shared" si="37"/>
        <v>#N/A</v>
      </c>
      <c r="V413" s="3" t="e">
        <f t="shared" si="38"/>
        <v>#N/A</v>
      </c>
      <c r="W413" s="3" t="e">
        <f t="shared" si="36"/>
        <v>#N/A</v>
      </c>
    </row>
    <row r="414" spans="20:23" x14ac:dyDescent="0.2">
      <c r="T414" s="4">
        <v>43435</v>
      </c>
      <c r="U414" s="3" t="e">
        <f t="shared" si="37"/>
        <v>#N/A</v>
      </c>
      <c r="V414" s="3" t="e">
        <f t="shared" si="38"/>
        <v>#N/A</v>
      </c>
      <c r="W414" s="3" t="e">
        <f t="shared" si="36"/>
        <v>#N/A</v>
      </c>
    </row>
    <row r="415" spans="20:23" x14ac:dyDescent="0.2">
      <c r="T415" s="4">
        <v>43436</v>
      </c>
      <c r="U415" s="3" t="e">
        <f t="shared" si="37"/>
        <v>#N/A</v>
      </c>
      <c r="V415" s="3" t="e">
        <f t="shared" si="38"/>
        <v>#N/A</v>
      </c>
      <c r="W415" s="3" t="e">
        <f t="shared" si="36"/>
        <v>#N/A</v>
      </c>
    </row>
    <row r="416" spans="20:23" x14ac:dyDescent="0.2">
      <c r="T416" s="4">
        <v>43437</v>
      </c>
      <c r="U416" s="3" t="e">
        <f t="shared" si="37"/>
        <v>#N/A</v>
      </c>
      <c r="V416" s="3" t="e">
        <f t="shared" si="38"/>
        <v>#N/A</v>
      </c>
      <c r="W416" s="3" t="e">
        <f t="shared" si="36"/>
        <v>#N/A</v>
      </c>
    </row>
    <row r="417" spans="20:23" x14ac:dyDescent="0.2">
      <c r="T417" s="4">
        <v>43438</v>
      </c>
      <c r="U417" s="3" t="e">
        <f t="shared" si="37"/>
        <v>#N/A</v>
      </c>
      <c r="V417" s="3" t="e">
        <f t="shared" si="38"/>
        <v>#N/A</v>
      </c>
      <c r="W417" s="3" t="e">
        <f t="shared" si="36"/>
        <v>#N/A</v>
      </c>
    </row>
    <row r="418" spans="20:23" x14ac:dyDescent="0.2">
      <c r="T418" s="4">
        <v>43439</v>
      </c>
      <c r="U418" s="3" t="e">
        <f t="shared" si="37"/>
        <v>#N/A</v>
      </c>
      <c r="V418" s="3" t="e">
        <f t="shared" si="38"/>
        <v>#N/A</v>
      </c>
      <c r="W418" s="3" t="e">
        <f t="shared" si="36"/>
        <v>#N/A</v>
      </c>
    </row>
    <row r="419" spans="20:23" x14ac:dyDescent="0.2">
      <c r="T419" s="4">
        <v>43440</v>
      </c>
      <c r="U419" s="3" t="e">
        <f t="shared" si="37"/>
        <v>#N/A</v>
      </c>
      <c r="V419" s="3" t="e">
        <f t="shared" si="38"/>
        <v>#N/A</v>
      </c>
      <c r="W419" s="3" t="e">
        <f t="shared" si="36"/>
        <v>#N/A</v>
      </c>
    </row>
    <row r="420" spans="20:23" x14ac:dyDescent="0.2">
      <c r="T420" s="4">
        <v>43441</v>
      </c>
      <c r="U420" s="3" t="e">
        <f t="shared" si="37"/>
        <v>#N/A</v>
      </c>
      <c r="V420" s="3" t="e">
        <f t="shared" si="38"/>
        <v>#N/A</v>
      </c>
      <c r="W420" s="3" t="e">
        <f t="shared" si="36"/>
        <v>#N/A</v>
      </c>
    </row>
    <row r="421" spans="20:23" x14ac:dyDescent="0.2">
      <c r="T421" s="4">
        <v>43442</v>
      </c>
      <c r="U421" s="3" t="e">
        <f t="shared" si="37"/>
        <v>#N/A</v>
      </c>
      <c r="V421" s="3" t="e">
        <f t="shared" si="38"/>
        <v>#N/A</v>
      </c>
      <c r="W421" s="3" t="e">
        <f t="shared" si="36"/>
        <v>#N/A</v>
      </c>
    </row>
    <row r="422" spans="20:23" x14ac:dyDescent="0.2">
      <c r="T422" s="4">
        <v>43443</v>
      </c>
      <c r="U422" s="3" t="e">
        <f t="shared" si="37"/>
        <v>#N/A</v>
      </c>
      <c r="V422" s="3" t="e">
        <f t="shared" si="38"/>
        <v>#N/A</v>
      </c>
      <c r="W422" s="3" t="e">
        <f t="shared" si="36"/>
        <v>#N/A</v>
      </c>
    </row>
    <row r="423" spans="20:23" x14ac:dyDescent="0.2">
      <c r="T423" s="4">
        <v>43444</v>
      </c>
      <c r="U423" s="3" t="e">
        <f t="shared" si="37"/>
        <v>#N/A</v>
      </c>
      <c r="V423" s="3" t="e">
        <f t="shared" si="38"/>
        <v>#N/A</v>
      </c>
      <c r="W423" s="3" t="e">
        <f t="shared" si="36"/>
        <v>#N/A</v>
      </c>
    </row>
    <row r="424" spans="20:23" x14ac:dyDescent="0.2">
      <c r="T424" s="4">
        <v>43445</v>
      </c>
      <c r="U424" s="3" t="e">
        <f t="shared" si="37"/>
        <v>#N/A</v>
      </c>
      <c r="V424" s="3" t="e">
        <f t="shared" si="38"/>
        <v>#N/A</v>
      </c>
      <c r="W424" s="3" t="e">
        <f t="shared" si="36"/>
        <v>#N/A</v>
      </c>
    </row>
    <row r="425" spans="20:23" x14ac:dyDescent="0.2">
      <c r="T425" s="4">
        <v>43446</v>
      </c>
      <c r="U425" s="3" t="e">
        <f t="shared" si="37"/>
        <v>#N/A</v>
      </c>
      <c r="V425" s="3" t="e">
        <f t="shared" si="38"/>
        <v>#N/A</v>
      </c>
      <c r="W425" s="3" t="e">
        <f t="shared" si="36"/>
        <v>#N/A</v>
      </c>
    </row>
    <row r="426" spans="20:23" x14ac:dyDescent="0.2">
      <c r="T426" s="4">
        <v>43447</v>
      </c>
      <c r="U426" s="3" t="e">
        <f t="shared" si="37"/>
        <v>#N/A</v>
      </c>
      <c r="V426" s="3" t="e">
        <f t="shared" si="38"/>
        <v>#N/A</v>
      </c>
      <c r="W426" s="3" t="e">
        <f t="shared" si="36"/>
        <v>#N/A</v>
      </c>
    </row>
    <row r="427" spans="20:23" x14ac:dyDescent="0.2">
      <c r="T427" s="4">
        <v>43448</v>
      </c>
      <c r="U427" s="3" t="e">
        <f t="shared" si="37"/>
        <v>#N/A</v>
      </c>
      <c r="V427" s="3" t="e">
        <f t="shared" si="38"/>
        <v>#N/A</v>
      </c>
      <c r="W427" s="3" t="e">
        <f t="shared" si="36"/>
        <v>#N/A</v>
      </c>
    </row>
    <row r="428" spans="20:23" x14ac:dyDescent="0.2">
      <c r="T428" s="4">
        <v>43449</v>
      </c>
      <c r="U428" s="3" t="e">
        <f t="shared" si="37"/>
        <v>#N/A</v>
      </c>
      <c r="V428" s="3" t="e">
        <f t="shared" si="38"/>
        <v>#N/A</v>
      </c>
      <c r="W428" s="3" t="e">
        <f t="shared" si="36"/>
        <v>#N/A</v>
      </c>
    </row>
    <row r="429" spans="20:23" x14ac:dyDescent="0.2">
      <c r="T429" s="4">
        <v>43450</v>
      </c>
      <c r="U429" s="3" t="e">
        <f t="shared" si="37"/>
        <v>#N/A</v>
      </c>
      <c r="V429" s="3" t="e">
        <f t="shared" si="38"/>
        <v>#N/A</v>
      </c>
      <c r="W429" s="3" t="e">
        <f t="shared" si="36"/>
        <v>#N/A</v>
      </c>
    </row>
    <row r="430" spans="20:23" x14ac:dyDescent="0.2">
      <c r="T430" s="4">
        <v>43451</v>
      </c>
      <c r="U430" s="3" t="e">
        <f t="shared" si="37"/>
        <v>#N/A</v>
      </c>
      <c r="V430" s="3" t="e">
        <f t="shared" si="38"/>
        <v>#N/A</v>
      </c>
      <c r="W430" s="3" t="e">
        <f t="shared" si="36"/>
        <v>#N/A</v>
      </c>
    </row>
    <row r="431" spans="20:23" x14ac:dyDescent="0.2">
      <c r="T431" s="4">
        <v>43452</v>
      </c>
      <c r="U431" s="3" t="e">
        <f t="shared" si="37"/>
        <v>#N/A</v>
      </c>
      <c r="V431" s="3" t="e">
        <f t="shared" si="38"/>
        <v>#N/A</v>
      </c>
      <c r="W431" s="3" t="e">
        <f t="shared" si="36"/>
        <v>#N/A</v>
      </c>
    </row>
    <row r="432" spans="20:23" x14ac:dyDescent="0.2">
      <c r="T432" s="4">
        <v>43453</v>
      </c>
      <c r="U432" s="3" t="e">
        <f t="shared" si="37"/>
        <v>#N/A</v>
      </c>
      <c r="V432" s="3" t="e">
        <f t="shared" si="38"/>
        <v>#N/A</v>
      </c>
      <c r="W432" s="3" t="e">
        <f t="shared" si="36"/>
        <v>#N/A</v>
      </c>
    </row>
    <row r="433" spans="20:23" x14ac:dyDescent="0.2">
      <c r="T433" s="4">
        <v>43454</v>
      </c>
      <c r="U433" s="3" t="e">
        <f t="shared" si="37"/>
        <v>#N/A</v>
      </c>
      <c r="V433" s="3" t="e">
        <f t="shared" si="38"/>
        <v>#N/A</v>
      </c>
      <c r="W433" s="3" t="e">
        <f t="shared" si="36"/>
        <v>#N/A</v>
      </c>
    </row>
    <row r="434" spans="20:23" x14ac:dyDescent="0.2">
      <c r="T434" s="4">
        <v>43455</v>
      </c>
      <c r="U434" s="3" t="e">
        <f t="shared" si="37"/>
        <v>#N/A</v>
      </c>
      <c r="V434" s="3" t="e">
        <f t="shared" si="38"/>
        <v>#N/A</v>
      </c>
      <c r="W434" s="3" t="e">
        <f t="shared" si="36"/>
        <v>#N/A</v>
      </c>
    </row>
    <row r="435" spans="20:23" x14ac:dyDescent="0.2">
      <c r="T435" s="4">
        <v>43456</v>
      </c>
      <c r="U435" s="3" t="e">
        <f t="shared" si="37"/>
        <v>#N/A</v>
      </c>
      <c r="V435" s="3" t="e">
        <f t="shared" si="38"/>
        <v>#N/A</v>
      </c>
      <c r="W435" s="3" t="e">
        <f t="shared" si="36"/>
        <v>#N/A</v>
      </c>
    </row>
    <row r="436" spans="20:23" x14ac:dyDescent="0.2">
      <c r="T436" s="4">
        <v>43457</v>
      </c>
      <c r="U436" s="3" t="e">
        <f t="shared" si="37"/>
        <v>#N/A</v>
      </c>
      <c r="V436" s="3" t="e">
        <f t="shared" si="38"/>
        <v>#N/A</v>
      </c>
      <c r="W436" s="3" t="e">
        <f t="shared" si="36"/>
        <v>#N/A</v>
      </c>
    </row>
    <row r="437" spans="20:23" x14ac:dyDescent="0.2">
      <c r="T437" s="4">
        <v>43458</v>
      </c>
      <c r="U437" s="3" t="e">
        <f t="shared" si="37"/>
        <v>#N/A</v>
      </c>
      <c r="V437" s="3" t="e">
        <f t="shared" si="38"/>
        <v>#N/A</v>
      </c>
      <c r="W437" s="3" t="e">
        <f t="shared" si="36"/>
        <v>#N/A</v>
      </c>
    </row>
    <row r="438" spans="20:23" x14ac:dyDescent="0.2">
      <c r="T438" s="4">
        <v>43459</v>
      </c>
      <c r="U438" s="3" t="e">
        <f t="shared" si="37"/>
        <v>#N/A</v>
      </c>
      <c r="V438" s="3" t="e">
        <f t="shared" si="38"/>
        <v>#N/A</v>
      </c>
      <c r="W438" s="3" t="e">
        <f t="shared" si="36"/>
        <v>#N/A</v>
      </c>
    </row>
    <row r="439" spans="20:23" x14ac:dyDescent="0.2">
      <c r="T439" s="4">
        <v>43460</v>
      </c>
      <c r="U439" s="3" t="e">
        <f t="shared" si="37"/>
        <v>#N/A</v>
      </c>
      <c r="V439" s="3" t="e">
        <f t="shared" si="38"/>
        <v>#N/A</v>
      </c>
      <c r="W439" s="3" t="e">
        <f t="shared" si="36"/>
        <v>#N/A</v>
      </c>
    </row>
    <row r="440" spans="20:23" x14ac:dyDescent="0.2">
      <c r="T440" s="4">
        <v>43461</v>
      </c>
      <c r="U440" s="3" t="e">
        <f t="shared" si="37"/>
        <v>#N/A</v>
      </c>
      <c r="V440" s="3" t="e">
        <f t="shared" si="38"/>
        <v>#N/A</v>
      </c>
      <c r="W440" s="3" t="e">
        <f t="shared" si="36"/>
        <v>#N/A</v>
      </c>
    </row>
    <row r="441" spans="20:23" x14ac:dyDescent="0.2">
      <c r="T441" s="4">
        <v>43462</v>
      </c>
      <c r="U441" s="3" t="e">
        <f t="shared" si="37"/>
        <v>#N/A</v>
      </c>
      <c r="V441" s="3" t="e">
        <f t="shared" si="38"/>
        <v>#N/A</v>
      </c>
      <c r="W441" s="3" t="e">
        <f t="shared" si="36"/>
        <v>#N/A</v>
      </c>
    </row>
    <row r="442" spans="20:23" x14ac:dyDescent="0.2">
      <c r="T442" s="4">
        <v>43463</v>
      </c>
      <c r="U442" s="3" t="e">
        <f t="shared" si="37"/>
        <v>#N/A</v>
      </c>
      <c r="V442" s="3" t="e">
        <f t="shared" si="38"/>
        <v>#N/A</v>
      </c>
      <c r="W442" s="3" t="e">
        <f t="shared" si="36"/>
        <v>#N/A</v>
      </c>
    </row>
    <row r="443" spans="20:23" x14ac:dyDescent="0.2">
      <c r="T443" s="4">
        <v>43464</v>
      </c>
      <c r="U443" s="3" t="e">
        <f t="shared" si="37"/>
        <v>#N/A</v>
      </c>
      <c r="V443" s="3" t="e">
        <f t="shared" si="38"/>
        <v>#N/A</v>
      </c>
      <c r="W443" s="3" t="e">
        <f t="shared" si="36"/>
        <v>#N/A</v>
      </c>
    </row>
    <row r="444" spans="20:23" x14ac:dyDescent="0.2">
      <c r="T444" s="4">
        <v>43465</v>
      </c>
      <c r="U444" s="3" t="e">
        <f t="shared" si="37"/>
        <v>#N/A</v>
      </c>
      <c r="V444" s="3" t="e">
        <f t="shared" si="38"/>
        <v>#N/A</v>
      </c>
      <c r="W444" s="3" t="e">
        <f t="shared" si="36"/>
        <v>#N/A</v>
      </c>
    </row>
    <row r="445" spans="20:23" x14ac:dyDescent="0.2">
      <c r="T445" s="4">
        <v>43466</v>
      </c>
      <c r="U445" s="3" t="e">
        <f t="shared" si="37"/>
        <v>#N/A</v>
      </c>
      <c r="V445" s="3" t="e">
        <f t="shared" si="38"/>
        <v>#N/A</v>
      </c>
      <c r="W445" s="3" t="e">
        <f t="shared" si="36"/>
        <v>#N/A</v>
      </c>
    </row>
    <row r="446" spans="20:23" x14ac:dyDescent="0.2">
      <c r="T446" s="4">
        <v>43467</v>
      </c>
      <c r="U446" s="3" t="e">
        <f t="shared" si="37"/>
        <v>#N/A</v>
      </c>
      <c r="V446" s="3" t="e">
        <f t="shared" si="38"/>
        <v>#N/A</v>
      </c>
      <c r="W446" s="3" t="e">
        <f t="shared" si="36"/>
        <v>#N/A</v>
      </c>
    </row>
    <row r="447" spans="20:23" x14ac:dyDescent="0.2">
      <c r="T447" s="4">
        <v>43468</v>
      </c>
      <c r="U447" s="3" t="e">
        <f t="shared" si="37"/>
        <v>#N/A</v>
      </c>
      <c r="V447" s="3" t="e">
        <f t="shared" si="38"/>
        <v>#N/A</v>
      </c>
      <c r="W447" s="3" t="e">
        <f t="shared" si="36"/>
        <v>#N/A</v>
      </c>
    </row>
    <row r="448" spans="20:23" x14ac:dyDescent="0.2">
      <c r="T448" s="4">
        <v>43469</v>
      </c>
      <c r="U448" s="3" t="e">
        <f t="shared" si="37"/>
        <v>#N/A</v>
      </c>
      <c r="V448" s="3" t="e">
        <f t="shared" si="38"/>
        <v>#N/A</v>
      </c>
      <c r="W448" s="3" t="e">
        <f t="shared" si="36"/>
        <v>#N/A</v>
      </c>
    </row>
    <row r="449" spans="20:23" x14ac:dyDescent="0.2">
      <c r="T449" s="4">
        <v>43470</v>
      </c>
      <c r="U449" s="3" t="e">
        <f t="shared" si="37"/>
        <v>#N/A</v>
      </c>
      <c r="V449" s="3" t="e">
        <f t="shared" si="38"/>
        <v>#N/A</v>
      </c>
      <c r="W449" s="3" t="e">
        <f t="shared" si="36"/>
        <v>#N/A</v>
      </c>
    </row>
    <row r="450" spans="20:23" x14ac:dyDescent="0.2">
      <c r="T450" s="4">
        <v>43471</v>
      </c>
      <c r="U450" s="3" t="e">
        <f t="shared" si="37"/>
        <v>#N/A</v>
      </c>
      <c r="V450" s="3" t="e">
        <f t="shared" si="38"/>
        <v>#N/A</v>
      </c>
      <c r="W450" s="3" t="e">
        <f t="shared" si="36"/>
        <v>#N/A</v>
      </c>
    </row>
    <row r="451" spans="20:23" x14ac:dyDescent="0.2">
      <c r="T451" s="4">
        <v>43472</v>
      </c>
      <c r="U451" s="3" t="e">
        <f t="shared" si="37"/>
        <v>#N/A</v>
      </c>
      <c r="V451" s="3" t="e">
        <f t="shared" si="38"/>
        <v>#N/A</v>
      </c>
      <c r="W451" s="3" t="e">
        <f t="shared" si="36"/>
        <v>#N/A</v>
      </c>
    </row>
    <row r="452" spans="20:23" x14ac:dyDescent="0.2">
      <c r="T452" s="4">
        <v>43473</v>
      </c>
      <c r="U452" s="3" t="e">
        <f t="shared" si="37"/>
        <v>#N/A</v>
      </c>
      <c r="V452" s="3" t="e">
        <f t="shared" si="38"/>
        <v>#N/A</v>
      </c>
      <c r="W452" s="3" t="e">
        <f t="shared" ref="W452:W515" si="39">+VLOOKUP(T452,$E$26:$K$49,7,FALSE)</f>
        <v>#N/A</v>
      </c>
    </row>
    <row r="453" spans="20:23" x14ac:dyDescent="0.2">
      <c r="T453" s="4">
        <v>43474</v>
      </c>
      <c r="U453" s="3" t="e">
        <f t="shared" ref="U453:U516" si="40">+VLOOKUP(T453,$D$3:$F$9,3,FALSE)</f>
        <v>#N/A</v>
      </c>
      <c r="V453" s="3" t="e">
        <f t="shared" ref="V453:V516" si="41">+VLOOKUP(T453,$K$11:$O$15,5,FALSE)</f>
        <v>#N/A</v>
      </c>
      <c r="W453" s="3" t="e">
        <f t="shared" si="39"/>
        <v>#N/A</v>
      </c>
    </row>
    <row r="454" spans="20:23" x14ac:dyDescent="0.2">
      <c r="T454" s="4">
        <v>43475</v>
      </c>
      <c r="U454" s="3" t="e">
        <f t="shared" si="40"/>
        <v>#N/A</v>
      </c>
      <c r="V454" s="3" t="e">
        <f t="shared" si="41"/>
        <v>#N/A</v>
      </c>
      <c r="W454" s="3" t="e">
        <f t="shared" si="39"/>
        <v>#N/A</v>
      </c>
    </row>
    <row r="455" spans="20:23" x14ac:dyDescent="0.2">
      <c r="T455" s="4">
        <v>43476</v>
      </c>
      <c r="U455" s="3" t="e">
        <f t="shared" si="40"/>
        <v>#N/A</v>
      </c>
      <c r="V455" s="3" t="e">
        <f t="shared" si="41"/>
        <v>#N/A</v>
      </c>
      <c r="W455" s="3" t="e">
        <f t="shared" si="39"/>
        <v>#N/A</v>
      </c>
    </row>
    <row r="456" spans="20:23" x14ac:dyDescent="0.2">
      <c r="T456" s="4">
        <v>43477</v>
      </c>
      <c r="U456" s="3" t="e">
        <f t="shared" si="40"/>
        <v>#N/A</v>
      </c>
      <c r="V456" s="3" t="e">
        <f t="shared" si="41"/>
        <v>#N/A</v>
      </c>
      <c r="W456" s="3" t="e">
        <f t="shared" si="39"/>
        <v>#N/A</v>
      </c>
    </row>
    <row r="457" spans="20:23" x14ac:dyDescent="0.2">
      <c r="T457" s="4">
        <v>43478</v>
      </c>
      <c r="U457" s="3" t="e">
        <f t="shared" si="40"/>
        <v>#N/A</v>
      </c>
      <c r="V457" s="3" t="e">
        <f t="shared" si="41"/>
        <v>#N/A</v>
      </c>
      <c r="W457" s="3" t="e">
        <f t="shared" si="39"/>
        <v>#N/A</v>
      </c>
    </row>
    <row r="458" spans="20:23" x14ac:dyDescent="0.2">
      <c r="T458" s="4">
        <v>43479</v>
      </c>
      <c r="U458" s="3" t="e">
        <f t="shared" si="40"/>
        <v>#N/A</v>
      </c>
      <c r="V458" s="3" t="e">
        <f t="shared" si="41"/>
        <v>#N/A</v>
      </c>
      <c r="W458" s="3" t="e">
        <f t="shared" si="39"/>
        <v>#N/A</v>
      </c>
    </row>
    <row r="459" spans="20:23" x14ac:dyDescent="0.2">
      <c r="T459" s="4">
        <v>43480</v>
      </c>
      <c r="U459" s="3" t="e">
        <f t="shared" si="40"/>
        <v>#N/A</v>
      </c>
      <c r="V459" s="3" t="e">
        <f t="shared" si="41"/>
        <v>#N/A</v>
      </c>
      <c r="W459" s="3" t="e">
        <f t="shared" si="39"/>
        <v>#N/A</v>
      </c>
    </row>
    <row r="460" spans="20:23" x14ac:dyDescent="0.2">
      <c r="T460" s="4">
        <v>43481</v>
      </c>
      <c r="U460" s="3" t="e">
        <f t="shared" si="40"/>
        <v>#N/A</v>
      </c>
      <c r="V460" s="3" t="e">
        <f t="shared" si="41"/>
        <v>#N/A</v>
      </c>
      <c r="W460" s="3" t="e">
        <f t="shared" si="39"/>
        <v>#N/A</v>
      </c>
    </row>
    <row r="461" spans="20:23" x14ac:dyDescent="0.2">
      <c r="T461" s="4">
        <v>43482</v>
      </c>
      <c r="U461" s="3" t="e">
        <f t="shared" si="40"/>
        <v>#N/A</v>
      </c>
      <c r="V461" s="3" t="e">
        <f t="shared" si="41"/>
        <v>#N/A</v>
      </c>
      <c r="W461" s="3" t="e">
        <f t="shared" si="39"/>
        <v>#N/A</v>
      </c>
    </row>
    <row r="462" spans="20:23" x14ac:dyDescent="0.2">
      <c r="T462" s="4">
        <v>43483</v>
      </c>
      <c r="U462" s="3" t="e">
        <f t="shared" si="40"/>
        <v>#N/A</v>
      </c>
      <c r="V462" s="3" t="e">
        <f t="shared" si="41"/>
        <v>#N/A</v>
      </c>
      <c r="W462" s="3" t="e">
        <f t="shared" si="39"/>
        <v>#N/A</v>
      </c>
    </row>
    <row r="463" spans="20:23" x14ac:dyDescent="0.2">
      <c r="T463" s="4">
        <v>43484</v>
      </c>
      <c r="U463" s="3" t="e">
        <f t="shared" si="40"/>
        <v>#N/A</v>
      </c>
      <c r="V463" s="3" t="e">
        <f t="shared" si="41"/>
        <v>#N/A</v>
      </c>
      <c r="W463" s="3" t="e">
        <f t="shared" si="39"/>
        <v>#N/A</v>
      </c>
    </row>
    <row r="464" spans="20:23" x14ac:dyDescent="0.2">
      <c r="T464" s="4">
        <v>43485</v>
      </c>
      <c r="U464" s="3" t="e">
        <f t="shared" si="40"/>
        <v>#N/A</v>
      </c>
      <c r="V464" s="3" t="e">
        <f t="shared" si="41"/>
        <v>#N/A</v>
      </c>
      <c r="W464" s="3" t="e">
        <f t="shared" si="39"/>
        <v>#N/A</v>
      </c>
    </row>
    <row r="465" spans="20:23" x14ac:dyDescent="0.2">
      <c r="T465" s="4">
        <v>43486</v>
      </c>
      <c r="U465" s="3" t="e">
        <f t="shared" si="40"/>
        <v>#N/A</v>
      </c>
      <c r="V465" s="3" t="e">
        <f t="shared" si="41"/>
        <v>#N/A</v>
      </c>
      <c r="W465" s="3" t="e">
        <f t="shared" si="39"/>
        <v>#N/A</v>
      </c>
    </row>
    <row r="466" spans="20:23" x14ac:dyDescent="0.2">
      <c r="T466" s="4">
        <v>43487</v>
      </c>
      <c r="U466" s="3" t="e">
        <f t="shared" si="40"/>
        <v>#N/A</v>
      </c>
      <c r="V466" s="3" t="e">
        <f t="shared" si="41"/>
        <v>#N/A</v>
      </c>
      <c r="W466" s="3" t="e">
        <f t="shared" si="39"/>
        <v>#N/A</v>
      </c>
    </row>
    <row r="467" spans="20:23" x14ac:dyDescent="0.2">
      <c r="T467" s="4">
        <v>43488</v>
      </c>
      <c r="U467" s="3" t="e">
        <f t="shared" si="40"/>
        <v>#N/A</v>
      </c>
      <c r="V467" s="3" t="e">
        <f t="shared" si="41"/>
        <v>#N/A</v>
      </c>
      <c r="W467" s="3" t="e">
        <f t="shared" si="39"/>
        <v>#N/A</v>
      </c>
    </row>
    <row r="468" spans="20:23" x14ac:dyDescent="0.2">
      <c r="T468" s="4">
        <v>43489</v>
      </c>
      <c r="U468" s="3" t="e">
        <f t="shared" si="40"/>
        <v>#N/A</v>
      </c>
      <c r="V468" s="3" t="e">
        <f t="shared" si="41"/>
        <v>#N/A</v>
      </c>
      <c r="W468" s="3" t="e">
        <f t="shared" si="39"/>
        <v>#N/A</v>
      </c>
    </row>
    <row r="469" spans="20:23" x14ac:dyDescent="0.2">
      <c r="T469" s="4">
        <v>43490</v>
      </c>
      <c r="U469" s="3" t="e">
        <f t="shared" si="40"/>
        <v>#N/A</v>
      </c>
      <c r="V469" s="3" t="e">
        <f t="shared" si="41"/>
        <v>#N/A</v>
      </c>
      <c r="W469" s="3" t="e">
        <f t="shared" si="39"/>
        <v>#N/A</v>
      </c>
    </row>
    <row r="470" spans="20:23" x14ac:dyDescent="0.2">
      <c r="T470" s="4">
        <v>43491</v>
      </c>
      <c r="U470" s="3" t="e">
        <f t="shared" si="40"/>
        <v>#N/A</v>
      </c>
      <c r="V470" s="3" t="e">
        <f t="shared" si="41"/>
        <v>#N/A</v>
      </c>
      <c r="W470" s="3" t="e">
        <f t="shared" si="39"/>
        <v>#N/A</v>
      </c>
    </row>
    <row r="471" spans="20:23" x14ac:dyDescent="0.2">
      <c r="T471" s="4">
        <v>43492</v>
      </c>
      <c r="U471" s="3" t="e">
        <f t="shared" si="40"/>
        <v>#N/A</v>
      </c>
      <c r="V471" s="3" t="e">
        <f t="shared" si="41"/>
        <v>#N/A</v>
      </c>
      <c r="W471" s="3" t="e">
        <f t="shared" si="39"/>
        <v>#N/A</v>
      </c>
    </row>
    <row r="472" spans="20:23" x14ac:dyDescent="0.2">
      <c r="T472" s="4">
        <v>43493</v>
      </c>
      <c r="U472" s="3" t="e">
        <f t="shared" si="40"/>
        <v>#N/A</v>
      </c>
      <c r="V472" s="3" t="e">
        <f t="shared" si="41"/>
        <v>#N/A</v>
      </c>
      <c r="W472" s="3" t="e">
        <f t="shared" si="39"/>
        <v>#N/A</v>
      </c>
    </row>
    <row r="473" spans="20:23" x14ac:dyDescent="0.2">
      <c r="T473" s="4">
        <v>43494</v>
      </c>
      <c r="U473" s="3" t="e">
        <f t="shared" si="40"/>
        <v>#N/A</v>
      </c>
      <c r="V473" s="3" t="e">
        <f t="shared" si="41"/>
        <v>#N/A</v>
      </c>
      <c r="W473" s="3" t="e">
        <f t="shared" si="39"/>
        <v>#N/A</v>
      </c>
    </row>
    <row r="474" spans="20:23" x14ac:dyDescent="0.2">
      <c r="T474" s="4">
        <v>43495</v>
      </c>
      <c r="U474" s="3" t="e">
        <f t="shared" si="40"/>
        <v>#N/A</v>
      </c>
      <c r="V474" s="3" t="e">
        <f t="shared" si="41"/>
        <v>#N/A</v>
      </c>
      <c r="W474" s="3" t="e">
        <f t="shared" si="39"/>
        <v>#N/A</v>
      </c>
    </row>
    <row r="475" spans="20:23" x14ac:dyDescent="0.2">
      <c r="T475" s="4">
        <v>43496</v>
      </c>
      <c r="U475" s="3" t="e">
        <f t="shared" si="40"/>
        <v>#N/A</v>
      </c>
      <c r="V475" s="3" t="e">
        <f t="shared" si="41"/>
        <v>#N/A</v>
      </c>
      <c r="W475" s="3">
        <f t="shared" si="39"/>
        <v>0.18703230655023526</v>
      </c>
    </row>
    <row r="476" spans="20:23" x14ac:dyDescent="0.2">
      <c r="T476" s="4">
        <v>43497</v>
      </c>
      <c r="U476" s="3" t="e">
        <f t="shared" si="40"/>
        <v>#N/A</v>
      </c>
      <c r="V476" s="3" t="e">
        <f t="shared" si="41"/>
        <v>#N/A</v>
      </c>
      <c r="W476" s="3" t="e">
        <f t="shared" si="39"/>
        <v>#N/A</v>
      </c>
    </row>
    <row r="477" spans="20:23" x14ac:dyDescent="0.2">
      <c r="T477" s="4">
        <v>43498</v>
      </c>
      <c r="U477" s="3" t="e">
        <f t="shared" si="40"/>
        <v>#N/A</v>
      </c>
      <c r="V477" s="3" t="e">
        <f t="shared" si="41"/>
        <v>#N/A</v>
      </c>
      <c r="W477" s="3" t="e">
        <f t="shared" si="39"/>
        <v>#N/A</v>
      </c>
    </row>
    <row r="478" spans="20:23" x14ac:dyDescent="0.2">
      <c r="T478" s="4">
        <v>43499</v>
      </c>
      <c r="U478" s="3" t="e">
        <f t="shared" si="40"/>
        <v>#N/A</v>
      </c>
      <c r="V478" s="3" t="e">
        <f t="shared" si="41"/>
        <v>#N/A</v>
      </c>
      <c r="W478" s="3" t="e">
        <f t="shared" si="39"/>
        <v>#N/A</v>
      </c>
    </row>
    <row r="479" spans="20:23" x14ac:dyDescent="0.2">
      <c r="T479" s="4">
        <v>43500</v>
      </c>
      <c r="U479" s="3" t="e">
        <f t="shared" si="40"/>
        <v>#N/A</v>
      </c>
      <c r="V479" s="3" t="e">
        <f t="shared" si="41"/>
        <v>#N/A</v>
      </c>
      <c r="W479" s="3" t="e">
        <f t="shared" si="39"/>
        <v>#N/A</v>
      </c>
    </row>
    <row r="480" spans="20:23" x14ac:dyDescent="0.2">
      <c r="T480" s="4">
        <v>43501</v>
      </c>
      <c r="U480" s="3" t="e">
        <f t="shared" si="40"/>
        <v>#N/A</v>
      </c>
      <c r="V480" s="3" t="e">
        <f t="shared" si="41"/>
        <v>#N/A</v>
      </c>
      <c r="W480" s="3" t="e">
        <f t="shared" si="39"/>
        <v>#N/A</v>
      </c>
    </row>
    <row r="481" spans="20:23" x14ac:dyDescent="0.2">
      <c r="T481" s="4">
        <v>43502</v>
      </c>
      <c r="U481" s="3" t="e">
        <f t="shared" si="40"/>
        <v>#N/A</v>
      </c>
      <c r="V481" s="3" t="e">
        <f t="shared" si="41"/>
        <v>#N/A</v>
      </c>
      <c r="W481" s="3" t="e">
        <f t="shared" si="39"/>
        <v>#N/A</v>
      </c>
    </row>
    <row r="482" spans="20:23" x14ac:dyDescent="0.2">
      <c r="T482" s="4">
        <v>43503</v>
      </c>
      <c r="U482" s="3" t="e">
        <f t="shared" si="40"/>
        <v>#N/A</v>
      </c>
      <c r="V482" s="3" t="e">
        <f t="shared" si="41"/>
        <v>#N/A</v>
      </c>
      <c r="W482" s="3" t="e">
        <f t="shared" si="39"/>
        <v>#N/A</v>
      </c>
    </row>
    <row r="483" spans="20:23" x14ac:dyDescent="0.2">
      <c r="T483" s="4">
        <v>43504</v>
      </c>
      <c r="U483" s="3" t="e">
        <f t="shared" si="40"/>
        <v>#N/A</v>
      </c>
      <c r="V483" s="3" t="e">
        <f t="shared" si="41"/>
        <v>#N/A</v>
      </c>
      <c r="W483" s="3" t="e">
        <f t="shared" si="39"/>
        <v>#N/A</v>
      </c>
    </row>
    <row r="484" spans="20:23" x14ac:dyDescent="0.2">
      <c r="T484" s="4">
        <v>43505</v>
      </c>
      <c r="U484" s="3" t="e">
        <f t="shared" si="40"/>
        <v>#N/A</v>
      </c>
      <c r="V484" s="3" t="e">
        <f t="shared" si="41"/>
        <v>#N/A</v>
      </c>
      <c r="W484" s="3" t="e">
        <f t="shared" si="39"/>
        <v>#N/A</v>
      </c>
    </row>
    <row r="485" spans="20:23" x14ac:dyDescent="0.2">
      <c r="T485" s="4">
        <v>43506</v>
      </c>
      <c r="U485" s="3" t="e">
        <f t="shared" si="40"/>
        <v>#N/A</v>
      </c>
      <c r="V485" s="3" t="e">
        <f t="shared" si="41"/>
        <v>#N/A</v>
      </c>
      <c r="W485" s="3" t="e">
        <f t="shared" si="39"/>
        <v>#N/A</v>
      </c>
    </row>
    <row r="486" spans="20:23" x14ac:dyDescent="0.2">
      <c r="T486" s="4">
        <v>43507</v>
      </c>
      <c r="U486" s="3" t="e">
        <f t="shared" si="40"/>
        <v>#N/A</v>
      </c>
      <c r="V486" s="3" t="e">
        <f t="shared" si="41"/>
        <v>#N/A</v>
      </c>
      <c r="W486" s="3" t="e">
        <f t="shared" si="39"/>
        <v>#N/A</v>
      </c>
    </row>
    <row r="487" spans="20:23" x14ac:dyDescent="0.2">
      <c r="T487" s="4">
        <v>43508</v>
      </c>
      <c r="U487" s="3" t="e">
        <f t="shared" si="40"/>
        <v>#N/A</v>
      </c>
      <c r="V487" s="3" t="e">
        <f t="shared" si="41"/>
        <v>#N/A</v>
      </c>
      <c r="W487" s="3" t="e">
        <f t="shared" si="39"/>
        <v>#N/A</v>
      </c>
    </row>
    <row r="488" spans="20:23" x14ac:dyDescent="0.2">
      <c r="T488" s="4">
        <v>43509</v>
      </c>
      <c r="U488" s="3" t="e">
        <f t="shared" si="40"/>
        <v>#N/A</v>
      </c>
      <c r="V488" s="3" t="e">
        <f t="shared" si="41"/>
        <v>#N/A</v>
      </c>
      <c r="W488" s="3" t="e">
        <f t="shared" si="39"/>
        <v>#N/A</v>
      </c>
    </row>
    <row r="489" spans="20:23" x14ac:dyDescent="0.2">
      <c r="T489" s="4">
        <v>43510</v>
      </c>
      <c r="U489" s="3" t="e">
        <f t="shared" si="40"/>
        <v>#N/A</v>
      </c>
      <c r="V489" s="3" t="e">
        <f t="shared" si="41"/>
        <v>#N/A</v>
      </c>
      <c r="W489" s="3" t="e">
        <f t="shared" si="39"/>
        <v>#N/A</v>
      </c>
    </row>
    <row r="490" spans="20:23" x14ac:dyDescent="0.2">
      <c r="T490" s="4">
        <v>43511</v>
      </c>
      <c r="U490" s="3" t="e">
        <f t="shared" si="40"/>
        <v>#N/A</v>
      </c>
      <c r="V490" s="3" t="e">
        <f t="shared" si="41"/>
        <v>#N/A</v>
      </c>
      <c r="W490" s="3" t="e">
        <f t="shared" si="39"/>
        <v>#N/A</v>
      </c>
    </row>
    <row r="491" spans="20:23" x14ac:dyDescent="0.2">
      <c r="T491" s="4">
        <v>43512</v>
      </c>
      <c r="U491" s="3" t="e">
        <f t="shared" si="40"/>
        <v>#N/A</v>
      </c>
      <c r="V491" s="3" t="e">
        <f t="shared" si="41"/>
        <v>#N/A</v>
      </c>
      <c r="W491" s="3" t="e">
        <f t="shared" si="39"/>
        <v>#N/A</v>
      </c>
    </row>
    <row r="492" spans="20:23" x14ac:dyDescent="0.2">
      <c r="T492" s="4">
        <v>43513</v>
      </c>
      <c r="U492" s="3" t="e">
        <f t="shared" si="40"/>
        <v>#N/A</v>
      </c>
      <c r="V492" s="3" t="e">
        <f t="shared" si="41"/>
        <v>#N/A</v>
      </c>
      <c r="W492" s="3" t="e">
        <f t="shared" si="39"/>
        <v>#N/A</v>
      </c>
    </row>
    <row r="493" spans="20:23" x14ac:dyDescent="0.2">
      <c r="T493" s="4">
        <v>43514</v>
      </c>
      <c r="U493" s="3" t="e">
        <f t="shared" si="40"/>
        <v>#N/A</v>
      </c>
      <c r="V493" s="3" t="e">
        <f t="shared" si="41"/>
        <v>#N/A</v>
      </c>
      <c r="W493" s="3" t="e">
        <f t="shared" si="39"/>
        <v>#N/A</v>
      </c>
    </row>
    <row r="494" spans="20:23" x14ac:dyDescent="0.2">
      <c r="T494" s="4">
        <v>43515</v>
      </c>
      <c r="U494" s="3" t="e">
        <f t="shared" si="40"/>
        <v>#N/A</v>
      </c>
      <c r="V494" s="3" t="e">
        <f t="shared" si="41"/>
        <v>#N/A</v>
      </c>
      <c r="W494" s="3" t="e">
        <f t="shared" si="39"/>
        <v>#N/A</v>
      </c>
    </row>
    <row r="495" spans="20:23" x14ac:dyDescent="0.2">
      <c r="T495" s="4">
        <v>43516</v>
      </c>
      <c r="U495" s="3" t="e">
        <f t="shared" si="40"/>
        <v>#N/A</v>
      </c>
      <c r="V495" s="3" t="e">
        <f t="shared" si="41"/>
        <v>#N/A</v>
      </c>
      <c r="W495" s="3" t="e">
        <f t="shared" si="39"/>
        <v>#N/A</v>
      </c>
    </row>
    <row r="496" spans="20:23" x14ac:dyDescent="0.2">
      <c r="T496" s="4">
        <v>43517</v>
      </c>
      <c r="U496" s="3" t="e">
        <f t="shared" si="40"/>
        <v>#N/A</v>
      </c>
      <c r="V496" s="3" t="e">
        <f t="shared" si="41"/>
        <v>#N/A</v>
      </c>
      <c r="W496" s="3" t="e">
        <f t="shared" si="39"/>
        <v>#N/A</v>
      </c>
    </row>
    <row r="497" spans="20:23" x14ac:dyDescent="0.2">
      <c r="T497" s="4">
        <v>43518</v>
      </c>
      <c r="U497" s="3" t="e">
        <f t="shared" si="40"/>
        <v>#N/A</v>
      </c>
      <c r="V497" s="3" t="e">
        <f t="shared" si="41"/>
        <v>#N/A</v>
      </c>
      <c r="W497" s="3" t="e">
        <f t="shared" si="39"/>
        <v>#N/A</v>
      </c>
    </row>
    <row r="498" spans="20:23" x14ac:dyDescent="0.2">
      <c r="T498" s="4">
        <v>43519</v>
      </c>
      <c r="U498" s="3" t="e">
        <f t="shared" si="40"/>
        <v>#N/A</v>
      </c>
      <c r="V498" s="3" t="e">
        <f t="shared" si="41"/>
        <v>#N/A</v>
      </c>
      <c r="W498" s="3" t="e">
        <f t="shared" si="39"/>
        <v>#N/A</v>
      </c>
    </row>
    <row r="499" spans="20:23" x14ac:dyDescent="0.2">
      <c r="T499" s="4">
        <v>43520</v>
      </c>
      <c r="U499" s="3" t="e">
        <f t="shared" si="40"/>
        <v>#N/A</v>
      </c>
      <c r="V499" s="3" t="e">
        <f t="shared" si="41"/>
        <v>#N/A</v>
      </c>
      <c r="W499" s="3" t="e">
        <f t="shared" si="39"/>
        <v>#N/A</v>
      </c>
    </row>
    <row r="500" spans="20:23" x14ac:dyDescent="0.2">
      <c r="T500" s="4">
        <v>43521</v>
      </c>
      <c r="U500" s="3" t="e">
        <f t="shared" si="40"/>
        <v>#N/A</v>
      </c>
      <c r="V500" s="3" t="e">
        <f t="shared" si="41"/>
        <v>#N/A</v>
      </c>
      <c r="W500" s="3" t="e">
        <f t="shared" si="39"/>
        <v>#N/A</v>
      </c>
    </row>
    <row r="501" spans="20:23" x14ac:dyDescent="0.2">
      <c r="T501" s="4">
        <v>43522</v>
      </c>
      <c r="U501" s="3" t="e">
        <f t="shared" si="40"/>
        <v>#N/A</v>
      </c>
      <c r="V501" s="3" t="e">
        <f t="shared" si="41"/>
        <v>#N/A</v>
      </c>
      <c r="W501" s="3" t="e">
        <f t="shared" si="39"/>
        <v>#N/A</v>
      </c>
    </row>
    <row r="502" spans="20:23" x14ac:dyDescent="0.2">
      <c r="T502" s="4">
        <v>43523</v>
      </c>
      <c r="U502" s="3" t="e">
        <f t="shared" si="40"/>
        <v>#N/A</v>
      </c>
      <c r="V502" s="3" t="e">
        <f t="shared" si="41"/>
        <v>#N/A</v>
      </c>
      <c r="W502" s="3" t="e">
        <f t="shared" si="39"/>
        <v>#N/A</v>
      </c>
    </row>
    <row r="503" spans="20:23" x14ac:dyDescent="0.2">
      <c r="T503" s="4">
        <v>43524</v>
      </c>
      <c r="U503" s="3" t="e">
        <f t="shared" si="40"/>
        <v>#N/A</v>
      </c>
      <c r="V503" s="3" t="e">
        <f t="shared" si="41"/>
        <v>#N/A</v>
      </c>
      <c r="W503" s="3" t="e">
        <f t="shared" si="39"/>
        <v>#N/A</v>
      </c>
    </row>
    <row r="504" spans="20:23" x14ac:dyDescent="0.2">
      <c r="T504" s="4">
        <v>43525</v>
      </c>
      <c r="U504" s="3" t="e">
        <f t="shared" si="40"/>
        <v>#N/A</v>
      </c>
      <c r="V504" s="3" t="e">
        <f t="shared" si="41"/>
        <v>#N/A</v>
      </c>
      <c r="W504" s="3" t="e">
        <f t="shared" si="39"/>
        <v>#N/A</v>
      </c>
    </row>
    <row r="505" spans="20:23" x14ac:dyDescent="0.2">
      <c r="T505" s="4">
        <v>43526</v>
      </c>
      <c r="U505" s="3" t="e">
        <f t="shared" si="40"/>
        <v>#N/A</v>
      </c>
      <c r="V505" s="3" t="e">
        <f t="shared" si="41"/>
        <v>#N/A</v>
      </c>
      <c r="W505" s="3" t="e">
        <f t="shared" si="39"/>
        <v>#N/A</v>
      </c>
    </row>
    <row r="506" spans="20:23" x14ac:dyDescent="0.2">
      <c r="T506" s="4">
        <v>43527</v>
      </c>
      <c r="U506" s="3" t="e">
        <f t="shared" si="40"/>
        <v>#N/A</v>
      </c>
      <c r="V506" s="3" t="e">
        <f t="shared" si="41"/>
        <v>#N/A</v>
      </c>
      <c r="W506" s="3" t="e">
        <f t="shared" si="39"/>
        <v>#N/A</v>
      </c>
    </row>
    <row r="507" spans="20:23" x14ac:dyDescent="0.2">
      <c r="T507" s="4">
        <v>43528</v>
      </c>
      <c r="U507" s="3" t="e">
        <f t="shared" si="40"/>
        <v>#N/A</v>
      </c>
      <c r="V507" s="3" t="e">
        <f t="shared" si="41"/>
        <v>#N/A</v>
      </c>
      <c r="W507" s="3" t="e">
        <f t="shared" si="39"/>
        <v>#N/A</v>
      </c>
    </row>
    <row r="508" spans="20:23" x14ac:dyDescent="0.2">
      <c r="T508" s="4">
        <v>43529</v>
      </c>
      <c r="U508" s="3" t="e">
        <f t="shared" si="40"/>
        <v>#N/A</v>
      </c>
      <c r="V508" s="3" t="e">
        <f t="shared" si="41"/>
        <v>#N/A</v>
      </c>
      <c r="W508" s="3" t="e">
        <f t="shared" si="39"/>
        <v>#N/A</v>
      </c>
    </row>
    <row r="509" spans="20:23" x14ac:dyDescent="0.2">
      <c r="T509" s="4">
        <v>43530</v>
      </c>
      <c r="U509" s="3" t="e">
        <f t="shared" si="40"/>
        <v>#N/A</v>
      </c>
      <c r="V509" s="3" t="e">
        <f t="shared" si="41"/>
        <v>#N/A</v>
      </c>
      <c r="W509" s="3" t="e">
        <f t="shared" si="39"/>
        <v>#N/A</v>
      </c>
    </row>
    <row r="510" spans="20:23" x14ac:dyDescent="0.2">
      <c r="T510" s="4">
        <v>43531</v>
      </c>
      <c r="U510" s="3" t="e">
        <f t="shared" si="40"/>
        <v>#N/A</v>
      </c>
      <c r="V510" s="3" t="e">
        <f t="shared" si="41"/>
        <v>#N/A</v>
      </c>
      <c r="W510" s="3" t="e">
        <f t="shared" si="39"/>
        <v>#N/A</v>
      </c>
    </row>
    <row r="511" spans="20:23" x14ac:dyDescent="0.2">
      <c r="T511" s="4">
        <v>43532</v>
      </c>
      <c r="U511" s="3" t="e">
        <f t="shared" si="40"/>
        <v>#N/A</v>
      </c>
      <c r="V511" s="3" t="e">
        <f t="shared" si="41"/>
        <v>#N/A</v>
      </c>
      <c r="W511" s="3" t="e">
        <f t="shared" si="39"/>
        <v>#N/A</v>
      </c>
    </row>
    <row r="512" spans="20:23" x14ac:dyDescent="0.2">
      <c r="T512" s="4">
        <v>43533</v>
      </c>
      <c r="U512" s="3" t="e">
        <f t="shared" si="40"/>
        <v>#N/A</v>
      </c>
      <c r="V512" s="3" t="e">
        <f t="shared" si="41"/>
        <v>#N/A</v>
      </c>
      <c r="W512" s="3" t="e">
        <f t="shared" si="39"/>
        <v>#N/A</v>
      </c>
    </row>
    <row r="513" spans="20:23" x14ac:dyDescent="0.2">
      <c r="T513" s="4">
        <v>43534</v>
      </c>
      <c r="U513" s="3" t="e">
        <f t="shared" si="40"/>
        <v>#N/A</v>
      </c>
      <c r="V513" s="3" t="e">
        <f t="shared" si="41"/>
        <v>#N/A</v>
      </c>
      <c r="W513" s="3" t="e">
        <f t="shared" si="39"/>
        <v>#N/A</v>
      </c>
    </row>
    <row r="514" spans="20:23" x14ac:dyDescent="0.2">
      <c r="T514" s="4">
        <v>43535</v>
      </c>
      <c r="U514" s="3" t="e">
        <f t="shared" si="40"/>
        <v>#N/A</v>
      </c>
      <c r="V514" s="3" t="e">
        <f t="shared" si="41"/>
        <v>#N/A</v>
      </c>
      <c r="W514" s="3" t="e">
        <f t="shared" si="39"/>
        <v>#N/A</v>
      </c>
    </row>
    <row r="515" spans="20:23" x14ac:dyDescent="0.2">
      <c r="T515" s="4">
        <v>43536</v>
      </c>
      <c r="U515" s="3" t="e">
        <f t="shared" si="40"/>
        <v>#N/A</v>
      </c>
      <c r="V515" s="3" t="e">
        <f t="shared" si="41"/>
        <v>#N/A</v>
      </c>
      <c r="W515" s="3" t="e">
        <f t="shared" si="39"/>
        <v>#N/A</v>
      </c>
    </row>
    <row r="516" spans="20:23" x14ac:dyDescent="0.2">
      <c r="T516" s="4">
        <v>43537</v>
      </c>
      <c r="U516" s="3" t="e">
        <f t="shared" si="40"/>
        <v>#N/A</v>
      </c>
      <c r="V516" s="3" t="e">
        <f t="shared" si="41"/>
        <v>#N/A</v>
      </c>
      <c r="W516" s="3" t="e">
        <f t="shared" ref="W516:W579" si="42">+VLOOKUP(T516,$E$26:$K$49,7,FALSE)</f>
        <v>#N/A</v>
      </c>
    </row>
    <row r="517" spans="20:23" x14ac:dyDescent="0.2">
      <c r="T517" s="4">
        <v>43538</v>
      </c>
      <c r="U517" s="3" t="e">
        <f t="shared" ref="U517:U580" si="43">+VLOOKUP(T517,$D$3:$F$9,3,FALSE)</f>
        <v>#N/A</v>
      </c>
      <c r="V517" s="3" t="e">
        <f t="shared" ref="V517:V580" si="44">+VLOOKUP(T517,$K$11:$O$15,5,FALSE)</f>
        <v>#N/A</v>
      </c>
      <c r="W517" s="3" t="e">
        <f t="shared" si="42"/>
        <v>#N/A</v>
      </c>
    </row>
    <row r="518" spans="20:23" x14ac:dyDescent="0.2">
      <c r="T518" s="4">
        <v>43539</v>
      </c>
      <c r="U518" s="3" t="e">
        <f t="shared" si="43"/>
        <v>#N/A</v>
      </c>
      <c r="V518" s="3" t="e">
        <f t="shared" si="44"/>
        <v>#N/A</v>
      </c>
      <c r="W518" s="3" t="e">
        <f t="shared" si="42"/>
        <v>#N/A</v>
      </c>
    </row>
    <row r="519" spans="20:23" x14ac:dyDescent="0.2">
      <c r="T519" s="4">
        <v>43540</v>
      </c>
      <c r="U519" s="3" t="e">
        <f t="shared" si="43"/>
        <v>#N/A</v>
      </c>
      <c r="V519" s="3" t="e">
        <f t="shared" si="44"/>
        <v>#N/A</v>
      </c>
      <c r="W519" s="3" t="e">
        <f t="shared" si="42"/>
        <v>#N/A</v>
      </c>
    </row>
    <row r="520" spans="20:23" x14ac:dyDescent="0.2">
      <c r="T520" s="4">
        <v>43541</v>
      </c>
      <c r="U520" s="3" t="e">
        <f t="shared" si="43"/>
        <v>#N/A</v>
      </c>
      <c r="V520" s="3" t="e">
        <f t="shared" si="44"/>
        <v>#N/A</v>
      </c>
      <c r="W520" s="3" t="e">
        <f t="shared" si="42"/>
        <v>#N/A</v>
      </c>
    </row>
    <row r="521" spans="20:23" x14ac:dyDescent="0.2">
      <c r="T521" s="4">
        <v>43542</v>
      </c>
      <c r="U521" s="3" t="e">
        <f t="shared" si="43"/>
        <v>#N/A</v>
      </c>
      <c r="V521" s="3" t="e">
        <f t="shared" si="44"/>
        <v>#N/A</v>
      </c>
      <c r="W521" s="3" t="e">
        <f t="shared" si="42"/>
        <v>#N/A</v>
      </c>
    </row>
    <row r="522" spans="20:23" x14ac:dyDescent="0.2">
      <c r="T522" s="4">
        <v>43543</v>
      </c>
      <c r="U522" s="3" t="e">
        <f t="shared" si="43"/>
        <v>#N/A</v>
      </c>
      <c r="V522" s="3" t="e">
        <f t="shared" si="44"/>
        <v>#N/A</v>
      </c>
      <c r="W522" s="3" t="e">
        <f t="shared" si="42"/>
        <v>#N/A</v>
      </c>
    </row>
    <row r="523" spans="20:23" x14ac:dyDescent="0.2">
      <c r="T523" s="4">
        <v>43544</v>
      </c>
      <c r="U523" s="3" t="e">
        <f t="shared" si="43"/>
        <v>#N/A</v>
      </c>
      <c r="V523" s="3" t="e">
        <f t="shared" si="44"/>
        <v>#N/A</v>
      </c>
      <c r="W523" s="3" t="e">
        <f t="shared" si="42"/>
        <v>#N/A</v>
      </c>
    </row>
    <row r="524" spans="20:23" x14ac:dyDescent="0.2">
      <c r="T524" s="4">
        <v>43545</v>
      </c>
      <c r="U524" s="3" t="e">
        <f t="shared" si="43"/>
        <v>#N/A</v>
      </c>
      <c r="V524" s="3" t="e">
        <f t="shared" si="44"/>
        <v>#N/A</v>
      </c>
      <c r="W524" s="3" t="e">
        <f t="shared" si="42"/>
        <v>#N/A</v>
      </c>
    </row>
    <row r="525" spans="20:23" x14ac:dyDescent="0.2">
      <c r="T525" s="4">
        <v>43546</v>
      </c>
      <c r="U525" s="3" t="e">
        <f t="shared" si="43"/>
        <v>#N/A</v>
      </c>
      <c r="V525" s="3" t="e">
        <f t="shared" si="44"/>
        <v>#N/A</v>
      </c>
      <c r="W525" s="3" t="e">
        <f t="shared" si="42"/>
        <v>#N/A</v>
      </c>
    </row>
    <row r="526" spans="20:23" x14ac:dyDescent="0.2">
      <c r="T526" s="4">
        <v>43547</v>
      </c>
      <c r="U526" s="3" t="e">
        <f t="shared" si="43"/>
        <v>#N/A</v>
      </c>
      <c r="V526" s="3" t="e">
        <f t="shared" si="44"/>
        <v>#N/A</v>
      </c>
      <c r="W526" s="3" t="e">
        <f t="shared" si="42"/>
        <v>#N/A</v>
      </c>
    </row>
    <row r="527" spans="20:23" x14ac:dyDescent="0.2">
      <c r="T527" s="4">
        <v>43548</v>
      </c>
      <c r="U527" s="3" t="e">
        <f t="shared" si="43"/>
        <v>#N/A</v>
      </c>
      <c r="V527" s="3" t="e">
        <f t="shared" si="44"/>
        <v>#N/A</v>
      </c>
      <c r="W527" s="3" t="e">
        <f t="shared" si="42"/>
        <v>#N/A</v>
      </c>
    </row>
    <row r="528" spans="20:23" x14ac:dyDescent="0.2">
      <c r="T528" s="4">
        <v>43549</v>
      </c>
      <c r="U528" s="3" t="e">
        <f t="shared" si="43"/>
        <v>#N/A</v>
      </c>
      <c r="V528" s="3" t="e">
        <f t="shared" si="44"/>
        <v>#N/A</v>
      </c>
      <c r="W528" s="3" t="e">
        <f t="shared" si="42"/>
        <v>#N/A</v>
      </c>
    </row>
    <row r="529" spans="20:23" x14ac:dyDescent="0.2">
      <c r="T529" s="4">
        <v>43550</v>
      </c>
      <c r="U529" s="3" t="e">
        <f t="shared" si="43"/>
        <v>#N/A</v>
      </c>
      <c r="V529" s="3" t="e">
        <f t="shared" si="44"/>
        <v>#N/A</v>
      </c>
      <c r="W529" s="3" t="e">
        <f t="shared" si="42"/>
        <v>#N/A</v>
      </c>
    </row>
    <row r="530" spans="20:23" x14ac:dyDescent="0.2">
      <c r="T530" s="4">
        <v>43551</v>
      </c>
      <c r="U530" s="3" t="e">
        <f t="shared" si="43"/>
        <v>#N/A</v>
      </c>
      <c r="V530" s="3" t="e">
        <f t="shared" si="44"/>
        <v>#N/A</v>
      </c>
      <c r="W530" s="3" t="e">
        <f t="shared" si="42"/>
        <v>#N/A</v>
      </c>
    </row>
    <row r="531" spans="20:23" x14ac:dyDescent="0.2">
      <c r="T531" s="4">
        <v>43552</v>
      </c>
      <c r="U531" s="3" t="e">
        <f t="shared" si="43"/>
        <v>#N/A</v>
      </c>
      <c r="V531" s="3" t="e">
        <f t="shared" si="44"/>
        <v>#N/A</v>
      </c>
      <c r="W531" s="3" t="e">
        <f t="shared" si="42"/>
        <v>#N/A</v>
      </c>
    </row>
    <row r="532" spans="20:23" x14ac:dyDescent="0.2">
      <c r="T532" s="4">
        <v>43553</v>
      </c>
      <c r="U532" s="3" t="e">
        <f t="shared" si="43"/>
        <v>#N/A</v>
      </c>
      <c r="V532" s="3" t="e">
        <f t="shared" si="44"/>
        <v>#N/A</v>
      </c>
      <c r="W532" s="3" t="e">
        <f t="shared" si="42"/>
        <v>#N/A</v>
      </c>
    </row>
    <row r="533" spans="20:23" x14ac:dyDescent="0.2">
      <c r="T533" s="4">
        <v>43554</v>
      </c>
      <c r="U533" s="3" t="e">
        <f t="shared" si="43"/>
        <v>#N/A</v>
      </c>
      <c r="V533" s="3" t="e">
        <f t="shared" si="44"/>
        <v>#N/A</v>
      </c>
      <c r="W533" s="3" t="e">
        <f t="shared" si="42"/>
        <v>#N/A</v>
      </c>
    </row>
    <row r="534" spans="20:23" x14ac:dyDescent="0.2">
      <c r="T534" s="4">
        <v>43555</v>
      </c>
      <c r="U534" s="3" t="e">
        <f t="shared" si="43"/>
        <v>#N/A</v>
      </c>
      <c r="V534" s="3" t="e">
        <f t="shared" si="44"/>
        <v>#N/A</v>
      </c>
      <c r="W534" s="3" t="e">
        <f t="shared" si="42"/>
        <v>#N/A</v>
      </c>
    </row>
    <row r="535" spans="20:23" x14ac:dyDescent="0.2">
      <c r="T535" s="4">
        <v>43556</v>
      </c>
      <c r="U535" s="3" t="e">
        <f t="shared" si="43"/>
        <v>#N/A</v>
      </c>
      <c r="V535" s="3" t="e">
        <f t="shared" si="44"/>
        <v>#N/A</v>
      </c>
      <c r="W535" s="3" t="e">
        <f t="shared" si="42"/>
        <v>#N/A</v>
      </c>
    </row>
    <row r="536" spans="20:23" x14ac:dyDescent="0.2">
      <c r="T536" s="4">
        <v>43557</v>
      </c>
      <c r="U536" s="3" t="e">
        <f t="shared" si="43"/>
        <v>#N/A</v>
      </c>
      <c r="V536" s="3" t="e">
        <f t="shared" si="44"/>
        <v>#N/A</v>
      </c>
      <c r="W536" s="3" t="e">
        <f t="shared" si="42"/>
        <v>#N/A</v>
      </c>
    </row>
    <row r="537" spans="20:23" x14ac:dyDescent="0.2">
      <c r="T537" s="4">
        <v>43558</v>
      </c>
      <c r="U537" s="3" t="e">
        <f t="shared" si="43"/>
        <v>#N/A</v>
      </c>
      <c r="V537" s="3" t="e">
        <f t="shared" si="44"/>
        <v>#N/A</v>
      </c>
      <c r="W537" s="3" t="e">
        <f t="shared" si="42"/>
        <v>#N/A</v>
      </c>
    </row>
    <row r="538" spans="20:23" x14ac:dyDescent="0.2">
      <c r="T538" s="4">
        <v>43559</v>
      </c>
      <c r="U538" s="3" t="e">
        <f t="shared" si="43"/>
        <v>#N/A</v>
      </c>
      <c r="V538" s="3" t="e">
        <f t="shared" si="44"/>
        <v>#N/A</v>
      </c>
      <c r="W538" s="3" t="e">
        <f t="shared" si="42"/>
        <v>#N/A</v>
      </c>
    </row>
    <row r="539" spans="20:23" x14ac:dyDescent="0.2">
      <c r="T539" s="4">
        <v>43560</v>
      </c>
      <c r="U539" s="3" t="e">
        <f t="shared" si="43"/>
        <v>#N/A</v>
      </c>
      <c r="V539" s="3" t="e">
        <f t="shared" si="44"/>
        <v>#N/A</v>
      </c>
      <c r="W539" s="3" t="e">
        <f t="shared" si="42"/>
        <v>#N/A</v>
      </c>
    </row>
    <row r="540" spans="20:23" x14ac:dyDescent="0.2">
      <c r="T540" s="4">
        <v>43561</v>
      </c>
      <c r="U540" s="3" t="e">
        <f t="shared" si="43"/>
        <v>#N/A</v>
      </c>
      <c r="V540" s="3" t="e">
        <f t="shared" si="44"/>
        <v>#N/A</v>
      </c>
      <c r="W540" s="3" t="e">
        <f t="shared" si="42"/>
        <v>#N/A</v>
      </c>
    </row>
    <row r="541" spans="20:23" x14ac:dyDescent="0.2">
      <c r="T541" s="4">
        <v>43562</v>
      </c>
      <c r="U541" s="3" t="e">
        <f t="shared" si="43"/>
        <v>#N/A</v>
      </c>
      <c r="V541" s="3" t="e">
        <f t="shared" si="44"/>
        <v>#N/A</v>
      </c>
      <c r="W541" s="3" t="e">
        <f t="shared" si="42"/>
        <v>#N/A</v>
      </c>
    </row>
    <row r="542" spans="20:23" x14ac:dyDescent="0.2">
      <c r="T542" s="4">
        <v>43563</v>
      </c>
      <c r="U542" s="3" t="e">
        <f t="shared" si="43"/>
        <v>#N/A</v>
      </c>
      <c r="V542" s="3" t="e">
        <f t="shared" si="44"/>
        <v>#N/A</v>
      </c>
      <c r="W542" s="3" t="e">
        <f t="shared" si="42"/>
        <v>#N/A</v>
      </c>
    </row>
    <row r="543" spans="20:23" x14ac:dyDescent="0.2">
      <c r="T543" s="4">
        <v>43564</v>
      </c>
      <c r="U543" s="3" t="e">
        <f t="shared" si="43"/>
        <v>#N/A</v>
      </c>
      <c r="V543" s="3" t="e">
        <f t="shared" si="44"/>
        <v>#N/A</v>
      </c>
      <c r="W543" s="3" t="e">
        <f t="shared" si="42"/>
        <v>#N/A</v>
      </c>
    </row>
    <row r="544" spans="20:23" x14ac:dyDescent="0.2">
      <c r="T544" s="4">
        <v>43565</v>
      </c>
      <c r="U544" s="3" t="e">
        <f t="shared" si="43"/>
        <v>#N/A</v>
      </c>
      <c r="V544" s="3" t="e">
        <f t="shared" si="44"/>
        <v>#N/A</v>
      </c>
      <c r="W544" s="3" t="e">
        <f t="shared" si="42"/>
        <v>#N/A</v>
      </c>
    </row>
    <row r="545" spans="20:23" x14ac:dyDescent="0.2">
      <c r="T545" s="4">
        <v>43566</v>
      </c>
      <c r="U545" s="3" t="e">
        <f t="shared" si="43"/>
        <v>#N/A</v>
      </c>
      <c r="V545" s="3" t="e">
        <f t="shared" si="44"/>
        <v>#N/A</v>
      </c>
      <c r="W545" s="3" t="e">
        <f t="shared" si="42"/>
        <v>#N/A</v>
      </c>
    </row>
    <row r="546" spans="20:23" x14ac:dyDescent="0.2">
      <c r="T546" s="4">
        <v>43567</v>
      </c>
      <c r="U546" s="3" t="e">
        <f t="shared" si="43"/>
        <v>#N/A</v>
      </c>
      <c r="V546" s="3" t="e">
        <f t="shared" si="44"/>
        <v>#N/A</v>
      </c>
      <c r="W546" s="3" t="e">
        <f t="shared" si="42"/>
        <v>#N/A</v>
      </c>
    </row>
    <row r="547" spans="20:23" x14ac:dyDescent="0.2">
      <c r="T547" s="4">
        <v>43568</v>
      </c>
      <c r="U547" s="3" t="e">
        <f t="shared" si="43"/>
        <v>#N/A</v>
      </c>
      <c r="V547" s="3" t="e">
        <f t="shared" si="44"/>
        <v>#N/A</v>
      </c>
      <c r="W547" s="3" t="e">
        <f t="shared" si="42"/>
        <v>#N/A</v>
      </c>
    </row>
    <row r="548" spans="20:23" x14ac:dyDescent="0.2">
      <c r="T548" s="4">
        <v>43569</v>
      </c>
      <c r="U548" s="3" t="e">
        <f t="shared" si="43"/>
        <v>#N/A</v>
      </c>
      <c r="V548" s="3" t="e">
        <f t="shared" si="44"/>
        <v>#N/A</v>
      </c>
      <c r="W548" s="3" t="e">
        <f t="shared" si="42"/>
        <v>#N/A</v>
      </c>
    </row>
    <row r="549" spans="20:23" x14ac:dyDescent="0.2">
      <c r="T549" s="4">
        <v>43570</v>
      </c>
      <c r="U549" s="3" t="e">
        <f t="shared" si="43"/>
        <v>#N/A</v>
      </c>
      <c r="V549" s="3" t="e">
        <f t="shared" si="44"/>
        <v>#N/A</v>
      </c>
      <c r="W549" s="3" t="e">
        <f t="shared" si="42"/>
        <v>#N/A</v>
      </c>
    </row>
    <row r="550" spans="20:23" x14ac:dyDescent="0.2">
      <c r="T550" s="4">
        <v>43571</v>
      </c>
      <c r="U550" s="3" t="e">
        <f t="shared" si="43"/>
        <v>#N/A</v>
      </c>
      <c r="V550" s="3" t="e">
        <f t="shared" si="44"/>
        <v>#N/A</v>
      </c>
      <c r="W550" s="3" t="e">
        <f t="shared" si="42"/>
        <v>#N/A</v>
      </c>
    </row>
    <row r="551" spans="20:23" x14ac:dyDescent="0.2">
      <c r="T551" s="4">
        <v>43572</v>
      </c>
      <c r="U551" s="3" t="e">
        <f t="shared" si="43"/>
        <v>#N/A</v>
      </c>
      <c r="V551" s="3" t="e">
        <f t="shared" si="44"/>
        <v>#N/A</v>
      </c>
      <c r="W551" s="3" t="e">
        <f t="shared" si="42"/>
        <v>#N/A</v>
      </c>
    </row>
    <row r="552" spans="20:23" x14ac:dyDescent="0.2">
      <c r="T552" s="4">
        <v>43573</v>
      </c>
      <c r="U552" s="3" t="e">
        <f t="shared" si="43"/>
        <v>#N/A</v>
      </c>
      <c r="V552" s="3" t="e">
        <f t="shared" si="44"/>
        <v>#N/A</v>
      </c>
      <c r="W552" s="3" t="e">
        <f t="shared" si="42"/>
        <v>#N/A</v>
      </c>
    </row>
    <row r="553" spans="20:23" x14ac:dyDescent="0.2">
      <c r="T553" s="4">
        <v>43574</v>
      </c>
      <c r="U553" s="3" t="e">
        <f t="shared" si="43"/>
        <v>#N/A</v>
      </c>
      <c r="V553" s="3" t="e">
        <f t="shared" si="44"/>
        <v>#N/A</v>
      </c>
      <c r="W553" s="3" t="e">
        <f t="shared" si="42"/>
        <v>#N/A</v>
      </c>
    </row>
    <row r="554" spans="20:23" x14ac:dyDescent="0.2">
      <c r="T554" s="4">
        <v>43575</v>
      </c>
      <c r="U554" s="3" t="e">
        <f t="shared" si="43"/>
        <v>#N/A</v>
      </c>
      <c r="V554" s="3" t="e">
        <f t="shared" si="44"/>
        <v>#N/A</v>
      </c>
      <c r="W554" s="3" t="e">
        <f t="shared" si="42"/>
        <v>#N/A</v>
      </c>
    </row>
    <row r="555" spans="20:23" x14ac:dyDescent="0.2">
      <c r="T555" s="4">
        <v>43576</v>
      </c>
      <c r="U555" s="3" t="e">
        <f t="shared" si="43"/>
        <v>#N/A</v>
      </c>
      <c r="V555" s="3" t="e">
        <f t="shared" si="44"/>
        <v>#N/A</v>
      </c>
      <c r="W555" s="3" t="e">
        <f t="shared" si="42"/>
        <v>#N/A</v>
      </c>
    </row>
    <row r="556" spans="20:23" x14ac:dyDescent="0.2">
      <c r="T556" s="4">
        <v>43577</v>
      </c>
      <c r="U556" s="3" t="e">
        <f t="shared" si="43"/>
        <v>#N/A</v>
      </c>
      <c r="V556" s="3" t="e">
        <f t="shared" si="44"/>
        <v>#N/A</v>
      </c>
      <c r="W556" s="3" t="e">
        <f t="shared" si="42"/>
        <v>#N/A</v>
      </c>
    </row>
    <row r="557" spans="20:23" x14ac:dyDescent="0.2">
      <c r="T557" s="4">
        <v>43578</v>
      </c>
      <c r="U557" s="3" t="e">
        <f t="shared" si="43"/>
        <v>#N/A</v>
      </c>
      <c r="V557" s="3" t="e">
        <f t="shared" si="44"/>
        <v>#N/A</v>
      </c>
      <c r="W557" s="3" t="e">
        <f t="shared" si="42"/>
        <v>#N/A</v>
      </c>
    </row>
    <row r="558" spans="20:23" x14ac:dyDescent="0.2">
      <c r="T558" s="4">
        <v>43579</v>
      </c>
      <c r="U558" s="3" t="e">
        <f t="shared" si="43"/>
        <v>#N/A</v>
      </c>
      <c r="V558" s="3" t="e">
        <f t="shared" si="44"/>
        <v>#N/A</v>
      </c>
      <c r="W558" s="3" t="e">
        <f t="shared" si="42"/>
        <v>#N/A</v>
      </c>
    </row>
    <row r="559" spans="20:23" x14ac:dyDescent="0.2">
      <c r="T559" s="4">
        <v>43580</v>
      </c>
      <c r="U559" s="3" t="e">
        <f t="shared" si="43"/>
        <v>#N/A</v>
      </c>
      <c r="V559" s="3" t="e">
        <f t="shared" si="44"/>
        <v>#N/A</v>
      </c>
      <c r="W559" s="3" t="e">
        <f t="shared" si="42"/>
        <v>#N/A</v>
      </c>
    </row>
    <row r="560" spans="20:23" x14ac:dyDescent="0.2">
      <c r="T560" s="4">
        <v>43581</v>
      </c>
      <c r="U560" s="3" t="e">
        <f t="shared" si="43"/>
        <v>#N/A</v>
      </c>
      <c r="V560" s="3" t="e">
        <f t="shared" si="44"/>
        <v>#N/A</v>
      </c>
      <c r="W560" s="3" t="e">
        <f t="shared" si="42"/>
        <v>#N/A</v>
      </c>
    </row>
    <row r="561" spans="20:23" x14ac:dyDescent="0.2">
      <c r="T561" s="4">
        <v>43582</v>
      </c>
      <c r="U561" s="3" t="e">
        <f t="shared" si="43"/>
        <v>#N/A</v>
      </c>
      <c r="V561" s="3" t="e">
        <f t="shared" si="44"/>
        <v>#N/A</v>
      </c>
      <c r="W561" s="3" t="e">
        <f t="shared" si="42"/>
        <v>#N/A</v>
      </c>
    </row>
    <row r="562" spans="20:23" x14ac:dyDescent="0.2">
      <c r="T562" s="4">
        <v>43583</v>
      </c>
      <c r="U562" s="3" t="e">
        <f t="shared" si="43"/>
        <v>#N/A</v>
      </c>
      <c r="V562" s="3" t="e">
        <f t="shared" si="44"/>
        <v>#N/A</v>
      </c>
      <c r="W562" s="3" t="e">
        <f t="shared" si="42"/>
        <v>#N/A</v>
      </c>
    </row>
    <row r="563" spans="20:23" x14ac:dyDescent="0.2">
      <c r="T563" s="4">
        <v>43584</v>
      </c>
      <c r="U563" s="3" t="e">
        <f t="shared" si="43"/>
        <v>#N/A</v>
      </c>
      <c r="V563" s="3" t="e">
        <f t="shared" si="44"/>
        <v>#N/A</v>
      </c>
      <c r="W563" s="3" t="e">
        <f t="shared" si="42"/>
        <v>#N/A</v>
      </c>
    </row>
    <row r="564" spans="20:23" x14ac:dyDescent="0.2">
      <c r="T564" s="4">
        <v>43585</v>
      </c>
      <c r="U564" s="3" t="e">
        <f t="shared" si="43"/>
        <v>#N/A</v>
      </c>
      <c r="V564" s="3" t="e">
        <f t="shared" si="44"/>
        <v>#N/A</v>
      </c>
      <c r="W564" s="3" t="e">
        <f t="shared" si="42"/>
        <v>#N/A</v>
      </c>
    </row>
    <row r="565" spans="20:23" x14ac:dyDescent="0.2">
      <c r="T565" s="4">
        <v>43586</v>
      </c>
      <c r="U565" s="3" t="e">
        <f t="shared" si="43"/>
        <v>#N/A</v>
      </c>
      <c r="V565" s="3" t="e">
        <f t="shared" si="44"/>
        <v>#N/A</v>
      </c>
      <c r="W565" s="3" t="e">
        <f t="shared" si="42"/>
        <v>#N/A</v>
      </c>
    </row>
    <row r="566" spans="20:23" x14ac:dyDescent="0.2">
      <c r="T566" s="4">
        <v>43587</v>
      </c>
      <c r="U566" s="3" t="e">
        <f t="shared" si="43"/>
        <v>#N/A</v>
      </c>
      <c r="V566" s="3" t="e">
        <f t="shared" si="44"/>
        <v>#N/A</v>
      </c>
      <c r="W566" s="3" t="e">
        <f t="shared" si="42"/>
        <v>#N/A</v>
      </c>
    </row>
    <row r="567" spans="20:23" x14ac:dyDescent="0.2">
      <c r="T567" s="4">
        <v>43588</v>
      </c>
      <c r="U567" s="3" t="e">
        <f t="shared" si="43"/>
        <v>#N/A</v>
      </c>
      <c r="V567" s="3" t="e">
        <f t="shared" si="44"/>
        <v>#N/A</v>
      </c>
      <c r="W567" s="3" t="e">
        <f t="shared" si="42"/>
        <v>#N/A</v>
      </c>
    </row>
    <row r="568" spans="20:23" x14ac:dyDescent="0.2">
      <c r="T568" s="4">
        <v>43589</v>
      </c>
      <c r="U568" s="3" t="e">
        <f t="shared" si="43"/>
        <v>#N/A</v>
      </c>
      <c r="V568" s="3" t="e">
        <f t="shared" si="44"/>
        <v>#N/A</v>
      </c>
      <c r="W568" s="3" t="e">
        <f t="shared" si="42"/>
        <v>#N/A</v>
      </c>
    </row>
    <row r="569" spans="20:23" x14ac:dyDescent="0.2">
      <c r="T569" s="4">
        <v>43590</v>
      </c>
      <c r="U569" s="3" t="e">
        <f t="shared" si="43"/>
        <v>#N/A</v>
      </c>
      <c r="V569" s="3" t="e">
        <f t="shared" si="44"/>
        <v>#N/A</v>
      </c>
      <c r="W569" s="3" t="e">
        <f t="shared" si="42"/>
        <v>#N/A</v>
      </c>
    </row>
    <row r="570" spans="20:23" x14ac:dyDescent="0.2">
      <c r="T570" s="4">
        <v>43591</v>
      </c>
      <c r="U570" s="3" t="e">
        <f t="shared" si="43"/>
        <v>#N/A</v>
      </c>
      <c r="V570" s="3" t="e">
        <f t="shared" si="44"/>
        <v>#N/A</v>
      </c>
      <c r="W570" s="3" t="e">
        <f t="shared" si="42"/>
        <v>#N/A</v>
      </c>
    </row>
    <row r="571" spans="20:23" x14ac:dyDescent="0.2">
      <c r="T571" s="4">
        <v>43592</v>
      </c>
      <c r="U571" s="3" t="e">
        <f t="shared" si="43"/>
        <v>#N/A</v>
      </c>
      <c r="V571" s="3" t="e">
        <f t="shared" si="44"/>
        <v>#N/A</v>
      </c>
      <c r="W571" s="3" t="e">
        <f t="shared" si="42"/>
        <v>#N/A</v>
      </c>
    </row>
    <row r="572" spans="20:23" x14ac:dyDescent="0.2">
      <c r="T572" s="4">
        <v>43593</v>
      </c>
      <c r="U572" s="3" t="e">
        <f t="shared" si="43"/>
        <v>#N/A</v>
      </c>
      <c r="V572" s="3" t="e">
        <f t="shared" si="44"/>
        <v>#N/A</v>
      </c>
      <c r="W572" s="3" t="e">
        <f t="shared" si="42"/>
        <v>#N/A</v>
      </c>
    </row>
    <row r="573" spans="20:23" x14ac:dyDescent="0.2">
      <c r="T573" s="4">
        <v>43594</v>
      </c>
      <c r="U573" s="3" t="e">
        <f t="shared" si="43"/>
        <v>#N/A</v>
      </c>
      <c r="V573" s="3" t="e">
        <f t="shared" si="44"/>
        <v>#N/A</v>
      </c>
      <c r="W573" s="3" t="e">
        <f t="shared" si="42"/>
        <v>#N/A</v>
      </c>
    </row>
    <row r="574" spans="20:23" x14ac:dyDescent="0.2">
      <c r="T574" s="4">
        <v>43595</v>
      </c>
      <c r="U574" s="3" t="e">
        <f t="shared" si="43"/>
        <v>#N/A</v>
      </c>
      <c r="V574" s="3" t="e">
        <f t="shared" si="44"/>
        <v>#N/A</v>
      </c>
      <c r="W574" s="3" t="e">
        <f t="shared" si="42"/>
        <v>#N/A</v>
      </c>
    </row>
    <row r="575" spans="20:23" x14ac:dyDescent="0.2">
      <c r="T575" s="4">
        <v>43596</v>
      </c>
      <c r="U575" s="3" t="e">
        <f t="shared" si="43"/>
        <v>#N/A</v>
      </c>
      <c r="V575" s="3" t="e">
        <f t="shared" si="44"/>
        <v>#N/A</v>
      </c>
      <c r="W575" s="3" t="e">
        <f t="shared" si="42"/>
        <v>#N/A</v>
      </c>
    </row>
    <row r="576" spans="20:23" x14ac:dyDescent="0.2">
      <c r="T576" s="4">
        <v>43597</v>
      </c>
      <c r="U576" s="3" t="e">
        <f t="shared" si="43"/>
        <v>#N/A</v>
      </c>
      <c r="V576" s="3" t="e">
        <f t="shared" si="44"/>
        <v>#N/A</v>
      </c>
      <c r="W576" s="3" t="e">
        <f t="shared" si="42"/>
        <v>#N/A</v>
      </c>
    </row>
    <row r="577" spans="20:23" x14ac:dyDescent="0.2">
      <c r="T577" s="4">
        <v>43598</v>
      </c>
      <c r="U577" s="3" t="e">
        <f t="shared" si="43"/>
        <v>#N/A</v>
      </c>
      <c r="V577" s="3" t="e">
        <f t="shared" si="44"/>
        <v>#N/A</v>
      </c>
      <c r="W577" s="3" t="e">
        <f t="shared" si="42"/>
        <v>#N/A</v>
      </c>
    </row>
    <row r="578" spans="20:23" x14ac:dyDescent="0.2">
      <c r="T578" s="4">
        <v>43599</v>
      </c>
      <c r="U578" s="3" t="e">
        <f t="shared" si="43"/>
        <v>#N/A</v>
      </c>
      <c r="V578" s="3" t="e">
        <f t="shared" si="44"/>
        <v>#N/A</v>
      </c>
      <c r="W578" s="3" t="e">
        <f t="shared" si="42"/>
        <v>#N/A</v>
      </c>
    </row>
    <row r="579" spans="20:23" x14ac:dyDescent="0.2">
      <c r="T579" s="4">
        <v>43600</v>
      </c>
      <c r="U579" s="3" t="e">
        <f t="shared" si="43"/>
        <v>#N/A</v>
      </c>
      <c r="V579" s="3" t="e">
        <f t="shared" si="44"/>
        <v>#N/A</v>
      </c>
      <c r="W579" s="3" t="e">
        <f t="shared" si="42"/>
        <v>#N/A</v>
      </c>
    </row>
    <row r="580" spans="20:23" x14ac:dyDescent="0.2">
      <c r="T580" s="4">
        <v>43601</v>
      </c>
      <c r="U580" s="3" t="e">
        <f t="shared" si="43"/>
        <v>#N/A</v>
      </c>
      <c r="V580" s="3" t="e">
        <f t="shared" si="44"/>
        <v>#N/A</v>
      </c>
      <c r="W580" s="3" t="e">
        <f t="shared" ref="W580:W643" si="45">+VLOOKUP(T580,$E$26:$K$49,7,FALSE)</f>
        <v>#N/A</v>
      </c>
    </row>
    <row r="581" spans="20:23" x14ac:dyDescent="0.2">
      <c r="T581" s="4">
        <v>43602</v>
      </c>
      <c r="U581" s="3" t="e">
        <f t="shared" ref="U581:U644" si="46">+VLOOKUP(T581,$D$3:$F$9,3,FALSE)</f>
        <v>#N/A</v>
      </c>
      <c r="V581" s="3" t="e">
        <f t="shared" ref="V581:V644" si="47">+VLOOKUP(T581,$K$11:$O$15,5,FALSE)</f>
        <v>#N/A</v>
      </c>
      <c r="W581" s="3" t="e">
        <f t="shared" si="45"/>
        <v>#N/A</v>
      </c>
    </row>
    <row r="582" spans="20:23" x14ac:dyDescent="0.2">
      <c r="T582" s="4">
        <v>43603</v>
      </c>
      <c r="U582" s="3" t="e">
        <f t="shared" si="46"/>
        <v>#N/A</v>
      </c>
      <c r="V582" s="3" t="e">
        <f t="shared" si="47"/>
        <v>#N/A</v>
      </c>
      <c r="W582" s="3" t="e">
        <f t="shared" si="45"/>
        <v>#N/A</v>
      </c>
    </row>
    <row r="583" spans="20:23" x14ac:dyDescent="0.2">
      <c r="T583" s="4">
        <v>43604</v>
      </c>
      <c r="U583" s="3" t="e">
        <f t="shared" si="46"/>
        <v>#N/A</v>
      </c>
      <c r="V583" s="3" t="e">
        <f t="shared" si="47"/>
        <v>#N/A</v>
      </c>
      <c r="W583" s="3" t="e">
        <f t="shared" si="45"/>
        <v>#N/A</v>
      </c>
    </row>
    <row r="584" spans="20:23" x14ac:dyDescent="0.2">
      <c r="T584" s="4">
        <v>43605</v>
      </c>
      <c r="U584" s="3" t="e">
        <f t="shared" si="46"/>
        <v>#N/A</v>
      </c>
      <c r="V584" s="3" t="e">
        <f t="shared" si="47"/>
        <v>#N/A</v>
      </c>
      <c r="W584" s="3" t="e">
        <f t="shared" si="45"/>
        <v>#N/A</v>
      </c>
    </row>
    <row r="585" spans="20:23" x14ac:dyDescent="0.2">
      <c r="T585" s="4">
        <v>43606</v>
      </c>
      <c r="U585" s="3" t="e">
        <f t="shared" si="46"/>
        <v>#N/A</v>
      </c>
      <c r="V585" s="3" t="e">
        <f t="shared" si="47"/>
        <v>#N/A</v>
      </c>
      <c r="W585" s="3" t="e">
        <f t="shared" si="45"/>
        <v>#N/A</v>
      </c>
    </row>
    <row r="586" spans="20:23" x14ac:dyDescent="0.2">
      <c r="T586" s="4">
        <v>43607</v>
      </c>
      <c r="U586" s="3" t="e">
        <f t="shared" si="46"/>
        <v>#N/A</v>
      </c>
      <c r="V586" s="3" t="e">
        <f t="shared" si="47"/>
        <v>#N/A</v>
      </c>
      <c r="W586" s="3" t="e">
        <f t="shared" si="45"/>
        <v>#N/A</v>
      </c>
    </row>
    <row r="587" spans="20:23" x14ac:dyDescent="0.2">
      <c r="T587" s="4">
        <v>43608</v>
      </c>
      <c r="U587" s="3" t="e">
        <f t="shared" si="46"/>
        <v>#N/A</v>
      </c>
      <c r="V587" s="3" t="e">
        <f t="shared" si="47"/>
        <v>#N/A</v>
      </c>
      <c r="W587" s="3" t="e">
        <f t="shared" si="45"/>
        <v>#N/A</v>
      </c>
    </row>
    <row r="588" spans="20:23" x14ac:dyDescent="0.2">
      <c r="T588" s="4">
        <v>43609</v>
      </c>
      <c r="U588" s="3" t="e">
        <f t="shared" si="46"/>
        <v>#N/A</v>
      </c>
      <c r="V588" s="3" t="e">
        <f t="shared" si="47"/>
        <v>#N/A</v>
      </c>
      <c r="W588" s="3" t="e">
        <f t="shared" si="45"/>
        <v>#N/A</v>
      </c>
    </row>
    <row r="589" spans="20:23" x14ac:dyDescent="0.2">
      <c r="T589" s="4">
        <v>43610</v>
      </c>
      <c r="U589" s="3" t="e">
        <f t="shared" si="46"/>
        <v>#N/A</v>
      </c>
      <c r="V589" s="3" t="e">
        <f t="shared" si="47"/>
        <v>#N/A</v>
      </c>
      <c r="W589" s="3" t="e">
        <f t="shared" si="45"/>
        <v>#N/A</v>
      </c>
    </row>
    <row r="590" spans="20:23" x14ac:dyDescent="0.2">
      <c r="T590" s="4">
        <v>43611</v>
      </c>
      <c r="U590" s="3" t="e">
        <f t="shared" si="46"/>
        <v>#N/A</v>
      </c>
      <c r="V590" s="3" t="e">
        <f t="shared" si="47"/>
        <v>#N/A</v>
      </c>
      <c r="W590" s="3" t="e">
        <f t="shared" si="45"/>
        <v>#N/A</v>
      </c>
    </row>
    <row r="591" spans="20:23" x14ac:dyDescent="0.2">
      <c r="T591" s="4">
        <v>43612</v>
      </c>
      <c r="U591" s="3" t="e">
        <f t="shared" si="46"/>
        <v>#N/A</v>
      </c>
      <c r="V591" s="3" t="e">
        <f t="shared" si="47"/>
        <v>#N/A</v>
      </c>
      <c r="W591" s="3" t="e">
        <f t="shared" si="45"/>
        <v>#N/A</v>
      </c>
    </row>
    <row r="592" spans="20:23" x14ac:dyDescent="0.2">
      <c r="T592" s="4">
        <v>43613</v>
      </c>
      <c r="U592" s="3" t="e">
        <f t="shared" si="46"/>
        <v>#N/A</v>
      </c>
      <c r="V592" s="3" t="e">
        <f t="shared" si="47"/>
        <v>#N/A</v>
      </c>
      <c r="W592" s="3" t="e">
        <f t="shared" si="45"/>
        <v>#N/A</v>
      </c>
    </row>
    <row r="593" spans="20:23" x14ac:dyDescent="0.2">
      <c r="T593" s="4">
        <v>43614</v>
      </c>
      <c r="U593" s="3" t="e">
        <f t="shared" si="46"/>
        <v>#N/A</v>
      </c>
      <c r="V593" s="3" t="e">
        <f t="shared" si="47"/>
        <v>#N/A</v>
      </c>
      <c r="W593" s="3" t="e">
        <f t="shared" si="45"/>
        <v>#N/A</v>
      </c>
    </row>
    <row r="594" spans="20:23" x14ac:dyDescent="0.2">
      <c r="T594" s="4">
        <v>43615</v>
      </c>
      <c r="U594" s="3" t="e">
        <f t="shared" si="46"/>
        <v>#N/A</v>
      </c>
      <c r="V594" s="3" t="e">
        <f t="shared" si="47"/>
        <v>#N/A</v>
      </c>
      <c r="W594" s="3" t="e">
        <f t="shared" si="45"/>
        <v>#N/A</v>
      </c>
    </row>
    <row r="595" spans="20:23" x14ac:dyDescent="0.2">
      <c r="T595" s="4">
        <v>43616</v>
      </c>
      <c r="U595" s="3" t="e">
        <f t="shared" si="46"/>
        <v>#N/A</v>
      </c>
      <c r="V595" s="3" t="e">
        <f t="shared" si="47"/>
        <v>#N/A</v>
      </c>
      <c r="W595" s="3" t="e">
        <f t="shared" si="45"/>
        <v>#N/A</v>
      </c>
    </row>
    <row r="596" spans="20:23" x14ac:dyDescent="0.2">
      <c r="T596" s="4">
        <v>43617</v>
      </c>
      <c r="U596" s="3" t="e">
        <f t="shared" si="46"/>
        <v>#N/A</v>
      </c>
      <c r="V596" s="3" t="e">
        <f t="shared" si="47"/>
        <v>#N/A</v>
      </c>
      <c r="W596" s="3" t="e">
        <f t="shared" si="45"/>
        <v>#N/A</v>
      </c>
    </row>
    <row r="597" spans="20:23" x14ac:dyDescent="0.2">
      <c r="T597" s="4">
        <v>43618</v>
      </c>
      <c r="U597" s="3" t="e">
        <f t="shared" si="46"/>
        <v>#N/A</v>
      </c>
      <c r="V597" s="3" t="e">
        <f t="shared" si="47"/>
        <v>#N/A</v>
      </c>
      <c r="W597" s="3" t="e">
        <f t="shared" si="45"/>
        <v>#N/A</v>
      </c>
    </row>
    <row r="598" spans="20:23" x14ac:dyDescent="0.2">
      <c r="T598" s="4">
        <v>43619</v>
      </c>
      <c r="U598" s="3" t="e">
        <f t="shared" si="46"/>
        <v>#N/A</v>
      </c>
      <c r="V598" s="3" t="e">
        <f t="shared" si="47"/>
        <v>#N/A</v>
      </c>
      <c r="W598" s="3" t="e">
        <f t="shared" si="45"/>
        <v>#N/A</v>
      </c>
    </row>
    <row r="599" spans="20:23" x14ac:dyDescent="0.2">
      <c r="T599" s="4">
        <v>43620</v>
      </c>
      <c r="U599" s="3" t="e">
        <f t="shared" si="46"/>
        <v>#N/A</v>
      </c>
      <c r="V599" s="3" t="e">
        <f t="shared" si="47"/>
        <v>#N/A</v>
      </c>
      <c r="W599" s="3" t="e">
        <f t="shared" si="45"/>
        <v>#N/A</v>
      </c>
    </row>
    <row r="600" spans="20:23" x14ac:dyDescent="0.2">
      <c r="T600" s="4">
        <v>43621</v>
      </c>
      <c r="U600" s="3" t="e">
        <f t="shared" si="46"/>
        <v>#N/A</v>
      </c>
      <c r="V600" s="3" t="e">
        <f t="shared" si="47"/>
        <v>#N/A</v>
      </c>
      <c r="W600" s="3" t="e">
        <f t="shared" si="45"/>
        <v>#N/A</v>
      </c>
    </row>
    <row r="601" spans="20:23" x14ac:dyDescent="0.2">
      <c r="T601" s="4">
        <v>43622</v>
      </c>
      <c r="U601" s="3" t="e">
        <f t="shared" si="46"/>
        <v>#N/A</v>
      </c>
      <c r="V601" s="3" t="e">
        <f t="shared" si="47"/>
        <v>#N/A</v>
      </c>
      <c r="W601" s="3" t="e">
        <f t="shared" si="45"/>
        <v>#N/A</v>
      </c>
    </row>
    <row r="602" spans="20:23" x14ac:dyDescent="0.2">
      <c r="T602" s="4">
        <v>43623</v>
      </c>
      <c r="U602" s="3" t="e">
        <f t="shared" si="46"/>
        <v>#N/A</v>
      </c>
      <c r="V602" s="3" t="e">
        <f t="shared" si="47"/>
        <v>#N/A</v>
      </c>
      <c r="W602" s="3" t="e">
        <f t="shared" si="45"/>
        <v>#N/A</v>
      </c>
    </row>
    <row r="603" spans="20:23" x14ac:dyDescent="0.2">
      <c r="T603" s="4">
        <v>43624</v>
      </c>
      <c r="U603" s="3" t="e">
        <f t="shared" si="46"/>
        <v>#N/A</v>
      </c>
      <c r="V603" s="3" t="e">
        <f t="shared" si="47"/>
        <v>#N/A</v>
      </c>
      <c r="W603" s="3" t="e">
        <f t="shared" si="45"/>
        <v>#N/A</v>
      </c>
    </row>
    <row r="604" spans="20:23" x14ac:dyDescent="0.2">
      <c r="T604" s="4">
        <v>43625</v>
      </c>
      <c r="U604" s="3" t="e">
        <f t="shared" si="46"/>
        <v>#N/A</v>
      </c>
      <c r="V604" s="3" t="e">
        <f t="shared" si="47"/>
        <v>#N/A</v>
      </c>
      <c r="W604" s="3" t="e">
        <f t="shared" si="45"/>
        <v>#N/A</v>
      </c>
    </row>
    <row r="605" spans="20:23" x14ac:dyDescent="0.2">
      <c r="T605" s="4">
        <v>43626</v>
      </c>
      <c r="U605" s="3" t="e">
        <f t="shared" si="46"/>
        <v>#N/A</v>
      </c>
      <c r="V605" s="3" t="e">
        <f t="shared" si="47"/>
        <v>#N/A</v>
      </c>
      <c r="W605" s="3" t="e">
        <f t="shared" si="45"/>
        <v>#N/A</v>
      </c>
    </row>
    <row r="606" spans="20:23" x14ac:dyDescent="0.2">
      <c r="T606" s="4">
        <v>43627</v>
      </c>
      <c r="U606" s="3" t="e">
        <f t="shared" si="46"/>
        <v>#N/A</v>
      </c>
      <c r="V606" s="3" t="e">
        <f t="shared" si="47"/>
        <v>#N/A</v>
      </c>
      <c r="W606" s="3" t="e">
        <f t="shared" si="45"/>
        <v>#N/A</v>
      </c>
    </row>
    <row r="607" spans="20:23" x14ac:dyDescent="0.2">
      <c r="T607" s="4">
        <v>43628</v>
      </c>
      <c r="U607" s="3" t="e">
        <f t="shared" si="46"/>
        <v>#N/A</v>
      </c>
      <c r="V607" s="3" t="e">
        <f t="shared" si="47"/>
        <v>#N/A</v>
      </c>
      <c r="W607" s="3" t="e">
        <f t="shared" si="45"/>
        <v>#N/A</v>
      </c>
    </row>
    <row r="608" spans="20:23" x14ac:dyDescent="0.2">
      <c r="T608" s="4">
        <v>43629</v>
      </c>
      <c r="U608" s="3" t="e">
        <f t="shared" si="46"/>
        <v>#N/A</v>
      </c>
      <c r="V608" s="3" t="e">
        <f t="shared" si="47"/>
        <v>#N/A</v>
      </c>
      <c r="W608" s="3" t="e">
        <f t="shared" si="45"/>
        <v>#N/A</v>
      </c>
    </row>
    <row r="609" spans="20:23" x14ac:dyDescent="0.2">
      <c r="T609" s="4">
        <v>43630</v>
      </c>
      <c r="U609" s="3" t="e">
        <f t="shared" si="46"/>
        <v>#N/A</v>
      </c>
      <c r="V609" s="3" t="e">
        <f t="shared" si="47"/>
        <v>#N/A</v>
      </c>
      <c r="W609" s="3" t="e">
        <f t="shared" si="45"/>
        <v>#N/A</v>
      </c>
    </row>
    <row r="610" spans="20:23" x14ac:dyDescent="0.2">
      <c r="T610" s="4">
        <v>43631</v>
      </c>
      <c r="U610" s="3" t="e">
        <f t="shared" si="46"/>
        <v>#N/A</v>
      </c>
      <c r="V610" s="3" t="e">
        <f t="shared" si="47"/>
        <v>#N/A</v>
      </c>
      <c r="W610" s="3" t="e">
        <f t="shared" si="45"/>
        <v>#N/A</v>
      </c>
    </row>
    <row r="611" spans="20:23" x14ac:dyDescent="0.2">
      <c r="T611" s="4">
        <v>43632</v>
      </c>
      <c r="U611" s="3" t="e">
        <f t="shared" si="46"/>
        <v>#N/A</v>
      </c>
      <c r="V611" s="3" t="e">
        <f t="shared" si="47"/>
        <v>#N/A</v>
      </c>
      <c r="W611" s="3" t="e">
        <f t="shared" si="45"/>
        <v>#N/A</v>
      </c>
    </row>
    <row r="612" spans="20:23" x14ac:dyDescent="0.2">
      <c r="T612" s="4">
        <v>43633</v>
      </c>
      <c r="U612" s="3" t="e">
        <f t="shared" si="46"/>
        <v>#N/A</v>
      </c>
      <c r="V612" s="3" t="e">
        <f t="shared" si="47"/>
        <v>#N/A</v>
      </c>
      <c r="W612" s="3" t="e">
        <f t="shared" si="45"/>
        <v>#N/A</v>
      </c>
    </row>
    <row r="613" spans="20:23" x14ac:dyDescent="0.2">
      <c r="T613" s="4">
        <v>43634</v>
      </c>
      <c r="U613" s="3" t="e">
        <f t="shared" si="46"/>
        <v>#N/A</v>
      </c>
      <c r="V613" s="3" t="e">
        <f t="shared" si="47"/>
        <v>#N/A</v>
      </c>
      <c r="W613" s="3" t="e">
        <f t="shared" si="45"/>
        <v>#N/A</v>
      </c>
    </row>
    <row r="614" spans="20:23" x14ac:dyDescent="0.2">
      <c r="T614" s="4">
        <v>43635</v>
      </c>
      <c r="U614" s="3" t="e">
        <f t="shared" si="46"/>
        <v>#N/A</v>
      </c>
      <c r="V614" s="3" t="e">
        <f t="shared" si="47"/>
        <v>#N/A</v>
      </c>
      <c r="W614" s="3" t="e">
        <f t="shared" si="45"/>
        <v>#N/A</v>
      </c>
    </row>
    <row r="615" spans="20:23" x14ac:dyDescent="0.2">
      <c r="T615" s="4">
        <v>43636</v>
      </c>
      <c r="U615" s="3" t="e">
        <f t="shared" si="46"/>
        <v>#N/A</v>
      </c>
      <c r="V615" s="3" t="e">
        <f t="shared" si="47"/>
        <v>#N/A</v>
      </c>
      <c r="W615" s="3" t="e">
        <f t="shared" si="45"/>
        <v>#N/A</v>
      </c>
    </row>
    <row r="616" spans="20:23" x14ac:dyDescent="0.2">
      <c r="T616" s="4">
        <v>43637</v>
      </c>
      <c r="U616" s="3" t="e">
        <f t="shared" si="46"/>
        <v>#N/A</v>
      </c>
      <c r="V616" s="3" t="e">
        <f t="shared" si="47"/>
        <v>#N/A</v>
      </c>
      <c r="W616" s="3" t="e">
        <f t="shared" si="45"/>
        <v>#N/A</v>
      </c>
    </row>
    <row r="617" spans="20:23" x14ac:dyDescent="0.2">
      <c r="T617" s="4">
        <v>43638</v>
      </c>
      <c r="U617" s="3" t="e">
        <f t="shared" si="46"/>
        <v>#N/A</v>
      </c>
      <c r="V617" s="3" t="e">
        <f t="shared" si="47"/>
        <v>#N/A</v>
      </c>
      <c r="W617" s="3" t="e">
        <f t="shared" si="45"/>
        <v>#N/A</v>
      </c>
    </row>
    <row r="618" spans="20:23" x14ac:dyDescent="0.2">
      <c r="T618" s="4">
        <v>43639</v>
      </c>
      <c r="U618" s="3" t="e">
        <f t="shared" si="46"/>
        <v>#N/A</v>
      </c>
      <c r="V618" s="3" t="e">
        <f t="shared" si="47"/>
        <v>#N/A</v>
      </c>
      <c r="W618" s="3" t="e">
        <f t="shared" si="45"/>
        <v>#N/A</v>
      </c>
    </row>
    <row r="619" spans="20:23" x14ac:dyDescent="0.2">
      <c r="T619" s="4">
        <v>43640</v>
      </c>
      <c r="U619" s="3" t="e">
        <f t="shared" si="46"/>
        <v>#N/A</v>
      </c>
      <c r="V619" s="3" t="e">
        <f t="shared" si="47"/>
        <v>#N/A</v>
      </c>
      <c r="W619" s="3" t="e">
        <f t="shared" si="45"/>
        <v>#N/A</v>
      </c>
    </row>
    <row r="620" spans="20:23" x14ac:dyDescent="0.2">
      <c r="T620" s="4">
        <v>43641</v>
      </c>
      <c r="U620" s="3" t="e">
        <f t="shared" si="46"/>
        <v>#N/A</v>
      </c>
      <c r="V620" s="3" t="e">
        <f t="shared" si="47"/>
        <v>#N/A</v>
      </c>
      <c r="W620" s="3" t="e">
        <f t="shared" si="45"/>
        <v>#N/A</v>
      </c>
    </row>
    <row r="621" spans="20:23" x14ac:dyDescent="0.2">
      <c r="T621" s="4">
        <v>43642</v>
      </c>
      <c r="U621" s="3" t="e">
        <f t="shared" si="46"/>
        <v>#N/A</v>
      </c>
      <c r="V621" s="3" t="e">
        <f t="shared" si="47"/>
        <v>#N/A</v>
      </c>
      <c r="W621" s="3" t="e">
        <f t="shared" si="45"/>
        <v>#N/A</v>
      </c>
    </row>
    <row r="622" spans="20:23" x14ac:dyDescent="0.2">
      <c r="T622" s="4">
        <v>43643</v>
      </c>
      <c r="U622" s="3" t="e">
        <f t="shared" si="46"/>
        <v>#N/A</v>
      </c>
      <c r="V622" s="3" t="e">
        <f t="shared" si="47"/>
        <v>#N/A</v>
      </c>
      <c r="W622" s="3" t="e">
        <f t="shared" si="45"/>
        <v>#N/A</v>
      </c>
    </row>
    <row r="623" spans="20:23" x14ac:dyDescent="0.2">
      <c r="T623" s="4">
        <v>43644</v>
      </c>
      <c r="U623" s="3" t="e">
        <f t="shared" si="46"/>
        <v>#N/A</v>
      </c>
      <c r="V623" s="3" t="e">
        <f t="shared" si="47"/>
        <v>#N/A</v>
      </c>
      <c r="W623" s="3" t="e">
        <f t="shared" si="45"/>
        <v>#N/A</v>
      </c>
    </row>
    <row r="624" spans="20:23" x14ac:dyDescent="0.2">
      <c r="T624" s="4">
        <v>43645</v>
      </c>
      <c r="U624" s="3" t="e">
        <f t="shared" si="46"/>
        <v>#N/A</v>
      </c>
      <c r="V624" s="3" t="e">
        <f t="shared" si="47"/>
        <v>#N/A</v>
      </c>
      <c r="W624" s="3" t="e">
        <f t="shared" si="45"/>
        <v>#N/A</v>
      </c>
    </row>
    <row r="625" spans="20:23" x14ac:dyDescent="0.2">
      <c r="T625" s="4">
        <v>43646</v>
      </c>
      <c r="U625" s="3" t="e">
        <f t="shared" si="46"/>
        <v>#N/A</v>
      </c>
      <c r="V625" s="3" t="e">
        <f t="shared" si="47"/>
        <v>#N/A</v>
      </c>
      <c r="W625" s="3" t="e">
        <f t="shared" si="45"/>
        <v>#N/A</v>
      </c>
    </row>
    <row r="626" spans="20:23" x14ac:dyDescent="0.2">
      <c r="T626" s="4">
        <v>43647</v>
      </c>
      <c r="U626" s="3" t="e">
        <f t="shared" si="46"/>
        <v>#N/A</v>
      </c>
      <c r="V626" s="3" t="e">
        <f t="shared" si="47"/>
        <v>#N/A</v>
      </c>
      <c r="W626" s="3" t="e">
        <f t="shared" si="45"/>
        <v>#N/A</v>
      </c>
    </row>
    <row r="627" spans="20:23" x14ac:dyDescent="0.2">
      <c r="T627" s="4">
        <v>43648</v>
      </c>
      <c r="U627" s="3" t="e">
        <f t="shared" si="46"/>
        <v>#N/A</v>
      </c>
      <c r="V627" s="3" t="e">
        <f t="shared" si="47"/>
        <v>#N/A</v>
      </c>
      <c r="W627" s="3" t="e">
        <f t="shared" si="45"/>
        <v>#N/A</v>
      </c>
    </row>
    <row r="628" spans="20:23" x14ac:dyDescent="0.2">
      <c r="T628" s="4">
        <v>43649</v>
      </c>
      <c r="U628" s="3" t="e">
        <f t="shared" si="46"/>
        <v>#N/A</v>
      </c>
      <c r="V628" s="3" t="e">
        <f t="shared" si="47"/>
        <v>#N/A</v>
      </c>
      <c r="W628" s="3" t="e">
        <f t="shared" si="45"/>
        <v>#N/A</v>
      </c>
    </row>
    <row r="629" spans="20:23" x14ac:dyDescent="0.2">
      <c r="T629" s="4">
        <v>43650</v>
      </c>
      <c r="U629" s="3" t="e">
        <f t="shared" si="46"/>
        <v>#N/A</v>
      </c>
      <c r="V629" s="3" t="e">
        <f t="shared" si="47"/>
        <v>#N/A</v>
      </c>
      <c r="W629" s="3" t="e">
        <f t="shared" si="45"/>
        <v>#N/A</v>
      </c>
    </row>
    <row r="630" spans="20:23" x14ac:dyDescent="0.2">
      <c r="T630" s="4">
        <v>43651</v>
      </c>
      <c r="U630" s="3" t="e">
        <f t="shared" si="46"/>
        <v>#N/A</v>
      </c>
      <c r="V630" s="3" t="e">
        <f t="shared" si="47"/>
        <v>#N/A</v>
      </c>
      <c r="W630" s="3" t="e">
        <f t="shared" si="45"/>
        <v>#N/A</v>
      </c>
    </row>
    <row r="631" spans="20:23" x14ac:dyDescent="0.2">
      <c r="T631" s="4">
        <v>43652</v>
      </c>
      <c r="U631" s="3" t="e">
        <f t="shared" si="46"/>
        <v>#N/A</v>
      </c>
      <c r="V631" s="3" t="e">
        <f t="shared" si="47"/>
        <v>#N/A</v>
      </c>
      <c r="W631" s="3" t="e">
        <f t="shared" si="45"/>
        <v>#N/A</v>
      </c>
    </row>
    <row r="632" spans="20:23" x14ac:dyDescent="0.2">
      <c r="T632" s="4">
        <v>43653</v>
      </c>
      <c r="U632" s="3" t="e">
        <f t="shared" si="46"/>
        <v>#N/A</v>
      </c>
      <c r="V632" s="3" t="e">
        <f t="shared" si="47"/>
        <v>#N/A</v>
      </c>
      <c r="W632" s="3" t="e">
        <f t="shared" si="45"/>
        <v>#N/A</v>
      </c>
    </row>
    <row r="633" spans="20:23" x14ac:dyDescent="0.2">
      <c r="T633" s="4">
        <v>43654</v>
      </c>
      <c r="U633" s="3" t="e">
        <f t="shared" si="46"/>
        <v>#N/A</v>
      </c>
      <c r="V633" s="3" t="e">
        <f t="shared" si="47"/>
        <v>#N/A</v>
      </c>
      <c r="W633" s="3" t="e">
        <f t="shared" si="45"/>
        <v>#N/A</v>
      </c>
    </row>
    <row r="634" spans="20:23" x14ac:dyDescent="0.2">
      <c r="T634" s="4">
        <v>43655</v>
      </c>
      <c r="U634" s="3" t="e">
        <f t="shared" si="46"/>
        <v>#N/A</v>
      </c>
      <c r="V634" s="3" t="e">
        <f t="shared" si="47"/>
        <v>#N/A</v>
      </c>
      <c r="W634" s="3" t="e">
        <f t="shared" si="45"/>
        <v>#N/A</v>
      </c>
    </row>
    <row r="635" spans="20:23" x14ac:dyDescent="0.2">
      <c r="T635" s="4">
        <v>43656</v>
      </c>
      <c r="U635" s="3" t="e">
        <f t="shared" si="46"/>
        <v>#N/A</v>
      </c>
      <c r="V635" s="3" t="e">
        <f t="shared" si="47"/>
        <v>#N/A</v>
      </c>
      <c r="W635" s="3" t="e">
        <f t="shared" si="45"/>
        <v>#N/A</v>
      </c>
    </row>
    <row r="636" spans="20:23" x14ac:dyDescent="0.2">
      <c r="T636" s="4">
        <v>43657</v>
      </c>
      <c r="U636" s="3" t="e">
        <f t="shared" si="46"/>
        <v>#N/A</v>
      </c>
      <c r="V636" s="3" t="e">
        <f t="shared" si="47"/>
        <v>#N/A</v>
      </c>
      <c r="W636" s="3" t="e">
        <f t="shared" si="45"/>
        <v>#N/A</v>
      </c>
    </row>
    <row r="637" spans="20:23" x14ac:dyDescent="0.2">
      <c r="T637" s="4">
        <v>43658</v>
      </c>
      <c r="U637" s="3" t="e">
        <f t="shared" si="46"/>
        <v>#N/A</v>
      </c>
      <c r="V637" s="3" t="e">
        <f t="shared" si="47"/>
        <v>#N/A</v>
      </c>
      <c r="W637" s="3" t="e">
        <f t="shared" si="45"/>
        <v>#N/A</v>
      </c>
    </row>
    <row r="638" spans="20:23" x14ac:dyDescent="0.2">
      <c r="T638" s="4">
        <v>43659</v>
      </c>
      <c r="U638" s="3" t="e">
        <f t="shared" si="46"/>
        <v>#N/A</v>
      </c>
      <c r="V638" s="3" t="e">
        <f t="shared" si="47"/>
        <v>#N/A</v>
      </c>
      <c r="W638" s="3" t="e">
        <f t="shared" si="45"/>
        <v>#N/A</v>
      </c>
    </row>
    <row r="639" spans="20:23" x14ac:dyDescent="0.2">
      <c r="T639" s="4">
        <v>43660</v>
      </c>
      <c r="U639" s="3" t="e">
        <f t="shared" si="46"/>
        <v>#N/A</v>
      </c>
      <c r="V639" s="3" t="e">
        <f t="shared" si="47"/>
        <v>#N/A</v>
      </c>
      <c r="W639" s="3" t="e">
        <f t="shared" si="45"/>
        <v>#N/A</v>
      </c>
    </row>
    <row r="640" spans="20:23" x14ac:dyDescent="0.2">
      <c r="T640" s="4">
        <v>43661</v>
      </c>
      <c r="U640" s="3" t="e">
        <f t="shared" si="46"/>
        <v>#N/A</v>
      </c>
      <c r="V640" s="3" t="e">
        <f t="shared" si="47"/>
        <v>#N/A</v>
      </c>
      <c r="W640" s="3" t="e">
        <f t="shared" si="45"/>
        <v>#N/A</v>
      </c>
    </row>
    <row r="641" spans="20:23" x14ac:dyDescent="0.2">
      <c r="T641" s="4">
        <v>43662</v>
      </c>
      <c r="U641" s="3" t="e">
        <f t="shared" si="46"/>
        <v>#N/A</v>
      </c>
      <c r="V641" s="3" t="e">
        <f t="shared" si="47"/>
        <v>#N/A</v>
      </c>
      <c r="W641" s="3" t="e">
        <f t="shared" si="45"/>
        <v>#N/A</v>
      </c>
    </row>
    <row r="642" spans="20:23" x14ac:dyDescent="0.2">
      <c r="T642" s="4">
        <v>43663</v>
      </c>
      <c r="U642" s="3" t="e">
        <f t="shared" si="46"/>
        <v>#N/A</v>
      </c>
      <c r="V642" s="3" t="e">
        <f t="shared" si="47"/>
        <v>#N/A</v>
      </c>
      <c r="W642" s="3" t="e">
        <f t="shared" si="45"/>
        <v>#N/A</v>
      </c>
    </row>
    <row r="643" spans="20:23" x14ac:dyDescent="0.2">
      <c r="T643" s="4">
        <v>43664</v>
      </c>
      <c r="U643" s="3" t="e">
        <f t="shared" si="46"/>
        <v>#N/A</v>
      </c>
      <c r="V643" s="3" t="e">
        <f t="shared" si="47"/>
        <v>#N/A</v>
      </c>
      <c r="W643" s="3" t="e">
        <f t="shared" si="45"/>
        <v>#N/A</v>
      </c>
    </row>
    <row r="644" spans="20:23" x14ac:dyDescent="0.2">
      <c r="T644" s="4">
        <v>43665</v>
      </c>
      <c r="U644" s="3" t="e">
        <f t="shared" si="46"/>
        <v>#N/A</v>
      </c>
      <c r="V644" s="3" t="e">
        <f t="shared" si="47"/>
        <v>#N/A</v>
      </c>
      <c r="W644" s="3" t="e">
        <f t="shared" ref="W644:W707" si="48">+VLOOKUP(T644,$E$26:$K$49,7,FALSE)</f>
        <v>#N/A</v>
      </c>
    </row>
    <row r="645" spans="20:23" x14ac:dyDescent="0.2">
      <c r="T645" s="4">
        <v>43666</v>
      </c>
      <c r="U645" s="3" t="e">
        <f t="shared" ref="U645:U708" si="49">+VLOOKUP(T645,$D$3:$F$9,3,FALSE)</f>
        <v>#N/A</v>
      </c>
      <c r="V645" s="3" t="e">
        <f t="shared" ref="V645:V708" si="50">+VLOOKUP(T645,$K$11:$O$15,5,FALSE)</f>
        <v>#N/A</v>
      </c>
      <c r="W645" s="3" t="e">
        <f t="shared" si="48"/>
        <v>#N/A</v>
      </c>
    </row>
    <row r="646" spans="20:23" x14ac:dyDescent="0.2">
      <c r="T646" s="4">
        <v>43667</v>
      </c>
      <c r="U646" s="3" t="e">
        <f t="shared" si="49"/>
        <v>#N/A</v>
      </c>
      <c r="V646" s="3" t="e">
        <f t="shared" si="50"/>
        <v>#N/A</v>
      </c>
      <c r="W646" s="3" t="e">
        <f t="shared" si="48"/>
        <v>#N/A</v>
      </c>
    </row>
    <row r="647" spans="20:23" x14ac:dyDescent="0.2">
      <c r="T647" s="4">
        <v>43668</v>
      </c>
      <c r="U647" s="3" t="e">
        <f t="shared" si="49"/>
        <v>#N/A</v>
      </c>
      <c r="V647" s="3" t="e">
        <f t="shared" si="50"/>
        <v>#N/A</v>
      </c>
      <c r="W647" s="3" t="e">
        <f t="shared" si="48"/>
        <v>#N/A</v>
      </c>
    </row>
    <row r="648" spans="20:23" x14ac:dyDescent="0.2">
      <c r="T648" s="4">
        <v>43669</v>
      </c>
      <c r="U648" s="3" t="e">
        <f t="shared" si="49"/>
        <v>#N/A</v>
      </c>
      <c r="V648" s="3" t="e">
        <f t="shared" si="50"/>
        <v>#N/A</v>
      </c>
      <c r="W648" s="3" t="e">
        <f t="shared" si="48"/>
        <v>#N/A</v>
      </c>
    </row>
    <row r="649" spans="20:23" x14ac:dyDescent="0.2">
      <c r="T649" s="4">
        <v>43670</v>
      </c>
      <c r="U649" s="3" t="e">
        <f t="shared" si="49"/>
        <v>#N/A</v>
      </c>
      <c r="V649" s="3" t="e">
        <f t="shared" si="50"/>
        <v>#N/A</v>
      </c>
      <c r="W649" s="3" t="e">
        <f t="shared" si="48"/>
        <v>#N/A</v>
      </c>
    </row>
    <row r="650" spans="20:23" x14ac:dyDescent="0.2">
      <c r="T650" s="4">
        <v>43671</v>
      </c>
      <c r="U650" s="3" t="e">
        <f t="shared" si="49"/>
        <v>#N/A</v>
      </c>
      <c r="V650" s="3" t="e">
        <f t="shared" si="50"/>
        <v>#N/A</v>
      </c>
      <c r="W650" s="3" t="e">
        <f t="shared" si="48"/>
        <v>#N/A</v>
      </c>
    </row>
    <row r="651" spans="20:23" x14ac:dyDescent="0.2">
      <c r="T651" s="4">
        <v>43672</v>
      </c>
      <c r="U651" s="3" t="e">
        <f t="shared" si="49"/>
        <v>#N/A</v>
      </c>
      <c r="V651" s="3" t="e">
        <f t="shared" si="50"/>
        <v>#N/A</v>
      </c>
      <c r="W651" s="3" t="e">
        <f t="shared" si="48"/>
        <v>#N/A</v>
      </c>
    </row>
    <row r="652" spans="20:23" x14ac:dyDescent="0.2">
      <c r="T652" s="4">
        <v>43673</v>
      </c>
      <c r="U652" s="3" t="e">
        <f t="shared" si="49"/>
        <v>#N/A</v>
      </c>
      <c r="V652" s="3" t="e">
        <f t="shared" si="50"/>
        <v>#N/A</v>
      </c>
      <c r="W652" s="3" t="e">
        <f t="shared" si="48"/>
        <v>#N/A</v>
      </c>
    </row>
    <row r="653" spans="20:23" x14ac:dyDescent="0.2">
      <c r="T653" s="4">
        <v>43674</v>
      </c>
      <c r="U653" s="3" t="e">
        <f t="shared" si="49"/>
        <v>#N/A</v>
      </c>
      <c r="V653" s="3" t="e">
        <f t="shared" si="50"/>
        <v>#N/A</v>
      </c>
      <c r="W653" s="3" t="e">
        <f t="shared" si="48"/>
        <v>#N/A</v>
      </c>
    </row>
    <row r="654" spans="20:23" x14ac:dyDescent="0.2">
      <c r="T654" s="4">
        <v>43675</v>
      </c>
      <c r="U654" s="3" t="e">
        <f t="shared" si="49"/>
        <v>#N/A</v>
      </c>
      <c r="V654" s="3" t="e">
        <f t="shared" si="50"/>
        <v>#N/A</v>
      </c>
      <c r="W654" s="3" t="e">
        <f t="shared" si="48"/>
        <v>#N/A</v>
      </c>
    </row>
    <row r="655" spans="20:23" x14ac:dyDescent="0.2">
      <c r="T655" s="4">
        <v>43676</v>
      </c>
      <c r="U655" s="3" t="e">
        <f t="shared" si="49"/>
        <v>#N/A</v>
      </c>
      <c r="V655" s="3" t="e">
        <f t="shared" si="50"/>
        <v>#N/A</v>
      </c>
      <c r="W655" s="3" t="e">
        <f t="shared" si="48"/>
        <v>#N/A</v>
      </c>
    </row>
    <row r="656" spans="20:23" x14ac:dyDescent="0.2">
      <c r="T656" s="4">
        <v>43677</v>
      </c>
      <c r="U656" s="3" t="e">
        <f t="shared" si="49"/>
        <v>#N/A</v>
      </c>
      <c r="V656" s="3" t="e">
        <f t="shared" si="50"/>
        <v>#N/A</v>
      </c>
      <c r="W656" s="3" t="e">
        <f t="shared" si="48"/>
        <v>#N/A</v>
      </c>
    </row>
    <row r="657" spans="20:23" x14ac:dyDescent="0.2">
      <c r="T657" s="4">
        <v>43678</v>
      </c>
      <c r="U657" s="3" t="e">
        <f t="shared" si="49"/>
        <v>#N/A</v>
      </c>
      <c r="V657" s="3" t="e">
        <f t="shared" si="50"/>
        <v>#N/A</v>
      </c>
      <c r="W657" s="3" t="e">
        <f t="shared" si="48"/>
        <v>#N/A</v>
      </c>
    </row>
    <row r="658" spans="20:23" x14ac:dyDescent="0.2">
      <c r="T658" s="4">
        <v>43679</v>
      </c>
      <c r="U658" s="3" t="e">
        <f t="shared" si="49"/>
        <v>#N/A</v>
      </c>
      <c r="V658" s="3" t="e">
        <f t="shared" si="50"/>
        <v>#N/A</v>
      </c>
      <c r="W658" s="3" t="e">
        <f t="shared" si="48"/>
        <v>#N/A</v>
      </c>
    </row>
    <row r="659" spans="20:23" x14ac:dyDescent="0.2">
      <c r="T659" s="4">
        <v>43680</v>
      </c>
      <c r="U659" s="3" t="e">
        <f t="shared" si="49"/>
        <v>#N/A</v>
      </c>
      <c r="V659" s="3" t="e">
        <f t="shared" si="50"/>
        <v>#N/A</v>
      </c>
      <c r="W659" s="3" t="e">
        <f t="shared" si="48"/>
        <v>#N/A</v>
      </c>
    </row>
    <row r="660" spans="20:23" x14ac:dyDescent="0.2">
      <c r="T660" s="4">
        <v>43681</v>
      </c>
      <c r="U660" s="3" t="e">
        <f t="shared" si="49"/>
        <v>#N/A</v>
      </c>
      <c r="V660" s="3" t="e">
        <f t="shared" si="50"/>
        <v>#N/A</v>
      </c>
      <c r="W660" s="3" t="e">
        <f t="shared" si="48"/>
        <v>#N/A</v>
      </c>
    </row>
    <row r="661" spans="20:23" x14ac:dyDescent="0.2">
      <c r="T661" s="4">
        <v>43682</v>
      </c>
      <c r="U661" s="3" t="e">
        <f t="shared" si="49"/>
        <v>#N/A</v>
      </c>
      <c r="V661" s="3" t="e">
        <f t="shared" si="50"/>
        <v>#N/A</v>
      </c>
      <c r="W661" s="3" t="e">
        <f t="shared" si="48"/>
        <v>#N/A</v>
      </c>
    </row>
    <row r="662" spans="20:23" x14ac:dyDescent="0.2">
      <c r="T662" s="4">
        <v>43683</v>
      </c>
      <c r="U662" s="3" t="e">
        <f t="shared" si="49"/>
        <v>#N/A</v>
      </c>
      <c r="V662" s="3" t="e">
        <f t="shared" si="50"/>
        <v>#N/A</v>
      </c>
      <c r="W662" s="3" t="e">
        <f t="shared" si="48"/>
        <v>#N/A</v>
      </c>
    </row>
    <row r="663" spans="20:23" x14ac:dyDescent="0.2">
      <c r="T663" s="4">
        <v>43684</v>
      </c>
      <c r="U663" s="3" t="e">
        <f t="shared" si="49"/>
        <v>#N/A</v>
      </c>
      <c r="V663" s="3" t="e">
        <f t="shared" si="50"/>
        <v>#N/A</v>
      </c>
      <c r="W663" s="3" t="e">
        <f t="shared" si="48"/>
        <v>#N/A</v>
      </c>
    </row>
    <row r="664" spans="20:23" x14ac:dyDescent="0.2">
      <c r="T664" s="4">
        <v>43685</v>
      </c>
      <c r="U664" s="3" t="e">
        <f t="shared" si="49"/>
        <v>#N/A</v>
      </c>
      <c r="V664" s="3" t="e">
        <f t="shared" si="50"/>
        <v>#N/A</v>
      </c>
      <c r="W664" s="3" t="e">
        <f t="shared" si="48"/>
        <v>#N/A</v>
      </c>
    </row>
    <row r="665" spans="20:23" x14ac:dyDescent="0.2">
      <c r="T665" s="4">
        <v>43686</v>
      </c>
      <c r="U665" s="3" t="e">
        <f t="shared" si="49"/>
        <v>#N/A</v>
      </c>
      <c r="V665" s="3" t="e">
        <f t="shared" si="50"/>
        <v>#N/A</v>
      </c>
      <c r="W665" s="3" t="e">
        <f t="shared" si="48"/>
        <v>#N/A</v>
      </c>
    </row>
    <row r="666" spans="20:23" x14ac:dyDescent="0.2">
      <c r="T666" s="4">
        <v>43687</v>
      </c>
      <c r="U666" s="3" t="e">
        <f t="shared" si="49"/>
        <v>#N/A</v>
      </c>
      <c r="V666" s="3" t="e">
        <f t="shared" si="50"/>
        <v>#N/A</v>
      </c>
      <c r="W666" s="3" t="e">
        <f t="shared" si="48"/>
        <v>#N/A</v>
      </c>
    </row>
    <row r="667" spans="20:23" x14ac:dyDescent="0.2">
      <c r="T667" s="4">
        <v>43688</v>
      </c>
      <c r="U667" s="3" t="e">
        <f t="shared" si="49"/>
        <v>#N/A</v>
      </c>
      <c r="V667" s="3" t="e">
        <f t="shared" si="50"/>
        <v>#N/A</v>
      </c>
      <c r="W667" s="3" t="e">
        <f t="shared" si="48"/>
        <v>#N/A</v>
      </c>
    </row>
    <row r="668" spans="20:23" x14ac:dyDescent="0.2">
      <c r="T668" s="4">
        <v>43689</v>
      </c>
      <c r="U668" s="3" t="e">
        <f t="shared" si="49"/>
        <v>#N/A</v>
      </c>
      <c r="V668" s="3" t="e">
        <f t="shared" si="50"/>
        <v>#N/A</v>
      </c>
      <c r="W668" s="3" t="e">
        <f t="shared" si="48"/>
        <v>#N/A</v>
      </c>
    </row>
    <row r="669" spans="20:23" x14ac:dyDescent="0.2">
      <c r="T669" s="4">
        <v>43690</v>
      </c>
      <c r="U669" s="3" t="e">
        <f t="shared" si="49"/>
        <v>#N/A</v>
      </c>
      <c r="V669" s="3" t="e">
        <f t="shared" si="50"/>
        <v>#N/A</v>
      </c>
      <c r="W669" s="3" t="e">
        <f t="shared" si="48"/>
        <v>#N/A</v>
      </c>
    </row>
    <row r="670" spans="20:23" x14ac:dyDescent="0.2">
      <c r="T670" s="4">
        <v>43691</v>
      </c>
      <c r="U670" s="3" t="e">
        <f t="shared" si="49"/>
        <v>#N/A</v>
      </c>
      <c r="V670" s="3" t="e">
        <f t="shared" si="50"/>
        <v>#N/A</v>
      </c>
      <c r="W670" s="3" t="e">
        <f t="shared" si="48"/>
        <v>#N/A</v>
      </c>
    </row>
    <row r="671" spans="20:23" x14ac:dyDescent="0.2">
      <c r="T671" s="4">
        <v>43692</v>
      </c>
      <c r="U671" s="3" t="e">
        <f t="shared" si="49"/>
        <v>#N/A</v>
      </c>
      <c r="V671" s="3" t="e">
        <f t="shared" si="50"/>
        <v>#N/A</v>
      </c>
      <c r="W671" s="3" t="e">
        <f t="shared" si="48"/>
        <v>#N/A</v>
      </c>
    </row>
    <row r="672" spans="20:23" x14ac:dyDescent="0.2">
      <c r="T672" s="4">
        <v>43693</v>
      </c>
      <c r="U672" s="3" t="e">
        <f t="shared" si="49"/>
        <v>#N/A</v>
      </c>
      <c r="V672" s="3" t="e">
        <f t="shared" si="50"/>
        <v>#N/A</v>
      </c>
      <c r="W672" s="3" t="e">
        <f t="shared" si="48"/>
        <v>#N/A</v>
      </c>
    </row>
    <row r="673" spans="20:23" x14ac:dyDescent="0.2">
      <c r="T673" s="4">
        <v>43694</v>
      </c>
      <c r="U673" s="3" t="e">
        <f t="shared" si="49"/>
        <v>#N/A</v>
      </c>
      <c r="V673" s="3" t="e">
        <f t="shared" si="50"/>
        <v>#N/A</v>
      </c>
      <c r="W673" s="3" t="e">
        <f t="shared" si="48"/>
        <v>#N/A</v>
      </c>
    </row>
    <row r="674" spans="20:23" x14ac:dyDescent="0.2">
      <c r="T674" s="4">
        <v>43695</v>
      </c>
      <c r="U674" s="3" t="e">
        <f t="shared" si="49"/>
        <v>#N/A</v>
      </c>
      <c r="V674" s="3" t="e">
        <f t="shared" si="50"/>
        <v>#N/A</v>
      </c>
      <c r="W674" s="3" t="e">
        <f t="shared" si="48"/>
        <v>#N/A</v>
      </c>
    </row>
    <row r="675" spans="20:23" x14ac:dyDescent="0.2">
      <c r="T675" s="4">
        <v>43696</v>
      </c>
      <c r="U675" s="3" t="e">
        <f t="shared" si="49"/>
        <v>#N/A</v>
      </c>
      <c r="V675" s="3" t="e">
        <f t="shared" si="50"/>
        <v>#N/A</v>
      </c>
      <c r="W675" s="3" t="e">
        <f t="shared" si="48"/>
        <v>#N/A</v>
      </c>
    </row>
    <row r="676" spans="20:23" x14ac:dyDescent="0.2">
      <c r="T676" s="4">
        <v>43697</v>
      </c>
      <c r="U676" s="3" t="e">
        <f t="shared" si="49"/>
        <v>#N/A</v>
      </c>
      <c r="V676" s="3" t="e">
        <f t="shared" si="50"/>
        <v>#N/A</v>
      </c>
      <c r="W676" s="3" t="e">
        <f t="shared" si="48"/>
        <v>#N/A</v>
      </c>
    </row>
    <row r="677" spans="20:23" x14ac:dyDescent="0.2">
      <c r="T677" s="4">
        <v>43698</v>
      </c>
      <c r="U677" s="3" t="e">
        <f t="shared" si="49"/>
        <v>#N/A</v>
      </c>
      <c r="V677" s="3" t="e">
        <f t="shared" si="50"/>
        <v>#N/A</v>
      </c>
      <c r="W677" s="3" t="e">
        <f t="shared" si="48"/>
        <v>#N/A</v>
      </c>
    </row>
    <row r="678" spans="20:23" x14ac:dyDescent="0.2">
      <c r="T678" s="4">
        <v>43699</v>
      </c>
      <c r="U678" s="3" t="e">
        <f t="shared" si="49"/>
        <v>#N/A</v>
      </c>
      <c r="V678" s="3" t="e">
        <f t="shared" si="50"/>
        <v>#N/A</v>
      </c>
      <c r="W678" s="3" t="e">
        <f t="shared" si="48"/>
        <v>#N/A</v>
      </c>
    </row>
    <row r="679" spans="20:23" x14ac:dyDescent="0.2">
      <c r="T679" s="4">
        <v>43700</v>
      </c>
      <c r="U679" s="3" t="e">
        <f t="shared" si="49"/>
        <v>#N/A</v>
      </c>
      <c r="V679" s="3" t="e">
        <f t="shared" si="50"/>
        <v>#N/A</v>
      </c>
      <c r="W679" s="3" t="e">
        <f t="shared" si="48"/>
        <v>#N/A</v>
      </c>
    </row>
    <row r="680" spans="20:23" x14ac:dyDescent="0.2">
      <c r="T680" s="4">
        <v>43701</v>
      </c>
      <c r="U680" s="3" t="e">
        <f t="shared" si="49"/>
        <v>#N/A</v>
      </c>
      <c r="V680" s="3" t="e">
        <f t="shared" si="50"/>
        <v>#N/A</v>
      </c>
      <c r="W680" s="3" t="e">
        <f t="shared" si="48"/>
        <v>#N/A</v>
      </c>
    </row>
    <row r="681" spans="20:23" x14ac:dyDescent="0.2">
      <c r="T681" s="4">
        <v>43702</v>
      </c>
      <c r="U681" s="3" t="e">
        <f t="shared" si="49"/>
        <v>#N/A</v>
      </c>
      <c r="V681" s="3" t="e">
        <f t="shared" si="50"/>
        <v>#N/A</v>
      </c>
      <c r="W681" s="3" t="e">
        <f t="shared" si="48"/>
        <v>#N/A</v>
      </c>
    </row>
    <row r="682" spans="20:23" x14ac:dyDescent="0.2">
      <c r="T682" s="4">
        <v>43703</v>
      </c>
      <c r="U682" s="3" t="e">
        <f t="shared" si="49"/>
        <v>#N/A</v>
      </c>
      <c r="V682" s="3" t="e">
        <f t="shared" si="50"/>
        <v>#N/A</v>
      </c>
      <c r="W682" s="3" t="e">
        <f t="shared" si="48"/>
        <v>#N/A</v>
      </c>
    </row>
    <row r="683" spans="20:23" x14ac:dyDescent="0.2">
      <c r="T683" s="4">
        <v>43704</v>
      </c>
      <c r="U683" s="3" t="e">
        <f t="shared" si="49"/>
        <v>#N/A</v>
      </c>
      <c r="V683" s="3" t="e">
        <f t="shared" si="50"/>
        <v>#N/A</v>
      </c>
      <c r="W683" s="3" t="e">
        <f t="shared" si="48"/>
        <v>#N/A</v>
      </c>
    </row>
    <row r="684" spans="20:23" x14ac:dyDescent="0.2">
      <c r="T684" s="4">
        <v>43705</v>
      </c>
      <c r="U684" s="3" t="e">
        <f t="shared" si="49"/>
        <v>#N/A</v>
      </c>
      <c r="V684" s="3" t="e">
        <f t="shared" si="50"/>
        <v>#N/A</v>
      </c>
      <c r="W684" s="3" t="e">
        <f t="shared" si="48"/>
        <v>#N/A</v>
      </c>
    </row>
    <row r="685" spans="20:23" x14ac:dyDescent="0.2">
      <c r="T685" s="4">
        <v>43706</v>
      </c>
      <c r="U685" s="3" t="e">
        <f t="shared" si="49"/>
        <v>#N/A</v>
      </c>
      <c r="V685" s="3" t="e">
        <f t="shared" si="50"/>
        <v>#N/A</v>
      </c>
      <c r="W685" s="3" t="e">
        <f t="shared" si="48"/>
        <v>#N/A</v>
      </c>
    </row>
    <row r="686" spans="20:23" x14ac:dyDescent="0.2">
      <c r="T686" s="4">
        <v>43707</v>
      </c>
      <c r="U686" s="3" t="e">
        <f t="shared" si="49"/>
        <v>#N/A</v>
      </c>
      <c r="V686" s="3" t="e">
        <f t="shared" si="50"/>
        <v>#N/A</v>
      </c>
      <c r="W686" s="3" t="e">
        <f t="shared" si="48"/>
        <v>#N/A</v>
      </c>
    </row>
    <row r="687" spans="20:23" x14ac:dyDescent="0.2">
      <c r="T687" s="4">
        <v>43708</v>
      </c>
      <c r="U687" s="3" t="e">
        <f t="shared" si="49"/>
        <v>#N/A</v>
      </c>
      <c r="V687" s="3" t="e">
        <f t="shared" si="50"/>
        <v>#N/A</v>
      </c>
      <c r="W687" s="3" t="e">
        <f t="shared" si="48"/>
        <v>#N/A</v>
      </c>
    </row>
    <row r="688" spans="20:23" x14ac:dyDescent="0.2">
      <c r="T688" s="4">
        <v>43709</v>
      </c>
      <c r="U688" s="3" t="e">
        <f t="shared" si="49"/>
        <v>#N/A</v>
      </c>
      <c r="V688" s="3" t="e">
        <f t="shared" si="50"/>
        <v>#N/A</v>
      </c>
      <c r="W688" s="3" t="e">
        <f t="shared" si="48"/>
        <v>#N/A</v>
      </c>
    </row>
    <row r="689" spans="20:23" x14ac:dyDescent="0.2">
      <c r="T689" s="4">
        <v>43710</v>
      </c>
      <c r="U689" s="3" t="e">
        <f t="shared" si="49"/>
        <v>#N/A</v>
      </c>
      <c r="V689" s="3" t="e">
        <f t="shared" si="50"/>
        <v>#N/A</v>
      </c>
      <c r="W689" s="3" t="e">
        <f t="shared" si="48"/>
        <v>#N/A</v>
      </c>
    </row>
    <row r="690" spans="20:23" x14ac:dyDescent="0.2">
      <c r="T690" s="4">
        <v>43711</v>
      </c>
      <c r="U690" s="3" t="e">
        <f t="shared" si="49"/>
        <v>#N/A</v>
      </c>
      <c r="V690" s="3" t="e">
        <f t="shared" si="50"/>
        <v>#N/A</v>
      </c>
      <c r="W690" s="3" t="e">
        <f t="shared" si="48"/>
        <v>#N/A</v>
      </c>
    </row>
    <row r="691" spans="20:23" x14ac:dyDescent="0.2">
      <c r="T691" s="4">
        <v>43712</v>
      </c>
      <c r="U691" s="3" t="e">
        <f t="shared" si="49"/>
        <v>#N/A</v>
      </c>
      <c r="V691" s="3" t="e">
        <f t="shared" si="50"/>
        <v>#N/A</v>
      </c>
      <c r="W691" s="3" t="e">
        <f t="shared" si="48"/>
        <v>#N/A</v>
      </c>
    </row>
    <row r="692" spans="20:23" x14ac:dyDescent="0.2">
      <c r="T692" s="4">
        <v>43713</v>
      </c>
      <c r="U692" s="3" t="e">
        <f t="shared" si="49"/>
        <v>#N/A</v>
      </c>
      <c r="V692" s="3" t="e">
        <f t="shared" si="50"/>
        <v>#N/A</v>
      </c>
      <c r="W692" s="3" t="e">
        <f t="shared" si="48"/>
        <v>#N/A</v>
      </c>
    </row>
    <row r="693" spans="20:23" x14ac:dyDescent="0.2">
      <c r="T693" s="4">
        <v>43714</v>
      </c>
      <c r="U693" s="3" t="e">
        <f t="shared" si="49"/>
        <v>#N/A</v>
      </c>
      <c r="V693" s="3" t="e">
        <f t="shared" si="50"/>
        <v>#N/A</v>
      </c>
      <c r="W693" s="3" t="e">
        <f t="shared" si="48"/>
        <v>#N/A</v>
      </c>
    </row>
    <row r="694" spans="20:23" x14ac:dyDescent="0.2">
      <c r="T694" s="4">
        <v>43715</v>
      </c>
      <c r="U694" s="3" t="e">
        <f t="shared" si="49"/>
        <v>#N/A</v>
      </c>
      <c r="V694" s="3" t="e">
        <f t="shared" si="50"/>
        <v>#N/A</v>
      </c>
      <c r="W694" s="3" t="e">
        <f t="shared" si="48"/>
        <v>#N/A</v>
      </c>
    </row>
    <row r="695" spans="20:23" x14ac:dyDescent="0.2">
      <c r="T695" s="4">
        <v>43716</v>
      </c>
      <c r="U695" s="3" t="e">
        <f t="shared" si="49"/>
        <v>#N/A</v>
      </c>
      <c r="V695" s="3" t="e">
        <f t="shared" si="50"/>
        <v>#N/A</v>
      </c>
      <c r="W695" s="3" t="e">
        <f t="shared" si="48"/>
        <v>#N/A</v>
      </c>
    </row>
    <row r="696" spans="20:23" x14ac:dyDescent="0.2">
      <c r="T696" s="4">
        <v>43717</v>
      </c>
      <c r="U696" s="3" t="e">
        <f t="shared" si="49"/>
        <v>#N/A</v>
      </c>
      <c r="V696" s="3" t="e">
        <f t="shared" si="50"/>
        <v>#N/A</v>
      </c>
      <c r="W696" s="3" t="e">
        <f t="shared" si="48"/>
        <v>#N/A</v>
      </c>
    </row>
    <row r="697" spans="20:23" x14ac:dyDescent="0.2">
      <c r="T697" s="4">
        <v>43718</v>
      </c>
      <c r="U697" s="3" t="e">
        <f t="shared" si="49"/>
        <v>#N/A</v>
      </c>
      <c r="V697" s="3" t="e">
        <f t="shared" si="50"/>
        <v>#N/A</v>
      </c>
      <c r="W697" s="3" t="e">
        <f t="shared" si="48"/>
        <v>#N/A</v>
      </c>
    </row>
    <row r="698" spans="20:23" x14ac:dyDescent="0.2">
      <c r="T698" s="4">
        <v>43719</v>
      </c>
      <c r="U698" s="3" t="e">
        <f t="shared" si="49"/>
        <v>#N/A</v>
      </c>
      <c r="V698" s="3" t="e">
        <f t="shared" si="50"/>
        <v>#N/A</v>
      </c>
      <c r="W698" s="3" t="e">
        <f t="shared" si="48"/>
        <v>#N/A</v>
      </c>
    </row>
    <row r="699" spans="20:23" x14ac:dyDescent="0.2">
      <c r="T699" s="4">
        <v>43720</v>
      </c>
      <c r="U699" s="3" t="e">
        <f t="shared" si="49"/>
        <v>#N/A</v>
      </c>
      <c r="V699" s="3" t="e">
        <f t="shared" si="50"/>
        <v>#N/A</v>
      </c>
      <c r="W699" s="3" t="e">
        <f t="shared" si="48"/>
        <v>#N/A</v>
      </c>
    </row>
    <row r="700" spans="20:23" x14ac:dyDescent="0.2">
      <c r="T700" s="4">
        <v>43721</v>
      </c>
      <c r="U700" s="3" t="e">
        <f t="shared" si="49"/>
        <v>#N/A</v>
      </c>
      <c r="V700" s="3" t="e">
        <f t="shared" si="50"/>
        <v>#N/A</v>
      </c>
      <c r="W700" s="3" t="e">
        <f t="shared" si="48"/>
        <v>#N/A</v>
      </c>
    </row>
    <row r="701" spans="20:23" x14ac:dyDescent="0.2">
      <c r="T701" s="4">
        <v>43722</v>
      </c>
      <c r="U701" s="3" t="e">
        <f t="shared" si="49"/>
        <v>#N/A</v>
      </c>
      <c r="V701" s="3" t="e">
        <f t="shared" si="50"/>
        <v>#N/A</v>
      </c>
      <c r="W701" s="3" t="e">
        <f t="shared" si="48"/>
        <v>#N/A</v>
      </c>
    </row>
    <row r="702" spans="20:23" x14ac:dyDescent="0.2">
      <c r="T702" s="4">
        <v>43723</v>
      </c>
      <c r="U702" s="3" t="e">
        <f t="shared" si="49"/>
        <v>#N/A</v>
      </c>
      <c r="V702" s="3" t="e">
        <f t="shared" si="50"/>
        <v>#N/A</v>
      </c>
      <c r="W702" s="3" t="e">
        <f t="shared" si="48"/>
        <v>#N/A</v>
      </c>
    </row>
    <row r="703" spans="20:23" x14ac:dyDescent="0.2">
      <c r="T703" s="4">
        <v>43724</v>
      </c>
      <c r="U703" s="3" t="e">
        <f t="shared" si="49"/>
        <v>#N/A</v>
      </c>
      <c r="V703" s="3" t="e">
        <f t="shared" si="50"/>
        <v>#N/A</v>
      </c>
      <c r="W703" s="3" t="e">
        <f t="shared" si="48"/>
        <v>#N/A</v>
      </c>
    </row>
    <row r="704" spans="20:23" x14ac:dyDescent="0.2">
      <c r="T704" s="4">
        <v>43725</v>
      </c>
      <c r="U704" s="3" t="e">
        <f t="shared" si="49"/>
        <v>#N/A</v>
      </c>
      <c r="V704" s="3" t="e">
        <f t="shared" si="50"/>
        <v>#N/A</v>
      </c>
      <c r="W704" s="3" t="e">
        <f t="shared" si="48"/>
        <v>#N/A</v>
      </c>
    </row>
    <row r="705" spans="20:23" x14ac:dyDescent="0.2">
      <c r="T705" s="4">
        <v>43726</v>
      </c>
      <c r="U705" s="3" t="e">
        <f t="shared" si="49"/>
        <v>#N/A</v>
      </c>
      <c r="V705" s="3" t="e">
        <f t="shared" si="50"/>
        <v>#N/A</v>
      </c>
      <c r="W705" s="3" t="e">
        <f t="shared" si="48"/>
        <v>#N/A</v>
      </c>
    </row>
    <row r="706" spans="20:23" x14ac:dyDescent="0.2">
      <c r="T706" s="4">
        <v>43727</v>
      </c>
      <c r="U706" s="3" t="e">
        <f t="shared" si="49"/>
        <v>#N/A</v>
      </c>
      <c r="V706" s="3" t="e">
        <f t="shared" si="50"/>
        <v>#N/A</v>
      </c>
      <c r="W706" s="3" t="e">
        <f t="shared" si="48"/>
        <v>#N/A</v>
      </c>
    </row>
    <row r="707" spans="20:23" x14ac:dyDescent="0.2">
      <c r="T707" s="4">
        <v>43728</v>
      </c>
      <c r="U707" s="3" t="e">
        <f t="shared" si="49"/>
        <v>#N/A</v>
      </c>
      <c r="V707" s="3" t="e">
        <f t="shared" si="50"/>
        <v>#N/A</v>
      </c>
      <c r="W707" s="3" t="e">
        <f t="shared" si="48"/>
        <v>#N/A</v>
      </c>
    </row>
    <row r="708" spans="20:23" x14ac:dyDescent="0.2">
      <c r="T708" s="4">
        <v>43729</v>
      </c>
      <c r="U708" s="3" t="e">
        <f t="shared" si="49"/>
        <v>#N/A</v>
      </c>
      <c r="V708" s="3" t="e">
        <f t="shared" si="50"/>
        <v>#N/A</v>
      </c>
      <c r="W708" s="3" t="e">
        <f t="shared" ref="W708:W771" si="51">+VLOOKUP(T708,$E$26:$K$49,7,FALSE)</f>
        <v>#N/A</v>
      </c>
    </row>
    <row r="709" spans="20:23" x14ac:dyDescent="0.2">
      <c r="T709" s="4">
        <v>43730</v>
      </c>
      <c r="U709" s="3" t="e">
        <f t="shared" ref="U709:U772" si="52">+VLOOKUP(T709,$D$3:$F$9,3,FALSE)</f>
        <v>#N/A</v>
      </c>
      <c r="V709" s="3" t="e">
        <f t="shared" ref="V709:V772" si="53">+VLOOKUP(T709,$K$11:$O$15,5,FALSE)</f>
        <v>#N/A</v>
      </c>
      <c r="W709" s="3" t="e">
        <f t="shared" si="51"/>
        <v>#N/A</v>
      </c>
    </row>
    <row r="710" spans="20:23" x14ac:dyDescent="0.2">
      <c r="T710" s="4">
        <v>43731</v>
      </c>
      <c r="U710" s="3" t="e">
        <f t="shared" si="52"/>
        <v>#N/A</v>
      </c>
      <c r="V710" s="3" t="e">
        <f t="shared" si="53"/>
        <v>#N/A</v>
      </c>
      <c r="W710" s="3" t="e">
        <f t="shared" si="51"/>
        <v>#N/A</v>
      </c>
    </row>
    <row r="711" spans="20:23" x14ac:dyDescent="0.2">
      <c r="T711" s="4">
        <v>43732</v>
      </c>
      <c r="U711" s="3" t="e">
        <f t="shared" si="52"/>
        <v>#N/A</v>
      </c>
      <c r="V711" s="3" t="e">
        <f t="shared" si="53"/>
        <v>#N/A</v>
      </c>
      <c r="W711" s="3" t="e">
        <f t="shared" si="51"/>
        <v>#N/A</v>
      </c>
    </row>
    <row r="712" spans="20:23" x14ac:dyDescent="0.2">
      <c r="T712" s="4">
        <v>43733</v>
      </c>
      <c r="U712" s="3" t="e">
        <f t="shared" si="52"/>
        <v>#N/A</v>
      </c>
      <c r="V712" s="3" t="e">
        <f t="shared" si="53"/>
        <v>#N/A</v>
      </c>
      <c r="W712" s="3" t="e">
        <f t="shared" si="51"/>
        <v>#N/A</v>
      </c>
    </row>
    <row r="713" spans="20:23" x14ac:dyDescent="0.2">
      <c r="T713" s="4">
        <v>43734</v>
      </c>
      <c r="U713" s="3" t="e">
        <f t="shared" si="52"/>
        <v>#N/A</v>
      </c>
      <c r="V713" s="3" t="e">
        <f t="shared" si="53"/>
        <v>#N/A</v>
      </c>
      <c r="W713" s="3" t="e">
        <f t="shared" si="51"/>
        <v>#N/A</v>
      </c>
    </row>
    <row r="714" spans="20:23" x14ac:dyDescent="0.2">
      <c r="T714" s="4">
        <v>43735</v>
      </c>
      <c r="U714" s="3" t="e">
        <f t="shared" si="52"/>
        <v>#N/A</v>
      </c>
      <c r="V714" s="3" t="e">
        <f t="shared" si="53"/>
        <v>#N/A</v>
      </c>
      <c r="W714" s="3" t="e">
        <f t="shared" si="51"/>
        <v>#N/A</v>
      </c>
    </row>
    <row r="715" spans="20:23" x14ac:dyDescent="0.2">
      <c r="T715" s="4">
        <v>43736</v>
      </c>
      <c r="U715" s="3" t="e">
        <f t="shared" si="52"/>
        <v>#N/A</v>
      </c>
      <c r="V715" s="3" t="e">
        <f t="shared" si="53"/>
        <v>#N/A</v>
      </c>
      <c r="W715" s="3" t="e">
        <f t="shared" si="51"/>
        <v>#N/A</v>
      </c>
    </row>
    <row r="716" spans="20:23" x14ac:dyDescent="0.2">
      <c r="T716" s="4">
        <v>43737</v>
      </c>
      <c r="U716" s="3" t="e">
        <f t="shared" si="52"/>
        <v>#N/A</v>
      </c>
      <c r="V716" s="3" t="e">
        <f t="shared" si="53"/>
        <v>#N/A</v>
      </c>
      <c r="W716" s="3" t="e">
        <f t="shared" si="51"/>
        <v>#N/A</v>
      </c>
    </row>
    <row r="717" spans="20:23" x14ac:dyDescent="0.2">
      <c r="T717" s="4">
        <v>43738</v>
      </c>
      <c r="U717" s="3" t="e">
        <f t="shared" si="52"/>
        <v>#N/A</v>
      </c>
      <c r="V717" s="3" t="e">
        <f t="shared" si="53"/>
        <v>#N/A</v>
      </c>
      <c r="W717" s="3" t="e">
        <f t="shared" si="51"/>
        <v>#N/A</v>
      </c>
    </row>
    <row r="718" spans="20:23" x14ac:dyDescent="0.2">
      <c r="T718" s="4">
        <v>43739</v>
      </c>
      <c r="U718" s="3" t="e">
        <f t="shared" si="52"/>
        <v>#N/A</v>
      </c>
      <c r="V718" s="3" t="e">
        <f t="shared" si="53"/>
        <v>#N/A</v>
      </c>
      <c r="W718" s="3" t="e">
        <f t="shared" si="51"/>
        <v>#N/A</v>
      </c>
    </row>
    <row r="719" spans="20:23" x14ac:dyDescent="0.2">
      <c r="T719" s="4">
        <v>43740</v>
      </c>
      <c r="U719" s="3" t="e">
        <f t="shared" si="52"/>
        <v>#N/A</v>
      </c>
      <c r="V719" s="3" t="e">
        <f t="shared" si="53"/>
        <v>#N/A</v>
      </c>
      <c r="W719" s="3" t="e">
        <f t="shared" si="51"/>
        <v>#N/A</v>
      </c>
    </row>
    <row r="720" spans="20:23" x14ac:dyDescent="0.2">
      <c r="T720" s="4">
        <v>43741</v>
      </c>
      <c r="U720" s="3" t="e">
        <f t="shared" si="52"/>
        <v>#N/A</v>
      </c>
      <c r="V720" s="3" t="e">
        <f t="shared" si="53"/>
        <v>#N/A</v>
      </c>
      <c r="W720" s="3" t="e">
        <f t="shared" si="51"/>
        <v>#N/A</v>
      </c>
    </row>
    <row r="721" spans="20:23" x14ac:dyDescent="0.2">
      <c r="T721" s="4">
        <v>43742</v>
      </c>
      <c r="U721" s="3" t="e">
        <f t="shared" si="52"/>
        <v>#N/A</v>
      </c>
      <c r="V721" s="3" t="e">
        <f t="shared" si="53"/>
        <v>#N/A</v>
      </c>
      <c r="W721" s="3" t="e">
        <f t="shared" si="51"/>
        <v>#N/A</v>
      </c>
    </row>
    <row r="722" spans="20:23" x14ac:dyDescent="0.2">
      <c r="T722" s="4">
        <v>43743</v>
      </c>
      <c r="U722" s="3" t="e">
        <f t="shared" si="52"/>
        <v>#N/A</v>
      </c>
      <c r="V722" s="3" t="e">
        <f t="shared" si="53"/>
        <v>#N/A</v>
      </c>
      <c r="W722" s="3" t="e">
        <f t="shared" si="51"/>
        <v>#N/A</v>
      </c>
    </row>
    <row r="723" spans="20:23" x14ac:dyDescent="0.2">
      <c r="T723" s="4">
        <v>43744</v>
      </c>
      <c r="U723" s="3" t="e">
        <f t="shared" si="52"/>
        <v>#N/A</v>
      </c>
      <c r="V723" s="3" t="e">
        <f t="shared" si="53"/>
        <v>#N/A</v>
      </c>
      <c r="W723" s="3" t="e">
        <f t="shared" si="51"/>
        <v>#N/A</v>
      </c>
    </row>
    <row r="724" spans="20:23" x14ac:dyDescent="0.2">
      <c r="T724" s="4">
        <v>43745</v>
      </c>
      <c r="U724" s="3" t="e">
        <f t="shared" si="52"/>
        <v>#N/A</v>
      </c>
      <c r="V724" s="3" t="e">
        <f t="shared" si="53"/>
        <v>#N/A</v>
      </c>
      <c r="W724" s="3" t="e">
        <f t="shared" si="51"/>
        <v>#N/A</v>
      </c>
    </row>
    <row r="725" spans="20:23" x14ac:dyDescent="0.2">
      <c r="T725" s="4">
        <v>43746</v>
      </c>
      <c r="U725" s="3" t="e">
        <f t="shared" si="52"/>
        <v>#N/A</v>
      </c>
      <c r="V725" s="3" t="e">
        <f t="shared" si="53"/>
        <v>#N/A</v>
      </c>
      <c r="W725" s="3" t="e">
        <f t="shared" si="51"/>
        <v>#N/A</v>
      </c>
    </row>
    <row r="726" spans="20:23" x14ac:dyDescent="0.2">
      <c r="T726" s="4">
        <v>43747</v>
      </c>
      <c r="U726" s="3" t="e">
        <f t="shared" si="52"/>
        <v>#N/A</v>
      </c>
      <c r="V726" s="3" t="e">
        <f t="shared" si="53"/>
        <v>#N/A</v>
      </c>
      <c r="W726" s="3" t="e">
        <f t="shared" si="51"/>
        <v>#N/A</v>
      </c>
    </row>
    <row r="727" spans="20:23" x14ac:dyDescent="0.2">
      <c r="T727" s="4">
        <v>43748</v>
      </c>
      <c r="U727" s="3" t="e">
        <f t="shared" si="52"/>
        <v>#N/A</v>
      </c>
      <c r="V727" s="3" t="e">
        <f t="shared" si="53"/>
        <v>#N/A</v>
      </c>
      <c r="W727" s="3" t="e">
        <f t="shared" si="51"/>
        <v>#N/A</v>
      </c>
    </row>
    <row r="728" spans="20:23" x14ac:dyDescent="0.2">
      <c r="T728" s="4">
        <v>43749</v>
      </c>
      <c r="U728" s="3" t="e">
        <f t="shared" si="52"/>
        <v>#N/A</v>
      </c>
      <c r="V728" s="3" t="e">
        <f t="shared" si="53"/>
        <v>#N/A</v>
      </c>
      <c r="W728" s="3" t="e">
        <f t="shared" si="51"/>
        <v>#N/A</v>
      </c>
    </row>
    <row r="729" spans="20:23" x14ac:dyDescent="0.2">
      <c r="T729" s="4">
        <v>43750</v>
      </c>
      <c r="U729" s="3" t="e">
        <f t="shared" si="52"/>
        <v>#N/A</v>
      </c>
      <c r="V729" s="3" t="e">
        <f t="shared" si="53"/>
        <v>#N/A</v>
      </c>
      <c r="W729" s="3" t="e">
        <f t="shared" si="51"/>
        <v>#N/A</v>
      </c>
    </row>
    <row r="730" spans="20:23" x14ac:dyDescent="0.2">
      <c r="T730" s="4">
        <v>43751</v>
      </c>
      <c r="U730" s="3" t="e">
        <f t="shared" si="52"/>
        <v>#N/A</v>
      </c>
      <c r="V730" s="3" t="e">
        <f t="shared" si="53"/>
        <v>#N/A</v>
      </c>
      <c r="W730" s="3" t="e">
        <f t="shared" si="51"/>
        <v>#N/A</v>
      </c>
    </row>
    <row r="731" spans="20:23" x14ac:dyDescent="0.2">
      <c r="T731" s="4">
        <v>43752</v>
      </c>
      <c r="U731" s="3" t="e">
        <f t="shared" si="52"/>
        <v>#N/A</v>
      </c>
      <c r="V731" s="3" t="e">
        <f t="shared" si="53"/>
        <v>#N/A</v>
      </c>
      <c r="W731" s="3" t="e">
        <f t="shared" si="51"/>
        <v>#N/A</v>
      </c>
    </row>
    <row r="732" spans="20:23" x14ac:dyDescent="0.2">
      <c r="T732" s="4">
        <v>43753</v>
      </c>
      <c r="U732" s="3" t="e">
        <f t="shared" si="52"/>
        <v>#N/A</v>
      </c>
      <c r="V732" s="3" t="e">
        <f t="shared" si="53"/>
        <v>#N/A</v>
      </c>
      <c r="W732" s="3" t="e">
        <f t="shared" si="51"/>
        <v>#N/A</v>
      </c>
    </row>
    <row r="733" spans="20:23" x14ac:dyDescent="0.2">
      <c r="T733" s="4">
        <v>43754</v>
      </c>
      <c r="U733" s="3" t="e">
        <f t="shared" si="52"/>
        <v>#N/A</v>
      </c>
      <c r="V733" s="3" t="e">
        <f t="shared" si="53"/>
        <v>#N/A</v>
      </c>
      <c r="W733" s="3" t="e">
        <f t="shared" si="51"/>
        <v>#N/A</v>
      </c>
    </row>
    <row r="734" spans="20:23" x14ac:dyDescent="0.2">
      <c r="T734" s="4">
        <v>43755</v>
      </c>
      <c r="U734" s="3" t="e">
        <f t="shared" si="52"/>
        <v>#N/A</v>
      </c>
      <c r="V734" s="3" t="e">
        <f t="shared" si="53"/>
        <v>#N/A</v>
      </c>
      <c r="W734" s="3" t="e">
        <f t="shared" si="51"/>
        <v>#N/A</v>
      </c>
    </row>
    <row r="735" spans="20:23" x14ac:dyDescent="0.2">
      <c r="T735" s="4">
        <v>43756</v>
      </c>
      <c r="U735" s="3" t="e">
        <f t="shared" si="52"/>
        <v>#N/A</v>
      </c>
      <c r="V735" s="3" t="e">
        <f t="shared" si="53"/>
        <v>#N/A</v>
      </c>
      <c r="W735" s="3" t="e">
        <f t="shared" si="51"/>
        <v>#N/A</v>
      </c>
    </row>
    <row r="736" spans="20:23" x14ac:dyDescent="0.2">
      <c r="T736" s="4">
        <v>43757</v>
      </c>
      <c r="U736" s="3" t="e">
        <f t="shared" si="52"/>
        <v>#N/A</v>
      </c>
      <c r="V736" s="3" t="e">
        <f t="shared" si="53"/>
        <v>#N/A</v>
      </c>
      <c r="W736" s="3" t="e">
        <f t="shared" si="51"/>
        <v>#N/A</v>
      </c>
    </row>
    <row r="737" spans="20:23" x14ac:dyDescent="0.2">
      <c r="T737" s="4">
        <v>43758</v>
      </c>
      <c r="U737" s="3" t="e">
        <f t="shared" si="52"/>
        <v>#N/A</v>
      </c>
      <c r="V737" s="3" t="e">
        <f t="shared" si="53"/>
        <v>#N/A</v>
      </c>
      <c r="W737" s="3" t="e">
        <f t="shared" si="51"/>
        <v>#N/A</v>
      </c>
    </row>
    <row r="738" spans="20:23" x14ac:dyDescent="0.2">
      <c r="T738" s="4">
        <v>43759</v>
      </c>
      <c r="U738" s="3" t="e">
        <f t="shared" si="52"/>
        <v>#N/A</v>
      </c>
      <c r="V738" s="3" t="e">
        <f t="shared" si="53"/>
        <v>#N/A</v>
      </c>
      <c r="W738" s="3" t="e">
        <f t="shared" si="51"/>
        <v>#N/A</v>
      </c>
    </row>
    <row r="739" spans="20:23" x14ac:dyDescent="0.2">
      <c r="T739" s="4">
        <v>43760</v>
      </c>
      <c r="U739" s="3" t="e">
        <f t="shared" si="52"/>
        <v>#N/A</v>
      </c>
      <c r="V739" s="3" t="e">
        <f t="shared" si="53"/>
        <v>#N/A</v>
      </c>
      <c r="W739" s="3" t="e">
        <f t="shared" si="51"/>
        <v>#N/A</v>
      </c>
    </row>
    <row r="740" spans="20:23" x14ac:dyDescent="0.2">
      <c r="T740" s="4">
        <v>43761</v>
      </c>
      <c r="U740" s="3" t="e">
        <f t="shared" si="52"/>
        <v>#N/A</v>
      </c>
      <c r="V740" s="3" t="e">
        <f t="shared" si="53"/>
        <v>#N/A</v>
      </c>
      <c r="W740" s="3" t="e">
        <f t="shared" si="51"/>
        <v>#N/A</v>
      </c>
    </row>
    <row r="741" spans="20:23" x14ac:dyDescent="0.2">
      <c r="T741" s="4">
        <v>43762</v>
      </c>
      <c r="U741" s="3" t="e">
        <f t="shared" si="52"/>
        <v>#N/A</v>
      </c>
      <c r="V741" s="3" t="e">
        <f t="shared" si="53"/>
        <v>#N/A</v>
      </c>
      <c r="W741" s="3" t="e">
        <f t="shared" si="51"/>
        <v>#N/A</v>
      </c>
    </row>
    <row r="742" spans="20:23" x14ac:dyDescent="0.2">
      <c r="T742" s="4">
        <v>43763</v>
      </c>
      <c r="U742" s="3" t="e">
        <f t="shared" si="52"/>
        <v>#N/A</v>
      </c>
      <c r="V742" s="3" t="e">
        <f t="shared" si="53"/>
        <v>#N/A</v>
      </c>
      <c r="W742" s="3" t="e">
        <f t="shared" si="51"/>
        <v>#N/A</v>
      </c>
    </row>
    <row r="743" spans="20:23" x14ac:dyDescent="0.2">
      <c r="T743" s="4">
        <v>43764</v>
      </c>
      <c r="U743" s="3" t="e">
        <f t="shared" si="52"/>
        <v>#N/A</v>
      </c>
      <c r="V743" s="3" t="e">
        <f t="shared" si="53"/>
        <v>#N/A</v>
      </c>
      <c r="W743" s="3" t="e">
        <f t="shared" si="51"/>
        <v>#N/A</v>
      </c>
    </row>
    <row r="744" spans="20:23" x14ac:dyDescent="0.2">
      <c r="T744" s="4">
        <v>43765</v>
      </c>
      <c r="U744" s="3" t="e">
        <f t="shared" si="52"/>
        <v>#N/A</v>
      </c>
      <c r="V744" s="3" t="e">
        <f t="shared" si="53"/>
        <v>#N/A</v>
      </c>
      <c r="W744" s="3" t="e">
        <f t="shared" si="51"/>
        <v>#N/A</v>
      </c>
    </row>
    <row r="745" spans="20:23" x14ac:dyDescent="0.2">
      <c r="T745" s="4">
        <v>43766</v>
      </c>
      <c r="U745" s="3" t="e">
        <f t="shared" si="52"/>
        <v>#N/A</v>
      </c>
      <c r="V745" s="3" t="e">
        <f t="shared" si="53"/>
        <v>#N/A</v>
      </c>
      <c r="W745" s="3" t="e">
        <f t="shared" si="51"/>
        <v>#N/A</v>
      </c>
    </row>
    <row r="746" spans="20:23" x14ac:dyDescent="0.2">
      <c r="T746" s="4">
        <v>43767</v>
      </c>
      <c r="U746" s="3" t="e">
        <f t="shared" si="52"/>
        <v>#N/A</v>
      </c>
      <c r="V746" s="3" t="e">
        <f t="shared" si="53"/>
        <v>#N/A</v>
      </c>
      <c r="W746" s="3" t="e">
        <f t="shared" si="51"/>
        <v>#N/A</v>
      </c>
    </row>
    <row r="747" spans="20:23" x14ac:dyDescent="0.2">
      <c r="T747" s="4">
        <v>43768</v>
      </c>
      <c r="U747" s="3" t="e">
        <f t="shared" si="52"/>
        <v>#N/A</v>
      </c>
      <c r="V747" s="3" t="e">
        <f t="shared" si="53"/>
        <v>#N/A</v>
      </c>
      <c r="W747" s="3" t="e">
        <f t="shared" si="51"/>
        <v>#N/A</v>
      </c>
    </row>
    <row r="748" spans="20:23" x14ac:dyDescent="0.2">
      <c r="T748" s="4">
        <v>43769</v>
      </c>
      <c r="U748" s="3" t="e">
        <f t="shared" si="52"/>
        <v>#N/A</v>
      </c>
      <c r="V748" s="3" t="e">
        <f t="shared" si="53"/>
        <v>#N/A</v>
      </c>
      <c r="W748" s="3" t="e">
        <f t="shared" si="51"/>
        <v>#N/A</v>
      </c>
    </row>
    <row r="749" spans="20:23" x14ac:dyDescent="0.2">
      <c r="T749" s="4">
        <v>43770</v>
      </c>
      <c r="U749" s="3" t="e">
        <f t="shared" si="52"/>
        <v>#N/A</v>
      </c>
      <c r="V749" s="3" t="e">
        <f t="shared" si="53"/>
        <v>#N/A</v>
      </c>
      <c r="W749" s="3" t="e">
        <f t="shared" si="51"/>
        <v>#N/A</v>
      </c>
    </row>
    <row r="750" spans="20:23" x14ac:dyDescent="0.2">
      <c r="T750" s="4">
        <v>43771</v>
      </c>
      <c r="U750" s="3" t="e">
        <f t="shared" si="52"/>
        <v>#N/A</v>
      </c>
      <c r="V750" s="3" t="e">
        <f t="shared" si="53"/>
        <v>#N/A</v>
      </c>
      <c r="W750" s="3" t="e">
        <f t="shared" si="51"/>
        <v>#N/A</v>
      </c>
    </row>
    <row r="751" spans="20:23" x14ac:dyDescent="0.2">
      <c r="T751" s="4">
        <v>43772</v>
      </c>
      <c r="U751" s="3" t="e">
        <f t="shared" si="52"/>
        <v>#N/A</v>
      </c>
      <c r="V751" s="3" t="e">
        <f t="shared" si="53"/>
        <v>#N/A</v>
      </c>
      <c r="W751" s="3" t="e">
        <f t="shared" si="51"/>
        <v>#N/A</v>
      </c>
    </row>
    <row r="752" spans="20:23" x14ac:dyDescent="0.2">
      <c r="T752" s="4">
        <v>43773</v>
      </c>
      <c r="U752" s="3" t="e">
        <f t="shared" si="52"/>
        <v>#N/A</v>
      </c>
      <c r="V752" s="3" t="e">
        <f t="shared" si="53"/>
        <v>#N/A</v>
      </c>
      <c r="W752" s="3" t="e">
        <f t="shared" si="51"/>
        <v>#N/A</v>
      </c>
    </row>
    <row r="753" spans="20:23" x14ac:dyDescent="0.2">
      <c r="T753" s="4">
        <v>43774</v>
      </c>
      <c r="U753" s="3" t="e">
        <f t="shared" si="52"/>
        <v>#N/A</v>
      </c>
      <c r="V753" s="3" t="e">
        <f t="shared" si="53"/>
        <v>#N/A</v>
      </c>
      <c r="W753" s="3" t="e">
        <f t="shared" si="51"/>
        <v>#N/A</v>
      </c>
    </row>
    <row r="754" spans="20:23" x14ac:dyDescent="0.2">
      <c r="T754" s="4">
        <v>43775</v>
      </c>
      <c r="U754" s="3" t="e">
        <f t="shared" si="52"/>
        <v>#N/A</v>
      </c>
      <c r="V754" s="3" t="e">
        <f t="shared" si="53"/>
        <v>#N/A</v>
      </c>
      <c r="W754" s="3" t="e">
        <f t="shared" si="51"/>
        <v>#N/A</v>
      </c>
    </row>
    <row r="755" spans="20:23" x14ac:dyDescent="0.2">
      <c r="T755" s="4">
        <v>43776</v>
      </c>
      <c r="U755" s="3" t="e">
        <f t="shared" si="52"/>
        <v>#N/A</v>
      </c>
      <c r="V755" s="3" t="e">
        <f t="shared" si="53"/>
        <v>#N/A</v>
      </c>
      <c r="W755" s="3" t="e">
        <f t="shared" si="51"/>
        <v>#N/A</v>
      </c>
    </row>
    <row r="756" spans="20:23" x14ac:dyDescent="0.2">
      <c r="T756" s="4">
        <v>43777</v>
      </c>
      <c r="U756" s="3" t="e">
        <f t="shared" si="52"/>
        <v>#N/A</v>
      </c>
      <c r="V756" s="3" t="e">
        <f t="shared" si="53"/>
        <v>#N/A</v>
      </c>
      <c r="W756" s="3" t="e">
        <f t="shared" si="51"/>
        <v>#N/A</v>
      </c>
    </row>
    <row r="757" spans="20:23" x14ac:dyDescent="0.2">
      <c r="T757" s="4">
        <v>43778</v>
      </c>
      <c r="U757" s="3" t="e">
        <f t="shared" si="52"/>
        <v>#N/A</v>
      </c>
      <c r="V757" s="3" t="e">
        <f t="shared" si="53"/>
        <v>#N/A</v>
      </c>
      <c r="W757" s="3" t="e">
        <f t="shared" si="51"/>
        <v>#N/A</v>
      </c>
    </row>
    <row r="758" spans="20:23" x14ac:dyDescent="0.2">
      <c r="T758" s="4">
        <v>43779</v>
      </c>
      <c r="U758" s="3" t="e">
        <f t="shared" si="52"/>
        <v>#N/A</v>
      </c>
      <c r="V758" s="3" t="e">
        <f t="shared" si="53"/>
        <v>#N/A</v>
      </c>
      <c r="W758" s="3" t="e">
        <f t="shared" si="51"/>
        <v>#N/A</v>
      </c>
    </row>
    <row r="759" spans="20:23" x14ac:dyDescent="0.2">
      <c r="T759" s="4">
        <v>43780</v>
      </c>
      <c r="U759" s="3" t="e">
        <f t="shared" si="52"/>
        <v>#N/A</v>
      </c>
      <c r="V759" s="3" t="e">
        <f t="shared" si="53"/>
        <v>#N/A</v>
      </c>
      <c r="W759" s="3" t="e">
        <f t="shared" si="51"/>
        <v>#N/A</v>
      </c>
    </row>
    <row r="760" spans="20:23" x14ac:dyDescent="0.2">
      <c r="T760" s="4">
        <v>43781</v>
      </c>
      <c r="U760" s="3" t="e">
        <f t="shared" si="52"/>
        <v>#N/A</v>
      </c>
      <c r="V760" s="3" t="e">
        <f t="shared" si="53"/>
        <v>#N/A</v>
      </c>
      <c r="W760" s="3" t="e">
        <f t="shared" si="51"/>
        <v>#N/A</v>
      </c>
    </row>
    <row r="761" spans="20:23" x14ac:dyDescent="0.2">
      <c r="T761" s="4">
        <v>43782</v>
      </c>
      <c r="U761" s="3" t="e">
        <f t="shared" si="52"/>
        <v>#N/A</v>
      </c>
      <c r="V761" s="3" t="e">
        <f t="shared" si="53"/>
        <v>#N/A</v>
      </c>
      <c r="W761" s="3" t="e">
        <f t="shared" si="51"/>
        <v>#N/A</v>
      </c>
    </row>
    <row r="762" spans="20:23" x14ac:dyDescent="0.2">
      <c r="T762" s="4">
        <v>43783</v>
      </c>
      <c r="U762" s="3" t="e">
        <f t="shared" si="52"/>
        <v>#N/A</v>
      </c>
      <c r="V762" s="3" t="e">
        <f t="shared" si="53"/>
        <v>#N/A</v>
      </c>
      <c r="W762" s="3" t="e">
        <f t="shared" si="51"/>
        <v>#N/A</v>
      </c>
    </row>
    <row r="763" spans="20:23" x14ac:dyDescent="0.2">
      <c r="T763" s="4">
        <v>43784</v>
      </c>
      <c r="U763" s="3" t="e">
        <f t="shared" si="52"/>
        <v>#N/A</v>
      </c>
      <c r="V763" s="3" t="e">
        <f t="shared" si="53"/>
        <v>#N/A</v>
      </c>
      <c r="W763" s="3" t="e">
        <f t="shared" si="51"/>
        <v>#N/A</v>
      </c>
    </row>
    <row r="764" spans="20:23" x14ac:dyDescent="0.2">
      <c r="T764" s="4">
        <v>43785</v>
      </c>
      <c r="U764" s="3" t="e">
        <f t="shared" si="52"/>
        <v>#N/A</v>
      </c>
      <c r="V764" s="3" t="e">
        <f t="shared" si="53"/>
        <v>#N/A</v>
      </c>
      <c r="W764" s="3" t="e">
        <f t="shared" si="51"/>
        <v>#N/A</v>
      </c>
    </row>
    <row r="765" spans="20:23" x14ac:dyDescent="0.2">
      <c r="T765" s="4">
        <v>43786</v>
      </c>
      <c r="U765" s="3" t="e">
        <f t="shared" si="52"/>
        <v>#N/A</v>
      </c>
      <c r="V765" s="3" t="e">
        <f t="shared" si="53"/>
        <v>#N/A</v>
      </c>
      <c r="W765" s="3" t="e">
        <f t="shared" si="51"/>
        <v>#N/A</v>
      </c>
    </row>
    <row r="766" spans="20:23" x14ac:dyDescent="0.2">
      <c r="T766" s="4">
        <v>43787</v>
      </c>
      <c r="U766" s="3" t="e">
        <f t="shared" si="52"/>
        <v>#N/A</v>
      </c>
      <c r="V766" s="3" t="e">
        <f t="shared" si="53"/>
        <v>#N/A</v>
      </c>
      <c r="W766" s="3" t="e">
        <f t="shared" si="51"/>
        <v>#N/A</v>
      </c>
    </row>
    <row r="767" spans="20:23" x14ac:dyDescent="0.2">
      <c r="T767" s="4">
        <v>43788</v>
      </c>
      <c r="U767" s="3" t="e">
        <f t="shared" si="52"/>
        <v>#N/A</v>
      </c>
      <c r="V767" s="3" t="e">
        <f t="shared" si="53"/>
        <v>#N/A</v>
      </c>
      <c r="W767" s="3" t="e">
        <f t="shared" si="51"/>
        <v>#N/A</v>
      </c>
    </row>
    <row r="768" spans="20:23" x14ac:dyDescent="0.2">
      <c r="T768" s="4">
        <v>43789</v>
      </c>
      <c r="U768" s="3" t="e">
        <f t="shared" si="52"/>
        <v>#N/A</v>
      </c>
      <c r="V768" s="3" t="e">
        <f t="shared" si="53"/>
        <v>#N/A</v>
      </c>
      <c r="W768" s="3" t="e">
        <f t="shared" si="51"/>
        <v>#N/A</v>
      </c>
    </row>
    <row r="769" spans="20:23" x14ac:dyDescent="0.2">
      <c r="T769" s="4">
        <v>43790</v>
      </c>
      <c r="U769" s="3" t="e">
        <f t="shared" si="52"/>
        <v>#N/A</v>
      </c>
      <c r="V769" s="3" t="e">
        <f t="shared" si="53"/>
        <v>#N/A</v>
      </c>
      <c r="W769" s="3" t="e">
        <f t="shared" si="51"/>
        <v>#N/A</v>
      </c>
    </row>
    <row r="770" spans="20:23" x14ac:dyDescent="0.2">
      <c r="T770" s="4">
        <v>43791</v>
      </c>
      <c r="U770" s="3" t="e">
        <f t="shared" si="52"/>
        <v>#N/A</v>
      </c>
      <c r="V770" s="3" t="e">
        <f t="shared" si="53"/>
        <v>#N/A</v>
      </c>
      <c r="W770" s="3" t="e">
        <f t="shared" si="51"/>
        <v>#N/A</v>
      </c>
    </row>
    <row r="771" spans="20:23" x14ac:dyDescent="0.2">
      <c r="T771" s="4">
        <v>43792</v>
      </c>
      <c r="U771" s="3" t="e">
        <f t="shared" si="52"/>
        <v>#N/A</v>
      </c>
      <c r="V771" s="3" t="e">
        <f t="shared" si="53"/>
        <v>#N/A</v>
      </c>
      <c r="W771" s="3" t="e">
        <f t="shared" si="51"/>
        <v>#N/A</v>
      </c>
    </row>
    <row r="772" spans="20:23" x14ac:dyDescent="0.2">
      <c r="T772" s="4">
        <v>43793</v>
      </c>
      <c r="U772" s="3" t="e">
        <f t="shared" si="52"/>
        <v>#N/A</v>
      </c>
      <c r="V772" s="3" t="e">
        <f t="shared" si="53"/>
        <v>#N/A</v>
      </c>
      <c r="W772" s="3" t="e">
        <f t="shared" ref="W772:W835" si="54">+VLOOKUP(T772,$E$26:$K$49,7,FALSE)</f>
        <v>#N/A</v>
      </c>
    </row>
    <row r="773" spans="20:23" x14ac:dyDescent="0.2">
      <c r="T773" s="4">
        <v>43794</v>
      </c>
      <c r="U773" s="3" t="e">
        <f t="shared" ref="U773:U836" si="55">+VLOOKUP(T773,$D$3:$F$9,3,FALSE)</f>
        <v>#N/A</v>
      </c>
      <c r="V773" s="3" t="e">
        <f t="shared" ref="V773:V836" si="56">+VLOOKUP(T773,$K$11:$O$15,5,FALSE)</f>
        <v>#N/A</v>
      </c>
      <c r="W773" s="3" t="e">
        <f t="shared" si="54"/>
        <v>#N/A</v>
      </c>
    </row>
    <row r="774" spans="20:23" x14ac:dyDescent="0.2">
      <c r="T774" s="4">
        <v>43795</v>
      </c>
      <c r="U774" s="3" t="e">
        <f t="shared" si="55"/>
        <v>#N/A</v>
      </c>
      <c r="V774" s="3" t="e">
        <f t="shared" si="56"/>
        <v>#N/A</v>
      </c>
      <c r="W774" s="3" t="e">
        <f t="shared" si="54"/>
        <v>#N/A</v>
      </c>
    </row>
    <row r="775" spans="20:23" x14ac:dyDescent="0.2">
      <c r="T775" s="4">
        <v>43796</v>
      </c>
      <c r="U775" s="3" t="e">
        <f t="shared" si="55"/>
        <v>#N/A</v>
      </c>
      <c r="V775" s="3" t="e">
        <f t="shared" si="56"/>
        <v>#N/A</v>
      </c>
      <c r="W775" s="3" t="e">
        <f t="shared" si="54"/>
        <v>#N/A</v>
      </c>
    </row>
    <row r="776" spans="20:23" x14ac:dyDescent="0.2">
      <c r="T776" s="4">
        <v>43797</v>
      </c>
      <c r="U776" s="3" t="e">
        <f t="shared" si="55"/>
        <v>#N/A</v>
      </c>
      <c r="V776" s="3" t="e">
        <f t="shared" si="56"/>
        <v>#N/A</v>
      </c>
      <c r="W776" s="3" t="e">
        <f t="shared" si="54"/>
        <v>#N/A</v>
      </c>
    </row>
    <row r="777" spans="20:23" x14ac:dyDescent="0.2">
      <c r="T777" s="4">
        <v>43798</v>
      </c>
      <c r="U777" s="3" t="e">
        <f t="shared" si="55"/>
        <v>#N/A</v>
      </c>
      <c r="V777" s="3" t="e">
        <f t="shared" si="56"/>
        <v>#N/A</v>
      </c>
      <c r="W777" s="3" t="e">
        <f t="shared" si="54"/>
        <v>#N/A</v>
      </c>
    </row>
    <row r="778" spans="20:23" x14ac:dyDescent="0.2">
      <c r="T778" s="4">
        <v>43799</v>
      </c>
      <c r="U778" s="3" t="e">
        <f t="shared" si="55"/>
        <v>#N/A</v>
      </c>
      <c r="V778" s="3" t="e">
        <f t="shared" si="56"/>
        <v>#N/A</v>
      </c>
      <c r="W778" s="3" t="e">
        <f t="shared" si="54"/>
        <v>#N/A</v>
      </c>
    </row>
    <row r="779" spans="20:23" x14ac:dyDescent="0.2">
      <c r="T779" s="4">
        <v>43800</v>
      </c>
      <c r="U779" s="3" t="e">
        <f t="shared" si="55"/>
        <v>#N/A</v>
      </c>
      <c r="V779" s="3" t="e">
        <f t="shared" si="56"/>
        <v>#N/A</v>
      </c>
      <c r="W779" s="3" t="e">
        <f t="shared" si="54"/>
        <v>#N/A</v>
      </c>
    </row>
    <row r="780" spans="20:23" x14ac:dyDescent="0.2">
      <c r="T780" s="4">
        <v>43801</v>
      </c>
      <c r="U780" s="3" t="e">
        <f t="shared" si="55"/>
        <v>#N/A</v>
      </c>
      <c r="V780" s="3" t="e">
        <f t="shared" si="56"/>
        <v>#N/A</v>
      </c>
      <c r="W780" s="3" t="e">
        <f t="shared" si="54"/>
        <v>#N/A</v>
      </c>
    </row>
    <row r="781" spans="20:23" x14ac:dyDescent="0.2">
      <c r="T781" s="4">
        <v>43802</v>
      </c>
      <c r="U781" s="3" t="e">
        <f t="shared" si="55"/>
        <v>#N/A</v>
      </c>
      <c r="V781" s="3" t="e">
        <f t="shared" si="56"/>
        <v>#N/A</v>
      </c>
      <c r="W781" s="3" t="e">
        <f t="shared" si="54"/>
        <v>#N/A</v>
      </c>
    </row>
    <row r="782" spans="20:23" x14ac:dyDescent="0.2">
      <c r="T782" s="4">
        <v>43803</v>
      </c>
      <c r="U782" s="3" t="e">
        <f t="shared" si="55"/>
        <v>#N/A</v>
      </c>
      <c r="V782" s="3" t="e">
        <f t="shared" si="56"/>
        <v>#N/A</v>
      </c>
      <c r="W782" s="3" t="e">
        <f t="shared" si="54"/>
        <v>#N/A</v>
      </c>
    </row>
    <row r="783" spans="20:23" x14ac:dyDescent="0.2">
      <c r="T783" s="4">
        <v>43804</v>
      </c>
      <c r="U783" s="3" t="e">
        <f t="shared" si="55"/>
        <v>#N/A</v>
      </c>
      <c r="V783" s="3" t="e">
        <f t="shared" si="56"/>
        <v>#N/A</v>
      </c>
      <c r="W783" s="3" t="e">
        <f t="shared" si="54"/>
        <v>#N/A</v>
      </c>
    </row>
    <row r="784" spans="20:23" x14ac:dyDescent="0.2">
      <c r="T784" s="4">
        <v>43805</v>
      </c>
      <c r="U784" s="3" t="e">
        <f t="shared" si="55"/>
        <v>#N/A</v>
      </c>
      <c r="V784" s="3" t="e">
        <f t="shared" si="56"/>
        <v>#N/A</v>
      </c>
      <c r="W784" s="3" t="e">
        <f t="shared" si="54"/>
        <v>#N/A</v>
      </c>
    </row>
    <row r="785" spans="20:23" x14ac:dyDescent="0.2">
      <c r="T785" s="4">
        <v>43806</v>
      </c>
      <c r="U785" s="3" t="e">
        <f t="shared" si="55"/>
        <v>#N/A</v>
      </c>
      <c r="V785" s="3" t="e">
        <f t="shared" si="56"/>
        <v>#N/A</v>
      </c>
      <c r="W785" s="3" t="e">
        <f t="shared" si="54"/>
        <v>#N/A</v>
      </c>
    </row>
    <row r="786" spans="20:23" x14ac:dyDescent="0.2">
      <c r="T786" s="4">
        <v>43807</v>
      </c>
      <c r="U786" s="3" t="e">
        <f t="shared" si="55"/>
        <v>#N/A</v>
      </c>
      <c r="V786" s="3" t="e">
        <f t="shared" si="56"/>
        <v>#N/A</v>
      </c>
      <c r="W786" s="3" t="e">
        <f t="shared" si="54"/>
        <v>#N/A</v>
      </c>
    </row>
    <row r="787" spans="20:23" x14ac:dyDescent="0.2">
      <c r="T787" s="4">
        <v>43808</v>
      </c>
      <c r="U787" s="3" t="e">
        <f t="shared" si="55"/>
        <v>#N/A</v>
      </c>
      <c r="V787" s="3" t="e">
        <f t="shared" si="56"/>
        <v>#N/A</v>
      </c>
      <c r="W787" s="3" t="e">
        <f t="shared" si="54"/>
        <v>#N/A</v>
      </c>
    </row>
    <row r="788" spans="20:23" x14ac:dyDescent="0.2">
      <c r="T788" s="4">
        <v>43809</v>
      </c>
      <c r="U788" s="3" t="e">
        <f t="shared" si="55"/>
        <v>#N/A</v>
      </c>
      <c r="V788" s="3" t="e">
        <f t="shared" si="56"/>
        <v>#N/A</v>
      </c>
      <c r="W788" s="3" t="e">
        <f t="shared" si="54"/>
        <v>#N/A</v>
      </c>
    </row>
    <row r="789" spans="20:23" x14ac:dyDescent="0.2">
      <c r="T789" s="4">
        <v>43810</v>
      </c>
      <c r="U789" s="3" t="e">
        <f t="shared" si="55"/>
        <v>#N/A</v>
      </c>
      <c r="V789" s="3" t="e">
        <f t="shared" si="56"/>
        <v>#N/A</v>
      </c>
      <c r="W789" s="3" t="e">
        <f t="shared" si="54"/>
        <v>#N/A</v>
      </c>
    </row>
    <row r="790" spans="20:23" x14ac:dyDescent="0.2">
      <c r="T790" s="4">
        <v>43811</v>
      </c>
      <c r="U790" s="3" t="e">
        <f t="shared" si="55"/>
        <v>#N/A</v>
      </c>
      <c r="V790" s="3" t="e">
        <f t="shared" si="56"/>
        <v>#N/A</v>
      </c>
      <c r="W790" s="3" t="e">
        <f t="shared" si="54"/>
        <v>#N/A</v>
      </c>
    </row>
    <row r="791" spans="20:23" x14ac:dyDescent="0.2">
      <c r="T791" s="4">
        <v>43812</v>
      </c>
      <c r="U791" s="3" t="e">
        <f t="shared" si="55"/>
        <v>#N/A</v>
      </c>
      <c r="V791" s="3" t="e">
        <f t="shared" si="56"/>
        <v>#N/A</v>
      </c>
      <c r="W791" s="3" t="e">
        <f t="shared" si="54"/>
        <v>#N/A</v>
      </c>
    </row>
    <row r="792" spans="20:23" x14ac:dyDescent="0.2">
      <c r="T792" s="4">
        <v>43813</v>
      </c>
      <c r="U792" s="3" t="e">
        <f t="shared" si="55"/>
        <v>#N/A</v>
      </c>
      <c r="V792" s="3" t="e">
        <f t="shared" si="56"/>
        <v>#N/A</v>
      </c>
      <c r="W792" s="3" t="e">
        <f t="shared" si="54"/>
        <v>#N/A</v>
      </c>
    </row>
    <row r="793" spans="20:23" x14ac:dyDescent="0.2">
      <c r="T793" s="4">
        <v>43814</v>
      </c>
      <c r="U793" s="3" t="e">
        <f t="shared" si="55"/>
        <v>#N/A</v>
      </c>
      <c r="V793" s="3" t="e">
        <f t="shared" si="56"/>
        <v>#N/A</v>
      </c>
      <c r="W793" s="3" t="e">
        <f t="shared" si="54"/>
        <v>#N/A</v>
      </c>
    </row>
    <row r="794" spans="20:23" x14ac:dyDescent="0.2">
      <c r="T794" s="4">
        <v>43815</v>
      </c>
      <c r="U794" s="3" t="e">
        <f t="shared" si="55"/>
        <v>#N/A</v>
      </c>
      <c r="V794" s="3" t="e">
        <f t="shared" si="56"/>
        <v>#N/A</v>
      </c>
      <c r="W794" s="3" t="e">
        <f t="shared" si="54"/>
        <v>#N/A</v>
      </c>
    </row>
    <row r="795" spans="20:23" x14ac:dyDescent="0.2">
      <c r="T795" s="4">
        <v>43816</v>
      </c>
      <c r="U795" s="3" t="e">
        <f t="shared" si="55"/>
        <v>#N/A</v>
      </c>
      <c r="V795" s="3" t="e">
        <f t="shared" si="56"/>
        <v>#N/A</v>
      </c>
      <c r="W795" s="3" t="e">
        <f t="shared" si="54"/>
        <v>#N/A</v>
      </c>
    </row>
    <row r="796" spans="20:23" x14ac:dyDescent="0.2">
      <c r="T796" s="4">
        <v>43817</v>
      </c>
      <c r="U796" s="3" t="e">
        <f t="shared" si="55"/>
        <v>#N/A</v>
      </c>
      <c r="V796" s="3" t="e">
        <f t="shared" si="56"/>
        <v>#N/A</v>
      </c>
      <c r="W796" s="3" t="e">
        <f t="shared" si="54"/>
        <v>#N/A</v>
      </c>
    </row>
    <row r="797" spans="20:23" x14ac:dyDescent="0.2">
      <c r="T797" s="4">
        <v>43818</v>
      </c>
      <c r="U797" s="3" t="e">
        <f t="shared" si="55"/>
        <v>#N/A</v>
      </c>
      <c r="V797" s="3" t="e">
        <f t="shared" si="56"/>
        <v>#N/A</v>
      </c>
      <c r="W797" s="3" t="e">
        <f t="shared" si="54"/>
        <v>#N/A</v>
      </c>
    </row>
    <row r="798" spans="20:23" x14ac:dyDescent="0.2">
      <c r="T798" s="4">
        <v>43819</v>
      </c>
      <c r="U798" s="3" t="e">
        <f t="shared" si="55"/>
        <v>#N/A</v>
      </c>
      <c r="V798" s="3" t="e">
        <f t="shared" si="56"/>
        <v>#N/A</v>
      </c>
      <c r="W798" s="3" t="e">
        <f t="shared" si="54"/>
        <v>#N/A</v>
      </c>
    </row>
    <row r="799" spans="20:23" x14ac:dyDescent="0.2">
      <c r="T799" s="4">
        <v>43820</v>
      </c>
      <c r="U799" s="3" t="e">
        <f t="shared" si="55"/>
        <v>#N/A</v>
      </c>
      <c r="V799" s="3" t="e">
        <f t="shared" si="56"/>
        <v>#N/A</v>
      </c>
      <c r="W799" s="3" t="e">
        <f t="shared" si="54"/>
        <v>#N/A</v>
      </c>
    </row>
    <row r="800" spans="20:23" x14ac:dyDescent="0.2">
      <c r="T800" s="4">
        <v>43821</v>
      </c>
      <c r="U800" s="3" t="e">
        <f t="shared" si="55"/>
        <v>#N/A</v>
      </c>
      <c r="V800" s="3" t="e">
        <f t="shared" si="56"/>
        <v>#N/A</v>
      </c>
      <c r="W800" s="3" t="e">
        <f t="shared" si="54"/>
        <v>#N/A</v>
      </c>
    </row>
    <row r="801" spans="20:23" x14ac:dyDescent="0.2">
      <c r="T801" s="4">
        <v>43822</v>
      </c>
      <c r="U801" s="3" t="e">
        <f t="shared" si="55"/>
        <v>#N/A</v>
      </c>
      <c r="V801" s="3" t="e">
        <f t="shared" si="56"/>
        <v>#N/A</v>
      </c>
      <c r="W801" s="3" t="e">
        <f t="shared" si="54"/>
        <v>#N/A</v>
      </c>
    </row>
    <row r="802" spans="20:23" x14ac:dyDescent="0.2">
      <c r="T802" s="4">
        <v>43823</v>
      </c>
      <c r="U802" s="3" t="e">
        <f t="shared" si="55"/>
        <v>#N/A</v>
      </c>
      <c r="V802" s="3" t="e">
        <f t="shared" si="56"/>
        <v>#N/A</v>
      </c>
      <c r="W802" s="3" t="e">
        <f t="shared" si="54"/>
        <v>#N/A</v>
      </c>
    </row>
    <row r="803" spans="20:23" x14ac:dyDescent="0.2">
      <c r="T803" s="4">
        <v>43824</v>
      </c>
      <c r="U803" s="3" t="e">
        <f t="shared" si="55"/>
        <v>#N/A</v>
      </c>
      <c r="V803" s="3" t="e">
        <f t="shared" si="56"/>
        <v>#N/A</v>
      </c>
      <c r="W803" s="3" t="e">
        <f t="shared" si="54"/>
        <v>#N/A</v>
      </c>
    </row>
    <row r="804" spans="20:23" x14ac:dyDescent="0.2">
      <c r="T804" s="4">
        <v>43825</v>
      </c>
      <c r="U804" s="3" t="e">
        <f t="shared" si="55"/>
        <v>#N/A</v>
      </c>
      <c r="V804" s="3" t="e">
        <f t="shared" si="56"/>
        <v>#N/A</v>
      </c>
      <c r="W804" s="3" t="e">
        <f t="shared" si="54"/>
        <v>#N/A</v>
      </c>
    </row>
    <row r="805" spans="20:23" x14ac:dyDescent="0.2">
      <c r="T805" s="4">
        <v>43826</v>
      </c>
      <c r="U805" s="3" t="e">
        <f t="shared" si="55"/>
        <v>#N/A</v>
      </c>
      <c r="V805" s="3" t="e">
        <f t="shared" si="56"/>
        <v>#N/A</v>
      </c>
      <c r="W805" s="3" t="e">
        <f t="shared" si="54"/>
        <v>#N/A</v>
      </c>
    </row>
    <row r="806" spans="20:23" x14ac:dyDescent="0.2">
      <c r="T806" s="4">
        <v>43827</v>
      </c>
      <c r="U806" s="3" t="e">
        <f t="shared" si="55"/>
        <v>#N/A</v>
      </c>
      <c r="V806" s="3" t="e">
        <f t="shared" si="56"/>
        <v>#N/A</v>
      </c>
      <c r="W806" s="3" t="e">
        <f t="shared" si="54"/>
        <v>#N/A</v>
      </c>
    </row>
    <row r="807" spans="20:23" x14ac:dyDescent="0.2">
      <c r="T807" s="4">
        <v>43828</v>
      </c>
      <c r="U807" s="3" t="e">
        <f t="shared" si="55"/>
        <v>#N/A</v>
      </c>
      <c r="V807" s="3" t="e">
        <f t="shared" si="56"/>
        <v>#N/A</v>
      </c>
      <c r="W807" s="3" t="e">
        <f t="shared" si="54"/>
        <v>#N/A</v>
      </c>
    </row>
    <row r="808" spans="20:23" x14ac:dyDescent="0.2">
      <c r="T808" s="4">
        <v>43829</v>
      </c>
      <c r="U808" s="3" t="e">
        <f t="shared" si="55"/>
        <v>#N/A</v>
      </c>
      <c r="V808" s="3" t="e">
        <f t="shared" si="56"/>
        <v>#N/A</v>
      </c>
      <c r="W808" s="3" t="e">
        <f t="shared" si="54"/>
        <v>#N/A</v>
      </c>
    </row>
    <row r="809" spans="20:23" x14ac:dyDescent="0.2">
      <c r="T809" s="4">
        <v>43830</v>
      </c>
      <c r="U809" s="3" t="e">
        <f t="shared" si="55"/>
        <v>#N/A</v>
      </c>
      <c r="V809" s="3" t="e">
        <f t="shared" si="56"/>
        <v>#N/A</v>
      </c>
      <c r="W809" s="3" t="e">
        <f t="shared" si="54"/>
        <v>#N/A</v>
      </c>
    </row>
    <row r="810" spans="20:23" x14ac:dyDescent="0.2">
      <c r="T810" s="4">
        <v>43831</v>
      </c>
      <c r="U810" s="3" t="e">
        <f t="shared" si="55"/>
        <v>#N/A</v>
      </c>
      <c r="V810" s="3" t="e">
        <f t="shared" si="56"/>
        <v>#N/A</v>
      </c>
      <c r="W810" s="3" t="e">
        <f t="shared" si="54"/>
        <v>#N/A</v>
      </c>
    </row>
    <row r="811" spans="20:23" x14ac:dyDescent="0.2">
      <c r="T811" s="4">
        <v>43832</v>
      </c>
      <c r="U811" s="3" t="e">
        <f t="shared" si="55"/>
        <v>#N/A</v>
      </c>
      <c r="V811" s="3" t="e">
        <f t="shared" si="56"/>
        <v>#N/A</v>
      </c>
      <c r="W811" s="3" t="e">
        <f t="shared" si="54"/>
        <v>#N/A</v>
      </c>
    </row>
    <row r="812" spans="20:23" x14ac:dyDescent="0.2">
      <c r="T812" s="4">
        <v>43833</v>
      </c>
      <c r="U812" s="3" t="e">
        <f t="shared" si="55"/>
        <v>#N/A</v>
      </c>
      <c r="V812" s="3" t="e">
        <f t="shared" si="56"/>
        <v>#N/A</v>
      </c>
      <c r="W812" s="3" t="e">
        <f t="shared" si="54"/>
        <v>#N/A</v>
      </c>
    </row>
    <row r="813" spans="20:23" x14ac:dyDescent="0.2">
      <c r="T813" s="4">
        <v>43834</v>
      </c>
      <c r="U813" s="3" t="e">
        <f t="shared" si="55"/>
        <v>#N/A</v>
      </c>
      <c r="V813" s="3" t="e">
        <f t="shared" si="56"/>
        <v>#N/A</v>
      </c>
      <c r="W813" s="3" t="e">
        <f t="shared" si="54"/>
        <v>#N/A</v>
      </c>
    </row>
    <row r="814" spans="20:23" x14ac:dyDescent="0.2">
      <c r="T814" s="4">
        <v>43835</v>
      </c>
      <c r="U814" s="3" t="e">
        <f t="shared" si="55"/>
        <v>#N/A</v>
      </c>
      <c r="V814" s="3" t="e">
        <f t="shared" si="56"/>
        <v>#N/A</v>
      </c>
      <c r="W814" s="3" t="e">
        <f t="shared" si="54"/>
        <v>#N/A</v>
      </c>
    </row>
    <row r="815" spans="20:23" x14ac:dyDescent="0.2">
      <c r="T815" s="4">
        <v>43836</v>
      </c>
      <c r="U815" s="3" t="e">
        <f t="shared" si="55"/>
        <v>#N/A</v>
      </c>
      <c r="V815" s="3" t="e">
        <f t="shared" si="56"/>
        <v>#N/A</v>
      </c>
      <c r="W815" s="3" t="e">
        <f t="shared" si="54"/>
        <v>#N/A</v>
      </c>
    </row>
    <row r="816" spans="20:23" x14ac:dyDescent="0.2">
      <c r="T816" s="4">
        <v>43837</v>
      </c>
      <c r="U816" s="3" t="e">
        <f t="shared" si="55"/>
        <v>#N/A</v>
      </c>
      <c r="V816" s="3" t="e">
        <f t="shared" si="56"/>
        <v>#N/A</v>
      </c>
      <c r="W816" s="3" t="e">
        <f t="shared" si="54"/>
        <v>#N/A</v>
      </c>
    </row>
    <row r="817" spans="20:23" x14ac:dyDescent="0.2">
      <c r="T817" s="4">
        <v>43838</v>
      </c>
      <c r="U817" s="3" t="e">
        <f t="shared" si="55"/>
        <v>#N/A</v>
      </c>
      <c r="V817" s="3" t="e">
        <f t="shared" si="56"/>
        <v>#N/A</v>
      </c>
      <c r="W817" s="3" t="e">
        <f t="shared" si="54"/>
        <v>#N/A</v>
      </c>
    </row>
    <row r="818" spans="20:23" x14ac:dyDescent="0.2">
      <c r="T818" s="4">
        <v>43839</v>
      </c>
      <c r="U818" s="3" t="e">
        <f t="shared" si="55"/>
        <v>#N/A</v>
      </c>
      <c r="V818" s="3" t="e">
        <f t="shared" si="56"/>
        <v>#N/A</v>
      </c>
      <c r="W818" s="3" t="e">
        <f t="shared" si="54"/>
        <v>#N/A</v>
      </c>
    </row>
    <row r="819" spans="20:23" x14ac:dyDescent="0.2">
      <c r="T819" s="4">
        <v>43840</v>
      </c>
      <c r="U819" s="3" t="e">
        <f t="shared" si="55"/>
        <v>#N/A</v>
      </c>
      <c r="V819" s="3" t="e">
        <f t="shared" si="56"/>
        <v>#N/A</v>
      </c>
      <c r="W819" s="3" t="e">
        <f t="shared" si="54"/>
        <v>#N/A</v>
      </c>
    </row>
    <row r="820" spans="20:23" x14ac:dyDescent="0.2">
      <c r="T820" s="4">
        <v>43841</v>
      </c>
      <c r="U820" s="3" t="e">
        <f t="shared" si="55"/>
        <v>#N/A</v>
      </c>
      <c r="V820" s="3" t="e">
        <f t="shared" si="56"/>
        <v>#N/A</v>
      </c>
      <c r="W820" s="3" t="e">
        <f t="shared" si="54"/>
        <v>#N/A</v>
      </c>
    </row>
    <row r="821" spans="20:23" x14ac:dyDescent="0.2">
      <c r="T821" s="4">
        <v>43842</v>
      </c>
      <c r="U821" s="3" t="e">
        <f t="shared" si="55"/>
        <v>#N/A</v>
      </c>
      <c r="V821" s="3" t="e">
        <f t="shared" si="56"/>
        <v>#N/A</v>
      </c>
      <c r="W821" s="3" t="e">
        <f t="shared" si="54"/>
        <v>#N/A</v>
      </c>
    </row>
    <row r="822" spans="20:23" x14ac:dyDescent="0.2">
      <c r="T822" s="4">
        <v>43843</v>
      </c>
      <c r="U822" s="3" t="e">
        <f t="shared" si="55"/>
        <v>#N/A</v>
      </c>
      <c r="V822" s="3" t="e">
        <f t="shared" si="56"/>
        <v>#N/A</v>
      </c>
      <c r="W822" s="3" t="e">
        <f t="shared" si="54"/>
        <v>#N/A</v>
      </c>
    </row>
    <row r="823" spans="20:23" x14ac:dyDescent="0.2">
      <c r="T823" s="4">
        <v>43844</v>
      </c>
      <c r="U823" s="3" t="e">
        <f t="shared" si="55"/>
        <v>#N/A</v>
      </c>
      <c r="V823" s="3" t="e">
        <f t="shared" si="56"/>
        <v>#N/A</v>
      </c>
      <c r="W823" s="3" t="e">
        <f t="shared" si="54"/>
        <v>#N/A</v>
      </c>
    </row>
    <row r="824" spans="20:23" x14ac:dyDescent="0.2">
      <c r="T824" s="4">
        <v>43845</v>
      </c>
      <c r="U824" s="3" t="e">
        <f t="shared" si="55"/>
        <v>#N/A</v>
      </c>
      <c r="V824" s="3" t="e">
        <f t="shared" si="56"/>
        <v>#N/A</v>
      </c>
      <c r="W824" s="3" t="e">
        <f t="shared" si="54"/>
        <v>#N/A</v>
      </c>
    </row>
    <row r="825" spans="20:23" x14ac:dyDescent="0.2">
      <c r="T825" s="4">
        <v>43846</v>
      </c>
      <c r="U825" s="3" t="e">
        <f t="shared" si="55"/>
        <v>#N/A</v>
      </c>
      <c r="V825" s="3" t="e">
        <f t="shared" si="56"/>
        <v>#N/A</v>
      </c>
      <c r="W825" s="3" t="e">
        <f t="shared" si="54"/>
        <v>#N/A</v>
      </c>
    </row>
    <row r="826" spans="20:23" x14ac:dyDescent="0.2">
      <c r="T826" s="4">
        <v>43847</v>
      </c>
      <c r="U826" s="3" t="e">
        <f t="shared" si="55"/>
        <v>#N/A</v>
      </c>
      <c r="V826" s="3" t="e">
        <f t="shared" si="56"/>
        <v>#N/A</v>
      </c>
      <c r="W826" s="3" t="e">
        <f t="shared" si="54"/>
        <v>#N/A</v>
      </c>
    </row>
    <row r="827" spans="20:23" x14ac:dyDescent="0.2">
      <c r="T827" s="4">
        <v>43848</v>
      </c>
      <c r="U827" s="3" t="e">
        <f t="shared" si="55"/>
        <v>#N/A</v>
      </c>
      <c r="V827" s="3" t="e">
        <f t="shared" si="56"/>
        <v>#N/A</v>
      </c>
      <c r="W827" s="3" t="e">
        <f t="shared" si="54"/>
        <v>#N/A</v>
      </c>
    </row>
    <row r="828" spans="20:23" x14ac:dyDescent="0.2">
      <c r="T828" s="4">
        <v>43849</v>
      </c>
      <c r="U828" s="3" t="e">
        <f t="shared" si="55"/>
        <v>#N/A</v>
      </c>
      <c r="V828" s="3" t="e">
        <f t="shared" si="56"/>
        <v>#N/A</v>
      </c>
      <c r="W828" s="3" t="e">
        <f t="shared" si="54"/>
        <v>#N/A</v>
      </c>
    </row>
    <row r="829" spans="20:23" x14ac:dyDescent="0.2">
      <c r="T829" s="4">
        <v>43850</v>
      </c>
      <c r="U829" s="3" t="e">
        <f t="shared" si="55"/>
        <v>#N/A</v>
      </c>
      <c r="V829" s="3" t="e">
        <f t="shared" si="56"/>
        <v>#N/A</v>
      </c>
      <c r="W829" s="3" t="e">
        <f t="shared" si="54"/>
        <v>#N/A</v>
      </c>
    </row>
    <row r="830" spans="20:23" x14ac:dyDescent="0.2">
      <c r="T830" s="4">
        <v>43851</v>
      </c>
      <c r="U830" s="3" t="e">
        <f t="shared" si="55"/>
        <v>#N/A</v>
      </c>
      <c r="V830" s="3" t="e">
        <f t="shared" si="56"/>
        <v>#N/A</v>
      </c>
      <c r="W830" s="3" t="e">
        <f t="shared" si="54"/>
        <v>#N/A</v>
      </c>
    </row>
    <row r="831" spans="20:23" x14ac:dyDescent="0.2">
      <c r="T831" s="4">
        <v>43852</v>
      </c>
      <c r="U831" s="3" t="e">
        <f t="shared" si="55"/>
        <v>#N/A</v>
      </c>
      <c r="V831" s="3" t="e">
        <f t="shared" si="56"/>
        <v>#N/A</v>
      </c>
      <c r="W831" s="3" t="e">
        <f t="shared" si="54"/>
        <v>#N/A</v>
      </c>
    </row>
    <row r="832" spans="20:23" x14ac:dyDescent="0.2">
      <c r="T832" s="4">
        <v>43853</v>
      </c>
      <c r="U832" s="3" t="e">
        <f t="shared" si="55"/>
        <v>#N/A</v>
      </c>
      <c r="V832" s="3" t="e">
        <f t="shared" si="56"/>
        <v>#N/A</v>
      </c>
      <c r="W832" s="3" t="e">
        <f t="shared" si="54"/>
        <v>#N/A</v>
      </c>
    </row>
    <row r="833" spans="20:23" x14ac:dyDescent="0.2">
      <c r="T833" s="4">
        <v>43854</v>
      </c>
      <c r="U833" s="3" t="e">
        <f t="shared" si="55"/>
        <v>#N/A</v>
      </c>
      <c r="V833" s="3" t="e">
        <f t="shared" si="56"/>
        <v>#N/A</v>
      </c>
      <c r="W833" s="3" t="e">
        <f t="shared" si="54"/>
        <v>#N/A</v>
      </c>
    </row>
    <row r="834" spans="20:23" x14ac:dyDescent="0.2">
      <c r="T834" s="4">
        <v>43855</v>
      </c>
      <c r="U834" s="3" t="e">
        <f t="shared" si="55"/>
        <v>#N/A</v>
      </c>
      <c r="V834" s="3" t="e">
        <f t="shared" si="56"/>
        <v>#N/A</v>
      </c>
      <c r="W834" s="3" t="e">
        <f t="shared" si="54"/>
        <v>#N/A</v>
      </c>
    </row>
    <row r="835" spans="20:23" x14ac:dyDescent="0.2">
      <c r="T835" s="4">
        <v>43856</v>
      </c>
      <c r="U835" s="3" t="e">
        <f t="shared" si="55"/>
        <v>#N/A</v>
      </c>
      <c r="V835" s="3" t="e">
        <f t="shared" si="56"/>
        <v>#N/A</v>
      </c>
      <c r="W835" s="3" t="e">
        <f t="shared" si="54"/>
        <v>#N/A</v>
      </c>
    </row>
    <row r="836" spans="20:23" x14ac:dyDescent="0.2">
      <c r="T836" s="4">
        <v>43857</v>
      </c>
      <c r="U836" s="3" t="e">
        <f t="shared" si="55"/>
        <v>#N/A</v>
      </c>
      <c r="V836" s="3" t="e">
        <f t="shared" si="56"/>
        <v>#N/A</v>
      </c>
      <c r="W836" s="3" t="e">
        <f t="shared" ref="W836:W899" si="57">+VLOOKUP(T836,$E$26:$K$49,7,FALSE)</f>
        <v>#N/A</v>
      </c>
    </row>
    <row r="837" spans="20:23" x14ac:dyDescent="0.2">
      <c r="T837" s="4">
        <v>43858</v>
      </c>
      <c r="U837" s="3" t="e">
        <f t="shared" ref="U837:U900" si="58">+VLOOKUP(T837,$D$3:$F$9,3,FALSE)</f>
        <v>#N/A</v>
      </c>
      <c r="V837" s="3" t="e">
        <f t="shared" ref="V837:V900" si="59">+VLOOKUP(T837,$K$11:$O$15,5,FALSE)</f>
        <v>#N/A</v>
      </c>
      <c r="W837" s="3" t="e">
        <f t="shared" si="57"/>
        <v>#N/A</v>
      </c>
    </row>
    <row r="838" spans="20:23" x14ac:dyDescent="0.2">
      <c r="T838" s="4">
        <v>43859</v>
      </c>
      <c r="U838" s="3" t="e">
        <f t="shared" si="58"/>
        <v>#N/A</v>
      </c>
      <c r="V838" s="3" t="e">
        <f t="shared" si="59"/>
        <v>#N/A</v>
      </c>
      <c r="W838" s="3" t="e">
        <f t="shared" si="57"/>
        <v>#N/A</v>
      </c>
    </row>
    <row r="839" spans="20:23" x14ac:dyDescent="0.2">
      <c r="T839" s="4">
        <v>43860</v>
      </c>
      <c r="U839" s="3" t="e">
        <f t="shared" si="58"/>
        <v>#N/A</v>
      </c>
      <c r="V839" s="3" t="e">
        <f t="shared" si="59"/>
        <v>#N/A</v>
      </c>
      <c r="W839" s="3" t="e">
        <f t="shared" si="57"/>
        <v>#N/A</v>
      </c>
    </row>
    <row r="840" spans="20:23" x14ac:dyDescent="0.2">
      <c r="T840" s="4">
        <v>43861</v>
      </c>
      <c r="U840" s="3" t="e">
        <f t="shared" si="58"/>
        <v>#N/A</v>
      </c>
      <c r="V840" s="3" t="e">
        <f t="shared" si="59"/>
        <v>#N/A</v>
      </c>
      <c r="W840" s="3" t="e">
        <f t="shared" si="57"/>
        <v>#N/A</v>
      </c>
    </row>
    <row r="841" spans="20:23" x14ac:dyDescent="0.2">
      <c r="T841" s="4">
        <v>43862</v>
      </c>
      <c r="U841" s="3" t="e">
        <f t="shared" si="58"/>
        <v>#N/A</v>
      </c>
      <c r="V841" s="3" t="e">
        <f t="shared" si="59"/>
        <v>#N/A</v>
      </c>
      <c r="W841" s="3" t="e">
        <f t="shared" si="57"/>
        <v>#N/A</v>
      </c>
    </row>
    <row r="842" spans="20:23" x14ac:dyDescent="0.2">
      <c r="T842" s="4">
        <v>43863</v>
      </c>
      <c r="U842" s="3" t="e">
        <f t="shared" si="58"/>
        <v>#N/A</v>
      </c>
      <c r="V842" s="3" t="e">
        <f t="shared" si="59"/>
        <v>#N/A</v>
      </c>
      <c r="W842" s="3" t="e">
        <f t="shared" si="57"/>
        <v>#N/A</v>
      </c>
    </row>
    <row r="843" spans="20:23" x14ac:dyDescent="0.2">
      <c r="T843" s="4">
        <v>43864</v>
      </c>
      <c r="U843" s="3" t="e">
        <f t="shared" si="58"/>
        <v>#N/A</v>
      </c>
      <c r="V843" s="3" t="e">
        <f t="shared" si="59"/>
        <v>#N/A</v>
      </c>
      <c r="W843" s="3" t="e">
        <f t="shared" si="57"/>
        <v>#N/A</v>
      </c>
    </row>
    <row r="844" spans="20:23" x14ac:dyDescent="0.2">
      <c r="T844" s="4">
        <v>43865</v>
      </c>
      <c r="U844" s="3" t="e">
        <f t="shared" si="58"/>
        <v>#N/A</v>
      </c>
      <c r="V844" s="3" t="e">
        <f t="shared" si="59"/>
        <v>#N/A</v>
      </c>
      <c r="W844" s="3" t="e">
        <f t="shared" si="57"/>
        <v>#N/A</v>
      </c>
    </row>
    <row r="845" spans="20:23" x14ac:dyDescent="0.2">
      <c r="T845" s="4">
        <v>43866</v>
      </c>
      <c r="U845" s="3" t="e">
        <f t="shared" si="58"/>
        <v>#N/A</v>
      </c>
      <c r="V845" s="3" t="e">
        <f t="shared" si="59"/>
        <v>#N/A</v>
      </c>
      <c r="W845" s="3" t="e">
        <f t="shared" si="57"/>
        <v>#N/A</v>
      </c>
    </row>
    <row r="846" spans="20:23" x14ac:dyDescent="0.2">
      <c r="T846" s="4">
        <v>43867</v>
      </c>
      <c r="U846" s="3" t="e">
        <f t="shared" si="58"/>
        <v>#N/A</v>
      </c>
      <c r="V846" s="3" t="e">
        <f t="shared" si="59"/>
        <v>#N/A</v>
      </c>
      <c r="W846" s="3" t="e">
        <f t="shared" si="57"/>
        <v>#N/A</v>
      </c>
    </row>
    <row r="847" spans="20:23" x14ac:dyDescent="0.2">
      <c r="T847" s="4">
        <v>43868</v>
      </c>
      <c r="U847" s="3" t="e">
        <f t="shared" si="58"/>
        <v>#N/A</v>
      </c>
      <c r="V847" s="3" t="e">
        <f t="shared" si="59"/>
        <v>#N/A</v>
      </c>
      <c r="W847" s="3" t="e">
        <f t="shared" si="57"/>
        <v>#N/A</v>
      </c>
    </row>
    <row r="848" spans="20:23" x14ac:dyDescent="0.2">
      <c r="T848" s="4">
        <v>43869</v>
      </c>
      <c r="U848" s="3" t="e">
        <f t="shared" si="58"/>
        <v>#N/A</v>
      </c>
      <c r="V848" s="3" t="e">
        <f t="shared" si="59"/>
        <v>#N/A</v>
      </c>
      <c r="W848" s="3" t="e">
        <f t="shared" si="57"/>
        <v>#N/A</v>
      </c>
    </row>
    <row r="849" spans="20:23" x14ac:dyDescent="0.2">
      <c r="T849" s="4">
        <v>43870</v>
      </c>
      <c r="U849" s="3" t="e">
        <f t="shared" si="58"/>
        <v>#N/A</v>
      </c>
      <c r="V849" s="3" t="e">
        <f t="shared" si="59"/>
        <v>#N/A</v>
      </c>
      <c r="W849" s="3" t="e">
        <f t="shared" si="57"/>
        <v>#N/A</v>
      </c>
    </row>
    <row r="850" spans="20:23" x14ac:dyDescent="0.2">
      <c r="T850" s="4">
        <v>43871</v>
      </c>
      <c r="U850" s="3" t="e">
        <f t="shared" si="58"/>
        <v>#N/A</v>
      </c>
      <c r="V850" s="3" t="e">
        <f t="shared" si="59"/>
        <v>#N/A</v>
      </c>
      <c r="W850" s="3" t="e">
        <f t="shared" si="57"/>
        <v>#N/A</v>
      </c>
    </row>
    <row r="851" spans="20:23" x14ac:dyDescent="0.2">
      <c r="T851" s="4">
        <v>43872</v>
      </c>
      <c r="U851" s="3" t="e">
        <f t="shared" si="58"/>
        <v>#N/A</v>
      </c>
      <c r="V851" s="3" t="e">
        <f t="shared" si="59"/>
        <v>#N/A</v>
      </c>
      <c r="W851" s="3" t="e">
        <f t="shared" si="57"/>
        <v>#N/A</v>
      </c>
    </row>
    <row r="852" spans="20:23" x14ac:dyDescent="0.2">
      <c r="T852" s="4">
        <v>43873</v>
      </c>
      <c r="U852" s="3" t="e">
        <f t="shared" si="58"/>
        <v>#N/A</v>
      </c>
      <c r="V852" s="3" t="e">
        <f t="shared" si="59"/>
        <v>#N/A</v>
      </c>
      <c r="W852" s="3" t="e">
        <f t="shared" si="57"/>
        <v>#N/A</v>
      </c>
    </row>
    <row r="853" spans="20:23" x14ac:dyDescent="0.2">
      <c r="T853" s="4">
        <v>43874</v>
      </c>
      <c r="U853" s="3" t="e">
        <f t="shared" si="58"/>
        <v>#N/A</v>
      </c>
      <c r="V853" s="3" t="e">
        <f t="shared" si="59"/>
        <v>#N/A</v>
      </c>
      <c r="W853" s="3" t="e">
        <f t="shared" si="57"/>
        <v>#N/A</v>
      </c>
    </row>
    <row r="854" spans="20:23" x14ac:dyDescent="0.2">
      <c r="T854" s="4">
        <v>43875</v>
      </c>
      <c r="U854" s="3" t="e">
        <f t="shared" si="58"/>
        <v>#N/A</v>
      </c>
      <c r="V854" s="3" t="e">
        <f t="shared" si="59"/>
        <v>#N/A</v>
      </c>
      <c r="W854" s="3" t="e">
        <f t="shared" si="57"/>
        <v>#N/A</v>
      </c>
    </row>
    <row r="855" spans="20:23" x14ac:dyDescent="0.2">
      <c r="T855" s="4">
        <v>43876</v>
      </c>
      <c r="U855" s="3" t="e">
        <f t="shared" si="58"/>
        <v>#N/A</v>
      </c>
      <c r="V855" s="3" t="e">
        <f t="shared" si="59"/>
        <v>#N/A</v>
      </c>
      <c r="W855" s="3" t="e">
        <f t="shared" si="57"/>
        <v>#N/A</v>
      </c>
    </row>
    <row r="856" spans="20:23" x14ac:dyDescent="0.2">
      <c r="T856" s="4">
        <v>43877</v>
      </c>
      <c r="U856" s="3" t="e">
        <f t="shared" si="58"/>
        <v>#N/A</v>
      </c>
      <c r="V856" s="3" t="e">
        <f t="shared" si="59"/>
        <v>#N/A</v>
      </c>
      <c r="W856" s="3" t="e">
        <f t="shared" si="57"/>
        <v>#N/A</v>
      </c>
    </row>
    <row r="857" spans="20:23" x14ac:dyDescent="0.2">
      <c r="T857" s="4">
        <v>43878</v>
      </c>
      <c r="U857" s="3" t="e">
        <f t="shared" si="58"/>
        <v>#N/A</v>
      </c>
      <c r="V857" s="3" t="e">
        <f t="shared" si="59"/>
        <v>#N/A</v>
      </c>
      <c r="W857" s="3" t="e">
        <f t="shared" si="57"/>
        <v>#N/A</v>
      </c>
    </row>
    <row r="858" spans="20:23" x14ac:dyDescent="0.2">
      <c r="T858" s="4">
        <v>43879</v>
      </c>
      <c r="U858" s="3" t="e">
        <f t="shared" si="58"/>
        <v>#N/A</v>
      </c>
      <c r="V858" s="3" t="e">
        <f t="shared" si="59"/>
        <v>#N/A</v>
      </c>
      <c r="W858" s="3" t="e">
        <f t="shared" si="57"/>
        <v>#N/A</v>
      </c>
    </row>
    <row r="859" spans="20:23" x14ac:dyDescent="0.2">
      <c r="T859" s="4">
        <v>43880</v>
      </c>
      <c r="U859" s="3" t="e">
        <f t="shared" si="58"/>
        <v>#N/A</v>
      </c>
      <c r="V859" s="3" t="e">
        <f t="shared" si="59"/>
        <v>#N/A</v>
      </c>
      <c r="W859" s="3" t="e">
        <f t="shared" si="57"/>
        <v>#N/A</v>
      </c>
    </row>
    <row r="860" spans="20:23" x14ac:dyDescent="0.2">
      <c r="T860" s="4">
        <v>43881</v>
      </c>
      <c r="U860" s="3" t="e">
        <f t="shared" si="58"/>
        <v>#N/A</v>
      </c>
      <c r="V860" s="3" t="e">
        <f t="shared" si="59"/>
        <v>#N/A</v>
      </c>
      <c r="W860" s="3" t="e">
        <f t="shared" si="57"/>
        <v>#N/A</v>
      </c>
    </row>
    <row r="861" spans="20:23" x14ac:dyDescent="0.2">
      <c r="T861" s="4">
        <v>43882</v>
      </c>
      <c r="U861" s="3" t="e">
        <f t="shared" si="58"/>
        <v>#N/A</v>
      </c>
      <c r="V861" s="3" t="e">
        <f t="shared" si="59"/>
        <v>#N/A</v>
      </c>
      <c r="W861" s="3" t="e">
        <f t="shared" si="57"/>
        <v>#N/A</v>
      </c>
    </row>
    <row r="862" spans="20:23" x14ac:dyDescent="0.2">
      <c r="T862" s="4">
        <v>43883</v>
      </c>
      <c r="U862" s="3" t="e">
        <f t="shared" si="58"/>
        <v>#N/A</v>
      </c>
      <c r="V862" s="3" t="e">
        <f t="shared" si="59"/>
        <v>#N/A</v>
      </c>
      <c r="W862" s="3" t="e">
        <f t="shared" si="57"/>
        <v>#N/A</v>
      </c>
    </row>
    <row r="863" spans="20:23" x14ac:dyDescent="0.2">
      <c r="T863" s="4">
        <v>43884</v>
      </c>
      <c r="U863" s="3" t="e">
        <f t="shared" si="58"/>
        <v>#N/A</v>
      </c>
      <c r="V863" s="3" t="e">
        <f t="shared" si="59"/>
        <v>#N/A</v>
      </c>
      <c r="W863" s="3" t="e">
        <f t="shared" si="57"/>
        <v>#N/A</v>
      </c>
    </row>
    <row r="864" spans="20:23" x14ac:dyDescent="0.2">
      <c r="T864" s="4">
        <v>43885</v>
      </c>
      <c r="U864" s="3" t="e">
        <f t="shared" si="58"/>
        <v>#N/A</v>
      </c>
      <c r="V864" s="3" t="e">
        <f t="shared" si="59"/>
        <v>#N/A</v>
      </c>
      <c r="W864" s="3" t="e">
        <f t="shared" si="57"/>
        <v>#N/A</v>
      </c>
    </row>
    <row r="865" spans="20:23" x14ac:dyDescent="0.2">
      <c r="T865" s="4">
        <v>43886</v>
      </c>
      <c r="U865" s="3" t="e">
        <f t="shared" si="58"/>
        <v>#N/A</v>
      </c>
      <c r="V865" s="3" t="e">
        <f t="shared" si="59"/>
        <v>#N/A</v>
      </c>
      <c r="W865" s="3" t="e">
        <f t="shared" si="57"/>
        <v>#N/A</v>
      </c>
    </row>
    <row r="866" spans="20:23" x14ac:dyDescent="0.2">
      <c r="T866" s="4">
        <v>43887</v>
      </c>
      <c r="U866" s="3" t="e">
        <f t="shared" si="58"/>
        <v>#N/A</v>
      </c>
      <c r="V866" s="3" t="e">
        <f t="shared" si="59"/>
        <v>#N/A</v>
      </c>
      <c r="W866" s="3" t="e">
        <f t="shared" si="57"/>
        <v>#N/A</v>
      </c>
    </row>
    <row r="867" spans="20:23" x14ac:dyDescent="0.2">
      <c r="T867" s="4">
        <v>43888</v>
      </c>
      <c r="U867" s="3" t="e">
        <f t="shared" si="58"/>
        <v>#N/A</v>
      </c>
      <c r="V867" s="3" t="e">
        <f t="shared" si="59"/>
        <v>#N/A</v>
      </c>
      <c r="W867" s="3" t="e">
        <f t="shared" si="57"/>
        <v>#N/A</v>
      </c>
    </row>
    <row r="868" spans="20:23" x14ac:dyDescent="0.2">
      <c r="T868" s="4">
        <v>43889</v>
      </c>
      <c r="U868" s="3" t="e">
        <f t="shared" si="58"/>
        <v>#N/A</v>
      </c>
      <c r="V868" s="3" t="e">
        <f t="shared" si="59"/>
        <v>#N/A</v>
      </c>
      <c r="W868" s="3" t="e">
        <f t="shared" si="57"/>
        <v>#N/A</v>
      </c>
    </row>
    <row r="869" spans="20:23" x14ac:dyDescent="0.2">
      <c r="T869" s="4">
        <v>43890</v>
      </c>
      <c r="U869" s="3" t="e">
        <f t="shared" si="58"/>
        <v>#N/A</v>
      </c>
      <c r="V869" s="3" t="e">
        <f t="shared" si="59"/>
        <v>#N/A</v>
      </c>
      <c r="W869" s="3" t="e">
        <f t="shared" si="57"/>
        <v>#N/A</v>
      </c>
    </row>
    <row r="870" spans="20:23" x14ac:dyDescent="0.2">
      <c r="T870" s="4">
        <v>43891</v>
      </c>
      <c r="U870" s="3" t="e">
        <f t="shared" si="58"/>
        <v>#N/A</v>
      </c>
      <c r="V870" s="3" t="e">
        <f t="shared" si="59"/>
        <v>#N/A</v>
      </c>
      <c r="W870" s="3" t="e">
        <f t="shared" si="57"/>
        <v>#N/A</v>
      </c>
    </row>
    <row r="871" spans="20:23" x14ac:dyDescent="0.2">
      <c r="T871" s="4">
        <v>43892</v>
      </c>
      <c r="U871" s="3" t="e">
        <f t="shared" si="58"/>
        <v>#N/A</v>
      </c>
      <c r="V871" s="3" t="e">
        <f t="shared" si="59"/>
        <v>#N/A</v>
      </c>
      <c r="W871" s="3" t="e">
        <f t="shared" si="57"/>
        <v>#N/A</v>
      </c>
    </row>
    <row r="872" spans="20:23" x14ac:dyDescent="0.2">
      <c r="T872" s="4">
        <v>43893</v>
      </c>
      <c r="U872" s="3" t="e">
        <f t="shared" si="58"/>
        <v>#N/A</v>
      </c>
      <c r="V872" s="3" t="e">
        <f t="shared" si="59"/>
        <v>#N/A</v>
      </c>
      <c r="W872" s="3" t="e">
        <f t="shared" si="57"/>
        <v>#N/A</v>
      </c>
    </row>
    <row r="873" spans="20:23" x14ac:dyDescent="0.2">
      <c r="T873" s="4">
        <v>43894</v>
      </c>
      <c r="U873" s="3" t="e">
        <f t="shared" si="58"/>
        <v>#N/A</v>
      </c>
      <c r="V873" s="3" t="e">
        <f t="shared" si="59"/>
        <v>#N/A</v>
      </c>
      <c r="W873" s="3" t="e">
        <f t="shared" si="57"/>
        <v>#N/A</v>
      </c>
    </row>
    <row r="874" spans="20:23" x14ac:dyDescent="0.2">
      <c r="T874" s="4">
        <v>43895</v>
      </c>
      <c r="U874" s="3" t="e">
        <f t="shared" si="58"/>
        <v>#N/A</v>
      </c>
      <c r="V874" s="3" t="e">
        <f t="shared" si="59"/>
        <v>#N/A</v>
      </c>
      <c r="W874" s="3" t="e">
        <f t="shared" si="57"/>
        <v>#N/A</v>
      </c>
    </row>
    <row r="875" spans="20:23" x14ac:dyDescent="0.2">
      <c r="T875" s="4">
        <v>43896</v>
      </c>
      <c r="U875" s="3" t="e">
        <f t="shared" si="58"/>
        <v>#N/A</v>
      </c>
      <c r="V875" s="3" t="e">
        <f t="shared" si="59"/>
        <v>#N/A</v>
      </c>
      <c r="W875" s="3" t="e">
        <f t="shared" si="57"/>
        <v>#N/A</v>
      </c>
    </row>
    <row r="876" spans="20:23" x14ac:dyDescent="0.2">
      <c r="T876" s="4">
        <v>43897</v>
      </c>
      <c r="U876" s="3" t="e">
        <f t="shared" si="58"/>
        <v>#N/A</v>
      </c>
      <c r="V876" s="3" t="e">
        <f t="shared" si="59"/>
        <v>#N/A</v>
      </c>
      <c r="W876" s="3" t="e">
        <f t="shared" si="57"/>
        <v>#N/A</v>
      </c>
    </row>
    <row r="877" spans="20:23" x14ac:dyDescent="0.2">
      <c r="T877" s="4">
        <v>43898</v>
      </c>
      <c r="U877" s="3" t="e">
        <f t="shared" si="58"/>
        <v>#N/A</v>
      </c>
      <c r="V877" s="3" t="e">
        <f t="shared" si="59"/>
        <v>#N/A</v>
      </c>
      <c r="W877" s="3" t="e">
        <f t="shared" si="57"/>
        <v>#N/A</v>
      </c>
    </row>
    <row r="878" spans="20:23" x14ac:dyDescent="0.2">
      <c r="T878" s="4">
        <v>43899</v>
      </c>
      <c r="U878" s="3" t="e">
        <f t="shared" si="58"/>
        <v>#N/A</v>
      </c>
      <c r="V878" s="3" t="e">
        <f t="shared" si="59"/>
        <v>#N/A</v>
      </c>
      <c r="W878" s="3" t="e">
        <f t="shared" si="57"/>
        <v>#N/A</v>
      </c>
    </row>
    <row r="879" spans="20:23" x14ac:dyDescent="0.2">
      <c r="T879" s="4">
        <v>43900</v>
      </c>
      <c r="U879" s="3" t="e">
        <f t="shared" si="58"/>
        <v>#N/A</v>
      </c>
      <c r="V879" s="3" t="e">
        <f t="shared" si="59"/>
        <v>#N/A</v>
      </c>
      <c r="W879" s="3" t="e">
        <f t="shared" si="57"/>
        <v>#N/A</v>
      </c>
    </row>
    <row r="880" spans="20:23" x14ac:dyDescent="0.2">
      <c r="T880" s="4">
        <v>43901</v>
      </c>
      <c r="U880" s="3" t="e">
        <f t="shared" si="58"/>
        <v>#N/A</v>
      </c>
      <c r="V880" s="3" t="e">
        <f t="shared" si="59"/>
        <v>#N/A</v>
      </c>
      <c r="W880" s="3" t="e">
        <f t="shared" si="57"/>
        <v>#N/A</v>
      </c>
    </row>
    <row r="881" spans="20:23" x14ac:dyDescent="0.2">
      <c r="T881" s="4">
        <v>43902</v>
      </c>
      <c r="U881" s="3" t="e">
        <f t="shared" si="58"/>
        <v>#N/A</v>
      </c>
      <c r="V881" s="3" t="e">
        <f t="shared" si="59"/>
        <v>#N/A</v>
      </c>
      <c r="W881" s="3" t="e">
        <f t="shared" si="57"/>
        <v>#N/A</v>
      </c>
    </row>
    <row r="882" spans="20:23" x14ac:dyDescent="0.2">
      <c r="T882" s="4">
        <v>43903</v>
      </c>
      <c r="U882" s="3" t="e">
        <f t="shared" si="58"/>
        <v>#N/A</v>
      </c>
      <c r="V882" s="3" t="e">
        <f t="shared" si="59"/>
        <v>#N/A</v>
      </c>
      <c r="W882" s="3" t="e">
        <f t="shared" si="57"/>
        <v>#N/A</v>
      </c>
    </row>
    <row r="883" spans="20:23" x14ac:dyDescent="0.2">
      <c r="T883" s="4">
        <v>43904</v>
      </c>
      <c r="U883" s="3" t="e">
        <f t="shared" si="58"/>
        <v>#N/A</v>
      </c>
      <c r="V883" s="3" t="e">
        <f t="shared" si="59"/>
        <v>#N/A</v>
      </c>
      <c r="W883" s="3" t="e">
        <f t="shared" si="57"/>
        <v>#N/A</v>
      </c>
    </row>
    <row r="884" spans="20:23" x14ac:dyDescent="0.2">
      <c r="T884" s="4">
        <v>43905</v>
      </c>
      <c r="U884" s="3" t="e">
        <f t="shared" si="58"/>
        <v>#N/A</v>
      </c>
      <c r="V884" s="3" t="e">
        <f t="shared" si="59"/>
        <v>#N/A</v>
      </c>
      <c r="W884" s="3" t="e">
        <f t="shared" si="57"/>
        <v>#N/A</v>
      </c>
    </row>
    <row r="885" spans="20:23" x14ac:dyDescent="0.2">
      <c r="T885" s="4">
        <v>43906</v>
      </c>
      <c r="U885" s="3" t="e">
        <f t="shared" si="58"/>
        <v>#N/A</v>
      </c>
      <c r="V885" s="3" t="e">
        <f t="shared" si="59"/>
        <v>#N/A</v>
      </c>
      <c r="W885" s="3" t="e">
        <f t="shared" si="57"/>
        <v>#N/A</v>
      </c>
    </row>
    <row r="886" spans="20:23" x14ac:dyDescent="0.2">
      <c r="T886" s="4">
        <v>43907</v>
      </c>
      <c r="U886" s="3" t="e">
        <f t="shared" si="58"/>
        <v>#N/A</v>
      </c>
      <c r="V886" s="3" t="e">
        <f t="shared" si="59"/>
        <v>#N/A</v>
      </c>
      <c r="W886" s="3" t="e">
        <f t="shared" si="57"/>
        <v>#N/A</v>
      </c>
    </row>
    <row r="887" spans="20:23" x14ac:dyDescent="0.2">
      <c r="T887" s="4">
        <v>43908</v>
      </c>
      <c r="U887" s="3" t="e">
        <f t="shared" si="58"/>
        <v>#N/A</v>
      </c>
      <c r="V887" s="3" t="e">
        <f t="shared" si="59"/>
        <v>#N/A</v>
      </c>
      <c r="W887" s="3" t="e">
        <f t="shared" si="57"/>
        <v>#N/A</v>
      </c>
    </row>
    <row r="888" spans="20:23" x14ac:dyDescent="0.2">
      <c r="T888" s="4">
        <v>43909</v>
      </c>
      <c r="U888" s="3" t="e">
        <f t="shared" si="58"/>
        <v>#N/A</v>
      </c>
      <c r="V888" s="3" t="e">
        <f t="shared" si="59"/>
        <v>#N/A</v>
      </c>
      <c r="W888" s="3" t="e">
        <f t="shared" si="57"/>
        <v>#N/A</v>
      </c>
    </row>
    <row r="889" spans="20:23" x14ac:dyDescent="0.2">
      <c r="T889" s="4">
        <v>43910</v>
      </c>
      <c r="U889" s="3" t="e">
        <f t="shared" si="58"/>
        <v>#N/A</v>
      </c>
      <c r="V889" s="3" t="e">
        <f t="shared" si="59"/>
        <v>#N/A</v>
      </c>
      <c r="W889" s="3" t="e">
        <f t="shared" si="57"/>
        <v>#N/A</v>
      </c>
    </row>
    <row r="890" spans="20:23" x14ac:dyDescent="0.2">
      <c r="T890" s="4">
        <v>43911</v>
      </c>
      <c r="U890" s="3" t="e">
        <f t="shared" si="58"/>
        <v>#N/A</v>
      </c>
      <c r="V890" s="3" t="e">
        <f t="shared" si="59"/>
        <v>#N/A</v>
      </c>
      <c r="W890" s="3" t="e">
        <f t="shared" si="57"/>
        <v>#N/A</v>
      </c>
    </row>
    <row r="891" spans="20:23" x14ac:dyDescent="0.2">
      <c r="T891" s="4">
        <v>43912</v>
      </c>
      <c r="U891" s="3" t="e">
        <f t="shared" si="58"/>
        <v>#N/A</v>
      </c>
      <c r="V891" s="3" t="e">
        <f t="shared" si="59"/>
        <v>#N/A</v>
      </c>
      <c r="W891" s="3" t="e">
        <f t="shared" si="57"/>
        <v>#N/A</v>
      </c>
    </row>
    <row r="892" spans="20:23" x14ac:dyDescent="0.2">
      <c r="T892" s="4">
        <v>43913</v>
      </c>
      <c r="U892" s="3" t="e">
        <f t="shared" si="58"/>
        <v>#N/A</v>
      </c>
      <c r="V892" s="3" t="e">
        <f t="shared" si="59"/>
        <v>#N/A</v>
      </c>
      <c r="W892" s="3" t="e">
        <f t="shared" si="57"/>
        <v>#N/A</v>
      </c>
    </row>
    <row r="893" spans="20:23" x14ac:dyDescent="0.2">
      <c r="T893" s="4">
        <v>43914</v>
      </c>
      <c r="U893" s="3" t="e">
        <f t="shared" si="58"/>
        <v>#N/A</v>
      </c>
      <c r="V893" s="3" t="e">
        <f t="shared" si="59"/>
        <v>#N/A</v>
      </c>
      <c r="W893" s="3" t="e">
        <f t="shared" si="57"/>
        <v>#N/A</v>
      </c>
    </row>
    <row r="894" spans="20:23" x14ac:dyDescent="0.2">
      <c r="T894" s="4">
        <v>43915</v>
      </c>
      <c r="U894" s="3" t="e">
        <f t="shared" si="58"/>
        <v>#N/A</v>
      </c>
      <c r="V894" s="3" t="e">
        <f t="shared" si="59"/>
        <v>#N/A</v>
      </c>
      <c r="W894" s="3" t="e">
        <f t="shared" si="57"/>
        <v>#N/A</v>
      </c>
    </row>
    <row r="895" spans="20:23" x14ac:dyDescent="0.2">
      <c r="T895" s="4">
        <v>43916</v>
      </c>
      <c r="U895" s="3" t="e">
        <f t="shared" si="58"/>
        <v>#N/A</v>
      </c>
      <c r="V895" s="3" t="e">
        <f t="shared" si="59"/>
        <v>#N/A</v>
      </c>
      <c r="W895" s="3" t="e">
        <f t="shared" si="57"/>
        <v>#N/A</v>
      </c>
    </row>
    <row r="896" spans="20:23" x14ac:dyDescent="0.2">
      <c r="T896" s="4">
        <v>43917</v>
      </c>
      <c r="U896" s="3" t="e">
        <f t="shared" si="58"/>
        <v>#N/A</v>
      </c>
      <c r="V896" s="3" t="e">
        <f t="shared" si="59"/>
        <v>#N/A</v>
      </c>
      <c r="W896" s="3" t="e">
        <f t="shared" si="57"/>
        <v>#N/A</v>
      </c>
    </row>
    <row r="897" spans="20:23" x14ac:dyDescent="0.2">
      <c r="T897" s="4">
        <v>43918</v>
      </c>
      <c r="U897" s="3" t="e">
        <f t="shared" si="58"/>
        <v>#N/A</v>
      </c>
      <c r="V897" s="3" t="e">
        <f t="shared" si="59"/>
        <v>#N/A</v>
      </c>
      <c r="W897" s="3" t="e">
        <f t="shared" si="57"/>
        <v>#N/A</v>
      </c>
    </row>
    <row r="898" spans="20:23" x14ac:dyDescent="0.2">
      <c r="T898" s="4">
        <v>43919</v>
      </c>
      <c r="U898" s="3" t="e">
        <f t="shared" si="58"/>
        <v>#N/A</v>
      </c>
      <c r="V898" s="3" t="e">
        <f t="shared" si="59"/>
        <v>#N/A</v>
      </c>
      <c r="W898" s="3" t="e">
        <f t="shared" si="57"/>
        <v>#N/A</v>
      </c>
    </row>
    <row r="899" spans="20:23" x14ac:dyDescent="0.2">
      <c r="T899" s="4">
        <v>43920</v>
      </c>
      <c r="U899" s="3" t="e">
        <f t="shared" si="58"/>
        <v>#N/A</v>
      </c>
      <c r="V899" s="3" t="e">
        <f t="shared" si="59"/>
        <v>#N/A</v>
      </c>
      <c r="W899" s="3" t="e">
        <f t="shared" si="57"/>
        <v>#N/A</v>
      </c>
    </row>
    <row r="900" spans="20:23" x14ac:dyDescent="0.2">
      <c r="T900" s="4">
        <v>43921</v>
      </c>
      <c r="U900" s="3" t="e">
        <f t="shared" si="58"/>
        <v>#N/A</v>
      </c>
      <c r="V900" s="3" t="e">
        <f t="shared" si="59"/>
        <v>#N/A</v>
      </c>
      <c r="W900" s="3" t="e">
        <f t="shared" ref="W900:W963" si="60">+VLOOKUP(T900,$E$26:$K$49,7,FALSE)</f>
        <v>#N/A</v>
      </c>
    </row>
    <row r="901" spans="20:23" x14ac:dyDescent="0.2">
      <c r="T901" s="4">
        <v>43922</v>
      </c>
      <c r="U901" s="3" t="e">
        <f t="shared" ref="U901:U964" si="61">+VLOOKUP(T901,$D$3:$F$9,3,FALSE)</f>
        <v>#N/A</v>
      </c>
      <c r="V901" s="3" t="e">
        <f t="shared" ref="V901:V964" si="62">+VLOOKUP(T901,$K$11:$O$15,5,FALSE)</f>
        <v>#N/A</v>
      </c>
      <c r="W901" s="3" t="e">
        <f t="shared" si="60"/>
        <v>#N/A</v>
      </c>
    </row>
    <row r="902" spans="20:23" x14ac:dyDescent="0.2">
      <c r="T902" s="4">
        <v>43923</v>
      </c>
      <c r="U902" s="3" t="e">
        <f t="shared" si="61"/>
        <v>#N/A</v>
      </c>
      <c r="V902" s="3" t="e">
        <f t="shared" si="62"/>
        <v>#N/A</v>
      </c>
      <c r="W902" s="3" t="e">
        <f t="shared" si="60"/>
        <v>#N/A</v>
      </c>
    </row>
    <row r="903" spans="20:23" x14ac:dyDescent="0.2">
      <c r="T903" s="4">
        <v>43924</v>
      </c>
      <c r="U903" s="3" t="e">
        <f t="shared" si="61"/>
        <v>#N/A</v>
      </c>
      <c r="V903" s="3" t="e">
        <f t="shared" si="62"/>
        <v>#N/A</v>
      </c>
      <c r="W903" s="3" t="e">
        <f t="shared" si="60"/>
        <v>#N/A</v>
      </c>
    </row>
    <row r="904" spans="20:23" x14ac:dyDescent="0.2">
      <c r="T904" s="4">
        <v>43925</v>
      </c>
      <c r="U904" s="3" t="e">
        <f t="shared" si="61"/>
        <v>#N/A</v>
      </c>
      <c r="V904" s="3" t="e">
        <f t="shared" si="62"/>
        <v>#N/A</v>
      </c>
      <c r="W904" s="3" t="e">
        <f t="shared" si="60"/>
        <v>#N/A</v>
      </c>
    </row>
    <row r="905" spans="20:23" x14ac:dyDescent="0.2">
      <c r="T905" s="4">
        <v>43926</v>
      </c>
      <c r="U905" s="3" t="e">
        <f t="shared" si="61"/>
        <v>#N/A</v>
      </c>
      <c r="V905" s="3" t="e">
        <f t="shared" si="62"/>
        <v>#N/A</v>
      </c>
      <c r="W905" s="3" t="e">
        <f t="shared" si="60"/>
        <v>#N/A</v>
      </c>
    </row>
    <row r="906" spans="20:23" x14ac:dyDescent="0.2">
      <c r="T906" s="4">
        <v>43927</v>
      </c>
      <c r="U906" s="3" t="e">
        <f t="shared" si="61"/>
        <v>#N/A</v>
      </c>
      <c r="V906" s="3" t="e">
        <f t="shared" si="62"/>
        <v>#N/A</v>
      </c>
      <c r="W906" s="3" t="e">
        <f t="shared" si="60"/>
        <v>#N/A</v>
      </c>
    </row>
    <row r="907" spans="20:23" x14ac:dyDescent="0.2">
      <c r="T907" s="4">
        <v>43928</v>
      </c>
      <c r="U907" s="3" t="e">
        <f t="shared" si="61"/>
        <v>#N/A</v>
      </c>
      <c r="V907" s="3" t="e">
        <f t="shared" si="62"/>
        <v>#N/A</v>
      </c>
      <c r="W907" s="3" t="e">
        <f t="shared" si="60"/>
        <v>#N/A</v>
      </c>
    </row>
    <row r="908" spans="20:23" x14ac:dyDescent="0.2">
      <c r="T908" s="4">
        <v>43929</v>
      </c>
      <c r="U908" s="3" t="e">
        <f t="shared" si="61"/>
        <v>#N/A</v>
      </c>
      <c r="V908" s="3" t="e">
        <f t="shared" si="62"/>
        <v>#N/A</v>
      </c>
      <c r="W908" s="3" t="e">
        <f t="shared" si="60"/>
        <v>#N/A</v>
      </c>
    </row>
    <row r="909" spans="20:23" x14ac:dyDescent="0.2">
      <c r="T909" s="4">
        <v>43930</v>
      </c>
      <c r="U909" s="3" t="e">
        <f t="shared" si="61"/>
        <v>#N/A</v>
      </c>
      <c r="V909" s="3" t="e">
        <f t="shared" si="62"/>
        <v>#N/A</v>
      </c>
      <c r="W909" s="3" t="e">
        <f t="shared" si="60"/>
        <v>#N/A</v>
      </c>
    </row>
    <row r="910" spans="20:23" x14ac:dyDescent="0.2">
      <c r="T910" s="4">
        <v>43931</v>
      </c>
      <c r="U910" s="3" t="e">
        <f t="shared" si="61"/>
        <v>#N/A</v>
      </c>
      <c r="V910" s="3" t="e">
        <f t="shared" si="62"/>
        <v>#N/A</v>
      </c>
      <c r="W910" s="3" t="e">
        <f t="shared" si="60"/>
        <v>#N/A</v>
      </c>
    </row>
    <row r="911" spans="20:23" x14ac:dyDescent="0.2">
      <c r="T911" s="4">
        <v>43932</v>
      </c>
      <c r="U911" s="3" t="e">
        <f t="shared" si="61"/>
        <v>#N/A</v>
      </c>
      <c r="V911" s="3" t="e">
        <f t="shared" si="62"/>
        <v>#N/A</v>
      </c>
      <c r="W911" s="3" t="e">
        <f t="shared" si="60"/>
        <v>#N/A</v>
      </c>
    </row>
    <row r="912" spans="20:23" x14ac:dyDescent="0.2">
      <c r="T912" s="4">
        <v>43933</v>
      </c>
      <c r="U912" s="3" t="e">
        <f t="shared" si="61"/>
        <v>#N/A</v>
      </c>
      <c r="V912" s="3" t="e">
        <f t="shared" si="62"/>
        <v>#N/A</v>
      </c>
      <c r="W912" s="3" t="e">
        <f t="shared" si="60"/>
        <v>#N/A</v>
      </c>
    </row>
    <row r="913" spans="20:23" x14ac:dyDescent="0.2">
      <c r="T913" s="4">
        <v>43934</v>
      </c>
      <c r="U913" s="3" t="e">
        <f t="shared" si="61"/>
        <v>#N/A</v>
      </c>
      <c r="V913" s="3" t="e">
        <f t="shared" si="62"/>
        <v>#N/A</v>
      </c>
      <c r="W913" s="3" t="e">
        <f t="shared" si="60"/>
        <v>#N/A</v>
      </c>
    </row>
    <row r="914" spans="20:23" x14ac:dyDescent="0.2">
      <c r="T914" s="4">
        <v>43935</v>
      </c>
      <c r="U914" s="3" t="e">
        <f t="shared" si="61"/>
        <v>#N/A</v>
      </c>
      <c r="V914" s="3" t="e">
        <f t="shared" si="62"/>
        <v>#N/A</v>
      </c>
      <c r="W914" s="3" t="e">
        <f t="shared" si="60"/>
        <v>#N/A</v>
      </c>
    </row>
    <row r="915" spans="20:23" x14ac:dyDescent="0.2">
      <c r="T915" s="4">
        <v>43936</v>
      </c>
      <c r="U915" s="3" t="e">
        <f t="shared" si="61"/>
        <v>#N/A</v>
      </c>
      <c r="V915" s="3" t="e">
        <f t="shared" si="62"/>
        <v>#N/A</v>
      </c>
      <c r="W915" s="3" t="e">
        <f t="shared" si="60"/>
        <v>#N/A</v>
      </c>
    </row>
    <row r="916" spans="20:23" x14ac:dyDescent="0.2">
      <c r="T916" s="4">
        <v>43937</v>
      </c>
      <c r="U916" s="3" t="e">
        <f t="shared" si="61"/>
        <v>#N/A</v>
      </c>
      <c r="V916" s="3" t="e">
        <f t="shared" si="62"/>
        <v>#N/A</v>
      </c>
      <c r="W916" s="3" t="e">
        <f t="shared" si="60"/>
        <v>#N/A</v>
      </c>
    </row>
    <row r="917" spans="20:23" x14ac:dyDescent="0.2">
      <c r="T917" s="4">
        <v>43938</v>
      </c>
      <c r="U917" s="3" t="e">
        <f t="shared" si="61"/>
        <v>#N/A</v>
      </c>
      <c r="V917" s="3" t="e">
        <f t="shared" si="62"/>
        <v>#N/A</v>
      </c>
      <c r="W917" s="3" t="e">
        <f t="shared" si="60"/>
        <v>#N/A</v>
      </c>
    </row>
    <row r="918" spans="20:23" x14ac:dyDescent="0.2">
      <c r="T918" s="4">
        <v>43939</v>
      </c>
      <c r="U918" s="3" t="e">
        <f t="shared" si="61"/>
        <v>#N/A</v>
      </c>
      <c r="V918" s="3" t="e">
        <f t="shared" si="62"/>
        <v>#N/A</v>
      </c>
      <c r="W918" s="3" t="e">
        <f t="shared" si="60"/>
        <v>#N/A</v>
      </c>
    </row>
    <row r="919" spans="20:23" x14ac:dyDescent="0.2">
      <c r="T919" s="4">
        <v>43940</v>
      </c>
      <c r="U919" s="3" t="e">
        <f t="shared" si="61"/>
        <v>#N/A</v>
      </c>
      <c r="V919" s="3" t="e">
        <f t="shared" si="62"/>
        <v>#N/A</v>
      </c>
      <c r="W919" s="3" t="e">
        <f t="shared" si="60"/>
        <v>#N/A</v>
      </c>
    </row>
    <row r="920" spans="20:23" x14ac:dyDescent="0.2">
      <c r="T920" s="4">
        <v>43941</v>
      </c>
      <c r="U920" s="3" t="e">
        <f t="shared" si="61"/>
        <v>#N/A</v>
      </c>
      <c r="V920" s="3" t="e">
        <f t="shared" si="62"/>
        <v>#N/A</v>
      </c>
      <c r="W920" s="3" t="e">
        <f t="shared" si="60"/>
        <v>#N/A</v>
      </c>
    </row>
    <row r="921" spans="20:23" x14ac:dyDescent="0.2">
      <c r="T921" s="4">
        <v>43942</v>
      </c>
      <c r="U921" s="3" t="e">
        <f t="shared" si="61"/>
        <v>#N/A</v>
      </c>
      <c r="V921" s="3" t="e">
        <f t="shared" si="62"/>
        <v>#N/A</v>
      </c>
      <c r="W921" s="3" t="e">
        <f t="shared" si="60"/>
        <v>#N/A</v>
      </c>
    </row>
    <row r="922" spans="20:23" x14ac:dyDescent="0.2">
      <c r="T922" s="4">
        <v>43943</v>
      </c>
      <c r="U922" s="3" t="e">
        <f t="shared" si="61"/>
        <v>#N/A</v>
      </c>
      <c r="V922" s="3" t="e">
        <f t="shared" si="62"/>
        <v>#N/A</v>
      </c>
      <c r="W922" s="3" t="e">
        <f t="shared" si="60"/>
        <v>#N/A</v>
      </c>
    </row>
    <row r="923" spans="20:23" x14ac:dyDescent="0.2">
      <c r="T923" s="4">
        <v>43944</v>
      </c>
      <c r="U923" s="3" t="e">
        <f t="shared" si="61"/>
        <v>#N/A</v>
      </c>
      <c r="V923" s="3" t="e">
        <f t="shared" si="62"/>
        <v>#N/A</v>
      </c>
      <c r="W923" s="3" t="e">
        <f t="shared" si="60"/>
        <v>#N/A</v>
      </c>
    </row>
    <row r="924" spans="20:23" x14ac:dyDescent="0.2">
      <c r="T924" s="4">
        <v>43945</v>
      </c>
      <c r="U924" s="3" t="e">
        <f t="shared" si="61"/>
        <v>#N/A</v>
      </c>
      <c r="V924" s="3" t="e">
        <f t="shared" si="62"/>
        <v>#N/A</v>
      </c>
      <c r="W924" s="3" t="e">
        <f t="shared" si="60"/>
        <v>#N/A</v>
      </c>
    </row>
    <row r="925" spans="20:23" x14ac:dyDescent="0.2">
      <c r="T925" s="4">
        <v>43946</v>
      </c>
      <c r="U925" s="3" t="e">
        <f t="shared" si="61"/>
        <v>#N/A</v>
      </c>
      <c r="V925" s="3" t="e">
        <f t="shared" si="62"/>
        <v>#N/A</v>
      </c>
      <c r="W925" s="3" t="e">
        <f t="shared" si="60"/>
        <v>#N/A</v>
      </c>
    </row>
    <row r="926" spans="20:23" x14ac:dyDescent="0.2">
      <c r="T926" s="4">
        <v>43947</v>
      </c>
      <c r="U926" s="3" t="e">
        <f t="shared" si="61"/>
        <v>#N/A</v>
      </c>
      <c r="V926" s="3" t="e">
        <f t="shared" si="62"/>
        <v>#N/A</v>
      </c>
      <c r="W926" s="3" t="e">
        <f t="shared" si="60"/>
        <v>#N/A</v>
      </c>
    </row>
    <row r="927" spans="20:23" x14ac:dyDescent="0.2">
      <c r="T927" s="4">
        <v>43948</v>
      </c>
      <c r="U927" s="3" t="e">
        <f t="shared" si="61"/>
        <v>#N/A</v>
      </c>
      <c r="V927" s="3" t="e">
        <f t="shared" si="62"/>
        <v>#N/A</v>
      </c>
      <c r="W927" s="3" t="e">
        <f t="shared" si="60"/>
        <v>#N/A</v>
      </c>
    </row>
    <row r="928" spans="20:23" x14ac:dyDescent="0.2">
      <c r="T928" s="4">
        <v>43949</v>
      </c>
      <c r="U928" s="3" t="e">
        <f t="shared" si="61"/>
        <v>#N/A</v>
      </c>
      <c r="V928" s="3" t="e">
        <f t="shared" si="62"/>
        <v>#N/A</v>
      </c>
      <c r="W928" s="3" t="e">
        <f t="shared" si="60"/>
        <v>#N/A</v>
      </c>
    </row>
    <row r="929" spans="20:23" x14ac:dyDescent="0.2">
      <c r="T929" s="4">
        <v>43950</v>
      </c>
      <c r="U929" s="3" t="e">
        <f t="shared" si="61"/>
        <v>#N/A</v>
      </c>
      <c r="V929" s="3" t="e">
        <f t="shared" si="62"/>
        <v>#N/A</v>
      </c>
      <c r="W929" s="3" t="e">
        <f t="shared" si="60"/>
        <v>#N/A</v>
      </c>
    </row>
    <row r="930" spans="20:23" x14ac:dyDescent="0.2">
      <c r="T930" s="4">
        <v>43951</v>
      </c>
      <c r="U930" s="3" t="e">
        <f t="shared" si="61"/>
        <v>#N/A</v>
      </c>
      <c r="V930" s="3" t="e">
        <f t="shared" si="62"/>
        <v>#N/A</v>
      </c>
      <c r="W930" s="3" t="e">
        <f t="shared" si="60"/>
        <v>#N/A</v>
      </c>
    </row>
    <row r="931" spans="20:23" x14ac:dyDescent="0.2">
      <c r="T931" s="4">
        <v>43952</v>
      </c>
      <c r="U931" s="3" t="e">
        <f t="shared" si="61"/>
        <v>#N/A</v>
      </c>
      <c r="V931" s="3" t="e">
        <f t="shared" si="62"/>
        <v>#N/A</v>
      </c>
      <c r="W931" s="3" t="e">
        <f t="shared" si="60"/>
        <v>#N/A</v>
      </c>
    </row>
    <row r="932" spans="20:23" x14ac:dyDescent="0.2">
      <c r="T932" s="4">
        <v>43953</v>
      </c>
      <c r="U932" s="3" t="e">
        <f t="shared" si="61"/>
        <v>#N/A</v>
      </c>
      <c r="V932" s="3" t="e">
        <f t="shared" si="62"/>
        <v>#N/A</v>
      </c>
      <c r="W932" s="3" t="e">
        <f t="shared" si="60"/>
        <v>#N/A</v>
      </c>
    </row>
    <row r="933" spans="20:23" x14ac:dyDescent="0.2">
      <c r="T933" s="4">
        <v>43954</v>
      </c>
      <c r="U933" s="3" t="e">
        <f t="shared" si="61"/>
        <v>#N/A</v>
      </c>
      <c r="V933" s="3" t="e">
        <f t="shared" si="62"/>
        <v>#N/A</v>
      </c>
      <c r="W933" s="3" t="e">
        <f t="shared" si="60"/>
        <v>#N/A</v>
      </c>
    </row>
    <row r="934" spans="20:23" x14ac:dyDescent="0.2">
      <c r="T934" s="4">
        <v>43955</v>
      </c>
      <c r="U934" s="3" t="e">
        <f t="shared" si="61"/>
        <v>#N/A</v>
      </c>
      <c r="V934" s="3" t="e">
        <f t="shared" si="62"/>
        <v>#N/A</v>
      </c>
      <c r="W934" s="3" t="e">
        <f t="shared" si="60"/>
        <v>#N/A</v>
      </c>
    </row>
    <row r="935" spans="20:23" x14ac:dyDescent="0.2">
      <c r="T935" s="4">
        <v>43956</v>
      </c>
      <c r="U935" s="3" t="e">
        <f t="shared" si="61"/>
        <v>#N/A</v>
      </c>
      <c r="V935" s="3" t="e">
        <f t="shared" si="62"/>
        <v>#N/A</v>
      </c>
      <c r="W935" s="3" t="e">
        <f t="shared" si="60"/>
        <v>#N/A</v>
      </c>
    </row>
    <row r="936" spans="20:23" x14ac:dyDescent="0.2">
      <c r="T936" s="4">
        <v>43957</v>
      </c>
      <c r="U936" s="3" t="e">
        <f t="shared" si="61"/>
        <v>#N/A</v>
      </c>
      <c r="V936" s="3" t="e">
        <f t="shared" si="62"/>
        <v>#N/A</v>
      </c>
      <c r="W936" s="3" t="e">
        <f t="shared" si="60"/>
        <v>#N/A</v>
      </c>
    </row>
    <row r="937" spans="20:23" x14ac:dyDescent="0.2">
      <c r="T937" s="4">
        <v>43958</v>
      </c>
      <c r="U937" s="3" t="e">
        <f t="shared" si="61"/>
        <v>#N/A</v>
      </c>
      <c r="V937" s="3" t="e">
        <f t="shared" si="62"/>
        <v>#N/A</v>
      </c>
      <c r="W937" s="3" t="e">
        <f t="shared" si="60"/>
        <v>#N/A</v>
      </c>
    </row>
    <row r="938" spans="20:23" x14ac:dyDescent="0.2">
      <c r="T938" s="4">
        <v>43959</v>
      </c>
      <c r="U938" s="3" t="e">
        <f t="shared" si="61"/>
        <v>#N/A</v>
      </c>
      <c r="V938" s="3" t="e">
        <f t="shared" si="62"/>
        <v>#N/A</v>
      </c>
      <c r="W938" s="3" t="e">
        <f t="shared" si="60"/>
        <v>#N/A</v>
      </c>
    </row>
    <row r="939" spans="20:23" x14ac:dyDescent="0.2">
      <c r="T939" s="4">
        <v>43960</v>
      </c>
      <c r="U939" s="3" t="e">
        <f t="shared" si="61"/>
        <v>#N/A</v>
      </c>
      <c r="V939" s="3" t="e">
        <f t="shared" si="62"/>
        <v>#N/A</v>
      </c>
      <c r="W939" s="3" t="e">
        <f t="shared" si="60"/>
        <v>#N/A</v>
      </c>
    </row>
    <row r="940" spans="20:23" x14ac:dyDescent="0.2">
      <c r="T940" s="4">
        <v>43961</v>
      </c>
      <c r="U940" s="3" t="e">
        <f t="shared" si="61"/>
        <v>#N/A</v>
      </c>
      <c r="V940" s="3" t="e">
        <f t="shared" si="62"/>
        <v>#N/A</v>
      </c>
      <c r="W940" s="3" t="e">
        <f t="shared" si="60"/>
        <v>#N/A</v>
      </c>
    </row>
    <row r="941" spans="20:23" x14ac:dyDescent="0.2">
      <c r="T941" s="4">
        <v>43962</v>
      </c>
      <c r="U941" s="3" t="e">
        <f t="shared" si="61"/>
        <v>#N/A</v>
      </c>
      <c r="V941" s="3" t="e">
        <f t="shared" si="62"/>
        <v>#N/A</v>
      </c>
      <c r="W941" s="3" t="e">
        <f t="shared" si="60"/>
        <v>#N/A</v>
      </c>
    </row>
    <row r="942" spans="20:23" x14ac:dyDescent="0.2">
      <c r="T942" s="4">
        <v>43963</v>
      </c>
      <c r="U942" s="3" t="e">
        <f t="shared" si="61"/>
        <v>#N/A</v>
      </c>
      <c r="V942" s="3" t="e">
        <f t="shared" si="62"/>
        <v>#N/A</v>
      </c>
      <c r="W942" s="3" t="e">
        <f t="shared" si="60"/>
        <v>#N/A</v>
      </c>
    </row>
    <row r="943" spans="20:23" x14ac:dyDescent="0.2">
      <c r="T943" s="4">
        <v>43964</v>
      </c>
      <c r="U943" s="3" t="e">
        <f t="shared" si="61"/>
        <v>#N/A</v>
      </c>
      <c r="V943" s="3" t="e">
        <f t="shared" si="62"/>
        <v>#N/A</v>
      </c>
      <c r="W943" s="3" t="e">
        <f t="shared" si="60"/>
        <v>#N/A</v>
      </c>
    </row>
    <row r="944" spans="20:23" x14ac:dyDescent="0.2">
      <c r="T944" s="4">
        <v>43965</v>
      </c>
      <c r="U944" s="3" t="e">
        <f t="shared" si="61"/>
        <v>#N/A</v>
      </c>
      <c r="V944" s="3" t="e">
        <f t="shared" si="62"/>
        <v>#N/A</v>
      </c>
      <c r="W944" s="3" t="e">
        <f t="shared" si="60"/>
        <v>#N/A</v>
      </c>
    </row>
    <row r="945" spans="20:23" x14ac:dyDescent="0.2">
      <c r="T945" s="4">
        <v>43966</v>
      </c>
      <c r="U945" s="3" t="e">
        <f t="shared" si="61"/>
        <v>#N/A</v>
      </c>
      <c r="V945" s="3" t="e">
        <f t="shared" si="62"/>
        <v>#N/A</v>
      </c>
      <c r="W945" s="3" t="e">
        <f t="shared" si="60"/>
        <v>#N/A</v>
      </c>
    </row>
    <row r="946" spans="20:23" x14ac:dyDescent="0.2">
      <c r="T946" s="4">
        <v>43967</v>
      </c>
      <c r="U946" s="3" t="e">
        <f t="shared" si="61"/>
        <v>#N/A</v>
      </c>
      <c r="V946" s="3" t="e">
        <f t="shared" si="62"/>
        <v>#N/A</v>
      </c>
      <c r="W946" s="3" t="e">
        <f t="shared" si="60"/>
        <v>#N/A</v>
      </c>
    </row>
    <row r="947" spans="20:23" x14ac:dyDescent="0.2">
      <c r="T947" s="4">
        <v>43968</v>
      </c>
      <c r="U947" s="3" t="e">
        <f t="shared" si="61"/>
        <v>#N/A</v>
      </c>
      <c r="V947" s="3" t="e">
        <f t="shared" si="62"/>
        <v>#N/A</v>
      </c>
      <c r="W947" s="3" t="e">
        <f t="shared" si="60"/>
        <v>#N/A</v>
      </c>
    </row>
    <row r="948" spans="20:23" x14ac:dyDescent="0.2">
      <c r="T948" s="4">
        <v>43969</v>
      </c>
      <c r="U948" s="3" t="e">
        <f t="shared" si="61"/>
        <v>#N/A</v>
      </c>
      <c r="V948" s="3" t="e">
        <f t="shared" si="62"/>
        <v>#N/A</v>
      </c>
      <c r="W948" s="3" t="e">
        <f t="shared" si="60"/>
        <v>#N/A</v>
      </c>
    </row>
    <row r="949" spans="20:23" x14ac:dyDescent="0.2">
      <c r="T949" s="4">
        <v>43970</v>
      </c>
      <c r="U949" s="3" t="e">
        <f t="shared" si="61"/>
        <v>#N/A</v>
      </c>
      <c r="V949" s="3" t="e">
        <f t="shared" si="62"/>
        <v>#N/A</v>
      </c>
      <c r="W949" s="3" t="e">
        <f t="shared" si="60"/>
        <v>#N/A</v>
      </c>
    </row>
    <row r="950" spans="20:23" x14ac:dyDescent="0.2">
      <c r="T950" s="4">
        <v>43971</v>
      </c>
      <c r="U950" s="3" t="e">
        <f t="shared" si="61"/>
        <v>#N/A</v>
      </c>
      <c r="V950" s="3" t="e">
        <f t="shared" si="62"/>
        <v>#N/A</v>
      </c>
      <c r="W950" s="3" t="e">
        <f t="shared" si="60"/>
        <v>#N/A</v>
      </c>
    </row>
    <row r="951" spans="20:23" x14ac:dyDescent="0.2">
      <c r="T951" s="4">
        <v>43972</v>
      </c>
      <c r="U951" s="3" t="e">
        <f t="shared" si="61"/>
        <v>#N/A</v>
      </c>
      <c r="V951" s="3" t="e">
        <f t="shared" si="62"/>
        <v>#N/A</v>
      </c>
      <c r="W951" s="3" t="e">
        <f t="shared" si="60"/>
        <v>#N/A</v>
      </c>
    </row>
    <row r="952" spans="20:23" x14ac:dyDescent="0.2">
      <c r="T952" s="4">
        <v>43973</v>
      </c>
      <c r="U952" s="3" t="e">
        <f t="shared" si="61"/>
        <v>#N/A</v>
      </c>
      <c r="V952" s="3" t="e">
        <f t="shared" si="62"/>
        <v>#N/A</v>
      </c>
      <c r="W952" s="3" t="e">
        <f t="shared" si="60"/>
        <v>#N/A</v>
      </c>
    </row>
    <row r="953" spans="20:23" x14ac:dyDescent="0.2">
      <c r="T953" s="4">
        <v>43974</v>
      </c>
      <c r="U953" s="3" t="e">
        <f t="shared" si="61"/>
        <v>#N/A</v>
      </c>
      <c r="V953" s="3" t="e">
        <f t="shared" si="62"/>
        <v>#N/A</v>
      </c>
      <c r="W953" s="3" t="e">
        <f t="shared" si="60"/>
        <v>#N/A</v>
      </c>
    </row>
    <row r="954" spans="20:23" x14ac:dyDescent="0.2">
      <c r="T954" s="4">
        <v>43975</v>
      </c>
      <c r="U954" s="3" t="e">
        <f t="shared" si="61"/>
        <v>#N/A</v>
      </c>
      <c r="V954" s="3" t="e">
        <f t="shared" si="62"/>
        <v>#N/A</v>
      </c>
      <c r="W954" s="3" t="e">
        <f t="shared" si="60"/>
        <v>#N/A</v>
      </c>
    </row>
    <row r="955" spans="20:23" x14ac:dyDescent="0.2">
      <c r="T955" s="4">
        <v>43976</v>
      </c>
      <c r="U955" s="3" t="e">
        <f t="shared" si="61"/>
        <v>#N/A</v>
      </c>
      <c r="V955" s="3" t="e">
        <f t="shared" si="62"/>
        <v>#N/A</v>
      </c>
      <c r="W955" s="3" t="e">
        <f t="shared" si="60"/>
        <v>#N/A</v>
      </c>
    </row>
    <row r="956" spans="20:23" x14ac:dyDescent="0.2">
      <c r="T956" s="4">
        <v>43977</v>
      </c>
      <c r="U956" s="3" t="e">
        <f t="shared" si="61"/>
        <v>#N/A</v>
      </c>
      <c r="V956" s="3" t="e">
        <f t="shared" si="62"/>
        <v>#N/A</v>
      </c>
      <c r="W956" s="3" t="e">
        <f t="shared" si="60"/>
        <v>#N/A</v>
      </c>
    </row>
    <row r="957" spans="20:23" x14ac:dyDescent="0.2">
      <c r="T957" s="4">
        <v>43978</v>
      </c>
      <c r="U957" s="3" t="e">
        <f t="shared" si="61"/>
        <v>#N/A</v>
      </c>
      <c r="V957" s="3" t="e">
        <f t="shared" si="62"/>
        <v>#N/A</v>
      </c>
      <c r="W957" s="3" t="e">
        <f t="shared" si="60"/>
        <v>#N/A</v>
      </c>
    </row>
    <row r="958" spans="20:23" x14ac:dyDescent="0.2">
      <c r="T958" s="4">
        <v>43979</v>
      </c>
      <c r="U958" s="3" t="e">
        <f t="shared" si="61"/>
        <v>#N/A</v>
      </c>
      <c r="V958" s="3" t="e">
        <f t="shared" si="62"/>
        <v>#N/A</v>
      </c>
      <c r="W958" s="3" t="e">
        <f t="shared" si="60"/>
        <v>#N/A</v>
      </c>
    </row>
    <row r="959" spans="20:23" x14ac:dyDescent="0.2">
      <c r="T959" s="4">
        <v>43980</v>
      </c>
      <c r="U959" s="3" t="e">
        <f t="shared" si="61"/>
        <v>#N/A</v>
      </c>
      <c r="V959" s="3" t="e">
        <f t="shared" si="62"/>
        <v>#N/A</v>
      </c>
      <c r="W959" s="3" t="e">
        <f t="shared" si="60"/>
        <v>#N/A</v>
      </c>
    </row>
    <row r="960" spans="20:23" x14ac:dyDescent="0.2">
      <c r="T960" s="4">
        <v>43981</v>
      </c>
      <c r="U960" s="3" t="e">
        <f t="shared" si="61"/>
        <v>#N/A</v>
      </c>
      <c r="V960" s="3" t="e">
        <f t="shared" si="62"/>
        <v>#N/A</v>
      </c>
      <c r="W960" s="3" t="e">
        <f t="shared" si="60"/>
        <v>#N/A</v>
      </c>
    </row>
    <row r="961" spans="20:23" x14ac:dyDescent="0.2">
      <c r="T961" s="4">
        <v>43982</v>
      </c>
      <c r="U961" s="3" t="e">
        <f t="shared" si="61"/>
        <v>#N/A</v>
      </c>
      <c r="V961" s="3" t="e">
        <f t="shared" si="62"/>
        <v>#N/A</v>
      </c>
      <c r="W961" s="3" t="e">
        <f t="shared" si="60"/>
        <v>#N/A</v>
      </c>
    </row>
    <row r="962" spans="20:23" x14ac:dyDescent="0.2">
      <c r="T962" s="4">
        <v>43983</v>
      </c>
      <c r="U962" s="3" t="e">
        <f t="shared" si="61"/>
        <v>#N/A</v>
      </c>
      <c r="V962" s="3" t="e">
        <f t="shared" si="62"/>
        <v>#N/A</v>
      </c>
      <c r="W962" s="3" t="e">
        <f t="shared" si="60"/>
        <v>#N/A</v>
      </c>
    </row>
    <row r="963" spans="20:23" x14ac:dyDescent="0.2">
      <c r="T963" s="4">
        <v>43984</v>
      </c>
      <c r="U963" s="3" t="e">
        <f t="shared" si="61"/>
        <v>#N/A</v>
      </c>
      <c r="V963" s="3" t="e">
        <f t="shared" si="62"/>
        <v>#N/A</v>
      </c>
      <c r="W963" s="3" t="e">
        <f t="shared" si="60"/>
        <v>#N/A</v>
      </c>
    </row>
    <row r="964" spans="20:23" x14ac:dyDescent="0.2">
      <c r="T964" s="4">
        <v>43985</v>
      </c>
      <c r="U964" s="3" t="e">
        <f t="shared" si="61"/>
        <v>#N/A</v>
      </c>
      <c r="V964" s="3" t="e">
        <f t="shared" si="62"/>
        <v>#N/A</v>
      </c>
      <c r="W964" s="3" t="e">
        <f t="shared" ref="W964:W1027" si="63">+VLOOKUP(T964,$E$26:$K$49,7,FALSE)</f>
        <v>#N/A</v>
      </c>
    </row>
    <row r="965" spans="20:23" x14ac:dyDescent="0.2">
      <c r="T965" s="4">
        <v>43986</v>
      </c>
      <c r="U965" s="3" t="e">
        <f t="shared" ref="U965:U1028" si="64">+VLOOKUP(T965,$D$3:$F$9,3,FALSE)</f>
        <v>#N/A</v>
      </c>
      <c r="V965" s="3" t="e">
        <f t="shared" ref="V965:V1028" si="65">+VLOOKUP(T965,$K$11:$O$15,5,FALSE)</f>
        <v>#N/A</v>
      </c>
      <c r="W965" s="3" t="e">
        <f t="shared" si="63"/>
        <v>#N/A</v>
      </c>
    </row>
    <row r="966" spans="20:23" x14ac:dyDescent="0.2">
      <c r="T966" s="4">
        <v>43987</v>
      </c>
      <c r="U966" s="3" t="e">
        <f t="shared" si="64"/>
        <v>#N/A</v>
      </c>
      <c r="V966" s="3" t="e">
        <f t="shared" si="65"/>
        <v>#N/A</v>
      </c>
      <c r="W966" s="3" t="e">
        <f t="shared" si="63"/>
        <v>#N/A</v>
      </c>
    </row>
    <row r="967" spans="20:23" x14ac:dyDescent="0.2">
      <c r="T967" s="4">
        <v>43988</v>
      </c>
      <c r="U967" s="3" t="e">
        <f t="shared" si="64"/>
        <v>#N/A</v>
      </c>
      <c r="V967" s="3" t="e">
        <f t="shared" si="65"/>
        <v>#N/A</v>
      </c>
      <c r="W967" s="3" t="e">
        <f t="shared" si="63"/>
        <v>#N/A</v>
      </c>
    </row>
    <row r="968" spans="20:23" x14ac:dyDescent="0.2">
      <c r="T968" s="4">
        <v>43989</v>
      </c>
      <c r="U968" s="3" t="e">
        <f t="shared" si="64"/>
        <v>#N/A</v>
      </c>
      <c r="V968" s="3" t="e">
        <f t="shared" si="65"/>
        <v>#N/A</v>
      </c>
      <c r="W968" s="3" t="e">
        <f t="shared" si="63"/>
        <v>#N/A</v>
      </c>
    </row>
    <row r="969" spans="20:23" x14ac:dyDescent="0.2">
      <c r="T969" s="4">
        <v>43990</v>
      </c>
      <c r="U969" s="3" t="e">
        <f t="shared" si="64"/>
        <v>#N/A</v>
      </c>
      <c r="V969" s="3" t="e">
        <f t="shared" si="65"/>
        <v>#N/A</v>
      </c>
      <c r="W969" s="3" t="e">
        <f t="shared" si="63"/>
        <v>#N/A</v>
      </c>
    </row>
    <row r="970" spans="20:23" x14ac:dyDescent="0.2">
      <c r="T970" s="4">
        <v>43991</v>
      </c>
      <c r="U970" s="3" t="e">
        <f t="shared" si="64"/>
        <v>#N/A</v>
      </c>
      <c r="V970" s="3" t="e">
        <f t="shared" si="65"/>
        <v>#N/A</v>
      </c>
      <c r="W970" s="3" t="e">
        <f t="shared" si="63"/>
        <v>#N/A</v>
      </c>
    </row>
    <row r="971" spans="20:23" x14ac:dyDescent="0.2">
      <c r="T971" s="4">
        <v>43992</v>
      </c>
      <c r="U971" s="3" t="e">
        <f t="shared" si="64"/>
        <v>#N/A</v>
      </c>
      <c r="V971" s="3" t="e">
        <f t="shared" si="65"/>
        <v>#N/A</v>
      </c>
      <c r="W971" s="3" t="e">
        <f t="shared" si="63"/>
        <v>#N/A</v>
      </c>
    </row>
    <row r="972" spans="20:23" x14ac:dyDescent="0.2">
      <c r="T972" s="4">
        <v>43993</v>
      </c>
      <c r="U972" s="3" t="e">
        <f t="shared" si="64"/>
        <v>#N/A</v>
      </c>
      <c r="V972" s="3" t="e">
        <f t="shared" si="65"/>
        <v>#N/A</v>
      </c>
      <c r="W972" s="3" t="e">
        <f t="shared" si="63"/>
        <v>#N/A</v>
      </c>
    </row>
    <row r="973" spans="20:23" x14ac:dyDescent="0.2">
      <c r="T973" s="4">
        <v>43994</v>
      </c>
      <c r="U973" s="3" t="e">
        <f t="shared" si="64"/>
        <v>#N/A</v>
      </c>
      <c r="V973" s="3" t="e">
        <f t="shared" si="65"/>
        <v>#N/A</v>
      </c>
      <c r="W973" s="3" t="e">
        <f t="shared" si="63"/>
        <v>#N/A</v>
      </c>
    </row>
    <row r="974" spans="20:23" x14ac:dyDescent="0.2">
      <c r="T974" s="4">
        <v>43995</v>
      </c>
      <c r="U974" s="3" t="e">
        <f t="shared" si="64"/>
        <v>#N/A</v>
      </c>
      <c r="V974" s="3" t="e">
        <f t="shared" si="65"/>
        <v>#N/A</v>
      </c>
      <c r="W974" s="3" t="e">
        <f t="shared" si="63"/>
        <v>#N/A</v>
      </c>
    </row>
    <row r="975" spans="20:23" x14ac:dyDescent="0.2">
      <c r="T975" s="4">
        <v>43996</v>
      </c>
      <c r="U975" s="3" t="e">
        <f t="shared" si="64"/>
        <v>#N/A</v>
      </c>
      <c r="V975" s="3" t="e">
        <f t="shared" si="65"/>
        <v>#N/A</v>
      </c>
      <c r="W975" s="3" t="e">
        <f t="shared" si="63"/>
        <v>#N/A</v>
      </c>
    </row>
    <row r="976" spans="20:23" x14ac:dyDescent="0.2">
      <c r="T976" s="4">
        <v>43997</v>
      </c>
      <c r="U976" s="3" t="e">
        <f t="shared" si="64"/>
        <v>#N/A</v>
      </c>
      <c r="V976" s="3" t="e">
        <f t="shared" si="65"/>
        <v>#N/A</v>
      </c>
      <c r="W976" s="3" t="e">
        <f t="shared" si="63"/>
        <v>#N/A</v>
      </c>
    </row>
    <row r="977" spans="20:23" x14ac:dyDescent="0.2">
      <c r="T977" s="4">
        <v>43998</v>
      </c>
      <c r="U977" s="3" t="e">
        <f t="shared" si="64"/>
        <v>#N/A</v>
      </c>
      <c r="V977" s="3" t="e">
        <f t="shared" si="65"/>
        <v>#N/A</v>
      </c>
      <c r="W977" s="3" t="e">
        <f t="shared" si="63"/>
        <v>#N/A</v>
      </c>
    </row>
    <row r="978" spans="20:23" x14ac:dyDescent="0.2">
      <c r="T978" s="4">
        <v>43999</v>
      </c>
      <c r="U978" s="3" t="e">
        <f t="shared" si="64"/>
        <v>#N/A</v>
      </c>
      <c r="V978" s="3" t="e">
        <f t="shared" si="65"/>
        <v>#N/A</v>
      </c>
      <c r="W978" s="3" t="e">
        <f t="shared" si="63"/>
        <v>#N/A</v>
      </c>
    </row>
    <row r="979" spans="20:23" x14ac:dyDescent="0.2">
      <c r="T979" s="4">
        <v>44000</v>
      </c>
      <c r="U979" s="3" t="e">
        <f t="shared" si="64"/>
        <v>#N/A</v>
      </c>
      <c r="V979" s="3" t="e">
        <f t="shared" si="65"/>
        <v>#N/A</v>
      </c>
      <c r="W979" s="3" t="e">
        <f t="shared" si="63"/>
        <v>#N/A</v>
      </c>
    </row>
    <row r="980" spans="20:23" x14ac:dyDescent="0.2">
      <c r="T980" s="4">
        <v>44001</v>
      </c>
      <c r="U980" s="3" t="e">
        <f t="shared" si="64"/>
        <v>#N/A</v>
      </c>
      <c r="V980" s="3" t="e">
        <f t="shared" si="65"/>
        <v>#N/A</v>
      </c>
      <c r="W980" s="3" t="e">
        <f t="shared" si="63"/>
        <v>#N/A</v>
      </c>
    </row>
    <row r="981" spans="20:23" x14ac:dyDescent="0.2">
      <c r="T981" s="4">
        <v>44002</v>
      </c>
      <c r="U981" s="3" t="e">
        <f t="shared" si="64"/>
        <v>#N/A</v>
      </c>
      <c r="V981" s="3" t="e">
        <f t="shared" si="65"/>
        <v>#N/A</v>
      </c>
      <c r="W981" s="3" t="e">
        <f t="shared" si="63"/>
        <v>#N/A</v>
      </c>
    </row>
    <row r="982" spans="20:23" x14ac:dyDescent="0.2">
      <c r="T982" s="4">
        <v>44003</v>
      </c>
      <c r="U982" s="3" t="e">
        <f t="shared" si="64"/>
        <v>#N/A</v>
      </c>
      <c r="V982" s="3" t="e">
        <f t="shared" si="65"/>
        <v>#N/A</v>
      </c>
      <c r="W982" s="3" t="e">
        <f t="shared" si="63"/>
        <v>#N/A</v>
      </c>
    </row>
    <row r="983" spans="20:23" x14ac:dyDescent="0.2">
      <c r="T983" s="4">
        <v>44004</v>
      </c>
      <c r="U983" s="3" t="e">
        <f t="shared" si="64"/>
        <v>#N/A</v>
      </c>
      <c r="V983" s="3" t="e">
        <f t="shared" si="65"/>
        <v>#N/A</v>
      </c>
      <c r="W983" s="3" t="e">
        <f t="shared" si="63"/>
        <v>#N/A</v>
      </c>
    </row>
    <row r="984" spans="20:23" x14ac:dyDescent="0.2">
      <c r="T984" s="4">
        <v>44005</v>
      </c>
      <c r="U984" s="3" t="e">
        <f t="shared" si="64"/>
        <v>#N/A</v>
      </c>
      <c r="V984" s="3" t="e">
        <f t="shared" si="65"/>
        <v>#N/A</v>
      </c>
      <c r="W984" s="3" t="e">
        <f t="shared" si="63"/>
        <v>#N/A</v>
      </c>
    </row>
    <row r="985" spans="20:23" x14ac:dyDescent="0.2">
      <c r="T985" s="4">
        <v>44006</v>
      </c>
      <c r="U985" s="3" t="e">
        <f t="shared" si="64"/>
        <v>#N/A</v>
      </c>
      <c r="V985" s="3" t="e">
        <f t="shared" si="65"/>
        <v>#N/A</v>
      </c>
      <c r="W985" s="3" t="e">
        <f t="shared" si="63"/>
        <v>#N/A</v>
      </c>
    </row>
    <row r="986" spans="20:23" x14ac:dyDescent="0.2">
      <c r="T986" s="4">
        <v>44007</v>
      </c>
      <c r="U986" s="3" t="e">
        <f t="shared" si="64"/>
        <v>#N/A</v>
      </c>
      <c r="V986" s="3" t="e">
        <f t="shared" si="65"/>
        <v>#N/A</v>
      </c>
      <c r="W986" s="3" t="e">
        <f t="shared" si="63"/>
        <v>#N/A</v>
      </c>
    </row>
    <row r="987" spans="20:23" x14ac:dyDescent="0.2">
      <c r="T987" s="4">
        <v>44008</v>
      </c>
      <c r="U987" s="3" t="e">
        <f t="shared" si="64"/>
        <v>#N/A</v>
      </c>
      <c r="V987" s="3" t="e">
        <f t="shared" si="65"/>
        <v>#N/A</v>
      </c>
      <c r="W987" s="3" t="e">
        <f t="shared" si="63"/>
        <v>#N/A</v>
      </c>
    </row>
    <row r="988" spans="20:23" x14ac:dyDescent="0.2">
      <c r="T988" s="4">
        <v>44009</v>
      </c>
      <c r="U988" s="3" t="e">
        <f t="shared" si="64"/>
        <v>#N/A</v>
      </c>
      <c r="V988" s="3" t="e">
        <f t="shared" si="65"/>
        <v>#N/A</v>
      </c>
      <c r="W988" s="3" t="e">
        <f t="shared" si="63"/>
        <v>#N/A</v>
      </c>
    </row>
    <row r="989" spans="20:23" x14ac:dyDescent="0.2">
      <c r="T989" s="4">
        <v>44010</v>
      </c>
      <c r="U989" s="3" t="e">
        <f t="shared" si="64"/>
        <v>#N/A</v>
      </c>
      <c r="V989" s="3" t="e">
        <f t="shared" si="65"/>
        <v>#N/A</v>
      </c>
      <c r="W989" s="3" t="e">
        <f t="shared" si="63"/>
        <v>#N/A</v>
      </c>
    </row>
    <row r="990" spans="20:23" x14ac:dyDescent="0.2">
      <c r="T990" s="4">
        <v>44011</v>
      </c>
      <c r="U990" s="3" t="e">
        <f t="shared" si="64"/>
        <v>#N/A</v>
      </c>
      <c r="V990" s="3" t="e">
        <f t="shared" si="65"/>
        <v>#N/A</v>
      </c>
      <c r="W990" s="3" t="e">
        <f t="shared" si="63"/>
        <v>#N/A</v>
      </c>
    </row>
    <row r="991" spans="20:23" x14ac:dyDescent="0.2">
      <c r="T991" s="4">
        <v>44012</v>
      </c>
      <c r="U991" s="3" t="e">
        <f t="shared" si="64"/>
        <v>#N/A</v>
      </c>
      <c r="V991" s="3" t="e">
        <f t="shared" si="65"/>
        <v>#N/A</v>
      </c>
      <c r="W991" s="3" t="e">
        <f t="shared" si="63"/>
        <v>#N/A</v>
      </c>
    </row>
    <row r="992" spans="20:23" x14ac:dyDescent="0.2">
      <c r="T992" s="4">
        <v>44013</v>
      </c>
      <c r="U992" s="3" t="e">
        <f t="shared" si="64"/>
        <v>#N/A</v>
      </c>
      <c r="V992" s="3" t="e">
        <f t="shared" si="65"/>
        <v>#N/A</v>
      </c>
      <c r="W992" s="3" t="e">
        <f t="shared" si="63"/>
        <v>#N/A</v>
      </c>
    </row>
    <row r="993" spans="20:23" x14ac:dyDescent="0.2">
      <c r="T993" s="4">
        <v>44014</v>
      </c>
      <c r="U993" s="3" t="e">
        <f t="shared" si="64"/>
        <v>#N/A</v>
      </c>
      <c r="V993" s="3" t="e">
        <f t="shared" si="65"/>
        <v>#N/A</v>
      </c>
      <c r="W993" s="3" t="e">
        <f t="shared" si="63"/>
        <v>#N/A</v>
      </c>
    </row>
    <row r="994" spans="20:23" x14ac:dyDescent="0.2">
      <c r="T994" s="4">
        <v>44015</v>
      </c>
      <c r="U994" s="3" t="e">
        <f t="shared" si="64"/>
        <v>#N/A</v>
      </c>
      <c r="V994" s="3" t="e">
        <f t="shared" si="65"/>
        <v>#N/A</v>
      </c>
      <c r="W994" s="3" t="e">
        <f t="shared" si="63"/>
        <v>#N/A</v>
      </c>
    </row>
    <row r="995" spans="20:23" x14ac:dyDescent="0.2">
      <c r="T995" s="4">
        <v>44016</v>
      </c>
      <c r="U995" s="3" t="e">
        <f t="shared" si="64"/>
        <v>#N/A</v>
      </c>
      <c r="V995" s="3" t="e">
        <f t="shared" si="65"/>
        <v>#N/A</v>
      </c>
      <c r="W995" s="3" t="e">
        <f t="shared" si="63"/>
        <v>#N/A</v>
      </c>
    </row>
    <row r="996" spans="20:23" x14ac:dyDescent="0.2">
      <c r="T996" s="4">
        <v>44017</v>
      </c>
      <c r="U996" s="3" t="e">
        <f t="shared" si="64"/>
        <v>#N/A</v>
      </c>
      <c r="V996" s="3" t="e">
        <f t="shared" si="65"/>
        <v>#N/A</v>
      </c>
      <c r="W996" s="3" t="e">
        <f t="shared" si="63"/>
        <v>#N/A</v>
      </c>
    </row>
    <row r="997" spans="20:23" x14ac:dyDescent="0.2">
      <c r="T997" s="4">
        <v>44018</v>
      </c>
      <c r="U997" s="3" t="e">
        <f t="shared" si="64"/>
        <v>#N/A</v>
      </c>
      <c r="V997" s="3" t="e">
        <f t="shared" si="65"/>
        <v>#N/A</v>
      </c>
      <c r="W997" s="3" t="e">
        <f t="shared" si="63"/>
        <v>#N/A</v>
      </c>
    </row>
    <row r="998" spans="20:23" x14ac:dyDescent="0.2">
      <c r="T998" s="4">
        <v>44019</v>
      </c>
      <c r="U998" s="3" t="e">
        <f t="shared" si="64"/>
        <v>#N/A</v>
      </c>
      <c r="V998" s="3" t="e">
        <f t="shared" si="65"/>
        <v>#N/A</v>
      </c>
      <c r="W998" s="3" t="e">
        <f t="shared" si="63"/>
        <v>#N/A</v>
      </c>
    </row>
    <row r="999" spans="20:23" x14ac:dyDescent="0.2">
      <c r="T999" s="4">
        <v>44020</v>
      </c>
      <c r="U999" s="3" t="e">
        <f t="shared" si="64"/>
        <v>#N/A</v>
      </c>
      <c r="V999" s="3" t="e">
        <f t="shared" si="65"/>
        <v>#N/A</v>
      </c>
      <c r="W999" s="3" t="e">
        <f t="shared" si="63"/>
        <v>#N/A</v>
      </c>
    </row>
    <row r="1000" spans="20:23" x14ac:dyDescent="0.2">
      <c r="T1000" s="4">
        <v>44021</v>
      </c>
      <c r="U1000" s="3" t="e">
        <f t="shared" si="64"/>
        <v>#N/A</v>
      </c>
      <c r="V1000" s="3" t="e">
        <f t="shared" si="65"/>
        <v>#N/A</v>
      </c>
      <c r="W1000" s="3" t="e">
        <f t="shared" si="63"/>
        <v>#N/A</v>
      </c>
    </row>
    <row r="1001" spans="20:23" x14ac:dyDescent="0.2">
      <c r="T1001" s="4">
        <v>44022</v>
      </c>
      <c r="U1001" s="3" t="e">
        <f t="shared" si="64"/>
        <v>#N/A</v>
      </c>
      <c r="V1001" s="3" t="e">
        <f t="shared" si="65"/>
        <v>#N/A</v>
      </c>
      <c r="W1001" s="3" t="e">
        <f t="shared" si="63"/>
        <v>#N/A</v>
      </c>
    </row>
    <row r="1002" spans="20:23" x14ac:dyDescent="0.2">
      <c r="T1002" s="4">
        <v>44023</v>
      </c>
      <c r="U1002" s="3" t="e">
        <f t="shared" si="64"/>
        <v>#N/A</v>
      </c>
      <c r="V1002" s="3" t="e">
        <f t="shared" si="65"/>
        <v>#N/A</v>
      </c>
      <c r="W1002" s="3" t="e">
        <f t="shared" si="63"/>
        <v>#N/A</v>
      </c>
    </row>
    <row r="1003" spans="20:23" x14ac:dyDescent="0.2">
      <c r="T1003" s="4">
        <v>44024</v>
      </c>
      <c r="U1003" s="3" t="e">
        <f t="shared" si="64"/>
        <v>#N/A</v>
      </c>
      <c r="V1003" s="3" t="e">
        <f t="shared" si="65"/>
        <v>#N/A</v>
      </c>
      <c r="W1003" s="3" t="e">
        <f t="shared" si="63"/>
        <v>#N/A</v>
      </c>
    </row>
    <row r="1004" spans="20:23" x14ac:dyDescent="0.2">
      <c r="T1004" s="4">
        <v>44025</v>
      </c>
      <c r="U1004" s="3" t="e">
        <f t="shared" si="64"/>
        <v>#N/A</v>
      </c>
      <c r="V1004" s="3" t="e">
        <f t="shared" si="65"/>
        <v>#N/A</v>
      </c>
      <c r="W1004" s="3" t="e">
        <f t="shared" si="63"/>
        <v>#N/A</v>
      </c>
    </row>
    <row r="1005" spans="20:23" x14ac:dyDescent="0.2">
      <c r="T1005" s="4">
        <v>44026</v>
      </c>
      <c r="U1005" s="3" t="e">
        <f t="shared" si="64"/>
        <v>#N/A</v>
      </c>
      <c r="V1005" s="3" t="e">
        <f t="shared" si="65"/>
        <v>#N/A</v>
      </c>
      <c r="W1005" s="3" t="e">
        <f t="shared" si="63"/>
        <v>#N/A</v>
      </c>
    </row>
    <row r="1006" spans="20:23" x14ac:dyDescent="0.2">
      <c r="T1006" s="4">
        <v>44027</v>
      </c>
      <c r="U1006" s="3" t="e">
        <f t="shared" si="64"/>
        <v>#N/A</v>
      </c>
      <c r="V1006" s="3" t="e">
        <f t="shared" si="65"/>
        <v>#N/A</v>
      </c>
      <c r="W1006" s="3" t="e">
        <f t="shared" si="63"/>
        <v>#N/A</v>
      </c>
    </row>
    <row r="1007" spans="20:23" x14ac:dyDescent="0.2">
      <c r="T1007" s="4">
        <v>44028</v>
      </c>
      <c r="U1007" s="3" t="e">
        <f t="shared" si="64"/>
        <v>#N/A</v>
      </c>
      <c r="V1007" s="3" t="e">
        <f t="shared" si="65"/>
        <v>#N/A</v>
      </c>
      <c r="W1007" s="3" t="e">
        <f t="shared" si="63"/>
        <v>#N/A</v>
      </c>
    </row>
    <row r="1008" spans="20:23" x14ac:dyDescent="0.2">
      <c r="T1008" s="4">
        <v>44029</v>
      </c>
      <c r="U1008" s="3" t="e">
        <f t="shared" si="64"/>
        <v>#N/A</v>
      </c>
      <c r="V1008" s="3" t="e">
        <f t="shared" si="65"/>
        <v>#N/A</v>
      </c>
      <c r="W1008" s="3" t="e">
        <f t="shared" si="63"/>
        <v>#N/A</v>
      </c>
    </row>
    <row r="1009" spans="20:23" x14ac:dyDescent="0.2">
      <c r="T1009" s="4">
        <v>44030</v>
      </c>
      <c r="U1009" s="3" t="e">
        <f t="shared" si="64"/>
        <v>#N/A</v>
      </c>
      <c r="V1009" s="3" t="e">
        <f t="shared" si="65"/>
        <v>#N/A</v>
      </c>
      <c r="W1009" s="3" t="e">
        <f t="shared" si="63"/>
        <v>#N/A</v>
      </c>
    </row>
    <row r="1010" spans="20:23" x14ac:dyDescent="0.2">
      <c r="T1010" s="4">
        <v>44031</v>
      </c>
      <c r="U1010" s="3" t="e">
        <f t="shared" si="64"/>
        <v>#N/A</v>
      </c>
      <c r="V1010" s="3" t="e">
        <f t="shared" si="65"/>
        <v>#N/A</v>
      </c>
      <c r="W1010" s="3" t="e">
        <f t="shared" si="63"/>
        <v>#N/A</v>
      </c>
    </row>
    <row r="1011" spans="20:23" x14ac:dyDescent="0.2">
      <c r="T1011" s="4">
        <v>44032</v>
      </c>
      <c r="U1011" s="3" t="e">
        <f t="shared" si="64"/>
        <v>#N/A</v>
      </c>
      <c r="V1011" s="3" t="e">
        <f t="shared" si="65"/>
        <v>#N/A</v>
      </c>
      <c r="W1011" s="3" t="e">
        <f t="shared" si="63"/>
        <v>#N/A</v>
      </c>
    </row>
    <row r="1012" spans="20:23" x14ac:dyDescent="0.2">
      <c r="T1012" s="4">
        <v>44033</v>
      </c>
      <c r="U1012" s="3" t="e">
        <f t="shared" si="64"/>
        <v>#N/A</v>
      </c>
      <c r="V1012" s="3" t="e">
        <f t="shared" si="65"/>
        <v>#N/A</v>
      </c>
      <c r="W1012" s="3" t="e">
        <f t="shared" si="63"/>
        <v>#N/A</v>
      </c>
    </row>
    <row r="1013" spans="20:23" x14ac:dyDescent="0.2">
      <c r="T1013" s="4">
        <v>44034</v>
      </c>
      <c r="U1013" s="3" t="e">
        <f t="shared" si="64"/>
        <v>#N/A</v>
      </c>
      <c r="V1013" s="3" t="e">
        <f t="shared" si="65"/>
        <v>#N/A</v>
      </c>
      <c r="W1013" s="3" t="e">
        <f t="shared" si="63"/>
        <v>#N/A</v>
      </c>
    </row>
    <row r="1014" spans="20:23" x14ac:dyDescent="0.2">
      <c r="T1014" s="4">
        <v>44035</v>
      </c>
      <c r="U1014" s="3" t="e">
        <f t="shared" si="64"/>
        <v>#N/A</v>
      </c>
      <c r="V1014" s="3" t="e">
        <f t="shared" si="65"/>
        <v>#N/A</v>
      </c>
      <c r="W1014" s="3" t="e">
        <f t="shared" si="63"/>
        <v>#N/A</v>
      </c>
    </row>
    <row r="1015" spans="20:23" x14ac:dyDescent="0.2">
      <c r="T1015" s="4">
        <v>44036</v>
      </c>
      <c r="U1015" s="3" t="e">
        <f t="shared" si="64"/>
        <v>#N/A</v>
      </c>
      <c r="V1015" s="3" t="e">
        <f t="shared" si="65"/>
        <v>#N/A</v>
      </c>
      <c r="W1015" s="3" t="e">
        <f t="shared" si="63"/>
        <v>#N/A</v>
      </c>
    </row>
    <row r="1016" spans="20:23" x14ac:dyDescent="0.2">
      <c r="T1016" s="4">
        <v>44037</v>
      </c>
      <c r="U1016" s="3" t="e">
        <f t="shared" si="64"/>
        <v>#N/A</v>
      </c>
      <c r="V1016" s="3" t="e">
        <f t="shared" si="65"/>
        <v>#N/A</v>
      </c>
      <c r="W1016" s="3" t="e">
        <f t="shared" si="63"/>
        <v>#N/A</v>
      </c>
    </row>
    <row r="1017" spans="20:23" x14ac:dyDescent="0.2">
      <c r="T1017" s="4">
        <v>44038</v>
      </c>
      <c r="U1017" s="3" t="e">
        <f t="shared" si="64"/>
        <v>#N/A</v>
      </c>
      <c r="V1017" s="3" t="e">
        <f t="shared" si="65"/>
        <v>#N/A</v>
      </c>
      <c r="W1017" s="3" t="e">
        <f t="shared" si="63"/>
        <v>#N/A</v>
      </c>
    </row>
    <row r="1018" spans="20:23" x14ac:dyDescent="0.2">
      <c r="T1018" s="4">
        <v>44039</v>
      </c>
      <c r="U1018" s="3" t="e">
        <f t="shared" si="64"/>
        <v>#N/A</v>
      </c>
      <c r="V1018" s="3" t="e">
        <f t="shared" si="65"/>
        <v>#N/A</v>
      </c>
      <c r="W1018" s="3" t="e">
        <f t="shared" si="63"/>
        <v>#N/A</v>
      </c>
    </row>
    <row r="1019" spans="20:23" x14ac:dyDescent="0.2">
      <c r="T1019" s="4">
        <v>44040</v>
      </c>
      <c r="U1019" s="3" t="e">
        <f t="shared" si="64"/>
        <v>#N/A</v>
      </c>
      <c r="V1019" s="3" t="e">
        <f t="shared" si="65"/>
        <v>#N/A</v>
      </c>
      <c r="W1019" s="3" t="e">
        <f t="shared" si="63"/>
        <v>#N/A</v>
      </c>
    </row>
    <row r="1020" spans="20:23" x14ac:dyDescent="0.2">
      <c r="T1020" s="4">
        <v>44041</v>
      </c>
      <c r="U1020" s="3" t="e">
        <f t="shared" si="64"/>
        <v>#N/A</v>
      </c>
      <c r="V1020" s="3" t="e">
        <f t="shared" si="65"/>
        <v>#N/A</v>
      </c>
      <c r="W1020" s="3" t="e">
        <f t="shared" si="63"/>
        <v>#N/A</v>
      </c>
    </row>
    <row r="1021" spans="20:23" x14ac:dyDescent="0.2">
      <c r="T1021" s="4">
        <v>44042</v>
      </c>
      <c r="U1021" s="3" t="e">
        <f t="shared" si="64"/>
        <v>#N/A</v>
      </c>
      <c r="V1021" s="3" t="e">
        <f t="shared" si="65"/>
        <v>#N/A</v>
      </c>
      <c r="W1021" s="3" t="e">
        <f t="shared" si="63"/>
        <v>#N/A</v>
      </c>
    </row>
    <row r="1022" spans="20:23" x14ac:dyDescent="0.2">
      <c r="T1022" s="4">
        <v>44043</v>
      </c>
      <c r="U1022" s="3" t="e">
        <f t="shared" si="64"/>
        <v>#N/A</v>
      </c>
      <c r="V1022" s="3" t="e">
        <f t="shared" si="65"/>
        <v>#N/A</v>
      </c>
      <c r="W1022" s="3" t="e">
        <f t="shared" si="63"/>
        <v>#N/A</v>
      </c>
    </row>
    <row r="1023" spans="20:23" x14ac:dyDescent="0.2">
      <c r="T1023" s="4">
        <v>44044</v>
      </c>
      <c r="U1023" s="3" t="e">
        <f t="shared" si="64"/>
        <v>#N/A</v>
      </c>
      <c r="V1023" s="3" t="e">
        <f t="shared" si="65"/>
        <v>#N/A</v>
      </c>
      <c r="W1023" s="3" t="e">
        <f t="shared" si="63"/>
        <v>#N/A</v>
      </c>
    </row>
    <row r="1024" spans="20:23" x14ac:dyDescent="0.2">
      <c r="T1024" s="4">
        <v>44045</v>
      </c>
      <c r="U1024" s="3" t="e">
        <f t="shared" si="64"/>
        <v>#N/A</v>
      </c>
      <c r="V1024" s="3" t="e">
        <f t="shared" si="65"/>
        <v>#N/A</v>
      </c>
      <c r="W1024" s="3" t="e">
        <f t="shared" si="63"/>
        <v>#N/A</v>
      </c>
    </row>
    <row r="1025" spans="20:23" x14ac:dyDescent="0.2">
      <c r="T1025" s="4">
        <v>44046</v>
      </c>
      <c r="U1025" s="3" t="e">
        <f t="shared" si="64"/>
        <v>#N/A</v>
      </c>
      <c r="V1025" s="3" t="e">
        <f t="shared" si="65"/>
        <v>#N/A</v>
      </c>
      <c r="W1025" s="3" t="e">
        <f t="shared" si="63"/>
        <v>#N/A</v>
      </c>
    </row>
    <row r="1026" spans="20:23" x14ac:dyDescent="0.2">
      <c r="T1026" s="4">
        <v>44047</v>
      </c>
      <c r="U1026" s="3" t="e">
        <f t="shared" si="64"/>
        <v>#N/A</v>
      </c>
      <c r="V1026" s="3" t="e">
        <f t="shared" si="65"/>
        <v>#N/A</v>
      </c>
      <c r="W1026" s="3" t="e">
        <f t="shared" si="63"/>
        <v>#N/A</v>
      </c>
    </row>
    <row r="1027" spans="20:23" x14ac:dyDescent="0.2">
      <c r="T1027" s="4">
        <v>44048</v>
      </c>
      <c r="U1027" s="3" t="e">
        <f t="shared" si="64"/>
        <v>#N/A</v>
      </c>
      <c r="V1027" s="3" t="e">
        <f t="shared" si="65"/>
        <v>#N/A</v>
      </c>
      <c r="W1027" s="3" t="e">
        <f t="shared" si="63"/>
        <v>#N/A</v>
      </c>
    </row>
    <row r="1028" spans="20:23" x14ac:dyDescent="0.2">
      <c r="T1028" s="4">
        <v>44049</v>
      </c>
      <c r="U1028" s="3" t="e">
        <f t="shared" si="64"/>
        <v>#N/A</v>
      </c>
      <c r="V1028" s="3" t="e">
        <f t="shared" si="65"/>
        <v>#N/A</v>
      </c>
      <c r="W1028" s="3" t="e">
        <f t="shared" ref="W1028:W1091" si="66">+VLOOKUP(T1028,$E$26:$K$49,7,FALSE)</f>
        <v>#N/A</v>
      </c>
    </row>
    <row r="1029" spans="20:23" x14ac:dyDescent="0.2">
      <c r="T1029" s="4">
        <v>44050</v>
      </c>
      <c r="U1029" s="3" t="e">
        <f t="shared" ref="U1029:U1092" si="67">+VLOOKUP(T1029,$D$3:$F$9,3,FALSE)</f>
        <v>#N/A</v>
      </c>
      <c r="V1029" s="3" t="e">
        <f t="shared" ref="V1029:V1092" si="68">+VLOOKUP(T1029,$K$11:$O$15,5,FALSE)</f>
        <v>#N/A</v>
      </c>
      <c r="W1029" s="3" t="e">
        <f t="shared" si="66"/>
        <v>#N/A</v>
      </c>
    </row>
    <row r="1030" spans="20:23" x14ac:dyDescent="0.2">
      <c r="T1030" s="4">
        <v>44051</v>
      </c>
      <c r="U1030" s="3" t="e">
        <f t="shared" si="67"/>
        <v>#N/A</v>
      </c>
      <c r="V1030" s="3" t="e">
        <f t="shared" si="68"/>
        <v>#N/A</v>
      </c>
      <c r="W1030" s="3" t="e">
        <f t="shared" si="66"/>
        <v>#N/A</v>
      </c>
    </row>
    <row r="1031" spans="20:23" x14ac:dyDescent="0.2">
      <c r="T1031" s="4">
        <v>44052</v>
      </c>
      <c r="U1031" s="3" t="e">
        <f t="shared" si="67"/>
        <v>#N/A</v>
      </c>
      <c r="V1031" s="3" t="e">
        <f t="shared" si="68"/>
        <v>#N/A</v>
      </c>
      <c r="W1031" s="3" t="e">
        <f t="shared" si="66"/>
        <v>#N/A</v>
      </c>
    </row>
    <row r="1032" spans="20:23" x14ac:dyDescent="0.2">
      <c r="T1032" s="4">
        <v>44053</v>
      </c>
      <c r="U1032" s="3" t="e">
        <f t="shared" si="67"/>
        <v>#N/A</v>
      </c>
      <c r="V1032" s="3" t="e">
        <f t="shared" si="68"/>
        <v>#N/A</v>
      </c>
      <c r="W1032" s="3" t="e">
        <f t="shared" si="66"/>
        <v>#N/A</v>
      </c>
    </row>
    <row r="1033" spans="20:23" x14ac:dyDescent="0.2">
      <c r="T1033" s="4">
        <v>44054</v>
      </c>
      <c r="U1033" s="3" t="e">
        <f t="shared" si="67"/>
        <v>#N/A</v>
      </c>
      <c r="V1033" s="3" t="e">
        <f t="shared" si="68"/>
        <v>#N/A</v>
      </c>
      <c r="W1033" s="3" t="e">
        <f t="shared" si="66"/>
        <v>#N/A</v>
      </c>
    </row>
    <row r="1034" spans="20:23" x14ac:dyDescent="0.2">
      <c r="T1034" s="4">
        <v>44055</v>
      </c>
      <c r="U1034" s="3" t="e">
        <f t="shared" si="67"/>
        <v>#N/A</v>
      </c>
      <c r="V1034" s="3" t="e">
        <f t="shared" si="68"/>
        <v>#N/A</v>
      </c>
      <c r="W1034" s="3" t="e">
        <f t="shared" si="66"/>
        <v>#N/A</v>
      </c>
    </row>
    <row r="1035" spans="20:23" x14ac:dyDescent="0.2">
      <c r="T1035" s="4">
        <v>44056</v>
      </c>
      <c r="U1035" s="3" t="e">
        <f t="shared" si="67"/>
        <v>#N/A</v>
      </c>
      <c r="V1035" s="3" t="e">
        <f t="shared" si="68"/>
        <v>#N/A</v>
      </c>
      <c r="W1035" s="3" t="e">
        <f t="shared" si="66"/>
        <v>#N/A</v>
      </c>
    </row>
    <row r="1036" spans="20:23" x14ac:dyDescent="0.2">
      <c r="T1036" s="4">
        <v>44057</v>
      </c>
      <c r="U1036" s="3" t="e">
        <f t="shared" si="67"/>
        <v>#N/A</v>
      </c>
      <c r="V1036" s="3" t="e">
        <f t="shared" si="68"/>
        <v>#N/A</v>
      </c>
      <c r="W1036" s="3" t="e">
        <f t="shared" si="66"/>
        <v>#N/A</v>
      </c>
    </row>
    <row r="1037" spans="20:23" x14ac:dyDescent="0.2">
      <c r="T1037" s="4">
        <v>44058</v>
      </c>
      <c r="U1037" s="3" t="e">
        <f t="shared" si="67"/>
        <v>#N/A</v>
      </c>
      <c r="V1037" s="3" t="e">
        <f t="shared" si="68"/>
        <v>#N/A</v>
      </c>
      <c r="W1037" s="3" t="e">
        <f t="shared" si="66"/>
        <v>#N/A</v>
      </c>
    </row>
    <row r="1038" spans="20:23" x14ac:dyDescent="0.2">
      <c r="T1038" s="4">
        <v>44059</v>
      </c>
      <c r="U1038" s="3" t="e">
        <f t="shared" si="67"/>
        <v>#N/A</v>
      </c>
      <c r="V1038" s="3" t="e">
        <f t="shared" si="68"/>
        <v>#N/A</v>
      </c>
      <c r="W1038" s="3" t="e">
        <f t="shared" si="66"/>
        <v>#N/A</v>
      </c>
    </row>
    <row r="1039" spans="20:23" x14ac:dyDescent="0.2">
      <c r="T1039" s="4">
        <v>44060</v>
      </c>
      <c r="U1039" s="3" t="e">
        <f t="shared" si="67"/>
        <v>#N/A</v>
      </c>
      <c r="V1039" s="3" t="e">
        <f t="shared" si="68"/>
        <v>#N/A</v>
      </c>
      <c r="W1039" s="3" t="e">
        <f t="shared" si="66"/>
        <v>#N/A</v>
      </c>
    </row>
    <row r="1040" spans="20:23" x14ac:dyDescent="0.2">
      <c r="T1040" s="4">
        <v>44061</v>
      </c>
      <c r="U1040" s="3" t="e">
        <f t="shared" si="67"/>
        <v>#N/A</v>
      </c>
      <c r="V1040" s="3" t="e">
        <f t="shared" si="68"/>
        <v>#N/A</v>
      </c>
      <c r="W1040" s="3" t="e">
        <f t="shared" si="66"/>
        <v>#N/A</v>
      </c>
    </row>
    <row r="1041" spans="20:23" x14ac:dyDescent="0.2">
      <c r="T1041" s="4">
        <v>44062</v>
      </c>
      <c r="U1041" s="3" t="e">
        <f t="shared" si="67"/>
        <v>#N/A</v>
      </c>
      <c r="V1041" s="3" t="e">
        <f t="shared" si="68"/>
        <v>#N/A</v>
      </c>
      <c r="W1041" s="3" t="e">
        <f t="shared" si="66"/>
        <v>#N/A</v>
      </c>
    </row>
    <row r="1042" spans="20:23" x14ac:dyDescent="0.2">
      <c r="T1042" s="4">
        <v>44063</v>
      </c>
      <c r="U1042" s="3" t="e">
        <f t="shared" si="67"/>
        <v>#N/A</v>
      </c>
      <c r="V1042" s="3" t="e">
        <f t="shared" si="68"/>
        <v>#N/A</v>
      </c>
      <c r="W1042" s="3" t="e">
        <f t="shared" si="66"/>
        <v>#N/A</v>
      </c>
    </row>
    <row r="1043" spans="20:23" x14ac:dyDescent="0.2">
      <c r="T1043" s="4">
        <v>44064</v>
      </c>
      <c r="U1043" s="3" t="e">
        <f t="shared" si="67"/>
        <v>#N/A</v>
      </c>
      <c r="V1043" s="3" t="e">
        <f t="shared" si="68"/>
        <v>#N/A</v>
      </c>
      <c r="W1043" s="3" t="e">
        <f t="shared" si="66"/>
        <v>#N/A</v>
      </c>
    </row>
    <row r="1044" spans="20:23" x14ac:dyDescent="0.2">
      <c r="T1044" s="4">
        <v>44065</v>
      </c>
      <c r="U1044" s="3" t="e">
        <f t="shared" si="67"/>
        <v>#N/A</v>
      </c>
      <c r="V1044" s="3" t="e">
        <f t="shared" si="68"/>
        <v>#N/A</v>
      </c>
      <c r="W1044" s="3" t="e">
        <f t="shared" si="66"/>
        <v>#N/A</v>
      </c>
    </row>
    <row r="1045" spans="20:23" x14ac:dyDescent="0.2">
      <c r="T1045" s="4">
        <v>44066</v>
      </c>
      <c r="U1045" s="3" t="e">
        <f t="shared" si="67"/>
        <v>#N/A</v>
      </c>
      <c r="V1045" s="3" t="e">
        <f t="shared" si="68"/>
        <v>#N/A</v>
      </c>
      <c r="W1045" s="3" t="e">
        <f t="shared" si="66"/>
        <v>#N/A</v>
      </c>
    </row>
    <row r="1046" spans="20:23" x14ac:dyDescent="0.2">
      <c r="T1046" s="4">
        <v>44067</v>
      </c>
      <c r="U1046" s="3" t="e">
        <f t="shared" si="67"/>
        <v>#N/A</v>
      </c>
      <c r="V1046" s="3" t="e">
        <f t="shared" si="68"/>
        <v>#N/A</v>
      </c>
      <c r="W1046" s="3" t="e">
        <f t="shared" si="66"/>
        <v>#N/A</v>
      </c>
    </row>
    <row r="1047" spans="20:23" x14ac:dyDescent="0.2">
      <c r="T1047" s="4">
        <v>44068</v>
      </c>
      <c r="U1047" s="3" t="e">
        <f t="shared" si="67"/>
        <v>#N/A</v>
      </c>
      <c r="V1047" s="3" t="e">
        <f t="shared" si="68"/>
        <v>#N/A</v>
      </c>
      <c r="W1047" s="3" t="e">
        <f t="shared" si="66"/>
        <v>#N/A</v>
      </c>
    </row>
    <row r="1048" spans="20:23" x14ac:dyDescent="0.2">
      <c r="T1048" s="4">
        <v>44069</v>
      </c>
      <c r="U1048" s="3" t="e">
        <f t="shared" si="67"/>
        <v>#N/A</v>
      </c>
      <c r="V1048" s="3" t="e">
        <f t="shared" si="68"/>
        <v>#N/A</v>
      </c>
      <c r="W1048" s="3" t="e">
        <f t="shared" si="66"/>
        <v>#N/A</v>
      </c>
    </row>
    <row r="1049" spans="20:23" x14ac:dyDescent="0.2">
      <c r="T1049" s="4">
        <v>44070</v>
      </c>
      <c r="U1049" s="3" t="e">
        <f t="shared" si="67"/>
        <v>#N/A</v>
      </c>
      <c r="V1049" s="3" t="e">
        <f t="shared" si="68"/>
        <v>#N/A</v>
      </c>
      <c r="W1049" s="3" t="e">
        <f t="shared" si="66"/>
        <v>#N/A</v>
      </c>
    </row>
    <row r="1050" spans="20:23" x14ac:dyDescent="0.2">
      <c r="T1050" s="4">
        <v>44071</v>
      </c>
      <c r="U1050" s="3" t="e">
        <f t="shared" si="67"/>
        <v>#N/A</v>
      </c>
      <c r="V1050" s="3" t="e">
        <f t="shared" si="68"/>
        <v>#N/A</v>
      </c>
      <c r="W1050" s="3" t="e">
        <f t="shared" si="66"/>
        <v>#N/A</v>
      </c>
    </row>
    <row r="1051" spans="20:23" x14ac:dyDescent="0.2">
      <c r="T1051" s="4">
        <v>44072</v>
      </c>
      <c r="U1051" s="3" t="e">
        <f t="shared" si="67"/>
        <v>#N/A</v>
      </c>
      <c r="V1051" s="3" t="e">
        <f t="shared" si="68"/>
        <v>#N/A</v>
      </c>
      <c r="W1051" s="3" t="e">
        <f t="shared" si="66"/>
        <v>#N/A</v>
      </c>
    </row>
    <row r="1052" spans="20:23" x14ac:dyDescent="0.2">
      <c r="T1052" s="4">
        <v>44073</v>
      </c>
      <c r="U1052" s="3" t="e">
        <f t="shared" si="67"/>
        <v>#N/A</v>
      </c>
      <c r="V1052" s="3" t="e">
        <f t="shared" si="68"/>
        <v>#N/A</v>
      </c>
      <c r="W1052" s="3" t="e">
        <f t="shared" si="66"/>
        <v>#N/A</v>
      </c>
    </row>
    <row r="1053" spans="20:23" x14ac:dyDescent="0.2">
      <c r="T1053" s="4">
        <v>44074</v>
      </c>
      <c r="U1053" s="3" t="e">
        <f t="shared" si="67"/>
        <v>#N/A</v>
      </c>
      <c r="V1053" s="3" t="e">
        <f t="shared" si="68"/>
        <v>#N/A</v>
      </c>
      <c r="W1053" s="3" t="e">
        <f t="shared" si="66"/>
        <v>#N/A</v>
      </c>
    </row>
    <row r="1054" spans="20:23" x14ac:dyDescent="0.2">
      <c r="T1054" s="4">
        <v>44075</v>
      </c>
      <c r="U1054" s="3" t="e">
        <f t="shared" si="67"/>
        <v>#N/A</v>
      </c>
      <c r="V1054" s="3" t="e">
        <f t="shared" si="68"/>
        <v>#N/A</v>
      </c>
      <c r="W1054" s="3" t="e">
        <f t="shared" si="66"/>
        <v>#N/A</v>
      </c>
    </row>
    <row r="1055" spans="20:23" x14ac:dyDescent="0.2">
      <c r="T1055" s="4">
        <v>44076</v>
      </c>
      <c r="U1055" s="3" t="e">
        <f t="shared" si="67"/>
        <v>#N/A</v>
      </c>
      <c r="V1055" s="3" t="e">
        <f t="shared" si="68"/>
        <v>#N/A</v>
      </c>
      <c r="W1055" s="3" t="e">
        <f t="shared" si="66"/>
        <v>#N/A</v>
      </c>
    </row>
    <row r="1056" spans="20:23" x14ac:dyDescent="0.2">
      <c r="T1056" s="4">
        <v>44077</v>
      </c>
      <c r="U1056" s="3" t="e">
        <f t="shared" si="67"/>
        <v>#N/A</v>
      </c>
      <c r="V1056" s="3" t="e">
        <f t="shared" si="68"/>
        <v>#N/A</v>
      </c>
      <c r="W1056" s="3" t="e">
        <f t="shared" si="66"/>
        <v>#N/A</v>
      </c>
    </row>
    <row r="1057" spans="20:23" x14ac:dyDescent="0.2">
      <c r="T1057" s="4">
        <v>44078</v>
      </c>
      <c r="U1057" s="3" t="e">
        <f t="shared" si="67"/>
        <v>#N/A</v>
      </c>
      <c r="V1057" s="3" t="e">
        <f t="shared" si="68"/>
        <v>#N/A</v>
      </c>
      <c r="W1057" s="3" t="e">
        <f t="shared" si="66"/>
        <v>#N/A</v>
      </c>
    </row>
    <row r="1058" spans="20:23" x14ac:dyDescent="0.2">
      <c r="T1058" s="4">
        <v>44079</v>
      </c>
      <c r="U1058" s="3" t="e">
        <f t="shared" si="67"/>
        <v>#N/A</v>
      </c>
      <c r="V1058" s="3" t="e">
        <f t="shared" si="68"/>
        <v>#N/A</v>
      </c>
      <c r="W1058" s="3" t="e">
        <f t="shared" si="66"/>
        <v>#N/A</v>
      </c>
    </row>
    <row r="1059" spans="20:23" x14ac:dyDescent="0.2">
      <c r="T1059" s="4">
        <v>44080</v>
      </c>
      <c r="U1059" s="3" t="e">
        <f t="shared" si="67"/>
        <v>#N/A</v>
      </c>
      <c r="V1059" s="3" t="e">
        <f t="shared" si="68"/>
        <v>#N/A</v>
      </c>
      <c r="W1059" s="3" t="e">
        <f t="shared" si="66"/>
        <v>#N/A</v>
      </c>
    </row>
    <row r="1060" spans="20:23" x14ac:dyDescent="0.2">
      <c r="T1060" s="4">
        <v>44081</v>
      </c>
      <c r="U1060" s="3" t="e">
        <f t="shared" si="67"/>
        <v>#N/A</v>
      </c>
      <c r="V1060" s="3" t="e">
        <f t="shared" si="68"/>
        <v>#N/A</v>
      </c>
      <c r="W1060" s="3" t="e">
        <f t="shared" si="66"/>
        <v>#N/A</v>
      </c>
    </row>
    <row r="1061" spans="20:23" x14ac:dyDescent="0.2">
      <c r="T1061" s="4">
        <v>44082</v>
      </c>
      <c r="U1061" s="3" t="e">
        <f t="shared" si="67"/>
        <v>#N/A</v>
      </c>
      <c r="V1061" s="3" t="e">
        <f t="shared" si="68"/>
        <v>#N/A</v>
      </c>
      <c r="W1061" s="3" t="e">
        <f t="shared" si="66"/>
        <v>#N/A</v>
      </c>
    </row>
    <row r="1062" spans="20:23" x14ac:dyDescent="0.2">
      <c r="T1062" s="4">
        <v>44083</v>
      </c>
      <c r="U1062" s="3" t="e">
        <f t="shared" si="67"/>
        <v>#N/A</v>
      </c>
      <c r="V1062" s="3" t="e">
        <f t="shared" si="68"/>
        <v>#N/A</v>
      </c>
      <c r="W1062" s="3" t="e">
        <f t="shared" si="66"/>
        <v>#N/A</v>
      </c>
    </row>
    <row r="1063" spans="20:23" x14ac:dyDescent="0.2">
      <c r="T1063" s="4">
        <v>44084</v>
      </c>
      <c r="U1063" s="3" t="e">
        <f t="shared" si="67"/>
        <v>#N/A</v>
      </c>
      <c r="V1063" s="3" t="e">
        <f t="shared" si="68"/>
        <v>#N/A</v>
      </c>
      <c r="W1063" s="3" t="e">
        <f t="shared" si="66"/>
        <v>#N/A</v>
      </c>
    </row>
    <row r="1064" spans="20:23" x14ac:dyDescent="0.2">
      <c r="T1064" s="4">
        <v>44085</v>
      </c>
      <c r="U1064" s="3" t="e">
        <f t="shared" si="67"/>
        <v>#N/A</v>
      </c>
      <c r="V1064" s="3" t="e">
        <f t="shared" si="68"/>
        <v>#N/A</v>
      </c>
      <c r="W1064" s="3" t="e">
        <f t="shared" si="66"/>
        <v>#N/A</v>
      </c>
    </row>
    <row r="1065" spans="20:23" x14ac:dyDescent="0.2">
      <c r="T1065" s="4">
        <v>44086</v>
      </c>
      <c r="U1065" s="3" t="e">
        <f t="shared" si="67"/>
        <v>#N/A</v>
      </c>
      <c r="V1065" s="3" t="e">
        <f t="shared" si="68"/>
        <v>#N/A</v>
      </c>
      <c r="W1065" s="3" t="e">
        <f t="shared" si="66"/>
        <v>#N/A</v>
      </c>
    </row>
    <row r="1066" spans="20:23" x14ac:dyDescent="0.2">
      <c r="T1066" s="4">
        <v>44087</v>
      </c>
      <c r="U1066" s="3" t="e">
        <f t="shared" si="67"/>
        <v>#N/A</v>
      </c>
      <c r="V1066" s="3" t="e">
        <f t="shared" si="68"/>
        <v>#N/A</v>
      </c>
      <c r="W1066" s="3" t="e">
        <f t="shared" si="66"/>
        <v>#N/A</v>
      </c>
    </row>
    <row r="1067" spans="20:23" x14ac:dyDescent="0.2">
      <c r="T1067" s="4">
        <v>44088</v>
      </c>
      <c r="U1067" s="3" t="e">
        <f t="shared" si="67"/>
        <v>#N/A</v>
      </c>
      <c r="V1067" s="3" t="e">
        <f t="shared" si="68"/>
        <v>#N/A</v>
      </c>
      <c r="W1067" s="3" t="e">
        <f t="shared" si="66"/>
        <v>#N/A</v>
      </c>
    </row>
    <row r="1068" spans="20:23" x14ac:dyDescent="0.2">
      <c r="T1068" s="4">
        <v>44089</v>
      </c>
      <c r="U1068" s="3" t="e">
        <f t="shared" si="67"/>
        <v>#N/A</v>
      </c>
      <c r="V1068" s="3" t="e">
        <f t="shared" si="68"/>
        <v>#N/A</v>
      </c>
      <c r="W1068" s="3" t="e">
        <f t="shared" si="66"/>
        <v>#N/A</v>
      </c>
    </row>
    <row r="1069" spans="20:23" x14ac:dyDescent="0.2">
      <c r="T1069" s="4">
        <v>44090</v>
      </c>
      <c r="U1069" s="3" t="e">
        <f t="shared" si="67"/>
        <v>#N/A</v>
      </c>
      <c r="V1069" s="3" t="e">
        <f t="shared" si="68"/>
        <v>#N/A</v>
      </c>
      <c r="W1069" s="3" t="e">
        <f t="shared" si="66"/>
        <v>#N/A</v>
      </c>
    </row>
    <row r="1070" spans="20:23" x14ac:dyDescent="0.2">
      <c r="T1070" s="4">
        <v>44091</v>
      </c>
      <c r="U1070" s="3" t="e">
        <f t="shared" si="67"/>
        <v>#N/A</v>
      </c>
      <c r="V1070" s="3" t="e">
        <f t="shared" si="68"/>
        <v>#N/A</v>
      </c>
      <c r="W1070" s="3" t="e">
        <f t="shared" si="66"/>
        <v>#N/A</v>
      </c>
    </row>
    <row r="1071" spans="20:23" x14ac:dyDescent="0.2">
      <c r="T1071" s="4">
        <v>44092</v>
      </c>
      <c r="U1071" s="3" t="e">
        <f t="shared" si="67"/>
        <v>#N/A</v>
      </c>
      <c r="V1071" s="3" t="e">
        <f t="shared" si="68"/>
        <v>#N/A</v>
      </c>
      <c r="W1071" s="3" t="e">
        <f t="shared" si="66"/>
        <v>#N/A</v>
      </c>
    </row>
    <row r="1072" spans="20:23" x14ac:dyDescent="0.2">
      <c r="T1072" s="4">
        <v>44093</v>
      </c>
      <c r="U1072" s="3" t="e">
        <f t="shared" si="67"/>
        <v>#N/A</v>
      </c>
      <c r="V1072" s="3" t="e">
        <f t="shared" si="68"/>
        <v>#N/A</v>
      </c>
      <c r="W1072" s="3" t="e">
        <f t="shared" si="66"/>
        <v>#N/A</v>
      </c>
    </row>
    <row r="1073" spans="20:23" x14ac:dyDescent="0.2">
      <c r="T1073" s="4">
        <v>44094</v>
      </c>
      <c r="U1073" s="3" t="e">
        <f t="shared" si="67"/>
        <v>#N/A</v>
      </c>
      <c r="V1073" s="3" t="e">
        <f t="shared" si="68"/>
        <v>#N/A</v>
      </c>
      <c r="W1073" s="3" t="e">
        <f t="shared" si="66"/>
        <v>#N/A</v>
      </c>
    </row>
    <row r="1074" spans="20:23" x14ac:dyDescent="0.2">
      <c r="T1074" s="4">
        <v>44095</v>
      </c>
      <c r="U1074" s="3" t="e">
        <f t="shared" si="67"/>
        <v>#N/A</v>
      </c>
      <c r="V1074" s="3" t="e">
        <f t="shared" si="68"/>
        <v>#N/A</v>
      </c>
      <c r="W1074" s="3" t="e">
        <f t="shared" si="66"/>
        <v>#N/A</v>
      </c>
    </row>
    <row r="1075" spans="20:23" x14ac:dyDescent="0.2">
      <c r="T1075" s="4">
        <v>44096</v>
      </c>
      <c r="U1075" s="3" t="e">
        <f t="shared" si="67"/>
        <v>#N/A</v>
      </c>
      <c r="V1075" s="3" t="e">
        <f t="shared" si="68"/>
        <v>#N/A</v>
      </c>
      <c r="W1075" s="3" t="e">
        <f t="shared" si="66"/>
        <v>#N/A</v>
      </c>
    </row>
    <row r="1076" spans="20:23" x14ac:dyDescent="0.2">
      <c r="T1076" s="4">
        <v>44097</v>
      </c>
      <c r="U1076" s="3" t="e">
        <f t="shared" si="67"/>
        <v>#N/A</v>
      </c>
      <c r="V1076" s="3" t="e">
        <f t="shared" si="68"/>
        <v>#N/A</v>
      </c>
      <c r="W1076" s="3" t="e">
        <f t="shared" si="66"/>
        <v>#N/A</v>
      </c>
    </row>
    <row r="1077" spans="20:23" x14ac:dyDescent="0.2">
      <c r="T1077" s="4">
        <v>44098</v>
      </c>
      <c r="U1077" s="3" t="e">
        <f t="shared" si="67"/>
        <v>#N/A</v>
      </c>
      <c r="V1077" s="3" t="e">
        <f t="shared" si="68"/>
        <v>#N/A</v>
      </c>
      <c r="W1077" s="3" t="e">
        <f t="shared" si="66"/>
        <v>#N/A</v>
      </c>
    </row>
    <row r="1078" spans="20:23" x14ac:dyDescent="0.2">
      <c r="T1078" s="4">
        <v>44099</v>
      </c>
      <c r="U1078" s="3" t="e">
        <f t="shared" si="67"/>
        <v>#N/A</v>
      </c>
      <c r="V1078" s="3" t="e">
        <f t="shared" si="68"/>
        <v>#N/A</v>
      </c>
      <c r="W1078" s="3" t="e">
        <f t="shared" si="66"/>
        <v>#N/A</v>
      </c>
    </row>
    <row r="1079" spans="20:23" x14ac:dyDescent="0.2">
      <c r="T1079" s="4">
        <v>44100</v>
      </c>
      <c r="U1079" s="3" t="e">
        <f t="shared" si="67"/>
        <v>#N/A</v>
      </c>
      <c r="V1079" s="3" t="e">
        <f t="shared" si="68"/>
        <v>#N/A</v>
      </c>
      <c r="W1079" s="3" t="e">
        <f t="shared" si="66"/>
        <v>#N/A</v>
      </c>
    </row>
    <row r="1080" spans="20:23" x14ac:dyDescent="0.2">
      <c r="T1080" s="4">
        <v>44101</v>
      </c>
      <c r="U1080" s="3" t="e">
        <f t="shared" si="67"/>
        <v>#N/A</v>
      </c>
      <c r="V1080" s="3" t="e">
        <f t="shared" si="68"/>
        <v>#N/A</v>
      </c>
      <c r="W1080" s="3" t="e">
        <f t="shared" si="66"/>
        <v>#N/A</v>
      </c>
    </row>
    <row r="1081" spans="20:23" x14ac:dyDescent="0.2">
      <c r="T1081" s="4">
        <v>44102</v>
      </c>
      <c r="U1081" s="3" t="e">
        <f t="shared" si="67"/>
        <v>#N/A</v>
      </c>
      <c r="V1081" s="3" t="e">
        <f t="shared" si="68"/>
        <v>#N/A</v>
      </c>
      <c r="W1081" s="3" t="e">
        <f t="shared" si="66"/>
        <v>#N/A</v>
      </c>
    </row>
    <row r="1082" spans="20:23" x14ac:dyDescent="0.2">
      <c r="T1082" s="4">
        <v>44103</v>
      </c>
      <c r="U1082" s="3" t="e">
        <f t="shared" si="67"/>
        <v>#N/A</v>
      </c>
      <c r="V1082" s="3" t="e">
        <f t="shared" si="68"/>
        <v>#N/A</v>
      </c>
      <c r="W1082" s="3" t="e">
        <f t="shared" si="66"/>
        <v>#N/A</v>
      </c>
    </row>
    <row r="1083" spans="20:23" x14ac:dyDescent="0.2">
      <c r="T1083" s="4">
        <v>44104</v>
      </c>
      <c r="U1083" s="3" t="e">
        <f t="shared" si="67"/>
        <v>#N/A</v>
      </c>
      <c r="V1083" s="3" t="e">
        <f t="shared" si="68"/>
        <v>#N/A</v>
      </c>
      <c r="W1083" s="3" t="e">
        <f t="shared" si="66"/>
        <v>#N/A</v>
      </c>
    </row>
    <row r="1084" spans="20:23" x14ac:dyDescent="0.2">
      <c r="T1084" s="4">
        <v>44105</v>
      </c>
      <c r="U1084" s="3" t="e">
        <f t="shared" si="67"/>
        <v>#N/A</v>
      </c>
      <c r="V1084" s="3" t="e">
        <f t="shared" si="68"/>
        <v>#N/A</v>
      </c>
      <c r="W1084" s="3" t="e">
        <f t="shared" si="66"/>
        <v>#N/A</v>
      </c>
    </row>
    <row r="1085" spans="20:23" x14ac:dyDescent="0.2">
      <c r="T1085" s="4">
        <v>44106</v>
      </c>
      <c r="U1085" s="3" t="e">
        <f t="shared" si="67"/>
        <v>#N/A</v>
      </c>
      <c r="V1085" s="3" t="e">
        <f t="shared" si="68"/>
        <v>#N/A</v>
      </c>
      <c r="W1085" s="3" t="e">
        <f t="shared" si="66"/>
        <v>#N/A</v>
      </c>
    </row>
    <row r="1086" spans="20:23" x14ac:dyDescent="0.2">
      <c r="T1086" s="4">
        <v>44107</v>
      </c>
      <c r="U1086" s="3" t="e">
        <f t="shared" si="67"/>
        <v>#N/A</v>
      </c>
      <c r="V1086" s="3" t="e">
        <f t="shared" si="68"/>
        <v>#N/A</v>
      </c>
      <c r="W1086" s="3" t="e">
        <f t="shared" si="66"/>
        <v>#N/A</v>
      </c>
    </row>
    <row r="1087" spans="20:23" x14ac:dyDescent="0.2">
      <c r="T1087" s="4">
        <v>44108</v>
      </c>
      <c r="U1087" s="3" t="e">
        <f t="shared" si="67"/>
        <v>#N/A</v>
      </c>
      <c r="V1087" s="3" t="e">
        <f t="shared" si="68"/>
        <v>#N/A</v>
      </c>
      <c r="W1087" s="3" t="e">
        <f t="shared" si="66"/>
        <v>#N/A</v>
      </c>
    </row>
    <row r="1088" spans="20:23" x14ac:dyDescent="0.2">
      <c r="T1088" s="4">
        <v>44109</v>
      </c>
      <c r="U1088" s="3" t="e">
        <f t="shared" si="67"/>
        <v>#N/A</v>
      </c>
      <c r="V1088" s="3" t="e">
        <f t="shared" si="68"/>
        <v>#N/A</v>
      </c>
      <c r="W1088" s="3" t="e">
        <f t="shared" si="66"/>
        <v>#N/A</v>
      </c>
    </row>
    <row r="1089" spans="20:23" x14ac:dyDescent="0.2">
      <c r="T1089" s="4">
        <v>44110</v>
      </c>
      <c r="U1089" s="3" t="e">
        <f t="shared" si="67"/>
        <v>#N/A</v>
      </c>
      <c r="V1089" s="3" t="e">
        <f t="shared" si="68"/>
        <v>#N/A</v>
      </c>
      <c r="W1089" s="3" t="e">
        <f t="shared" si="66"/>
        <v>#N/A</v>
      </c>
    </row>
    <row r="1090" spans="20:23" x14ac:dyDescent="0.2">
      <c r="T1090" s="4">
        <v>44111</v>
      </c>
      <c r="U1090" s="3" t="e">
        <f t="shared" si="67"/>
        <v>#N/A</v>
      </c>
      <c r="V1090" s="3" t="e">
        <f t="shared" si="68"/>
        <v>#N/A</v>
      </c>
      <c r="W1090" s="3" t="e">
        <f t="shared" si="66"/>
        <v>#N/A</v>
      </c>
    </row>
    <row r="1091" spans="20:23" x14ac:dyDescent="0.2">
      <c r="T1091" s="4">
        <v>44112</v>
      </c>
      <c r="U1091" s="3" t="e">
        <f t="shared" si="67"/>
        <v>#N/A</v>
      </c>
      <c r="V1091" s="3" t="e">
        <f t="shared" si="68"/>
        <v>#N/A</v>
      </c>
      <c r="W1091" s="3" t="e">
        <f t="shared" si="66"/>
        <v>#N/A</v>
      </c>
    </row>
    <row r="1092" spans="20:23" x14ac:dyDescent="0.2">
      <c r="T1092" s="4">
        <v>44113</v>
      </c>
      <c r="U1092" s="3" t="e">
        <f t="shared" si="67"/>
        <v>#N/A</v>
      </c>
      <c r="V1092" s="3" t="e">
        <f t="shared" si="68"/>
        <v>#N/A</v>
      </c>
      <c r="W1092" s="3" t="e">
        <f t="shared" ref="W1092:W1155" si="69">+VLOOKUP(T1092,$E$26:$K$49,7,FALSE)</f>
        <v>#N/A</v>
      </c>
    </row>
    <row r="1093" spans="20:23" x14ac:dyDescent="0.2">
      <c r="T1093" s="4">
        <v>44114</v>
      </c>
      <c r="U1093" s="3" t="e">
        <f t="shared" ref="U1093:U1156" si="70">+VLOOKUP(T1093,$D$3:$F$9,3,FALSE)</f>
        <v>#N/A</v>
      </c>
      <c r="V1093" s="3" t="e">
        <f t="shared" ref="V1093:V1156" si="71">+VLOOKUP(T1093,$K$11:$O$15,5,FALSE)</f>
        <v>#N/A</v>
      </c>
      <c r="W1093" s="3" t="e">
        <f t="shared" si="69"/>
        <v>#N/A</v>
      </c>
    </row>
    <row r="1094" spans="20:23" x14ac:dyDescent="0.2">
      <c r="T1094" s="4">
        <v>44115</v>
      </c>
      <c r="U1094" s="3" t="e">
        <f t="shared" si="70"/>
        <v>#N/A</v>
      </c>
      <c r="V1094" s="3" t="e">
        <f t="shared" si="71"/>
        <v>#N/A</v>
      </c>
      <c r="W1094" s="3" t="e">
        <f t="shared" si="69"/>
        <v>#N/A</v>
      </c>
    </row>
    <row r="1095" spans="20:23" x14ac:dyDescent="0.2">
      <c r="T1095" s="4">
        <v>44116</v>
      </c>
      <c r="U1095" s="3" t="e">
        <f t="shared" si="70"/>
        <v>#N/A</v>
      </c>
      <c r="V1095" s="3" t="e">
        <f t="shared" si="71"/>
        <v>#N/A</v>
      </c>
      <c r="W1095" s="3" t="e">
        <f t="shared" si="69"/>
        <v>#N/A</v>
      </c>
    </row>
    <row r="1096" spans="20:23" x14ac:dyDescent="0.2">
      <c r="T1096" s="4">
        <v>44117</v>
      </c>
      <c r="U1096" s="3" t="e">
        <f t="shared" si="70"/>
        <v>#N/A</v>
      </c>
      <c r="V1096" s="3" t="e">
        <f t="shared" si="71"/>
        <v>#N/A</v>
      </c>
      <c r="W1096" s="3" t="e">
        <f t="shared" si="69"/>
        <v>#N/A</v>
      </c>
    </row>
    <row r="1097" spans="20:23" x14ac:dyDescent="0.2">
      <c r="T1097" s="4">
        <v>44118</v>
      </c>
      <c r="U1097" s="3" t="e">
        <f t="shared" si="70"/>
        <v>#N/A</v>
      </c>
      <c r="V1097" s="3" t="e">
        <f t="shared" si="71"/>
        <v>#N/A</v>
      </c>
      <c r="W1097" s="3" t="e">
        <f t="shared" si="69"/>
        <v>#N/A</v>
      </c>
    </row>
    <row r="1098" spans="20:23" x14ac:dyDescent="0.2">
      <c r="T1098" s="4">
        <v>44119</v>
      </c>
      <c r="U1098" s="3" t="e">
        <f t="shared" si="70"/>
        <v>#N/A</v>
      </c>
      <c r="V1098" s="3" t="e">
        <f t="shared" si="71"/>
        <v>#N/A</v>
      </c>
      <c r="W1098" s="3" t="e">
        <f t="shared" si="69"/>
        <v>#N/A</v>
      </c>
    </row>
    <row r="1099" spans="20:23" x14ac:dyDescent="0.2">
      <c r="T1099" s="4">
        <v>44120</v>
      </c>
      <c r="U1099" s="3" t="e">
        <f t="shared" si="70"/>
        <v>#N/A</v>
      </c>
      <c r="V1099" s="3" t="e">
        <f t="shared" si="71"/>
        <v>#N/A</v>
      </c>
      <c r="W1099" s="3" t="e">
        <f t="shared" si="69"/>
        <v>#N/A</v>
      </c>
    </row>
    <row r="1100" spans="20:23" x14ac:dyDescent="0.2">
      <c r="T1100" s="4">
        <v>44121</v>
      </c>
      <c r="U1100" s="3" t="e">
        <f t="shared" si="70"/>
        <v>#N/A</v>
      </c>
      <c r="V1100" s="3" t="e">
        <f t="shared" si="71"/>
        <v>#N/A</v>
      </c>
      <c r="W1100" s="3" t="e">
        <f t="shared" si="69"/>
        <v>#N/A</v>
      </c>
    </row>
    <row r="1101" spans="20:23" x14ac:dyDescent="0.2">
      <c r="T1101" s="4">
        <v>44122</v>
      </c>
      <c r="U1101" s="3" t="e">
        <f t="shared" si="70"/>
        <v>#N/A</v>
      </c>
      <c r="V1101" s="3" t="e">
        <f t="shared" si="71"/>
        <v>#N/A</v>
      </c>
      <c r="W1101" s="3" t="e">
        <f t="shared" si="69"/>
        <v>#N/A</v>
      </c>
    </row>
    <row r="1102" spans="20:23" x14ac:dyDescent="0.2">
      <c r="T1102" s="4">
        <v>44123</v>
      </c>
      <c r="U1102" s="3" t="e">
        <f t="shared" si="70"/>
        <v>#N/A</v>
      </c>
      <c r="V1102" s="3" t="e">
        <f t="shared" si="71"/>
        <v>#N/A</v>
      </c>
      <c r="W1102" s="3" t="e">
        <f t="shared" si="69"/>
        <v>#N/A</v>
      </c>
    </row>
    <row r="1103" spans="20:23" x14ac:dyDescent="0.2">
      <c r="T1103" s="4">
        <v>44124</v>
      </c>
      <c r="U1103" s="3" t="e">
        <f t="shared" si="70"/>
        <v>#N/A</v>
      </c>
      <c r="V1103" s="3" t="e">
        <f t="shared" si="71"/>
        <v>#N/A</v>
      </c>
      <c r="W1103" s="3" t="e">
        <f t="shared" si="69"/>
        <v>#N/A</v>
      </c>
    </row>
    <row r="1104" spans="20:23" x14ac:dyDescent="0.2">
      <c r="T1104" s="4">
        <v>44125</v>
      </c>
      <c r="U1104" s="3" t="e">
        <f t="shared" si="70"/>
        <v>#N/A</v>
      </c>
      <c r="V1104" s="3" t="e">
        <f t="shared" si="71"/>
        <v>#N/A</v>
      </c>
      <c r="W1104" s="3" t="e">
        <f t="shared" si="69"/>
        <v>#N/A</v>
      </c>
    </row>
    <row r="1105" spans="20:23" x14ac:dyDescent="0.2">
      <c r="T1105" s="4">
        <v>44126</v>
      </c>
      <c r="U1105" s="3" t="e">
        <f t="shared" si="70"/>
        <v>#N/A</v>
      </c>
      <c r="V1105" s="3" t="e">
        <f t="shared" si="71"/>
        <v>#N/A</v>
      </c>
      <c r="W1105" s="3" t="e">
        <f t="shared" si="69"/>
        <v>#N/A</v>
      </c>
    </row>
    <row r="1106" spans="20:23" x14ac:dyDescent="0.2">
      <c r="T1106" s="4">
        <v>44127</v>
      </c>
      <c r="U1106" s="3" t="e">
        <f t="shared" si="70"/>
        <v>#N/A</v>
      </c>
      <c r="V1106" s="3" t="e">
        <f t="shared" si="71"/>
        <v>#N/A</v>
      </c>
      <c r="W1106" s="3" t="e">
        <f t="shared" si="69"/>
        <v>#N/A</v>
      </c>
    </row>
    <row r="1107" spans="20:23" x14ac:dyDescent="0.2">
      <c r="T1107" s="4">
        <v>44128</v>
      </c>
      <c r="U1107" s="3" t="e">
        <f t="shared" si="70"/>
        <v>#N/A</v>
      </c>
      <c r="V1107" s="3" t="e">
        <f t="shared" si="71"/>
        <v>#N/A</v>
      </c>
      <c r="W1107" s="3" t="e">
        <f t="shared" si="69"/>
        <v>#N/A</v>
      </c>
    </row>
    <row r="1108" spans="20:23" x14ac:dyDescent="0.2">
      <c r="T1108" s="4">
        <v>44129</v>
      </c>
      <c r="U1108" s="3" t="e">
        <f t="shared" si="70"/>
        <v>#N/A</v>
      </c>
      <c r="V1108" s="3" t="e">
        <f t="shared" si="71"/>
        <v>#N/A</v>
      </c>
      <c r="W1108" s="3" t="e">
        <f t="shared" si="69"/>
        <v>#N/A</v>
      </c>
    </row>
    <row r="1109" spans="20:23" x14ac:dyDescent="0.2">
      <c r="T1109" s="4">
        <v>44130</v>
      </c>
      <c r="U1109" s="3" t="e">
        <f t="shared" si="70"/>
        <v>#N/A</v>
      </c>
      <c r="V1109" s="3" t="e">
        <f t="shared" si="71"/>
        <v>#N/A</v>
      </c>
      <c r="W1109" s="3" t="e">
        <f t="shared" si="69"/>
        <v>#N/A</v>
      </c>
    </row>
    <row r="1110" spans="20:23" x14ac:dyDescent="0.2">
      <c r="T1110" s="4">
        <v>44131</v>
      </c>
      <c r="U1110" s="3" t="e">
        <f t="shared" si="70"/>
        <v>#N/A</v>
      </c>
      <c r="V1110" s="3" t="e">
        <f t="shared" si="71"/>
        <v>#N/A</v>
      </c>
      <c r="W1110" s="3" t="e">
        <f t="shared" si="69"/>
        <v>#N/A</v>
      </c>
    </row>
    <row r="1111" spans="20:23" x14ac:dyDescent="0.2">
      <c r="T1111" s="4">
        <v>44132</v>
      </c>
      <c r="U1111" s="3" t="e">
        <f t="shared" si="70"/>
        <v>#N/A</v>
      </c>
      <c r="V1111" s="3" t="e">
        <f t="shared" si="71"/>
        <v>#N/A</v>
      </c>
      <c r="W1111" s="3" t="e">
        <f t="shared" si="69"/>
        <v>#N/A</v>
      </c>
    </row>
    <row r="1112" spans="20:23" x14ac:dyDescent="0.2">
      <c r="T1112" s="4">
        <v>44133</v>
      </c>
      <c r="U1112" s="3" t="e">
        <f t="shared" si="70"/>
        <v>#N/A</v>
      </c>
      <c r="V1112" s="3" t="e">
        <f t="shared" si="71"/>
        <v>#N/A</v>
      </c>
      <c r="W1112" s="3" t="e">
        <f t="shared" si="69"/>
        <v>#N/A</v>
      </c>
    </row>
    <row r="1113" spans="20:23" x14ac:dyDescent="0.2">
      <c r="T1113" s="4">
        <v>44134</v>
      </c>
      <c r="U1113" s="3" t="e">
        <f t="shared" si="70"/>
        <v>#N/A</v>
      </c>
      <c r="V1113" s="3" t="e">
        <f t="shared" si="71"/>
        <v>#N/A</v>
      </c>
      <c r="W1113" s="3" t="e">
        <f t="shared" si="69"/>
        <v>#N/A</v>
      </c>
    </row>
    <row r="1114" spans="20:23" x14ac:dyDescent="0.2">
      <c r="T1114" s="4">
        <v>44135</v>
      </c>
      <c r="U1114" s="3" t="e">
        <f t="shared" si="70"/>
        <v>#N/A</v>
      </c>
      <c r="V1114" s="3" t="e">
        <f t="shared" si="71"/>
        <v>#N/A</v>
      </c>
      <c r="W1114" s="3" t="e">
        <f t="shared" si="69"/>
        <v>#N/A</v>
      </c>
    </row>
    <row r="1115" spans="20:23" x14ac:dyDescent="0.2">
      <c r="T1115" s="4">
        <v>44136</v>
      </c>
      <c r="U1115" s="3" t="e">
        <f t="shared" si="70"/>
        <v>#N/A</v>
      </c>
      <c r="V1115" s="3" t="e">
        <f t="shared" si="71"/>
        <v>#N/A</v>
      </c>
      <c r="W1115" s="3" t="e">
        <f t="shared" si="69"/>
        <v>#N/A</v>
      </c>
    </row>
    <row r="1116" spans="20:23" x14ac:dyDescent="0.2">
      <c r="T1116" s="4">
        <v>44137</v>
      </c>
      <c r="U1116" s="3" t="e">
        <f t="shared" si="70"/>
        <v>#N/A</v>
      </c>
      <c r="V1116" s="3" t="e">
        <f t="shared" si="71"/>
        <v>#N/A</v>
      </c>
      <c r="W1116" s="3" t="e">
        <f t="shared" si="69"/>
        <v>#N/A</v>
      </c>
    </row>
    <row r="1117" spans="20:23" x14ac:dyDescent="0.2">
      <c r="T1117" s="4">
        <v>44138</v>
      </c>
      <c r="U1117" s="3" t="e">
        <f t="shared" si="70"/>
        <v>#N/A</v>
      </c>
      <c r="V1117" s="3" t="e">
        <f t="shared" si="71"/>
        <v>#N/A</v>
      </c>
      <c r="W1117" s="3" t="e">
        <f t="shared" si="69"/>
        <v>#N/A</v>
      </c>
    </row>
    <row r="1118" spans="20:23" x14ac:dyDescent="0.2">
      <c r="T1118" s="4">
        <v>44139</v>
      </c>
      <c r="U1118" s="3" t="e">
        <f t="shared" si="70"/>
        <v>#N/A</v>
      </c>
      <c r="V1118" s="3" t="e">
        <f t="shared" si="71"/>
        <v>#N/A</v>
      </c>
      <c r="W1118" s="3" t="e">
        <f t="shared" si="69"/>
        <v>#N/A</v>
      </c>
    </row>
    <row r="1119" spans="20:23" x14ac:dyDescent="0.2">
      <c r="T1119" s="4">
        <v>44140</v>
      </c>
      <c r="U1119" s="3" t="e">
        <f t="shared" si="70"/>
        <v>#N/A</v>
      </c>
      <c r="V1119" s="3" t="e">
        <f t="shared" si="71"/>
        <v>#N/A</v>
      </c>
      <c r="W1119" s="3" t="e">
        <f t="shared" si="69"/>
        <v>#N/A</v>
      </c>
    </row>
    <row r="1120" spans="20:23" x14ac:dyDescent="0.2">
      <c r="T1120" s="4">
        <v>44141</v>
      </c>
      <c r="U1120" s="3" t="e">
        <f t="shared" si="70"/>
        <v>#N/A</v>
      </c>
      <c r="V1120" s="3" t="e">
        <f t="shared" si="71"/>
        <v>#N/A</v>
      </c>
      <c r="W1120" s="3" t="e">
        <f t="shared" si="69"/>
        <v>#N/A</v>
      </c>
    </row>
    <row r="1121" spans="20:23" x14ac:dyDescent="0.2">
      <c r="T1121" s="4">
        <v>44142</v>
      </c>
      <c r="U1121" s="3" t="e">
        <f t="shared" si="70"/>
        <v>#N/A</v>
      </c>
      <c r="V1121" s="3" t="e">
        <f t="shared" si="71"/>
        <v>#N/A</v>
      </c>
      <c r="W1121" s="3" t="e">
        <f t="shared" si="69"/>
        <v>#N/A</v>
      </c>
    </row>
    <row r="1122" spans="20:23" x14ac:dyDescent="0.2">
      <c r="T1122" s="4">
        <v>44143</v>
      </c>
      <c r="U1122" s="3" t="e">
        <f t="shared" si="70"/>
        <v>#N/A</v>
      </c>
      <c r="V1122" s="3" t="e">
        <f t="shared" si="71"/>
        <v>#N/A</v>
      </c>
      <c r="W1122" s="3" t="e">
        <f t="shared" si="69"/>
        <v>#N/A</v>
      </c>
    </row>
    <row r="1123" spans="20:23" x14ac:dyDescent="0.2">
      <c r="T1123" s="4">
        <v>44144</v>
      </c>
      <c r="U1123" s="3" t="e">
        <f t="shared" si="70"/>
        <v>#N/A</v>
      </c>
      <c r="V1123" s="3" t="e">
        <f t="shared" si="71"/>
        <v>#N/A</v>
      </c>
      <c r="W1123" s="3" t="e">
        <f t="shared" si="69"/>
        <v>#N/A</v>
      </c>
    </row>
    <row r="1124" spans="20:23" x14ac:dyDescent="0.2">
      <c r="T1124" s="4">
        <v>44145</v>
      </c>
      <c r="U1124" s="3" t="e">
        <f t="shared" si="70"/>
        <v>#N/A</v>
      </c>
      <c r="V1124" s="3" t="e">
        <f t="shared" si="71"/>
        <v>#N/A</v>
      </c>
      <c r="W1124" s="3" t="e">
        <f t="shared" si="69"/>
        <v>#N/A</v>
      </c>
    </row>
    <row r="1125" spans="20:23" x14ac:dyDescent="0.2">
      <c r="T1125" s="4">
        <v>44146</v>
      </c>
      <c r="U1125" s="3" t="e">
        <f t="shared" si="70"/>
        <v>#N/A</v>
      </c>
      <c r="V1125" s="3" t="e">
        <f t="shared" si="71"/>
        <v>#N/A</v>
      </c>
      <c r="W1125" s="3" t="e">
        <f t="shared" si="69"/>
        <v>#N/A</v>
      </c>
    </row>
    <row r="1126" spans="20:23" x14ac:dyDescent="0.2">
      <c r="T1126" s="4">
        <v>44147</v>
      </c>
      <c r="U1126" s="3" t="e">
        <f t="shared" si="70"/>
        <v>#N/A</v>
      </c>
      <c r="V1126" s="3" t="e">
        <f t="shared" si="71"/>
        <v>#N/A</v>
      </c>
      <c r="W1126" s="3" t="e">
        <f t="shared" si="69"/>
        <v>#N/A</v>
      </c>
    </row>
    <row r="1127" spans="20:23" x14ac:dyDescent="0.2">
      <c r="T1127" s="4">
        <v>44148</v>
      </c>
      <c r="U1127" s="3" t="e">
        <f t="shared" si="70"/>
        <v>#N/A</v>
      </c>
      <c r="V1127" s="3" t="e">
        <f t="shared" si="71"/>
        <v>#N/A</v>
      </c>
      <c r="W1127" s="3" t="e">
        <f t="shared" si="69"/>
        <v>#N/A</v>
      </c>
    </row>
    <row r="1128" spans="20:23" x14ac:dyDescent="0.2">
      <c r="T1128" s="4">
        <v>44149</v>
      </c>
      <c r="U1128" s="3" t="e">
        <f t="shared" si="70"/>
        <v>#N/A</v>
      </c>
      <c r="V1128" s="3" t="e">
        <f t="shared" si="71"/>
        <v>#N/A</v>
      </c>
      <c r="W1128" s="3" t="e">
        <f t="shared" si="69"/>
        <v>#N/A</v>
      </c>
    </row>
    <row r="1129" spans="20:23" x14ac:dyDescent="0.2">
      <c r="T1129" s="4">
        <v>44150</v>
      </c>
      <c r="U1129" s="3" t="e">
        <f t="shared" si="70"/>
        <v>#N/A</v>
      </c>
      <c r="V1129" s="3" t="e">
        <f t="shared" si="71"/>
        <v>#N/A</v>
      </c>
      <c r="W1129" s="3" t="e">
        <f t="shared" si="69"/>
        <v>#N/A</v>
      </c>
    </row>
    <row r="1130" spans="20:23" x14ac:dyDescent="0.2">
      <c r="T1130" s="4">
        <v>44151</v>
      </c>
      <c r="U1130" s="3" t="e">
        <f t="shared" si="70"/>
        <v>#N/A</v>
      </c>
      <c r="V1130" s="3" t="e">
        <f t="shared" si="71"/>
        <v>#N/A</v>
      </c>
      <c r="W1130" s="3" t="e">
        <f t="shared" si="69"/>
        <v>#N/A</v>
      </c>
    </row>
    <row r="1131" spans="20:23" x14ac:dyDescent="0.2">
      <c r="T1131" s="4">
        <v>44152</v>
      </c>
      <c r="U1131" s="3" t="e">
        <f t="shared" si="70"/>
        <v>#N/A</v>
      </c>
      <c r="V1131" s="3" t="e">
        <f t="shared" si="71"/>
        <v>#N/A</v>
      </c>
      <c r="W1131" s="3" t="e">
        <f t="shared" si="69"/>
        <v>#N/A</v>
      </c>
    </row>
    <row r="1132" spans="20:23" x14ac:dyDescent="0.2">
      <c r="T1132" s="4">
        <v>44153</v>
      </c>
      <c r="U1132" s="3" t="e">
        <f t="shared" si="70"/>
        <v>#N/A</v>
      </c>
      <c r="V1132" s="3" t="e">
        <f t="shared" si="71"/>
        <v>#N/A</v>
      </c>
      <c r="W1132" s="3" t="e">
        <f t="shared" si="69"/>
        <v>#N/A</v>
      </c>
    </row>
    <row r="1133" spans="20:23" x14ac:dyDescent="0.2">
      <c r="T1133" s="4">
        <v>44154</v>
      </c>
      <c r="U1133" s="3" t="e">
        <f t="shared" si="70"/>
        <v>#N/A</v>
      </c>
      <c r="V1133" s="3" t="e">
        <f t="shared" si="71"/>
        <v>#N/A</v>
      </c>
      <c r="W1133" s="3" t="e">
        <f t="shared" si="69"/>
        <v>#N/A</v>
      </c>
    </row>
    <row r="1134" spans="20:23" x14ac:dyDescent="0.2">
      <c r="T1134" s="4">
        <v>44155</v>
      </c>
      <c r="U1134" s="3" t="e">
        <f t="shared" si="70"/>
        <v>#N/A</v>
      </c>
      <c r="V1134" s="3" t="e">
        <f t="shared" si="71"/>
        <v>#N/A</v>
      </c>
      <c r="W1134" s="3" t="e">
        <f t="shared" si="69"/>
        <v>#N/A</v>
      </c>
    </row>
    <row r="1135" spans="20:23" x14ac:dyDescent="0.2">
      <c r="T1135" s="4">
        <v>44156</v>
      </c>
      <c r="U1135" s="3" t="e">
        <f t="shared" si="70"/>
        <v>#N/A</v>
      </c>
      <c r="V1135" s="3" t="e">
        <f t="shared" si="71"/>
        <v>#N/A</v>
      </c>
      <c r="W1135" s="3" t="e">
        <f t="shared" si="69"/>
        <v>#N/A</v>
      </c>
    </row>
    <row r="1136" spans="20:23" x14ac:dyDescent="0.2">
      <c r="T1136" s="4">
        <v>44157</v>
      </c>
      <c r="U1136" s="3" t="e">
        <f t="shared" si="70"/>
        <v>#N/A</v>
      </c>
      <c r="V1136" s="3" t="e">
        <f t="shared" si="71"/>
        <v>#N/A</v>
      </c>
      <c r="W1136" s="3" t="e">
        <f t="shared" si="69"/>
        <v>#N/A</v>
      </c>
    </row>
    <row r="1137" spans="20:23" x14ac:dyDescent="0.2">
      <c r="T1137" s="4">
        <v>44158</v>
      </c>
      <c r="U1137" s="3" t="e">
        <f t="shared" si="70"/>
        <v>#N/A</v>
      </c>
      <c r="V1137" s="3" t="e">
        <f t="shared" si="71"/>
        <v>#N/A</v>
      </c>
      <c r="W1137" s="3" t="e">
        <f t="shared" si="69"/>
        <v>#N/A</v>
      </c>
    </row>
    <row r="1138" spans="20:23" x14ac:dyDescent="0.2">
      <c r="T1138" s="4">
        <v>44159</v>
      </c>
      <c r="U1138" s="3" t="e">
        <f t="shared" si="70"/>
        <v>#N/A</v>
      </c>
      <c r="V1138" s="3" t="e">
        <f t="shared" si="71"/>
        <v>#N/A</v>
      </c>
      <c r="W1138" s="3" t="e">
        <f t="shared" si="69"/>
        <v>#N/A</v>
      </c>
    </row>
    <row r="1139" spans="20:23" x14ac:dyDescent="0.2">
      <c r="T1139" s="4">
        <v>44160</v>
      </c>
      <c r="U1139" s="3" t="e">
        <f t="shared" si="70"/>
        <v>#N/A</v>
      </c>
      <c r="V1139" s="3" t="e">
        <f t="shared" si="71"/>
        <v>#N/A</v>
      </c>
      <c r="W1139" s="3" t="e">
        <f t="shared" si="69"/>
        <v>#N/A</v>
      </c>
    </row>
    <row r="1140" spans="20:23" x14ac:dyDescent="0.2">
      <c r="T1140" s="4">
        <v>44161</v>
      </c>
      <c r="U1140" s="3" t="e">
        <f t="shared" si="70"/>
        <v>#N/A</v>
      </c>
      <c r="V1140" s="3" t="e">
        <f t="shared" si="71"/>
        <v>#N/A</v>
      </c>
      <c r="W1140" s="3" t="e">
        <f t="shared" si="69"/>
        <v>#N/A</v>
      </c>
    </row>
    <row r="1141" spans="20:23" x14ac:dyDescent="0.2">
      <c r="T1141" s="4">
        <v>44162</v>
      </c>
      <c r="U1141" s="3" t="e">
        <f t="shared" si="70"/>
        <v>#N/A</v>
      </c>
      <c r="V1141" s="3" t="e">
        <f t="shared" si="71"/>
        <v>#N/A</v>
      </c>
      <c r="W1141" s="3" t="e">
        <f t="shared" si="69"/>
        <v>#N/A</v>
      </c>
    </row>
    <row r="1142" spans="20:23" x14ac:dyDescent="0.2">
      <c r="T1142" s="4">
        <v>44163</v>
      </c>
      <c r="U1142" s="3" t="e">
        <f t="shared" si="70"/>
        <v>#N/A</v>
      </c>
      <c r="V1142" s="3" t="e">
        <f t="shared" si="71"/>
        <v>#N/A</v>
      </c>
      <c r="W1142" s="3" t="e">
        <f t="shared" si="69"/>
        <v>#N/A</v>
      </c>
    </row>
    <row r="1143" spans="20:23" x14ac:dyDescent="0.2">
      <c r="T1143" s="4">
        <v>44164</v>
      </c>
      <c r="U1143" s="3" t="e">
        <f t="shared" si="70"/>
        <v>#N/A</v>
      </c>
      <c r="V1143" s="3" t="e">
        <f t="shared" si="71"/>
        <v>#N/A</v>
      </c>
      <c r="W1143" s="3" t="e">
        <f t="shared" si="69"/>
        <v>#N/A</v>
      </c>
    </row>
    <row r="1144" spans="20:23" x14ac:dyDescent="0.2">
      <c r="T1144" s="4">
        <v>44165</v>
      </c>
      <c r="U1144" s="3" t="e">
        <f t="shared" si="70"/>
        <v>#N/A</v>
      </c>
      <c r="V1144" s="3" t="e">
        <f t="shared" si="71"/>
        <v>#N/A</v>
      </c>
      <c r="W1144" s="3" t="e">
        <f t="shared" si="69"/>
        <v>#N/A</v>
      </c>
    </row>
    <row r="1145" spans="20:23" x14ac:dyDescent="0.2">
      <c r="T1145" s="4">
        <v>44166</v>
      </c>
      <c r="U1145" s="3" t="e">
        <f t="shared" si="70"/>
        <v>#N/A</v>
      </c>
      <c r="V1145" s="3" t="e">
        <f t="shared" si="71"/>
        <v>#N/A</v>
      </c>
      <c r="W1145" s="3" t="e">
        <f t="shared" si="69"/>
        <v>#N/A</v>
      </c>
    </row>
    <row r="1146" spans="20:23" x14ac:dyDescent="0.2">
      <c r="T1146" s="4">
        <v>44167</v>
      </c>
      <c r="U1146" s="3" t="e">
        <f t="shared" si="70"/>
        <v>#N/A</v>
      </c>
      <c r="V1146" s="3" t="e">
        <f t="shared" si="71"/>
        <v>#N/A</v>
      </c>
      <c r="W1146" s="3" t="e">
        <f t="shared" si="69"/>
        <v>#N/A</v>
      </c>
    </row>
    <row r="1147" spans="20:23" x14ac:dyDescent="0.2">
      <c r="T1147" s="4">
        <v>44168</v>
      </c>
      <c r="U1147" s="3" t="e">
        <f t="shared" si="70"/>
        <v>#N/A</v>
      </c>
      <c r="V1147" s="3" t="e">
        <f t="shared" si="71"/>
        <v>#N/A</v>
      </c>
      <c r="W1147" s="3" t="e">
        <f t="shared" si="69"/>
        <v>#N/A</v>
      </c>
    </row>
    <row r="1148" spans="20:23" x14ac:dyDescent="0.2">
      <c r="T1148" s="4">
        <v>44169</v>
      </c>
      <c r="U1148" s="3" t="e">
        <f t="shared" si="70"/>
        <v>#N/A</v>
      </c>
      <c r="V1148" s="3" t="e">
        <f t="shared" si="71"/>
        <v>#N/A</v>
      </c>
      <c r="W1148" s="3" t="e">
        <f t="shared" si="69"/>
        <v>#N/A</v>
      </c>
    </row>
    <row r="1149" spans="20:23" x14ac:dyDescent="0.2">
      <c r="T1149" s="4">
        <v>44170</v>
      </c>
      <c r="U1149" s="3" t="e">
        <f t="shared" si="70"/>
        <v>#N/A</v>
      </c>
      <c r="V1149" s="3" t="e">
        <f t="shared" si="71"/>
        <v>#N/A</v>
      </c>
      <c r="W1149" s="3" t="e">
        <f t="shared" si="69"/>
        <v>#N/A</v>
      </c>
    </row>
    <row r="1150" spans="20:23" x14ac:dyDescent="0.2">
      <c r="T1150" s="4">
        <v>44171</v>
      </c>
      <c r="U1150" s="3" t="e">
        <f t="shared" si="70"/>
        <v>#N/A</v>
      </c>
      <c r="V1150" s="3" t="e">
        <f t="shared" si="71"/>
        <v>#N/A</v>
      </c>
      <c r="W1150" s="3" t="e">
        <f t="shared" si="69"/>
        <v>#N/A</v>
      </c>
    </row>
    <row r="1151" spans="20:23" x14ac:dyDescent="0.2">
      <c r="T1151" s="4">
        <v>44172</v>
      </c>
      <c r="U1151" s="3" t="e">
        <f t="shared" si="70"/>
        <v>#N/A</v>
      </c>
      <c r="V1151" s="3" t="e">
        <f t="shared" si="71"/>
        <v>#N/A</v>
      </c>
      <c r="W1151" s="3" t="e">
        <f t="shared" si="69"/>
        <v>#N/A</v>
      </c>
    </row>
    <row r="1152" spans="20:23" x14ac:dyDescent="0.2">
      <c r="T1152" s="4">
        <v>44173</v>
      </c>
      <c r="U1152" s="3" t="e">
        <f t="shared" si="70"/>
        <v>#N/A</v>
      </c>
      <c r="V1152" s="3" t="e">
        <f t="shared" si="71"/>
        <v>#N/A</v>
      </c>
      <c r="W1152" s="3" t="e">
        <f t="shared" si="69"/>
        <v>#N/A</v>
      </c>
    </row>
    <row r="1153" spans="20:23" x14ac:dyDescent="0.2">
      <c r="T1153" s="4">
        <v>44174</v>
      </c>
      <c r="U1153" s="3" t="e">
        <f t="shared" si="70"/>
        <v>#N/A</v>
      </c>
      <c r="V1153" s="3" t="e">
        <f t="shared" si="71"/>
        <v>#N/A</v>
      </c>
      <c r="W1153" s="3" t="e">
        <f t="shared" si="69"/>
        <v>#N/A</v>
      </c>
    </row>
    <row r="1154" spans="20:23" x14ac:dyDescent="0.2">
      <c r="T1154" s="4">
        <v>44175</v>
      </c>
      <c r="U1154" s="3" t="e">
        <f t="shared" si="70"/>
        <v>#N/A</v>
      </c>
      <c r="V1154" s="3" t="e">
        <f t="shared" si="71"/>
        <v>#N/A</v>
      </c>
      <c r="W1154" s="3" t="e">
        <f t="shared" si="69"/>
        <v>#N/A</v>
      </c>
    </row>
    <row r="1155" spans="20:23" x14ac:dyDescent="0.2">
      <c r="T1155" s="4">
        <v>44176</v>
      </c>
      <c r="U1155" s="3" t="e">
        <f t="shared" si="70"/>
        <v>#N/A</v>
      </c>
      <c r="V1155" s="3" t="e">
        <f t="shared" si="71"/>
        <v>#N/A</v>
      </c>
      <c r="W1155" s="3" t="e">
        <f t="shared" si="69"/>
        <v>#N/A</v>
      </c>
    </row>
    <row r="1156" spans="20:23" x14ac:dyDescent="0.2">
      <c r="T1156" s="4">
        <v>44177</v>
      </c>
      <c r="U1156" s="3" t="e">
        <f t="shared" si="70"/>
        <v>#N/A</v>
      </c>
      <c r="V1156" s="3" t="e">
        <f t="shared" si="71"/>
        <v>#N/A</v>
      </c>
      <c r="W1156" s="3" t="e">
        <f t="shared" ref="W1156:W1219" si="72">+VLOOKUP(T1156,$E$26:$K$49,7,FALSE)</f>
        <v>#N/A</v>
      </c>
    </row>
    <row r="1157" spans="20:23" x14ac:dyDescent="0.2">
      <c r="T1157" s="4">
        <v>44178</v>
      </c>
      <c r="U1157" s="3" t="e">
        <f t="shared" ref="U1157:U1220" si="73">+VLOOKUP(T1157,$D$3:$F$9,3,FALSE)</f>
        <v>#N/A</v>
      </c>
      <c r="V1157" s="3" t="e">
        <f t="shared" ref="V1157:V1220" si="74">+VLOOKUP(T1157,$K$11:$O$15,5,FALSE)</f>
        <v>#N/A</v>
      </c>
      <c r="W1157" s="3" t="e">
        <f t="shared" si="72"/>
        <v>#N/A</v>
      </c>
    </row>
    <row r="1158" spans="20:23" x14ac:dyDescent="0.2">
      <c r="T1158" s="4">
        <v>44179</v>
      </c>
      <c r="U1158" s="3" t="e">
        <f t="shared" si="73"/>
        <v>#N/A</v>
      </c>
      <c r="V1158" s="3" t="e">
        <f t="shared" si="74"/>
        <v>#N/A</v>
      </c>
      <c r="W1158" s="3" t="e">
        <f t="shared" si="72"/>
        <v>#N/A</v>
      </c>
    </row>
    <row r="1159" spans="20:23" x14ac:dyDescent="0.2">
      <c r="T1159" s="4">
        <v>44180</v>
      </c>
      <c r="U1159" s="3" t="e">
        <f t="shared" si="73"/>
        <v>#N/A</v>
      </c>
      <c r="V1159" s="3" t="e">
        <f t="shared" si="74"/>
        <v>#N/A</v>
      </c>
      <c r="W1159" s="3" t="e">
        <f t="shared" si="72"/>
        <v>#N/A</v>
      </c>
    </row>
    <row r="1160" spans="20:23" x14ac:dyDescent="0.2">
      <c r="T1160" s="4">
        <v>44181</v>
      </c>
      <c r="U1160" s="3" t="e">
        <f t="shared" si="73"/>
        <v>#N/A</v>
      </c>
      <c r="V1160" s="3" t="e">
        <f t="shared" si="74"/>
        <v>#N/A</v>
      </c>
      <c r="W1160" s="3" t="e">
        <f t="shared" si="72"/>
        <v>#N/A</v>
      </c>
    </row>
    <row r="1161" spans="20:23" x14ac:dyDescent="0.2">
      <c r="T1161" s="4">
        <v>44182</v>
      </c>
      <c r="U1161" s="3" t="e">
        <f t="shared" si="73"/>
        <v>#N/A</v>
      </c>
      <c r="V1161" s="3" t="e">
        <f t="shared" si="74"/>
        <v>#N/A</v>
      </c>
      <c r="W1161" s="3" t="e">
        <f t="shared" si="72"/>
        <v>#N/A</v>
      </c>
    </row>
    <row r="1162" spans="20:23" x14ac:dyDescent="0.2">
      <c r="T1162" s="4">
        <v>44183</v>
      </c>
      <c r="U1162" s="3" t="e">
        <f t="shared" si="73"/>
        <v>#N/A</v>
      </c>
      <c r="V1162" s="3" t="e">
        <f t="shared" si="74"/>
        <v>#N/A</v>
      </c>
      <c r="W1162" s="3" t="e">
        <f t="shared" si="72"/>
        <v>#N/A</v>
      </c>
    </row>
    <row r="1163" spans="20:23" x14ac:dyDescent="0.2">
      <c r="T1163" s="4">
        <v>44184</v>
      </c>
      <c r="U1163" s="3" t="e">
        <f t="shared" si="73"/>
        <v>#N/A</v>
      </c>
      <c r="V1163" s="3" t="e">
        <f t="shared" si="74"/>
        <v>#N/A</v>
      </c>
      <c r="W1163" s="3" t="e">
        <f t="shared" si="72"/>
        <v>#N/A</v>
      </c>
    </row>
    <row r="1164" spans="20:23" x14ac:dyDescent="0.2">
      <c r="T1164" s="4">
        <v>44185</v>
      </c>
      <c r="U1164" s="3" t="e">
        <f t="shared" si="73"/>
        <v>#N/A</v>
      </c>
      <c r="V1164" s="3" t="e">
        <f t="shared" si="74"/>
        <v>#N/A</v>
      </c>
      <c r="W1164" s="3" t="e">
        <f t="shared" si="72"/>
        <v>#N/A</v>
      </c>
    </row>
    <row r="1165" spans="20:23" x14ac:dyDescent="0.2">
      <c r="T1165" s="4">
        <v>44186</v>
      </c>
      <c r="U1165" s="3" t="e">
        <f t="shared" si="73"/>
        <v>#N/A</v>
      </c>
      <c r="V1165" s="3" t="e">
        <f t="shared" si="74"/>
        <v>#N/A</v>
      </c>
      <c r="W1165" s="3" t="e">
        <f t="shared" si="72"/>
        <v>#N/A</v>
      </c>
    </row>
    <row r="1166" spans="20:23" x14ac:dyDescent="0.2">
      <c r="T1166" s="4">
        <v>44187</v>
      </c>
      <c r="U1166" s="3" t="e">
        <f t="shared" si="73"/>
        <v>#N/A</v>
      </c>
      <c r="V1166" s="3" t="e">
        <f t="shared" si="74"/>
        <v>#N/A</v>
      </c>
      <c r="W1166" s="3" t="e">
        <f t="shared" si="72"/>
        <v>#N/A</v>
      </c>
    </row>
    <row r="1167" spans="20:23" x14ac:dyDescent="0.2">
      <c r="T1167" s="4">
        <v>44188</v>
      </c>
      <c r="U1167" s="3" t="e">
        <f t="shared" si="73"/>
        <v>#N/A</v>
      </c>
      <c r="V1167" s="3" t="e">
        <f t="shared" si="74"/>
        <v>#N/A</v>
      </c>
      <c r="W1167" s="3" t="e">
        <f t="shared" si="72"/>
        <v>#N/A</v>
      </c>
    </row>
    <row r="1168" spans="20:23" x14ac:dyDescent="0.2">
      <c r="T1168" s="4">
        <v>44189</v>
      </c>
      <c r="U1168" s="3" t="e">
        <f t="shared" si="73"/>
        <v>#N/A</v>
      </c>
      <c r="V1168" s="3" t="e">
        <f t="shared" si="74"/>
        <v>#N/A</v>
      </c>
      <c r="W1168" s="3" t="e">
        <f t="shared" si="72"/>
        <v>#N/A</v>
      </c>
    </row>
    <row r="1169" spans="20:23" x14ac:dyDescent="0.2">
      <c r="T1169" s="4">
        <v>44190</v>
      </c>
      <c r="U1169" s="3" t="e">
        <f t="shared" si="73"/>
        <v>#N/A</v>
      </c>
      <c r="V1169" s="3" t="e">
        <f t="shared" si="74"/>
        <v>#N/A</v>
      </c>
      <c r="W1169" s="3" t="e">
        <f t="shared" si="72"/>
        <v>#N/A</v>
      </c>
    </row>
    <row r="1170" spans="20:23" x14ac:dyDescent="0.2">
      <c r="T1170" s="4">
        <v>44191</v>
      </c>
      <c r="U1170" s="3" t="e">
        <f t="shared" si="73"/>
        <v>#N/A</v>
      </c>
      <c r="V1170" s="3" t="e">
        <f t="shared" si="74"/>
        <v>#N/A</v>
      </c>
      <c r="W1170" s="3" t="e">
        <f t="shared" si="72"/>
        <v>#N/A</v>
      </c>
    </row>
    <row r="1171" spans="20:23" x14ac:dyDescent="0.2">
      <c r="T1171" s="4">
        <v>44192</v>
      </c>
      <c r="U1171" s="3" t="e">
        <f t="shared" si="73"/>
        <v>#N/A</v>
      </c>
      <c r="V1171" s="3" t="e">
        <f t="shared" si="74"/>
        <v>#N/A</v>
      </c>
      <c r="W1171" s="3" t="e">
        <f t="shared" si="72"/>
        <v>#N/A</v>
      </c>
    </row>
    <row r="1172" spans="20:23" x14ac:dyDescent="0.2">
      <c r="T1172" s="4">
        <v>44193</v>
      </c>
      <c r="U1172" s="3" t="e">
        <f t="shared" si="73"/>
        <v>#N/A</v>
      </c>
      <c r="V1172" s="3" t="e">
        <f t="shared" si="74"/>
        <v>#N/A</v>
      </c>
      <c r="W1172" s="3" t="e">
        <f t="shared" si="72"/>
        <v>#N/A</v>
      </c>
    </row>
    <row r="1173" spans="20:23" x14ac:dyDescent="0.2">
      <c r="T1173" s="4">
        <v>44194</v>
      </c>
      <c r="U1173" s="3" t="e">
        <f t="shared" si="73"/>
        <v>#N/A</v>
      </c>
      <c r="V1173" s="3" t="e">
        <f t="shared" si="74"/>
        <v>#N/A</v>
      </c>
      <c r="W1173" s="3" t="e">
        <f t="shared" si="72"/>
        <v>#N/A</v>
      </c>
    </row>
    <row r="1174" spans="20:23" x14ac:dyDescent="0.2">
      <c r="T1174" s="4">
        <v>44195</v>
      </c>
      <c r="U1174" s="3" t="e">
        <f t="shared" si="73"/>
        <v>#N/A</v>
      </c>
      <c r="V1174" s="3" t="e">
        <f t="shared" si="74"/>
        <v>#N/A</v>
      </c>
      <c r="W1174" s="3" t="e">
        <f t="shared" si="72"/>
        <v>#N/A</v>
      </c>
    </row>
    <row r="1175" spans="20:23" x14ac:dyDescent="0.2">
      <c r="T1175" s="4">
        <v>44196</v>
      </c>
      <c r="U1175" s="3" t="e">
        <f t="shared" si="73"/>
        <v>#N/A</v>
      </c>
      <c r="V1175" s="3" t="e">
        <f t="shared" si="74"/>
        <v>#N/A</v>
      </c>
      <c r="W1175" s="3" t="e">
        <f t="shared" si="72"/>
        <v>#N/A</v>
      </c>
    </row>
    <row r="1176" spans="20:23" x14ac:dyDescent="0.2">
      <c r="T1176" s="4">
        <v>44197</v>
      </c>
      <c r="U1176" s="3" t="e">
        <f t="shared" si="73"/>
        <v>#N/A</v>
      </c>
      <c r="V1176" s="3" t="e">
        <f t="shared" si="74"/>
        <v>#N/A</v>
      </c>
      <c r="W1176" s="3" t="e">
        <f t="shared" si="72"/>
        <v>#N/A</v>
      </c>
    </row>
    <row r="1177" spans="20:23" x14ac:dyDescent="0.2">
      <c r="T1177" s="4">
        <v>44198</v>
      </c>
      <c r="U1177" s="3" t="e">
        <f t="shared" si="73"/>
        <v>#N/A</v>
      </c>
      <c r="V1177" s="3" t="e">
        <f t="shared" si="74"/>
        <v>#N/A</v>
      </c>
      <c r="W1177" s="3" t="e">
        <f t="shared" si="72"/>
        <v>#N/A</v>
      </c>
    </row>
    <row r="1178" spans="20:23" x14ac:dyDescent="0.2">
      <c r="T1178" s="4">
        <v>44199</v>
      </c>
      <c r="U1178" s="3" t="e">
        <f t="shared" si="73"/>
        <v>#N/A</v>
      </c>
      <c r="V1178" s="3" t="e">
        <f t="shared" si="74"/>
        <v>#N/A</v>
      </c>
      <c r="W1178" s="3" t="e">
        <f t="shared" si="72"/>
        <v>#N/A</v>
      </c>
    </row>
    <row r="1179" spans="20:23" x14ac:dyDescent="0.2">
      <c r="T1179" s="4">
        <v>44200</v>
      </c>
      <c r="U1179" s="3" t="e">
        <f t="shared" si="73"/>
        <v>#N/A</v>
      </c>
      <c r="V1179" s="3" t="e">
        <f t="shared" si="74"/>
        <v>#N/A</v>
      </c>
      <c r="W1179" s="3" t="e">
        <f t="shared" si="72"/>
        <v>#N/A</v>
      </c>
    </row>
    <row r="1180" spans="20:23" x14ac:dyDescent="0.2">
      <c r="T1180" s="4">
        <v>44201</v>
      </c>
      <c r="U1180" s="3" t="e">
        <f t="shared" si="73"/>
        <v>#N/A</v>
      </c>
      <c r="V1180" s="3" t="e">
        <f t="shared" si="74"/>
        <v>#N/A</v>
      </c>
      <c r="W1180" s="3" t="e">
        <f t="shared" si="72"/>
        <v>#N/A</v>
      </c>
    </row>
    <row r="1181" spans="20:23" x14ac:dyDescent="0.2">
      <c r="T1181" s="4">
        <v>44202</v>
      </c>
      <c r="U1181" s="3" t="e">
        <f t="shared" si="73"/>
        <v>#N/A</v>
      </c>
      <c r="V1181" s="3" t="e">
        <f t="shared" si="74"/>
        <v>#N/A</v>
      </c>
      <c r="W1181" s="3" t="e">
        <f t="shared" si="72"/>
        <v>#N/A</v>
      </c>
    </row>
    <row r="1182" spans="20:23" x14ac:dyDescent="0.2">
      <c r="T1182" s="4">
        <v>44203</v>
      </c>
      <c r="U1182" s="3" t="e">
        <f t="shared" si="73"/>
        <v>#N/A</v>
      </c>
      <c r="V1182" s="3" t="e">
        <f t="shared" si="74"/>
        <v>#N/A</v>
      </c>
      <c r="W1182" s="3" t="e">
        <f t="shared" si="72"/>
        <v>#N/A</v>
      </c>
    </row>
    <row r="1183" spans="20:23" x14ac:dyDescent="0.2">
      <c r="T1183" s="4">
        <v>44204</v>
      </c>
      <c r="U1183" s="3" t="e">
        <f t="shared" si="73"/>
        <v>#N/A</v>
      </c>
      <c r="V1183" s="3" t="e">
        <f t="shared" si="74"/>
        <v>#N/A</v>
      </c>
      <c r="W1183" s="3" t="e">
        <f t="shared" si="72"/>
        <v>#N/A</v>
      </c>
    </row>
    <row r="1184" spans="20:23" x14ac:dyDescent="0.2">
      <c r="T1184" s="4">
        <v>44205</v>
      </c>
      <c r="U1184" s="3" t="e">
        <f t="shared" si="73"/>
        <v>#N/A</v>
      </c>
      <c r="V1184" s="3" t="e">
        <f t="shared" si="74"/>
        <v>#N/A</v>
      </c>
      <c r="W1184" s="3" t="e">
        <f t="shared" si="72"/>
        <v>#N/A</v>
      </c>
    </row>
    <row r="1185" spans="20:23" x14ac:dyDescent="0.2">
      <c r="T1185" s="4">
        <v>44206</v>
      </c>
      <c r="U1185" s="3" t="e">
        <f t="shared" si="73"/>
        <v>#N/A</v>
      </c>
      <c r="V1185" s="3" t="e">
        <f t="shared" si="74"/>
        <v>#N/A</v>
      </c>
      <c r="W1185" s="3" t="e">
        <f t="shared" si="72"/>
        <v>#N/A</v>
      </c>
    </row>
    <row r="1186" spans="20:23" x14ac:dyDescent="0.2">
      <c r="T1186" s="4">
        <v>44207</v>
      </c>
      <c r="U1186" s="3" t="e">
        <f t="shared" si="73"/>
        <v>#N/A</v>
      </c>
      <c r="V1186" s="3" t="e">
        <f t="shared" si="74"/>
        <v>#N/A</v>
      </c>
      <c r="W1186" s="3" t="e">
        <f t="shared" si="72"/>
        <v>#N/A</v>
      </c>
    </row>
    <row r="1187" spans="20:23" x14ac:dyDescent="0.2">
      <c r="T1187" s="4">
        <v>44208</v>
      </c>
      <c r="U1187" s="3" t="e">
        <f t="shared" si="73"/>
        <v>#N/A</v>
      </c>
      <c r="V1187" s="3" t="e">
        <f t="shared" si="74"/>
        <v>#N/A</v>
      </c>
      <c r="W1187" s="3" t="e">
        <f t="shared" si="72"/>
        <v>#N/A</v>
      </c>
    </row>
    <row r="1188" spans="20:23" x14ac:dyDescent="0.2">
      <c r="T1188" s="4">
        <v>44209</v>
      </c>
      <c r="U1188" s="3" t="e">
        <f t="shared" si="73"/>
        <v>#N/A</v>
      </c>
      <c r="V1188" s="3" t="e">
        <f t="shared" si="74"/>
        <v>#N/A</v>
      </c>
      <c r="W1188" s="3" t="e">
        <f t="shared" si="72"/>
        <v>#N/A</v>
      </c>
    </row>
    <row r="1189" spans="20:23" x14ac:dyDescent="0.2">
      <c r="T1189" s="4">
        <v>44210</v>
      </c>
      <c r="U1189" s="3" t="e">
        <f t="shared" si="73"/>
        <v>#N/A</v>
      </c>
      <c r="V1189" s="3" t="e">
        <f t="shared" si="74"/>
        <v>#N/A</v>
      </c>
      <c r="W1189" s="3" t="e">
        <f t="shared" si="72"/>
        <v>#N/A</v>
      </c>
    </row>
    <row r="1190" spans="20:23" x14ac:dyDescent="0.2">
      <c r="T1190" s="4">
        <v>44211</v>
      </c>
      <c r="U1190" s="3" t="e">
        <f t="shared" si="73"/>
        <v>#N/A</v>
      </c>
      <c r="V1190" s="3" t="e">
        <f t="shared" si="74"/>
        <v>#N/A</v>
      </c>
      <c r="W1190" s="3" t="e">
        <f t="shared" si="72"/>
        <v>#N/A</v>
      </c>
    </row>
    <row r="1191" spans="20:23" x14ac:dyDescent="0.2">
      <c r="T1191" s="4">
        <v>44212</v>
      </c>
      <c r="U1191" s="3" t="e">
        <f t="shared" si="73"/>
        <v>#N/A</v>
      </c>
      <c r="V1191" s="3" t="e">
        <f t="shared" si="74"/>
        <v>#N/A</v>
      </c>
      <c r="W1191" s="3" t="e">
        <f t="shared" si="72"/>
        <v>#N/A</v>
      </c>
    </row>
    <row r="1192" spans="20:23" x14ac:dyDescent="0.2">
      <c r="T1192" s="4">
        <v>44213</v>
      </c>
      <c r="U1192" s="3" t="e">
        <f t="shared" si="73"/>
        <v>#N/A</v>
      </c>
      <c r="V1192" s="3" t="e">
        <f t="shared" si="74"/>
        <v>#N/A</v>
      </c>
      <c r="W1192" s="3" t="e">
        <f t="shared" si="72"/>
        <v>#N/A</v>
      </c>
    </row>
    <row r="1193" spans="20:23" x14ac:dyDescent="0.2">
      <c r="T1193" s="4">
        <v>44214</v>
      </c>
      <c r="U1193" s="3" t="e">
        <f t="shared" si="73"/>
        <v>#N/A</v>
      </c>
      <c r="V1193" s="3" t="e">
        <f t="shared" si="74"/>
        <v>#N/A</v>
      </c>
      <c r="W1193" s="3" t="e">
        <f t="shared" si="72"/>
        <v>#N/A</v>
      </c>
    </row>
    <row r="1194" spans="20:23" x14ac:dyDescent="0.2">
      <c r="T1194" s="4">
        <v>44215</v>
      </c>
      <c r="U1194" s="3" t="e">
        <f t="shared" si="73"/>
        <v>#N/A</v>
      </c>
      <c r="V1194" s="3" t="e">
        <f t="shared" si="74"/>
        <v>#N/A</v>
      </c>
      <c r="W1194" s="3" t="e">
        <f t="shared" si="72"/>
        <v>#N/A</v>
      </c>
    </row>
    <row r="1195" spans="20:23" x14ac:dyDescent="0.2">
      <c r="T1195" s="4">
        <v>44216</v>
      </c>
      <c r="U1195" s="3" t="e">
        <f t="shared" si="73"/>
        <v>#N/A</v>
      </c>
      <c r="V1195" s="3" t="e">
        <f t="shared" si="74"/>
        <v>#N/A</v>
      </c>
      <c r="W1195" s="3" t="e">
        <f t="shared" si="72"/>
        <v>#N/A</v>
      </c>
    </row>
    <row r="1196" spans="20:23" x14ac:dyDescent="0.2">
      <c r="T1196" s="4">
        <v>44217</v>
      </c>
      <c r="U1196" s="3" t="e">
        <f t="shared" si="73"/>
        <v>#N/A</v>
      </c>
      <c r="V1196" s="3" t="e">
        <f t="shared" si="74"/>
        <v>#N/A</v>
      </c>
      <c r="W1196" s="3" t="e">
        <f t="shared" si="72"/>
        <v>#N/A</v>
      </c>
    </row>
    <row r="1197" spans="20:23" x14ac:dyDescent="0.2">
      <c r="T1197" s="4">
        <v>44218</v>
      </c>
      <c r="U1197" s="3" t="e">
        <f t="shared" si="73"/>
        <v>#N/A</v>
      </c>
      <c r="V1197" s="3" t="e">
        <f t="shared" si="74"/>
        <v>#N/A</v>
      </c>
      <c r="W1197" s="3" t="e">
        <f t="shared" si="72"/>
        <v>#N/A</v>
      </c>
    </row>
    <row r="1198" spans="20:23" x14ac:dyDescent="0.2">
      <c r="T1198" s="4">
        <v>44219</v>
      </c>
      <c r="U1198" s="3" t="e">
        <f t="shared" si="73"/>
        <v>#N/A</v>
      </c>
      <c r="V1198" s="3" t="e">
        <f t="shared" si="74"/>
        <v>#N/A</v>
      </c>
      <c r="W1198" s="3" t="e">
        <f t="shared" si="72"/>
        <v>#N/A</v>
      </c>
    </row>
    <row r="1199" spans="20:23" x14ac:dyDescent="0.2">
      <c r="T1199" s="4">
        <v>44220</v>
      </c>
      <c r="U1199" s="3" t="e">
        <f t="shared" si="73"/>
        <v>#N/A</v>
      </c>
      <c r="V1199" s="3" t="e">
        <f t="shared" si="74"/>
        <v>#N/A</v>
      </c>
      <c r="W1199" s="3" t="e">
        <f t="shared" si="72"/>
        <v>#N/A</v>
      </c>
    </row>
    <row r="1200" spans="20:23" x14ac:dyDescent="0.2">
      <c r="T1200" s="4">
        <v>44221</v>
      </c>
      <c r="U1200" s="3" t="e">
        <f t="shared" si="73"/>
        <v>#N/A</v>
      </c>
      <c r="V1200" s="3" t="e">
        <f t="shared" si="74"/>
        <v>#N/A</v>
      </c>
      <c r="W1200" s="3" t="e">
        <f t="shared" si="72"/>
        <v>#N/A</v>
      </c>
    </row>
    <row r="1201" spans="20:23" x14ac:dyDescent="0.2">
      <c r="T1201" s="4">
        <v>44222</v>
      </c>
      <c r="U1201" s="3" t="e">
        <f t="shared" si="73"/>
        <v>#N/A</v>
      </c>
      <c r="V1201" s="3" t="e">
        <f t="shared" si="74"/>
        <v>#N/A</v>
      </c>
      <c r="W1201" s="3" t="e">
        <f t="shared" si="72"/>
        <v>#N/A</v>
      </c>
    </row>
    <row r="1202" spans="20:23" x14ac:dyDescent="0.2">
      <c r="T1202" s="4">
        <v>44223</v>
      </c>
      <c r="U1202" s="3" t="e">
        <f t="shared" si="73"/>
        <v>#N/A</v>
      </c>
      <c r="V1202" s="3" t="e">
        <f t="shared" si="74"/>
        <v>#N/A</v>
      </c>
      <c r="W1202" s="3" t="e">
        <f t="shared" si="72"/>
        <v>#N/A</v>
      </c>
    </row>
    <row r="1203" spans="20:23" x14ac:dyDescent="0.2">
      <c r="T1203" s="4">
        <v>44224</v>
      </c>
      <c r="U1203" s="3" t="e">
        <f t="shared" si="73"/>
        <v>#N/A</v>
      </c>
      <c r="V1203" s="3" t="e">
        <f t="shared" si="74"/>
        <v>#N/A</v>
      </c>
      <c r="W1203" s="3" t="e">
        <f t="shared" si="72"/>
        <v>#N/A</v>
      </c>
    </row>
    <row r="1204" spans="20:23" x14ac:dyDescent="0.2">
      <c r="T1204" s="4">
        <v>44225</v>
      </c>
      <c r="U1204" s="3" t="e">
        <f t="shared" si="73"/>
        <v>#N/A</v>
      </c>
      <c r="V1204" s="3" t="e">
        <f t="shared" si="74"/>
        <v>#N/A</v>
      </c>
      <c r="W1204" s="3" t="e">
        <f t="shared" si="72"/>
        <v>#N/A</v>
      </c>
    </row>
    <row r="1205" spans="20:23" x14ac:dyDescent="0.2">
      <c r="T1205" s="4">
        <v>44226</v>
      </c>
      <c r="U1205" s="3" t="e">
        <f t="shared" si="73"/>
        <v>#N/A</v>
      </c>
      <c r="V1205" s="3" t="e">
        <f t="shared" si="74"/>
        <v>#N/A</v>
      </c>
      <c r="W1205" s="3" t="e">
        <f t="shared" si="72"/>
        <v>#N/A</v>
      </c>
    </row>
    <row r="1206" spans="20:23" x14ac:dyDescent="0.2">
      <c r="T1206" s="4">
        <v>44227</v>
      </c>
      <c r="U1206" s="3" t="e">
        <f t="shared" si="73"/>
        <v>#N/A</v>
      </c>
      <c r="V1206" s="3" t="e">
        <f t="shared" si="74"/>
        <v>#N/A</v>
      </c>
      <c r="W1206" s="3" t="e">
        <f t="shared" si="72"/>
        <v>#N/A</v>
      </c>
    </row>
    <row r="1207" spans="20:23" x14ac:dyDescent="0.2">
      <c r="T1207" s="4">
        <v>44228</v>
      </c>
      <c r="U1207" s="3" t="e">
        <f t="shared" si="73"/>
        <v>#N/A</v>
      </c>
      <c r="V1207" s="3" t="e">
        <f t="shared" si="74"/>
        <v>#N/A</v>
      </c>
      <c r="W1207" s="3" t="e">
        <f t="shared" si="72"/>
        <v>#N/A</v>
      </c>
    </row>
    <row r="1208" spans="20:23" x14ac:dyDescent="0.2">
      <c r="T1208" s="4">
        <v>44229</v>
      </c>
      <c r="U1208" s="3" t="e">
        <f t="shared" si="73"/>
        <v>#N/A</v>
      </c>
      <c r="V1208" s="3" t="e">
        <f t="shared" si="74"/>
        <v>#N/A</v>
      </c>
      <c r="W1208" s="3" t="e">
        <f t="shared" si="72"/>
        <v>#N/A</v>
      </c>
    </row>
    <row r="1209" spans="20:23" x14ac:dyDescent="0.2">
      <c r="T1209" s="4">
        <v>44230</v>
      </c>
      <c r="U1209" s="3" t="e">
        <f t="shared" si="73"/>
        <v>#N/A</v>
      </c>
      <c r="V1209" s="3" t="e">
        <f t="shared" si="74"/>
        <v>#N/A</v>
      </c>
      <c r="W1209" s="3" t="e">
        <f t="shared" si="72"/>
        <v>#N/A</v>
      </c>
    </row>
    <row r="1210" spans="20:23" x14ac:dyDescent="0.2">
      <c r="T1210" s="4">
        <v>44231</v>
      </c>
      <c r="U1210" s="3" t="e">
        <f t="shared" si="73"/>
        <v>#N/A</v>
      </c>
      <c r="V1210" s="3" t="e">
        <f t="shared" si="74"/>
        <v>#N/A</v>
      </c>
      <c r="W1210" s="3" t="e">
        <f t="shared" si="72"/>
        <v>#N/A</v>
      </c>
    </row>
    <row r="1211" spans="20:23" x14ac:dyDescent="0.2">
      <c r="T1211" s="4">
        <v>44232</v>
      </c>
      <c r="U1211" s="3" t="e">
        <f t="shared" si="73"/>
        <v>#N/A</v>
      </c>
      <c r="V1211" s="3" t="e">
        <f t="shared" si="74"/>
        <v>#N/A</v>
      </c>
      <c r="W1211" s="3" t="e">
        <f t="shared" si="72"/>
        <v>#N/A</v>
      </c>
    </row>
    <row r="1212" spans="20:23" x14ac:dyDescent="0.2">
      <c r="T1212" s="4">
        <v>44233</v>
      </c>
      <c r="U1212" s="3" t="e">
        <f t="shared" si="73"/>
        <v>#N/A</v>
      </c>
      <c r="V1212" s="3" t="e">
        <f t="shared" si="74"/>
        <v>#N/A</v>
      </c>
      <c r="W1212" s="3" t="e">
        <f t="shared" si="72"/>
        <v>#N/A</v>
      </c>
    </row>
    <row r="1213" spans="20:23" x14ac:dyDescent="0.2">
      <c r="T1213" s="4">
        <v>44234</v>
      </c>
      <c r="U1213" s="3" t="e">
        <f t="shared" si="73"/>
        <v>#N/A</v>
      </c>
      <c r="V1213" s="3" t="e">
        <f t="shared" si="74"/>
        <v>#N/A</v>
      </c>
      <c r="W1213" s="3" t="e">
        <f t="shared" si="72"/>
        <v>#N/A</v>
      </c>
    </row>
    <row r="1214" spans="20:23" x14ac:dyDescent="0.2">
      <c r="T1214" s="4">
        <v>44235</v>
      </c>
      <c r="U1214" s="3" t="e">
        <f t="shared" si="73"/>
        <v>#N/A</v>
      </c>
      <c r="V1214" s="3" t="e">
        <f t="shared" si="74"/>
        <v>#N/A</v>
      </c>
      <c r="W1214" s="3" t="e">
        <f t="shared" si="72"/>
        <v>#N/A</v>
      </c>
    </row>
    <row r="1215" spans="20:23" x14ac:dyDescent="0.2">
      <c r="T1215" s="4">
        <v>44236</v>
      </c>
      <c r="U1215" s="3" t="e">
        <f t="shared" si="73"/>
        <v>#N/A</v>
      </c>
      <c r="V1215" s="3" t="e">
        <f t="shared" si="74"/>
        <v>#N/A</v>
      </c>
      <c r="W1215" s="3" t="e">
        <f t="shared" si="72"/>
        <v>#N/A</v>
      </c>
    </row>
    <row r="1216" spans="20:23" x14ac:dyDescent="0.2">
      <c r="T1216" s="4">
        <v>44237</v>
      </c>
      <c r="U1216" s="3" t="e">
        <f t="shared" si="73"/>
        <v>#N/A</v>
      </c>
      <c r="V1216" s="3" t="e">
        <f t="shared" si="74"/>
        <v>#N/A</v>
      </c>
      <c r="W1216" s="3" t="e">
        <f t="shared" si="72"/>
        <v>#N/A</v>
      </c>
    </row>
    <row r="1217" spans="20:23" x14ac:dyDescent="0.2">
      <c r="T1217" s="4">
        <v>44238</v>
      </c>
      <c r="U1217" s="3" t="e">
        <f t="shared" si="73"/>
        <v>#N/A</v>
      </c>
      <c r="V1217" s="3" t="e">
        <f t="shared" si="74"/>
        <v>#N/A</v>
      </c>
      <c r="W1217" s="3" t="e">
        <f t="shared" si="72"/>
        <v>#N/A</v>
      </c>
    </row>
    <row r="1218" spans="20:23" x14ac:dyDescent="0.2">
      <c r="T1218" s="4">
        <v>44239</v>
      </c>
      <c r="U1218" s="3" t="e">
        <f t="shared" si="73"/>
        <v>#N/A</v>
      </c>
      <c r="V1218" s="3" t="e">
        <f t="shared" si="74"/>
        <v>#N/A</v>
      </c>
      <c r="W1218" s="3" t="e">
        <f t="shared" si="72"/>
        <v>#N/A</v>
      </c>
    </row>
    <row r="1219" spans="20:23" x14ac:dyDescent="0.2">
      <c r="T1219" s="4">
        <v>44240</v>
      </c>
      <c r="U1219" s="3" t="e">
        <f t="shared" si="73"/>
        <v>#N/A</v>
      </c>
      <c r="V1219" s="3" t="e">
        <f t="shared" si="74"/>
        <v>#N/A</v>
      </c>
      <c r="W1219" s="3" t="e">
        <f t="shared" si="72"/>
        <v>#N/A</v>
      </c>
    </row>
    <row r="1220" spans="20:23" x14ac:dyDescent="0.2">
      <c r="T1220" s="4">
        <v>44241</v>
      </c>
      <c r="U1220" s="3" t="e">
        <f t="shared" si="73"/>
        <v>#N/A</v>
      </c>
      <c r="V1220" s="3" t="e">
        <f t="shared" si="74"/>
        <v>#N/A</v>
      </c>
      <c r="W1220" s="3" t="e">
        <f t="shared" ref="W1220:W1283" si="75">+VLOOKUP(T1220,$E$26:$K$49,7,FALSE)</f>
        <v>#N/A</v>
      </c>
    </row>
    <row r="1221" spans="20:23" x14ac:dyDescent="0.2">
      <c r="T1221" s="4">
        <v>44242</v>
      </c>
      <c r="U1221" s="3" t="e">
        <f t="shared" ref="U1221:U1284" si="76">+VLOOKUP(T1221,$D$3:$F$9,3,FALSE)</f>
        <v>#N/A</v>
      </c>
      <c r="V1221" s="3" t="e">
        <f t="shared" ref="V1221:V1284" si="77">+VLOOKUP(T1221,$K$11:$O$15,5,FALSE)</f>
        <v>#N/A</v>
      </c>
      <c r="W1221" s="3" t="e">
        <f t="shared" si="75"/>
        <v>#N/A</v>
      </c>
    </row>
    <row r="1222" spans="20:23" x14ac:dyDescent="0.2">
      <c r="T1222" s="4">
        <v>44243</v>
      </c>
      <c r="U1222" s="3" t="e">
        <f t="shared" si="76"/>
        <v>#N/A</v>
      </c>
      <c r="V1222" s="3" t="e">
        <f t="shared" si="77"/>
        <v>#N/A</v>
      </c>
      <c r="W1222" s="3" t="e">
        <f t="shared" si="75"/>
        <v>#N/A</v>
      </c>
    </row>
    <row r="1223" spans="20:23" x14ac:dyDescent="0.2">
      <c r="T1223" s="4">
        <v>44244</v>
      </c>
      <c r="U1223" s="3" t="e">
        <f t="shared" si="76"/>
        <v>#N/A</v>
      </c>
      <c r="V1223" s="3" t="e">
        <f t="shared" si="77"/>
        <v>#N/A</v>
      </c>
      <c r="W1223" s="3" t="e">
        <f t="shared" si="75"/>
        <v>#N/A</v>
      </c>
    </row>
    <row r="1224" spans="20:23" x14ac:dyDescent="0.2">
      <c r="T1224" s="4">
        <v>44245</v>
      </c>
      <c r="U1224" s="3" t="e">
        <f t="shared" si="76"/>
        <v>#N/A</v>
      </c>
      <c r="V1224" s="3" t="e">
        <f t="shared" si="77"/>
        <v>#N/A</v>
      </c>
      <c r="W1224" s="3" t="e">
        <f t="shared" si="75"/>
        <v>#N/A</v>
      </c>
    </row>
    <row r="1225" spans="20:23" x14ac:dyDescent="0.2">
      <c r="T1225" s="4">
        <v>44246</v>
      </c>
      <c r="U1225" s="3" t="e">
        <f t="shared" si="76"/>
        <v>#N/A</v>
      </c>
      <c r="V1225" s="3" t="e">
        <f t="shared" si="77"/>
        <v>#N/A</v>
      </c>
      <c r="W1225" s="3" t="e">
        <f t="shared" si="75"/>
        <v>#N/A</v>
      </c>
    </row>
    <row r="1226" spans="20:23" x14ac:dyDescent="0.2">
      <c r="T1226" s="4">
        <v>44247</v>
      </c>
      <c r="U1226" s="3" t="e">
        <f t="shared" si="76"/>
        <v>#N/A</v>
      </c>
      <c r="V1226" s="3" t="e">
        <f t="shared" si="77"/>
        <v>#N/A</v>
      </c>
      <c r="W1226" s="3" t="e">
        <f t="shared" si="75"/>
        <v>#N/A</v>
      </c>
    </row>
    <row r="1227" spans="20:23" x14ac:dyDescent="0.2">
      <c r="T1227" s="4">
        <v>44248</v>
      </c>
      <c r="U1227" s="3" t="e">
        <f t="shared" si="76"/>
        <v>#N/A</v>
      </c>
      <c r="V1227" s="3" t="e">
        <f t="shared" si="77"/>
        <v>#N/A</v>
      </c>
      <c r="W1227" s="3" t="e">
        <f t="shared" si="75"/>
        <v>#N/A</v>
      </c>
    </row>
    <row r="1228" spans="20:23" x14ac:dyDescent="0.2">
      <c r="T1228" s="4">
        <v>44249</v>
      </c>
      <c r="U1228" s="3" t="e">
        <f t="shared" si="76"/>
        <v>#N/A</v>
      </c>
      <c r="V1228" s="3" t="e">
        <f t="shared" si="77"/>
        <v>#N/A</v>
      </c>
      <c r="W1228" s="3" t="e">
        <f t="shared" si="75"/>
        <v>#N/A</v>
      </c>
    </row>
    <row r="1229" spans="20:23" x14ac:dyDescent="0.2">
      <c r="T1229" s="4">
        <v>44250</v>
      </c>
      <c r="U1229" s="3" t="e">
        <f t="shared" si="76"/>
        <v>#N/A</v>
      </c>
      <c r="V1229" s="3" t="e">
        <f t="shared" si="77"/>
        <v>#N/A</v>
      </c>
      <c r="W1229" s="3" t="e">
        <f t="shared" si="75"/>
        <v>#N/A</v>
      </c>
    </row>
    <row r="1230" spans="20:23" x14ac:dyDescent="0.2">
      <c r="T1230" s="4">
        <v>44251</v>
      </c>
      <c r="U1230" s="3" t="e">
        <f t="shared" si="76"/>
        <v>#N/A</v>
      </c>
      <c r="V1230" s="3" t="e">
        <f t="shared" si="77"/>
        <v>#N/A</v>
      </c>
      <c r="W1230" s="3" t="e">
        <f t="shared" si="75"/>
        <v>#N/A</v>
      </c>
    </row>
    <row r="1231" spans="20:23" x14ac:dyDescent="0.2">
      <c r="T1231" s="4">
        <v>44252</v>
      </c>
      <c r="U1231" s="3" t="e">
        <f t="shared" si="76"/>
        <v>#N/A</v>
      </c>
      <c r="V1231" s="3" t="e">
        <f t="shared" si="77"/>
        <v>#N/A</v>
      </c>
      <c r="W1231" s="3" t="e">
        <f t="shared" si="75"/>
        <v>#N/A</v>
      </c>
    </row>
    <row r="1232" spans="20:23" x14ac:dyDescent="0.2">
      <c r="T1232" s="4">
        <v>44253</v>
      </c>
      <c r="U1232" s="3" t="e">
        <f t="shared" si="76"/>
        <v>#N/A</v>
      </c>
      <c r="V1232" s="3" t="e">
        <f t="shared" si="77"/>
        <v>#N/A</v>
      </c>
      <c r="W1232" s="3" t="e">
        <f t="shared" si="75"/>
        <v>#N/A</v>
      </c>
    </row>
    <row r="1233" spans="20:23" x14ac:dyDescent="0.2">
      <c r="T1233" s="4">
        <v>44254</v>
      </c>
      <c r="U1233" s="3" t="e">
        <f t="shared" si="76"/>
        <v>#N/A</v>
      </c>
      <c r="V1233" s="3" t="e">
        <f t="shared" si="77"/>
        <v>#N/A</v>
      </c>
      <c r="W1233" s="3" t="e">
        <f t="shared" si="75"/>
        <v>#N/A</v>
      </c>
    </row>
    <row r="1234" spans="20:23" x14ac:dyDescent="0.2">
      <c r="T1234" s="4">
        <v>44255</v>
      </c>
      <c r="U1234" s="3" t="e">
        <f t="shared" si="76"/>
        <v>#N/A</v>
      </c>
      <c r="V1234" s="3" t="e">
        <f t="shared" si="77"/>
        <v>#N/A</v>
      </c>
      <c r="W1234" s="3" t="e">
        <f t="shared" si="75"/>
        <v>#N/A</v>
      </c>
    </row>
    <row r="1235" spans="20:23" x14ac:dyDescent="0.2">
      <c r="T1235" s="4">
        <v>44256</v>
      </c>
      <c r="U1235" s="3" t="e">
        <f t="shared" si="76"/>
        <v>#N/A</v>
      </c>
      <c r="V1235" s="3" t="e">
        <f t="shared" si="77"/>
        <v>#N/A</v>
      </c>
      <c r="W1235" s="3" t="e">
        <f t="shared" si="75"/>
        <v>#N/A</v>
      </c>
    </row>
    <row r="1236" spans="20:23" x14ac:dyDescent="0.2">
      <c r="T1236" s="4">
        <v>44257</v>
      </c>
      <c r="U1236" s="3" t="e">
        <f t="shared" si="76"/>
        <v>#N/A</v>
      </c>
      <c r="V1236" s="3" t="e">
        <f t="shared" si="77"/>
        <v>#N/A</v>
      </c>
      <c r="W1236" s="3" t="e">
        <f t="shared" si="75"/>
        <v>#N/A</v>
      </c>
    </row>
    <row r="1237" spans="20:23" x14ac:dyDescent="0.2">
      <c r="T1237" s="4">
        <v>44258</v>
      </c>
      <c r="U1237" s="3" t="e">
        <f t="shared" si="76"/>
        <v>#N/A</v>
      </c>
      <c r="V1237" s="3" t="e">
        <f t="shared" si="77"/>
        <v>#N/A</v>
      </c>
      <c r="W1237" s="3" t="e">
        <f t="shared" si="75"/>
        <v>#N/A</v>
      </c>
    </row>
    <row r="1238" spans="20:23" x14ac:dyDescent="0.2">
      <c r="T1238" s="4">
        <v>44259</v>
      </c>
      <c r="U1238" s="3" t="e">
        <f t="shared" si="76"/>
        <v>#N/A</v>
      </c>
      <c r="V1238" s="3" t="e">
        <f t="shared" si="77"/>
        <v>#N/A</v>
      </c>
      <c r="W1238" s="3" t="e">
        <f t="shared" si="75"/>
        <v>#N/A</v>
      </c>
    </row>
    <row r="1239" spans="20:23" x14ac:dyDescent="0.2">
      <c r="T1239" s="4">
        <v>44260</v>
      </c>
      <c r="U1239" s="3" t="e">
        <f t="shared" si="76"/>
        <v>#N/A</v>
      </c>
      <c r="V1239" s="3" t="e">
        <f t="shared" si="77"/>
        <v>#N/A</v>
      </c>
      <c r="W1239" s="3" t="e">
        <f t="shared" si="75"/>
        <v>#N/A</v>
      </c>
    </row>
    <row r="1240" spans="20:23" x14ac:dyDescent="0.2">
      <c r="T1240" s="4">
        <v>44261</v>
      </c>
      <c r="U1240" s="3" t="e">
        <f t="shared" si="76"/>
        <v>#N/A</v>
      </c>
      <c r="V1240" s="3" t="e">
        <f t="shared" si="77"/>
        <v>#N/A</v>
      </c>
      <c r="W1240" s="3" t="e">
        <f t="shared" si="75"/>
        <v>#N/A</v>
      </c>
    </row>
    <row r="1241" spans="20:23" x14ac:dyDescent="0.2">
      <c r="T1241" s="4">
        <v>44262</v>
      </c>
      <c r="U1241" s="3" t="e">
        <f t="shared" si="76"/>
        <v>#N/A</v>
      </c>
      <c r="V1241" s="3" t="e">
        <f t="shared" si="77"/>
        <v>#N/A</v>
      </c>
      <c r="W1241" s="3" t="e">
        <f t="shared" si="75"/>
        <v>#N/A</v>
      </c>
    </row>
    <row r="1242" spans="20:23" x14ac:dyDescent="0.2">
      <c r="T1242" s="4">
        <v>44263</v>
      </c>
      <c r="U1242" s="3" t="e">
        <f t="shared" si="76"/>
        <v>#N/A</v>
      </c>
      <c r="V1242" s="3" t="e">
        <f t="shared" si="77"/>
        <v>#N/A</v>
      </c>
      <c r="W1242" s="3" t="e">
        <f t="shared" si="75"/>
        <v>#N/A</v>
      </c>
    </row>
    <row r="1243" spans="20:23" x14ac:dyDescent="0.2">
      <c r="T1243" s="4">
        <v>44264</v>
      </c>
      <c r="U1243" s="3" t="e">
        <f t="shared" si="76"/>
        <v>#N/A</v>
      </c>
      <c r="V1243" s="3" t="e">
        <f t="shared" si="77"/>
        <v>#N/A</v>
      </c>
      <c r="W1243" s="3" t="e">
        <f t="shared" si="75"/>
        <v>#N/A</v>
      </c>
    </row>
    <row r="1244" spans="20:23" x14ac:dyDescent="0.2">
      <c r="T1244" s="4">
        <v>44265</v>
      </c>
      <c r="U1244" s="3" t="e">
        <f t="shared" si="76"/>
        <v>#N/A</v>
      </c>
      <c r="V1244" s="3" t="e">
        <f t="shared" si="77"/>
        <v>#N/A</v>
      </c>
      <c r="W1244" s="3" t="e">
        <f t="shared" si="75"/>
        <v>#N/A</v>
      </c>
    </row>
    <row r="1245" spans="20:23" x14ac:dyDescent="0.2">
      <c r="T1245" s="4">
        <v>44266</v>
      </c>
      <c r="U1245" s="3" t="e">
        <f t="shared" si="76"/>
        <v>#N/A</v>
      </c>
      <c r="V1245" s="3" t="e">
        <f t="shared" si="77"/>
        <v>#N/A</v>
      </c>
      <c r="W1245" s="3" t="e">
        <f t="shared" si="75"/>
        <v>#N/A</v>
      </c>
    </row>
    <row r="1246" spans="20:23" x14ac:dyDescent="0.2">
      <c r="T1246" s="4">
        <v>44267</v>
      </c>
      <c r="U1246" s="3" t="e">
        <f t="shared" si="76"/>
        <v>#N/A</v>
      </c>
      <c r="V1246" s="3" t="e">
        <f t="shared" si="77"/>
        <v>#N/A</v>
      </c>
      <c r="W1246" s="3" t="e">
        <f t="shared" si="75"/>
        <v>#N/A</v>
      </c>
    </row>
    <row r="1247" spans="20:23" x14ac:dyDescent="0.2">
      <c r="T1247" s="4">
        <v>44268</v>
      </c>
      <c r="U1247" s="3" t="e">
        <f t="shared" si="76"/>
        <v>#N/A</v>
      </c>
      <c r="V1247" s="3" t="e">
        <f t="shared" si="77"/>
        <v>#N/A</v>
      </c>
      <c r="W1247" s="3" t="e">
        <f t="shared" si="75"/>
        <v>#N/A</v>
      </c>
    </row>
    <row r="1248" spans="20:23" x14ac:dyDescent="0.2">
      <c r="T1248" s="4">
        <v>44269</v>
      </c>
      <c r="U1248" s="3" t="e">
        <f t="shared" si="76"/>
        <v>#N/A</v>
      </c>
      <c r="V1248" s="3" t="e">
        <f t="shared" si="77"/>
        <v>#N/A</v>
      </c>
      <c r="W1248" s="3" t="e">
        <f t="shared" si="75"/>
        <v>#N/A</v>
      </c>
    </row>
    <row r="1249" spans="20:23" x14ac:dyDescent="0.2">
      <c r="T1249" s="4">
        <v>44270</v>
      </c>
      <c r="U1249" s="3" t="e">
        <f t="shared" si="76"/>
        <v>#N/A</v>
      </c>
      <c r="V1249" s="3" t="e">
        <f t="shared" si="77"/>
        <v>#N/A</v>
      </c>
      <c r="W1249" s="3" t="e">
        <f t="shared" si="75"/>
        <v>#N/A</v>
      </c>
    </row>
    <row r="1250" spans="20:23" x14ac:dyDescent="0.2">
      <c r="T1250" s="4">
        <v>44271</v>
      </c>
      <c r="U1250" s="3" t="e">
        <f t="shared" si="76"/>
        <v>#N/A</v>
      </c>
      <c r="V1250" s="3" t="e">
        <f t="shared" si="77"/>
        <v>#N/A</v>
      </c>
      <c r="W1250" s="3" t="e">
        <f t="shared" si="75"/>
        <v>#N/A</v>
      </c>
    </row>
    <row r="1251" spans="20:23" x14ac:dyDescent="0.2">
      <c r="T1251" s="4">
        <v>44272</v>
      </c>
      <c r="U1251" s="3" t="e">
        <f t="shared" si="76"/>
        <v>#N/A</v>
      </c>
      <c r="V1251" s="3" t="e">
        <f t="shared" si="77"/>
        <v>#N/A</v>
      </c>
      <c r="W1251" s="3" t="e">
        <f t="shared" si="75"/>
        <v>#N/A</v>
      </c>
    </row>
    <row r="1252" spans="20:23" x14ac:dyDescent="0.2">
      <c r="T1252" s="4">
        <v>44273</v>
      </c>
      <c r="U1252" s="3" t="e">
        <f t="shared" si="76"/>
        <v>#N/A</v>
      </c>
      <c r="V1252" s="3" t="e">
        <f t="shared" si="77"/>
        <v>#N/A</v>
      </c>
      <c r="W1252" s="3" t="e">
        <f t="shared" si="75"/>
        <v>#N/A</v>
      </c>
    </row>
    <row r="1253" spans="20:23" x14ac:dyDescent="0.2">
      <c r="T1253" s="4">
        <v>44274</v>
      </c>
      <c r="U1253" s="3" t="e">
        <f t="shared" si="76"/>
        <v>#N/A</v>
      </c>
      <c r="V1253" s="3" t="e">
        <f t="shared" si="77"/>
        <v>#N/A</v>
      </c>
      <c r="W1253" s="3" t="e">
        <f t="shared" si="75"/>
        <v>#N/A</v>
      </c>
    </row>
    <row r="1254" spans="20:23" x14ac:dyDescent="0.2">
      <c r="T1254" s="4">
        <v>44275</v>
      </c>
      <c r="U1254" s="3" t="e">
        <f t="shared" si="76"/>
        <v>#N/A</v>
      </c>
      <c r="V1254" s="3" t="e">
        <f t="shared" si="77"/>
        <v>#N/A</v>
      </c>
      <c r="W1254" s="3" t="e">
        <f t="shared" si="75"/>
        <v>#N/A</v>
      </c>
    </row>
    <row r="1255" spans="20:23" x14ac:dyDescent="0.2">
      <c r="T1255" s="4">
        <v>44276</v>
      </c>
      <c r="U1255" s="3" t="e">
        <f t="shared" si="76"/>
        <v>#N/A</v>
      </c>
      <c r="V1255" s="3" t="e">
        <f t="shared" si="77"/>
        <v>#N/A</v>
      </c>
      <c r="W1255" s="3" t="e">
        <f t="shared" si="75"/>
        <v>#N/A</v>
      </c>
    </row>
    <row r="1256" spans="20:23" x14ac:dyDescent="0.2">
      <c r="T1256" s="4">
        <v>44277</v>
      </c>
      <c r="U1256" s="3" t="e">
        <f t="shared" si="76"/>
        <v>#N/A</v>
      </c>
      <c r="V1256" s="3" t="e">
        <f t="shared" si="77"/>
        <v>#N/A</v>
      </c>
      <c r="W1256" s="3" t="e">
        <f t="shared" si="75"/>
        <v>#N/A</v>
      </c>
    </row>
    <row r="1257" spans="20:23" x14ac:dyDescent="0.2">
      <c r="T1257" s="4">
        <v>44278</v>
      </c>
      <c r="U1257" s="3" t="e">
        <f t="shared" si="76"/>
        <v>#N/A</v>
      </c>
      <c r="V1257" s="3" t="e">
        <f t="shared" si="77"/>
        <v>#N/A</v>
      </c>
      <c r="W1257" s="3" t="e">
        <f t="shared" si="75"/>
        <v>#N/A</v>
      </c>
    </row>
    <row r="1258" spans="20:23" x14ac:dyDescent="0.2">
      <c r="T1258" s="4">
        <v>44279</v>
      </c>
      <c r="U1258" s="3" t="e">
        <f t="shared" si="76"/>
        <v>#N/A</v>
      </c>
      <c r="V1258" s="3" t="e">
        <f t="shared" si="77"/>
        <v>#N/A</v>
      </c>
      <c r="W1258" s="3" t="e">
        <f t="shared" si="75"/>
        <v>#N/A</v>
      </c>
    </row>
    <row r="1259" spans="20:23" x14ac:dyDescent="0.2">
      <c r="T1259" s="4">
        <v>44280</v>
      </c>
      <c r="U1259" s="3" t="e">
        <f t="shared" si="76"/>
        <v>#N/A</v>
      </c>
      <c r="V1259" s="3" t="e">
        <f t="shared" si="77"/>
        <v>#N/A</v>
      </c>
      <c r="W1259" s="3" t="e">
        <f t="shared" si="75"/>
        <v>#N/A</v>
      </c>
    </row>
    <row r="1260" spans="20:23" x14ac:dyDescent="0.2">
      <c r="T1260" s="4">
        <v>44281</v>
      </c>
      <c r="U1260" s="3" t="e">
        <f t="shared" si="76"/>
        <v>#N/A</v>
      </c>
      <c r="V1260" s="3" t="e">
        <f t="shared" si="77"/>
        <v>#N/A</v>
      </c>
      <c r="W1260" s="3" t="e">
        <f t="shared" si="75"/>
        <v>#N/A</v>
      </c>
    </row>
    <row r="1261" spans="20:23" x14ac:dyDescent="0.2">
      <c r="T1261" s="4">
        <v>44282</v>
      </c>
      <c r="U1261" s="3" t="e">
        <f t="shared" si="76"/>
        <v>#N/A</v>
      </c>
      <c r="V1261" s="3" t="e">
        <f t="shared" si="77"/>
        <v>#N/A</v>
      </c>
      <c r="W1261" s="3" t="e">
        <f t="shared" si="75"/>
        <v>#N/A</v>
      </c>
    </row>
    <row r="1262" spans="20:23" x14ac:dyDescent="0.2">
      <c r="T1262" s="4">
        <v>44283</v>
      </c>
      <c r="U1262" s="3" t="e">
        <f t="shared" si="76"/>
        <v>#N/A</v>
      </c>
      <c r="V1262" s="3" t="e">
        <f t="shared" si="77"/>
        <v>#N/A</v>
      </c>
      <c r="W1262" s="3" t="e">
        <f t="shared" si="75"/>
        <v>#N/A</v>
      </c>
    </row>
    <row r="1263" spans="20:23" x14ac:dyDescent="0.2">
      <c r="T1263" s="4">
        <v>44284</v>
      </c>
      <c r="U1263" s="3" t="e">
        <f t="shared" si="76"/>
        <v>#N/A</v>
      </c>
      <c r="V1263" s="3" t="e">
        <f t="shared" si="77"/>
        <v>#N/A</v>
      </c>
      <c r="W1263" s="3" t="e">
        <f t="shared" si="75"/>
        <v>#N/A</v>
      </c>
    </row>
    <row r="1264" spans="20:23" x14ac:dyDescent="0.2">
      <c r="T1264" s="4">
        <v>44285</v>
      </c>
      <c r="U1264" s="3" t="e">
        <f t="shared" si="76"/>
        <v>#N/A</v>
      </c>
      <c r="V1264" s="3" t="e">
        <f t="shared" si="77"/>
        <v>#N/A</v>
      </c>
      <c r="W1264" s="3" t="e">
        <f t="shared" si="75"/>
        <v>#N/A</v>
      </c>
    </row>
    <row r="1265" spans="20:23" x14ac:dyDescent="0.2">
      <c r="T1265" s="4">
        <v>44286</v>
      </c>
      <c r="U1265" s="3" t="e">
        <f t="shared" si="76"/>
        <v>#N/A</v>
      </c>
      <c r="V1265" s="3" t="e">
        <f t="shared" si="77"/>
        <v>#N/A</v>
      </c>
      <c r="W1265" s="3" t="e">
        <f t="shared" si="75"/>
        <v>#N/A</v>
      </c>
    </row>
    <row r="1266" spans="20:23" x14ac:dyDescent="0.2">
      <c r="T1266" s="4">
        <v>44287</v>
      </c>
      <c r="U1266" s="3" t="e">
        <f t="shared" si="76"/>
        <v>#N/A</v>
      </c>
      <c r="V1266" s="3" t="e">
        <f t="shared" si="77"/>
        <v>#N/A</v>
      </c>
      <c r="W1266" s="3" t="e">
        <f t="shared" si="75"/>
        <v>#N/A</v>
      </c>
    </row>
    <row r="1267" spans="20:23" x14ac:dyDescent="0.2">
      <c r="T1267" s="4">
        <v>44288</v>
      </c>
      <c r="U1267" s="3" t="e">
        <f t="shared" si="76"/>
        <v>#N/A</v>
      </c>
      <c r="V1267" s="3" t="e">
        <f t="shared" si="77"/>
        <v>#N/A</v>
      </c>
      <c r="W1267" s="3" t="e">
        <f t="shared" si="75"/>
        <v>#N/A</v>
      </c>
    </row>
    <row r="1268" spans="20:23" x14ac:dyDescent="0.2">
      <c r="T1268" s="4">
        <v>44289</v>
      </c>
      <c r="U1268" s="3" t="e">
        <f t="shared" si="76"/>
        <v>#N/A</v>
      </c>
      <c r="V1268" s="3" t="e">
        <f t="shared" si="77"/>
        <v>#N/A</v>
      </c>
      <c r="W1268" s="3" t="e">
        <f t="shared" si="75"/>
        <v>#N/A</v>
      </c>
    </row>
    <row r="1269" spans="20:23" x14ac:dyDescent="0.2">
      <c r="T1269" s="4">
        <v>44290</v>
      </c>
      <c r="U1269" s="3" t="e">
        <f t="shared" si="76"/>
        <v>#N/A</v>
      </c>
      <c r="V1269" s="3" t="e">
        <f t="shared" si="77"/>
        <v>#N/A</v>
      </c>
      <c r="W1269" s="3" t="e">
        <f t="shared" si="75"/>
        <v>#N/A</v>
      </c>
    </row>
    <row r="1270" spans="20:23" x14ac:dyDescent="0.2">
      <c r="T1270" s="4">
        <v>44291</v>
      </c>
      <c r="U1270" s="3" t="e">
        <f t="shared" si="76"/>
        <v>#N/A</v>
      </c>
      <c r="V1270" s="3" t="e">
        <f t="shared" si="77"/>
        <v>#N/A</v>
      </c>
      <c r="W1270" s="3" t="e">
        <f t="shared" si="75"/>
        <v>#N/A</v>
      </c>
    </row>
    <row r="1271" spans="20:23" x14ac:dyDescent="0.2">
      <c r="T1271" s="4">
        <v>44292</v>
      </c>
      <c r="U1271" s="3" t="e">
        <f t="shared" si="76"/>
        <v>#N/A</v>
      </c>
      <c r="V1271" s="3" t="e">
        <f t="shared" si="77"/>
        <v>#N/A</v>
      </c>
      <c r="W1271" s="3" t="e">
        <f t="shared" si="75"/>
        <v>#N/A</v>
      </c>
    </row>
    <row r="1272" spans="20:23" x14ac:dyDescent="0.2">
      <c r="T1272" s="4">
        <v>44293</v>
      </c>
      <c r="U1272" s="3" t="e">
        <f t="shared" si="76"/>
        <v>#N/A</v>
      </c>
      <c r="V1272" s="3" t="e">
        <f t="shared" si="77"/>
        <v>#N/A</v>
      </c>
      <c r="W1272" s="3" t="e">
        <f t="shared" si="75"/>
        <v>#N/A</v>
      </c>
    </row>
    <row r="1273" spans="20:23" x14ac:dyDescent="0.2">
      <c r="T1273" s="4">
        <v>44294</v>
      </c>
      <c r="U1273" s="3" t="e">
        <f t="shared" si="76"/>
        <v>#N/A</v>
      </c>
      <c r="V1273" s="3" t="e">
        <f t="shared" si="77"/>
        <v>#N/A</v>
      </c>
      <c r="W1273" s="3" t="e">
        <f t="shared" si="75"/>
        <v>#N/A</v>
      </c>
    </row>
    <row r="1274" spans="20:23" x14ac:dyDescent="0.2">
      <c r="T1274" s="4">
        <v>44295</v>
      </c>
      <c r="U1274" s="3" t="e">
        <f t="shared" si="76"/>
        <v>#N/A</v>
      </c>
      <c r="V1274" s="3" t="e">
        <f t="shared" si="77"/>
        <v>#N/A</v>
      </c>
      <c r="W1274" s="3" t="e">
        <f t="shared" si="75"/>
        <v>#N/A</v>
      </c>
    </row>
    <row r="1275" spans="20:23" x14ac:dyDescent="0.2">
      <c r="T1275" s="4">
        <v>44296</v>
      </c>
      <c r="U1275" s="3" t="e">
        <f t="shared" si="76"/>
        <v>#N/A</v>
      </c>
      <c r="V1275" s="3" t="e">
        <f t="shared" si="77"/>
        <v>#N/A</v>
      </c>
      <c r="W1275" s="3" t="e">
        <f t="shared" si="75"/>
        <v>#N/A</v>
      </c>
    </row>
    <row r="1276" spans="20:23" x14ac:dyDescent="0.2">
      <c r="T1276" s="4">
        <v>44297</v>
      </c>
      <c r="U1276" s="3" t="e">
        <f t="shared" si="76"/>
        <v>#N/A</v>
      </c>
      <c r="V1276" s="3" t="e">
        <f t="shared" si="77"/>
        <v>#N/A</v>
      </c>
      <c r="W1276" s="3" t="e">
        <f t="shared" si="75"/>
        <v>#N/A</v>
      </c>
    </row>
    <row r="1277" spans="20:23" x14ac:dyDescent="0.2">
      <c r="T1277" s="4">
        <v>44298</v>
      </c>
      <c r="U1277" s="3" t="e">
        <f t="shared" si="76"/>
        <v>#N/A</v>
      </c>
      <c r="V1277" s="3" t="e">
        <f t="shared" si="77"/>
        <v>#N/A</v>
      </c>
      <c r="W1277" s="3" t="e">
        <f t="shared" si="75"/>
        <v>#N/A</v>
      </c>
    </row>
    <row r="1278" spans="20:23" x14ac:dyDescent="0.2">
      <c r="T1278" s="4">
        <v>44299</v>
      </c>
      <c r="U1278" s="3" t="e">
        <f t="shared" si="76"/>
        <v>#N/A</v>
      </c>
      <c r="V1278" s="3" t="e">
        <f t="shared" si="77"/>
        <v>#N/A</v>
      </c>
      <c r="W1278" s="3" t="e">
        <f t="shared" si="75"/>
        <v>#N/A</v>
      </c>
    </row>
    <row r="1279" spans="20:23" x14ac:dyDescent="0.2">
      <c r="T1279" s="4">
        <v>44300</v>
      </c>
      <c r="U1279" s="3" t="e">
        <f t="shared" si="76"/>
        <v>#N/A</v>
      </c>
      <c r="V1279" s="3" t="e">
        <f t="shared" si="77"/>
        <v>#N/A</v>
      </c>
      <c r="W1279" s="3" t="e">
        <f t="shared" si="75"/>
        <v>#N/A</v>
      </c>
    </row>
    <row r="1280" spans="20:23" x14ac:dyDescent="0.2">
      <c r="T1280" s="4">
        <v>44301</v>
      </c>
      <c r="U1280" s="3" t="e">
        <f t="shared" si="76"/>
        <v>#N/A</v>
      </c>
      <c r="V1280" s="3" t="e">
        <f t="shared" si="77"/>
        <v>#N/A</v>
      </c>
      <c r="W1280" s="3" t="e">
        <f t="shared" si="75"/>
        <v>#N/A</v>
      </c>
    </row>
    <row r="1281" spans="20:23" x14ac:dyDescent="0.2">
      <c r="T1281" s="4">
        <v>44302</v>
      </c>
      <c r="U1281" s="3" t="e">
        <f t="shared" si="76"/>
        <v>#N/A</v>
      </c>
      <c r="V1281" s="3" t="e">
        <f t="shared" si="77"/>
        <v>#N/A</v>
      </c>
      <c r="W1281" s="3" t="e">
        <f t="shared" si="75"/>
        <v>#N/A</v>
      </c>
    </row>
    <row r="1282" spans="20:23" x14ac:dyDescent="0.2">
      <c r="T1282" s="4">
        <v>44303</v>
      </c>
      <c r="U1282" s="3" t="e">
        <f t="shared" si="76"/>
        <v>#N/A</v>
      </c>
      <c r="V1282" s="3" t="e">
        <f t="shared" si="77"/>
        <v>#N/A</v>
      </c>
      <c r="W1282" s="3" t="e">
        <f t="shared" si="75"/>
        <v>#N/A</v>
      </c>
    </row>
    <row r="1283" spans="20:23" x14ac:dyDescent="0.2">
      <c r="T1283" s="4">
        <v>44304</v>
      </c>
      <c r="U1283" s="3" t="e">
        <f t="shared" si="76"/>
        <v>#N/A</v>
      </c>
      <c r="V1283" s="3" t="e">
        <f t="shared" si="77"/>
        <v>#N/A</v>
      </c>
      <c r="W1283" s="3" t="e">
        <f t="shared" si="75"/>
        <v>#N/A</v>
      </c>
    </row>
    <row r="1284" spans="20:23" x14ac:dyDescent="0.2">
      <c r="T1284" s="4">
        <v>44305</v>
      </c>
      <c r="U1284" s="3" t="e">
        <f t="shared" si="76"/>
        <v>#N/A</v>
      </c>
      <c r="V1284" s="3" t="e">
        <f t="shared" si="77"/>
        <v>#N/A</v>
      </c>
      <c r="W1284" s="3" t="e">
        <f t="shared" ref="W1284:W1347" si="78">+VLOOKUP(T1284,$E$26:$K$49,7,FALSE)</f>
        <v>#N/A</v>
      </c>
    </row>
    <row r="1285" spans="20:23" x14ac:dyDescent="0.2">
      <c r="T1285" s="4">
        <v>44306</v>
      </c>
      <c r="U1285" s="3" t="e">
        <f t="shared" ref="U1285:U1348" si="79">+VLOOKUP(T1285,$D$3:$F$9,3,FALSE)</f>
        <v>#N/A</v>
      </c>
      <c r="V1285" s="3" t="e">
        <f t="shared" ref="V1285:V1348" si="80">+VLOOKUP(T1285,$K$11:$O$15,5,FALSE)</f>
        <v>#N/A</v>
      </c>
      <c r="W1285" s="3" t="e">
        <f t="shared" si="78"/>
        <v>#N/A</v>
      </c>
    </row>
    <row r="1286" spans="20:23" x14ac:dyDescent="0.2">
      <c r="T1286" s="4">
        <v>44307</v>
      </c>
      <c r="U1286" s="3" t="e">
        <f t="shared" si="79"/>
        <v>#N/A</v>
      </c>
      <c r="V1286" s="3" t="e">
        <f t="shared" si="80"/>
        <v>#N/A</v>
      </c>
      <c r="W1286" s="3" t="e">
        <f t="shared" si="78"/>
        <v>#N/A</v>
      </c>
    </row>
    <row r="1287" spans="20:23" x14ac:dyDescent="0.2">
      <c r="T1287" s="4">
        <v>44308</v>
      </c>
      <c r="U1287" s="3" t="e">
        <f t="shared" si="79"/>
        <v>#N/A</v>
      </c>
      <c r="V1287" s="3" t="e">
        <f t="shared" si="80"/>
        <v>#N/A</v>
      </c>
      <c r="W1287" s="3" t="e">
        <f t="shared" si="78"/>
        <v>#N/A</v>
      </c>
    </row>
    <row r="1288" spans="20:23" x14ac:dyDescent="0.2">
      <c r="T1288" s="4">
        <v>44309</v>
      </c>
      <c r="U1288" s="3" t="e">
        <f t="shared" si="79"/>
        <v>#N/A</v>
      </c>
      <c r="V1288" s="3" t="e">
        <f t="shared" si="80"/>
        <v>#N/A</v>
      </c>
      <c r="W1288" s="3" t="e">
        <f t="shared" si="78"/>
        <v>#N/A</v>
      </c>
    </row>
    <row r="1289" spans="20:23" x14ac:dyDescent="0.2">
      <c r="T1289" s="4">
        <v>44310</v>
      </c>
      <c r="U1289" s="3" t="e">
        <f t="shared" si="79"/>
        <v>#N/A</v>
      </c>
      <c r="V1289" s="3" t="e">
        <f t="shared" si="80"/>
        <v>#N/A</v>
      </c>
      <c r="W1289" s="3" t="e">
        <f t="shared" si="78"/>
        <v>#N/A</v>
      </c>
    </row>
    <row r="1290" spans="20:23" x14ac:dyDescent="0.2">
      <c r="T1290" s="4">
        <v>44311</v>
      </c>
      <c r="U1290" s="3" t="e">
        <f t="shared" si="79"/>
        <v>#N/A</v>
      </c>
      <c r="V1290" s="3" t="e">
        <f t="shared" si="80"/>
        <v>#N/A</v>
      </c>
      <c r="W1290" s="3" t="e">
        <f t="shared" si="78"/>
        <v>#N/A</v>
      </c>
    </row>
    <row r="1291" spans="20:23" x14ac:dyDescent="0.2">
      <c r="T1291" s="4">
        <v>44312</v>
      </c>
      <c r="U1291" s="3" t="e">
        <f t="shared" si="79"/>
        <v>#N/A</v>
      </c>
      <c r="V1291" s="3" t="e">
        <f t="shared" si="80"/>
        <v>#N/A</v>
      </c>
      <c r="W1291" s="3" t="e">
        <f t="shared" si="78"/>
        <v>#N/A</v>
      </c>
    </row>
    <row r="1292" spans="20:23" x14ac:dyDescent="0.2">
      <c r="T1292" s="4">
        <v>44313</v>
      </c>
      <c r="U1292" s="3" t="e">
        <f t="shared" si="79"/>
        <v>#N/A</v>
      </c>
      <c r="V1292" s="3" t="e">
        <f t="shared" si="80"/>
        <v>#N/A</v>
      </c>
      <c r="W1292" s="3" t="e">
        <f t="shared" si="78"/>
        <v>#N/A</v>
      </c>
    </row>
    <row r="1293" spans="20:23" x14ac:dyDescent="0.2">
      <c r="T1293" s="4">
        <v>44314</v>
      </c>
      <c r="U1293" s="3" t="e">
        <f t="shared" si="79"/>
        <v>#N/A</v>
      </c>
      <c r="V1293" s="3" t="e">
        <f t="shared" si="80"/>
        <v>#N/A</v>
      </c>
      <c r="W1293" s="3" t="e">
        <f t="shared" si="78"/>
        <v>#N/A</v>
      </c>
    </row>
    <row r="1294" spans="20:23" x14ac:dyDescent="0.2">
      <c r="T1294" s="4">
        <v>44315</v>
      </c>
      <c r="U1294" s="3" t="e">
        <f t="shared" si="79"/>
        <v>#N/A</v>
      </c>
      <c r="V1294" s="3" t="e">
        <f t="shared" si="80"/>
        <v>#N/A</v>
      </c>
      <c r="W1294" s="3" t="e">
        <f t="shared" si="78"/>
        <v>#N/A</v>
      </c>
    </row>
    <row r="1295" spans="20:23" x14ac:dyDescent="0.2">
      <c r="T1295" s="4">
        <v>44316</v>
      </c>
      <c r="U1295" s="3" t="e">
        <f t="shared" si="79"/>
        <v>#N/A</v>
      </c>
      <c r="V1295" s="3" t="e">
        <f t="shared" si="80"/>
        <v>#N/A</v>
      </c>
      <c r="W1295" s="3" t="e">
        <f t="shared" si="78"/>
        <v>#N/A</v>
      </c>
    </row>
    <row r="1296" spans="20:23" x14ac:dyDescent="0.2">
      <c r="T1296" s="4">
        <v>44317</v>
      </c>
      <c r="U1296" s="3" t="e">
        <f t="shared" si="79"/>
        <v>#N/A</v>
      </c>
      <c r="V1296" s="3" t="e">
        <f t="shared" si="80"/>
        <v>#N/A</v>
      </c>
      <c r="W1296" s="3" t="e">
        <f t="shared" si="78"/>
        <v>#N/A</v>
      </c>
    </row>
    <row r="1297" spans="20:23" x14ac:dyDescent="0.2">
      <c r="T1297" s="4">
        <v>44318</v>
      </c>
      <c r="U1297" s="3" t="e">
        <f t="shared" si="79"/>
        <v>#N/A</v>
      </c>
      <c r="V1297" s="3" t="e">
        <f t="shared" si="80"/>
        <v>#N/A</v>
      </c>
      <c r="W1297" s="3" t="e">
        <f t="shared" si="78"/>
        <v>#N/A</v>
      </c>
    </row>
    <row r="1298" spans="20:23" x14ac:dyDescent="0.2">
      <c r="T1298" s="4">
        <v>44319</v>
      </c>
      <c r="U1298" s="3" t="e">
        <f t="shared" si="79"/>
        <v>#N/A</v>
      </c>
      <c r="V1298" s="3" t="e">
        <f t="shared" si="80"/>
        <v>#N/A</v>
      </c>
      <c r="W1298" s="3" t="e">
        <f t="shared" si="78"/>
        <v>#N/A</v>
      </c>
    </row>
    <row r="1299" spans="20:23" x14ac:dyDescent="0.2">
      <c r="T1299" s="4">
        <v>44320</v>
      </c>
      <c r="U1299" s="3" t="e">
        <f t="shared" si="79"/>
        <v>#N/A</v>
      </c>
      <c r="V1299" s="3" t="e">
        <f t="shared" si="80"/>
        <v>#N/A</v>
      </c>
      <c r="W1299" s="3" t="e">
        <f t="shared" si="78"/>
        <v>#N/A</v>
      </c>
    </row>
    <row r="1300" spans="20:23" x14ac:dyDescent="0.2">
      <c r="T1300" s="4">
        <v>44321</v>
      </c>
      <c r="U1300" s="3" t="e">
        <f t="shared" si="79"/>
        <v>#N/A</v>
      </c>
      <c r="V1300" s="3" t="e">
        <f t="shared" si="80"/>
        <v>#N/A</v>
      </c>
      <c r="W1300" s="3" t="e">
        <f t="shared" si="78"/>
        <v>#N/A</v>
      </c>
    </row>
    <row r="1301" spans="20:23" x14ac:dyDescent="0.2">
      <c r="T1301" s="4">
        <v>44322</v>
      </c>
      <c r="U1301" s="3" t="e">
        <f t="shared" si="79"/>
        <v>#N/A</v>
      </c>
      <c r="V1301" s="3" t="e">
        <f t="shared" si="80"/>
        <v>#N/A</v>
      </c>
      <c r="W1301" s="3" t="e">
        <f t="shared" si="78"/>
        <v>#N/A</v>
      </c>
    </row>
    <row r="1302" spans="20:23" x14ac:dyDescent="0.2">
      <c r="T1302" s="4">
        <v>44323</v>
      </c>
      <c r="U1302" s="3" t="e">
        <f t="shared" si="79"/>
        <v>#N/A</v>
      </c>
      <c r="V1302" s="3" t="e">
        <f t="shared" si="80"/>
        <v>#N/A</v>
      </c>
      <c r="W1302" s="3" t="e">
        <f t="shared" si="78"/>
        <v>#N/A</v>
      </c>
    </row>
    <row r="1303" spans="20:23" x14ac:dyDescent="0.2">
      <c r="T1303" s="4">
        <v>44324</v>
      </c>
      <c r="U1303" s="3" t="e">
        <f t="shared" si="79"/>
        <v>#N/A</v>
      </c>
      <c r="V1303" s="3" t="e">
        <f t="shared" si="80"/>
        <v>#N/A</v>
      </c>
      <c r="W1303" s="3" t="e">
        <f t="shared" si="78"/>
        <v>#N/A</v>
      </c>
    </row>
    <row r="1304" spans="20:23" x14ac:dyDescent="0.2">
      <c r="T1304" s="4">
        <v>44325</v>
      </c>
      <c r="U1304" s="3" t="e">
        <f t="shared" si="79"/>
        <v>#N/A</v>
      </c>
      <c r="V1304" s="3" t="e">
        <f t="shared" si="80"/>
        <v>#N/A</v>
      </c>
      <c r="W1304" s="3" t="e">
        <f t="shared" si="78"/>
        <v>#N/A</v>
      </c>
    </row>
    <row r="1305" spans="20:23" x14ac:dyDescent="0.2">
      <c r="T1305" s="4">
        <v>44326</v>
      </c>
      <c r="U1305" s="3" t="e">
        <f t="shared" si="79"/>
        <v>#N/A</v>
      </c>
      <c r="V1305" s="3" t="e">
        <f t="shared" si="80"/>
        <v>#N/A</v>
      </c>
      <c r="W1305" s="3" t="e">
        <f t="shared" si="78"/>
        <v>#N/A</v>
      </c>
    </row>
    <row r="1306" spans="20:23" x14ac:dyDescent="0.2">
      <c r="T1306" s="4">
        <v>44327</v>
      </c>
      <c r="U1306" s="3" t="e">
        <f t="shared" si="79"/>
        <v>#N/A</v>
      </c>
      <c r="V1306" s="3" t="e">
        <f t="shared" si="80"/>
        <v>#N/A</v>
      </c>
      <c r="W1306" s="3" t="e">
        <f t="shared" si="78"/>
        <v>#N/A</v>
      </c>
    </row>
    <row r="1307" spans="20:23" x14ac:dyDescent="0.2">
      <c r="T1307" s="4">
        <v>44328</v>
      </c>
      <c r="U1307" s="3" t="e">
        <f t="shared" si="79"/>
        <v>#N/A</v>
      </c>
      <c r="V1307" s="3" t="e">
        <f t="shared" si="80"/>
        <v>#N/A</v>
      </c>
      <c r="W1307" s="3" t="e">
        <f t="shared" si="78"/>
        <v>#N/A</v>
      </c>
    </row>
    <row r="1308" spans="20:23" x14ac:dyDescent="0.2">
      <c r="T1308" s="4">
        <v>44329</v>
      </c>
      <c r="U1308" s="3" t="e">
        <f t="shared" si="79"/>
        <v>#N/A</v>
      </c>
      <c r="V1308" s="3" t="e">
        <f t="shared" si="80"/>
        <v>#N/A</v>
      </c>
      <c r="W1308" s="3" t="e">
        <f t="shared" si="78"/>
        <v>#N/A</v>
      </c>
    </row>
    <row r="1309" spans="20:23" x14ac:dyDescent="0.2">
      <c r="T1309" s="4">
        <v>44330</v>
      </c>
      <c r="U1309" s="3" t="e">
        <f t="shared" si="79"/>
        <v>#N/A</v>
      </c>
      <c r="V1309" s="3" t="e">
        <f t="shared" si="80"/>
        <v>#N/A</v>
      </c>
      <c r="W1309" s="3" t="e">
        <f t="shared" si="78"/>
        <v>#N/A</v>
      </c>
    </row>
    <row r="1310" spans="20:23" x14ac:dyDescent="0.2">
      <c r="T1310" s="4">
        <v>44331</v>
      </c>
      <c r="U1310" s="3" t="e">
        <f t="shared" si="79"/>
        <v>#N/A</v>
      </c>
      <c r="V1310" s="3" t="e">
        <f t="shared" si="80"/>
        <v>#N/A</v>
      </c>
      <c r="W1310" s="3" t="e">
        <f t="shared" si="78"/>
        <v>#N/A</v>
      </c>
    </row>
    <row r="1311" spans="20:23" x14ac:dyDescent="0.2">
      <c r="T1311" s="4">
        <v>44332</v>
      </c>
      <c r="U1311" s="3" t="e">
        <f t="shared" si="79"/>
        <v>#N/A</v>
      </c>
      <c r="V1311" s="3" t="e">
        <f t="shared" si="80"/>
        <v>#N/A</v>
      </c>
      <c r="W1311" s="3" t="e">
        <f t="shared" si="78"/>
        <v>#N/A</v>
      </c>
    </row>
    <row r="1312" spans="20:23" x14ac:dyDescent="0.2">
      <c r="T1312" s="4">
        <v>44333</v>
      </c>
      <c r="U1312" s="3" t="e">
        <f t="shared" si="79"/>
        <v>#N/A</v>
      </c>
      <c r="V1312" s="3" t="e">
        <f t="shared" si="80"/>
        <v>#N/A</v>
      </c>
      <c r="W1312" s="3" t="e">
        <f t="shared" si="78"/>
        <v>#N/A</v>
      </c>
    </row>
    <row r="1313" spans="20:23" x14ac:dyDescent="0.2">
      <c r="T1313" s="4">
        <v>44334</v>
      </c>
      <c r="U1313" s="3" t="e">
        <f t="shared" si="79"/>
        <v>#N/A</v>
      </c>
      <c r="V1313" s="3" t="e">
        <f t="shared" si="80"/>
        <v>#N/A</v>
      </c>
      <c r="W1313" s="3" t="e">
        <f t="shared" si="78"/>
        <v>#N/A</v>
      </c>
    </row>
    <row r="1314" spans="20:23" x14ac:dyDescent="0.2">
      <c r="T1314" s="4">
        <v>44335</v>
      </c>
      <c r="U1314" s="3" t="e">
        <f t="shared" si="79"/>
        <v>#N/A</v>
      </c>
      <c r="V1314" s="3" t="e">
        <f t="shared" si="80"/>
        <v>#N/A</v>
      </c>
      <c r="W1314" s="3" t="e">
        <f t="shared" si="78"/>
        <v>#N/A</v>
      </c>
    </row>
    <row r="1315" spans="20:23" x14ac:dyDescent="0.2">
      <c r="T1315" s="4">
        <v>44336</v>
      </c>
      <c r="U1315" s="3" t="e">
        <f t="shared" si="79"/>
        <v>#N/A</v>
      </c>
      <c r="V1315" s="3" t="e">
        <f t="shared" si="80"/>
        <v>#N/A</v>
      </c>
      <c r="W1315" s="3" t="e">
        <f t="shared" si="78"/>
        <v>#N/A</v>
      </c>
    </row>
    <row r="1316" spans="20:23" x14ac:dyDescent="0.2">
      <c r="T1316" s="4">
        <v>44337</v>
      </c>
      <c r="U1316" s="3" t="e">
        <f t="shared" si="79"/>
        <v>#N/A</v>
      </c>
      <c r="V1316" s="3" t="e">
        <f t="shared" si="80"/>
        <v>#N/A</v>
      </c>
      <c r="W1316" s="3" t="e">
        <f t="shared" si="78"/>
        <v>#N/A</v>
      </c>
    </row>
    <row r="1317" spans="20:23" x14ac:dyDescent="0.2">
      <c r="T1317" s="4">
        <v>44338</v>
      </c>
      <c r="U1317" s="3" t="e">
        <f t="shared" si="79"/>
        <v>#N/A</v>
      </c>
      <c r="V1317" s="3" t="e">
        <f t="shared" si="80"/>
        <v>#N/A</v>
      </c>
      <c r="W1317" s="3" t="e">
        <f t="shared" si="78"/>
        <v>#N/A</v>
      </c>
    </row>
    <row r="1318" spans="20:23" x14ac:dyDescent="0.2">
      <c r="T1318" s="4">
        <v>44339</v>
      </c>
      <c r="U1318" s="3" t="e">
        <f t="shared" si="79"/>
        <v>#N/A</v>
      </c>
      <c r="V1318" s="3" t="e">
        <f t="shared" si="80"/>
        <v>#N/A</v>
      </c>
      <c r="W1318" s="3" t="e">
        <f t="shared" si="78"/>
        <v>#N/A</v>
      </c>
    </row>
    <row r="1319" spans="20:23" x14ac:dyDescent="0.2">
      <c r="T1319" s="4">
        <v>44340</v>
      </c>
      <c r="U1319" s="3" t="e">
        <f t="shared" si="79"/>
        <v>#N/A</v>
      </c>
      <c r="V1319" s="3" t="e">
        <f t="shared" si="80"/>
        <v>#N/A</v>
      </c>
      <c r="W1319" s="3" t="e">
        <f t="shared" si="78"/>
        <v>#N/A</v>
      </c>
    </row>
    <row r="1320" spans="20:23" x14ac:dyDescent="0.2">
      <c r="T1320" s="4">
        <v>44341</v>
      </c>
      <c r="U1320" s="3" t="e">
        <f t="shared" si="79"/>
        <v>#N/A</v>
      </c>
      <c r="V1320" s="3" t="e">
        <f t="shared" si="80"/>
        <v>#N/A</v>
      </c>
      <c r="W1320" s="3" t="e">
        <f t="shared" si="78"/>
        <v>#N/A</v>
      </c>
    </row>
    <row r="1321" spans="20:23" x14ac:dyDescent="0.2">
      <c r="T1321" s="4">
        <v>44342</v>
      </c>
      <c r="U1321" s="3" t="e">
        <f t="shared" si="79"/>
        <v>#N/A</v>
      </c>
      <c r="V1321" s="3" t="e">
        <f t="shared" si="80"/>
        <v>#N/A</v>
      </c>
      <c r="W1321" s="3" t="e">
        <f t="shared" si="78"/>
        <v>#N/A</v>
      </c>
    </row>
    <row r="1322" spans="20:23" x14ac:dyDescent="0.2">
      <c r="T1322" s="4">
        <v>44343</v>
      </c>
      <c r="U1322" s="3" t="e">
        <f t="shared" si="79"/>
        <v>#N/A</v>
      </c>
      <c r="V1322" s="3" t="e">
        <f t="shared" si="80"/>
        <v>#N/A</v>
      </c>
      <c r="W1322" s="3" t="e">
        <f t="shared" si="78"/>
        <v>#N/A</v>
      </c>
    </row>
    <row r="1323" spans="20:23" x14ac:dyDescent="0.2">
      <c r="T1323" s="4">
        <v>44344</v>
      </c>
      <c r="U1323" s="3" t="e">
        <f t="shared" si="79"/>
        <v>#N/A</v>
      </c>
      <c r="V1323" s="3" t="e">
        <f t="shared" si="80"/>
        <v>#N/A</v>
      </c>
      <c r="W1323" s="3" t="e">
        <f t="shared" si="78"/>
        <v>#N/A</v>
      </c>
    </row>
    <row r="1324" spans="20:23" x14ac:dyDescent="0.2">
      <c r="T1324" s="4">
        <v>44345</v>
      </c>
      <c r="U1324" s="3" t="e">
        <f t="shared" si="79"/>
        <v>#N/A</v>
      </c>
      <c r="V1324" s="3" t="e">
        <f t="shared" si="80"/>
        <v>#N/A</v>
      </c>
      <c r="W1324" s="3" t="e">
        <f t="shared" si="78"/>
        <v>#N/A</v>
      </c>
    </row>
    <row r="1325" spans="20:23" x14ac:dyDescent="0.2">
      <c r="T1325" s="4">
        <v>44346</v>
      </c>
      <c r="U1325" s="3" t="e">
        <f t="shared" si="79"/>
        <v>#N/A</v>
      </c>
      <c r="V1325" s="3" t="e">
        <f t="shared" si="80"/>
        <v>#N/A</v>
      </c>
      <c r="W1325" s="3" t="e">
        <f t="shared" si="78"/>
        <v>#N/A</v>
      </c>
    </row>
    <row r="1326" spans="20:23" x14ac:dyDescent="0.2">
      <c r="T1326" s="4">
        <v>44347</v>
      </c>
      <c r="U1326" s="3" t="e">
        <f t="shared" si="79"/>
        <v>#N/A</v>
      </c>
      <c r="V1326" s="3" t="e">
        <f t="shared" si="80"/>
        <v>#N/A</v>
      </c>
      <c r="W1326" s="3" t="e">
        <f t="shared" si="78"/>
        <v>#N/A</v>
      </c>
    </row>
    <row r="1327" spans="20:23" x14ac:dyDescent="0.2">
      <c r="T1327" s="4">
        <v>44348</v>
      </c>
      <c r="U1327" s="3" t="e">
        <f t="shared" si="79"/>
        <v>#N/A</v>
      </c>
      <c r="V1327" s="3" t="e">
        <f t="shared" si="80"/>
        <v>#N/A</v>
      </c>
      <c r="W1327" s="3" t="e">
        <f t="shared" si="78"/>
        <v>#N/A</v>
      </c>
    </row>
    <row r="1328" spans="20:23" x14ac:dyDescent="0.2">
      <c r="T1328" s="4">
        <v>44349</v>
      </c>
      <c r="U1328" s="3" t="e">
        <f t="shared" si="79"/>
        <v>#N/A</v>
      </c>
      <c r="V1328" s="3" t="e">
        <f t="shared" si="80"/>
        <v>#N/A</v>
      </c>
      <c r="W1328" s="3" t="e">
        <f t="shared" si="78"/>
        <v>#N/A</v>
      </c>
    </row>
    <row r="1329" spans="20:23" x14ac:dyDescent="0.2">
      <c r="T1329" s="4">
        <v>44350</v>
      </c>
      <c r="U1329" s="3" t="e">
        <f t="shared" si="79"/>
        <v>#N/A</v>
      </c>
      <c r="V1329" s="3" t="e">
        <f t="shared" si="80"/>
        <v>#N/A</v>
      </c>
      <c r="W1329" s="3" t="e">
        <f t="shared" si="78"/>
        <v>#N/A</v>
      </c>
    </row>
    <row r="1330" spans="20:23" x14ac:dyDescent="0.2">
      <c r="T1330" s="4">
        <v>44351</v>
      </c>
      <c r="U1330" s="3" t="e">
        <f t="shared" si="79"/>
        <v>#N/A</v>
      </c>
      <c r="V1330" s="3" t="e">
        <f t="shared" si="80"/>
        <v>#N/A</v>
      </c>
      <c r="W1330" s="3" t="e">
        <f t="shared" si="78"/>
        <v>#N/A</v>
      </c>
    </row>
    <row r="1331" spans="20:23" x14ac:dyDescent="0.2">
      <c r="T1331" s="4">
        <v>44352</v>
      </c>
      <c r="U1331" s="3" t="e">
        <f t="shared" si="79"/>
        <v>#N/A</v>
      </c>
      <c r="V1331" s="3" t="e">
        <f t="shared" si="80"/>
        <v>#N/A</v>
      </c>
      <c r="W1331" s="3" t="e">
        <f t="shared" si="78"/>
        <v>#N/A</v>
      </c>
    </row>
    <row r="1332" spans="20:23" x14ac:dyDescent="0.2">
      <c r="T1332" s="4">
        <v>44353</v>
      </c>
      <c r="U1332" s="3" t="e">
        <f t="shared" si="79"/>
        <v>#N/A</v>
      </c>
      <c r="V1332" s="3" t="e">
        <f t="shared" si="80"/>
        <v>#N/A</v>
      </c>
      <c r="W1332" s="3" t="e">
        <f t="shared" si="78"/>
        <v>#N/A</v>
      </c>
    </row>
    <row r="1333" spans="20:23" x14ac:dyDescent="0.2">
      <c r="T1333" s="4">
        <v>44354</v>
      </c>
      <c r="U1333" s="3" t="e">
        <f t="shared" si="79"/>
        <v>#N/A</v>
      </c>
      <c r="V1333" s="3" t="e">
        <f t="shared" si="80"/>
        <v>#N/A</v>
      </c>
      <c r="W1333" s="3" t="e">
        <f t="shared" si="78"/>
        <v>#N/A</v>
      </c>
    </row>
    <row r="1334" spans="20:23" x14ac:dyDescent="0.2">
      <c r="T1334" s="4">
        <v>44355</v>
      </c>
      <c r="U1334" s="3" t="e">
        <f t="shared" si="79"/>
        <v>#N/A</v>
      </c>
      <c r="V1334" s="3" t="e">
        <f t="shared" si="80"/>
        <v>#N/A</v>
      </c>
      <c r="W1334" s="3" t="e">
        <f t="shared" si="78"/>
        <v>#N/A</v>
      </c>
    </row>
    <row r="1335" spans="20:23" x14ac:dyDescent="0.2">
      <c r="T1335" s="4">
        <v>44356</v>
      </c>
      <c r="U1335" s="3" t="e">
        <f t="shared" si="79"/>
        <v>#N/A</v>
      </c>
      <c r="V1335" s="3" t="e">
        <f t="shared" si="80"/>
        <v>#N/A</v>
      </c>
      <c r="W1335" s="3" t="e">
        <f t="shared" si="78"/>
        <v>#N/A</v>
      </c>
    </row>
    <row r="1336" spans="20:23" x14ac:dyDescent="0.2">
      <c r="T1336" s="4">
        <v>44357</v>
      </c>
      <c r="U1336" s="3" t="e">
        <f t="shared" si="79"/>
        <v>#N/A</v>
      </c>
      <c r="V1336" s="3" t="e">
        <f t="shared" si="80"/>
        <v>#N/A</v>
      </c>
      <c r="W1336" s="3" t="e">
        <f t="shared" si="78"/>
        <v>#N/A</v>
      </c>
    </row>
    <row r="1337" spans="20:23" x14ac:dyDescent="0.2">
      <c r="T1337" s="4">
        <v>44358</v>
      </c>
      <c r="U1337" s="3" t="e">
        <f t="shared" si="79"/>
        <v>#N/A</v>
      </c>
      <c r="V1337" s="3" t="e">
        <f t="shared" si="80"/>
        <v>#N/A</v>
      </c>
      <c r="W1337" s="3" t="e">
        <f t="shared" si="78"/>
        <v>#N/A</v>
      </c>
    </row>
    <row r="1338" spans="20:23" x14ac:dyDescent="0.2">
      <c r="T1338" s="4">
        <v>44359</v>
      </c>
      <c r="U1338" s="3" t="e">
        <f t="shared" si="79"/>
        <v>#N/A</v>
      </c>
      <c r="V1338" s="3" t="e">
        <f t="shared" si="80"/>
        <v>#N/A</v>
      </c>
      <c r="W1338" s="3" t="e">
        <f t="shared" si="78"/>
        <v>#N/A</v>
      </c>
    </row>
    <row r="1339" spans="20:23" x14ac:dyDescent="0.2">
      <c r="T1339" s="4">
        <v>44360</v>
      </c>
      <c r="U1339" s="3" t="e">
        <f t="shared" si="79"/>
        <v>#N/A</v>
      </c>
      <c r="V1339" s="3" t="e">
        <f t="shared" si="80"/>
        <v>#N/A</v>
      </c>
      <c r="W1339" s="3" t="e">
        <f t="shared" si="78"/>
        <v>#N/A</v>
      </c>
    </row>
    <row r="1340" spans="20:23" x14ac:dyDescent="0.2">
      <c r="T1340" s="4">
        <v>44361</v>
      </c>
      <c r="U1340" s="3" t="e">
        <f t="shared" si="79"/>
        <v>#N/A</v>
      </c>
      <c r="V1340" s="3" t="e">
        <f t="shared" si="80"/>
        <v>#N/A</v>
      </c>
      <c r="W1340" s="3" t="e">
        <f t="shared" si="78"/>
        <v>#N/A</v>
      </c>
    </row>
    <row r="1341" spans="20:23" x14ac:dyDescent="0.2">
      <c r="T1341" s="4">
        <v>44362</v>
      </c>
      <c r="U1341" s="3" t="e">
        <f t="shared" si="79"/>
        <v>#N/A</v>
      </c>
      <c r="V1341" s="3" t="e">
        <f t="shared" si="80"/>
        <v>#N/A</v>
      </c>
      <c r="W1341" s="3" t="e">
        <f t="shared" si="78"/>
        <v>#N/A</v>
      </c>
    </row>
    <row r="1342" spans="20:23" x14ac:dyDescent="0.2">
      <c r="T1342" s="4">
        <v>44363</v>
      </c>
      <c r="U1342" s="3" t="e">
        <f t="shared" si="79"/>
        <v>#N/A</v>
      </c>
      <c r="V1342" s="3" t="e">
        <f t="shared" si="80"/>
        <v>#N/A</v>
      </c>
      <c r="W1342" s="3" t="e">
        <f t="shared" si="78"/>
        <v>#N/A</v>
      </c>
    </row>
    <row r="1343" spans="20:23" x14ac:dyDescent="0.2">
      <c r="T1343" s="4">
        <v>44364</v>
      </c>
      <c r="U1343" s="3" t="e">
        <f t="shared" si="79"/>
        <v>#N/A</v>
      </c>
      <c r="V1343" s="3" t="e">
        <f t="shared" si="80"/>
        <v>#N/A</v>
      </c>
      <c r="W1343" s="3" t="e">
        <f t="shared" si="78"/>
        <v>#N/A</v>
      </c>
    </row>
    <row r="1344" spans="20:23" x14ac:dyDescent="0.2">
      <c r="T1344" s="4">
        <v>44365</v>
      </c>
      <c r="U1344" s="3" t="e">
        <f t="shared" si="79"/>
        <v>#N/A</v>
      </c>
      <c r="V1344" s="3" t="e">
        <f t="shared" si="80"/>
        <v>#N/A</v>
      </c>
      <c r="W1344" s="3" t="e">
        <f t="shared" si="78"/>
        <v>#N/A</v>
      </c>
    </row>
    <row r="1345" spans="20:23" x14ac:dyDescent="0.2">
      <c r="T1345" s="4">
        <v>44366</v>
      </c>
      <c r="U1345" s="3" t="e">
        <f t="shared" si="79"/>
        <v>#N/A</v>
      </c>
      <c r="V1345" s="3" t="e">
        <f t="shared" si="80"/>
        <v>#N/A</v>
      </c>
      <c r="W1345" s="3" t="e">
        <f t="shared" si="78"/>
        <v>#N/A</v>
      </c>
    </row>
    <row r="1346" spans="20:23" x14ac:dyDescent="0.2">
      <c r="T1346" s="4">
        <v>44367</v>
      </c>
      <c r="U1346" s="3" t="e">
        <f t="shared" si="79"/>
        <v>#N/A</v>
      </c>
      <c r="V1346" s="3" t="e">
        <f t="shared" si="80"/>
        <v>#N/A</v>
      </c>
      <c r="W1346" s="3" t="e">
        <f t="shared" si="78"/>
        <v>#N/A</v>
      </c>
    </row>
    <row r="1347" spans="20:23" x14ac:dyDescent="0.2">
      <c r="T1347" s="4">
        <v>44368</v>
      </c>
      <c r="U1347" s="3" t="e">
        <f t="shared" si="79"/>
        <v>#N/A</v>
      </c>
      <c r="V1347" s="3" t="e">
        <f t="shared" si="80"/>
        <v>#N/A</v>
      </c>
      <c r="W1347" s="3" t="e">
        <f t="shared" si="78"/>
        <v>#N/A</v>
      </c>
    </row>
    <row r="1348" spans="20:23" x14ac:dyDescent="0.2">
      <c r="T1348" s="4">
        <v>44369</v>
      </c>
      <c r="U1348" s="3" t="e">
        <f t="shared" si="79"/>
        <v>#N/A</v>
      </c>
      <c r="V1348" s="3" t="e">
        <f t="shared" si="80"/>
        <v>#N/A</v>
      </c>
      <c r="W1348" s="3" t="e">
        <f t="shared" ref="W1348:W1411" si="81">+VLOOKUP(T1348,$E$26:$K$49,7,FALSE)</f>
        <v>#N/A</v>
      </c>
    </row>
    <row r="1349" spans="20:23" x14ac:dyDescent="0.2">
      <c r="T1349" s="4">
        <v>44370</v>
      </c>
      <c r="U1349" s="3" t="e">
        <f t="shared" ref="U1349:U1412" si="82">+VLOOKUP(T1349,$D$3:$F$9,3,FALSE)</f>
        <v>#N/A</v>
      </c>
      <c r="V1349" s="3" t="e">
        <f t="shared" ref="V1349:V1412" si="83">+VLOOKUP(T1349,$K$11:$O$15,5,FALSE)</f>
        <v>#N/A</v>
      </c>
      <c r="W1349" s="3" t="e">
        <f t="shared" si="81"/>
        <v>#N/A</v>
      </c>
    </row>
    <row r="1350" spans="20:23" x14ac:dyDescent="0.2">
      <c r="T1350" s="4">
        <v>44371</v>
      </c>
      <c r="U1350" s="3" t="e">
        <f t="shared" si="82"/>
        <v>#N/A</v>
      </c>
      <c r="V1350" s="3" t="e">
        <f t="shared" si="83"/>
        <v>#N/A</v>
      </c>
      <c r="W1350" s="3" t="e">
        <f t="shared" si="81"/>
        <v>#N/A</v>
      </c>
    </row>
    <row r="1351" spans="20:23" x14ac:dyDescent="0.2">
      <c r="T1351" s="4">
        <v>44372</v>
      </c>
      <c r="U1351" s="3" t="e">
        <f t="shared" si="82"/>
        <v>#N/A</v>
      </c>
      <c r="V1351" s="3" t="e">
        <f t="shared" si="83"/>
        <v>#N/A</v>
      </c>
      <c r="W1351" s="3" t="e">
        <f t="shared" si="81"/>
        <v>#N/A</v>
      </c>
    </row>
    <row r="1352" spans="20:23" x14ac:dyDescent="0.2">
      <c r="T1352" s="4">
        <v>44373</v>
      </c>
      <c r="U1352" s="3" t="e">
        <f t="shared" si="82"/>
        <v>#N/A</v>
      </c>
      <c r="V1352" s="3" t="e">
        <f t="shared" si="83"/>
        <v>#N/A</v>
      </c>
      <c r="W1352" s="3" t="e">
        <f t="shared" si="81"/>
        <v>#N/A</v>
      </c>
    </row>
    <row r="1353" spans="20:23" x14ac:dyDescent="0.2">
      <c r="T1353" s="4">
        <v>44374</v>
      </c>
      <c r="U1353" s="3" t="e">
        <f t="shared" si="82"/>
        <v>#N/A</v>
      </c>
      <c r="V1353" s="3" t="e">
        <f t="shared" si="83"/>
        <v>#N/A</v>
      </c>
      <c r="W1353" s="3" t="e">
        <f t="shared" si="81"/>
        <v>#N/A</v>
      </c>
    </row>
    <row r="1354" spans="20:23" x14ac:dyDescent="0.2">
      <c r="T1354" s="4">
        <v>44375</v>
      </c>
      <c r="U1354" s="3" t="e">
        <f t="shared" si="82"/>
        <v>#N/A</v>
      </c>
      <c r="V1354" s="3" t="e">
        <f t="shared" si="83"/>
        <v>#N/A</v>
      </c>
      <c r="W1354" s="3" t="e">
        <f t="shared" si="81"/>
        <v>#N/A</v>
      </c>
    </row>
    <row r="1355" spans="20:23" x14ac:dyDescent="0.2">
      <c r="T1355" s="4">
        <v>44376</v>
      </c>
      <c r="U1355" s="3" t="e">
        <f t="shared" si="82"/>
        <v>#N/A</v>
      </c>
      <c r="V1355" s="3" t="e">
        <f t="shared" si="83"/>
        <v>#N/A</v>
      </c>
      <c r="W1355" s="3" t="e">
        <f t="shared" si="81"/>
        <v>#N/A</v>
      </c>
    </row>
    <row r="1356" spans="20:23" x14ac:dyDescent="0.2">
      <c r="T1356" s="4">
        <v>44377</v>
      </c>
      <c r="U1356" s="3" t="e">
        <f t="shared" si="82"/>
        <v>#N/A</v>
      </c>
      <c r="V1356" s="3" t="e">
        <f t="shared" si="83"/>
        <v>#N/A</v>
      </c>
      <c r="W1356" s="3" t="e">
        <f t="shared" si="81"/>
        <v>#N/A</v>
      </c>
    </row>
    <row r="1357" spans="20:23" x14ac:dyDescent="0.2">
      <c r="T1357" s="4">
        <v>44378</v>
      </c>
      <c r="U1357" s="3" t="e">
        <f t="shared" si="82"/>
        <v>#N/A</v>
      </c>
      <c r="V1357" s="3" t="e">
        <f t="shared" si="83"/>
        <v>#N/A</v>
      </c>
      <c r="W1357" s="3" t="e">
        <f t="shared" si="81"/>
        <v>#N/A</v>
      </c>
    </row>
    <row r="1358" spans="20:23" x14ac:dyDescent="0.2">
      <c r="T1358" s="4">
        <v>44379</v>
      </c>
      <c r="U1358" s="3" t="e">
        <f t="shared" si="82"/>
        <v>#N/A</v>
      </c>
      <c r="V1358" s="3" t="e">
        <f t="shared" si="83"/>
        <v>#N/A</v>
      </c>
      <c r="W1358" s="3" t="e">
        <f t="shared" si="81"/>
        <v>#N/A</v>
      </c>
    </row>
    <row r="1359" spans="20:23" x14ac:dyDescent="0.2">
      <c r="T1359" s="4">
        <v>44380</v>
      </c>
      <c r="U1359" s="3" t="e">
        <f t="shared" si="82"/>
        <v>#N/A</v>
      </c>
      <c r="V1359" s="3" t="e">
        <f t="shared" si="83"/>
        <v>#N/A</v>
      </c>
      <c r="W1359" s="3" t="e">
        <f t="shared" si="81"/>
        <v>#N/A</v>
      </c>
    </row>
    <row r="1360" spans="20:23" x14ac:dyDescent="0.2">
      <c r="T1360" s="4">
        <v>44381</v>
      </c>
      <c r="U1360" s="3" t="e">
        <f t="shared" si="82"/>
        <v>#N/A</v>
      </c>
      <c r="V1360" s="3" t="e">
        <f t="shared" si="83"/>
        <v>#N/A</v>
      </c>
      <c r="W1360" s="3" t="e">
        <f t="shared" si="81"/>
        <v>#N/A</v>
      </c>
    </row>
    <row r="1361" spans="20:23" x14ac:dyDescent="0.2">
      <c r="T1361" s="4">
        <v>44382</v>
      </c>
      <c r="U1361" s="3" t="e">
        <f t="shared" si="82"/>
        <v>#N/A</v>
      </c>
      <c r="V1361" s="3" t="e">
        <f t="shared" si="83"/>
        <v>#N/A</v>
      </c>
      <c r="W1361" s="3" t="e">
        <f t="shared" si="81"/>
        <v>#N/A</v>
      </c>
    </row>
    <row r="1362" spans="20:23" x14ac:dyDescent="0.2">
      <c r="T1362" s="4">
        <v>44383</v>
      </c>
      <c r="U1362" s="3" t="e">
        <f t="shared" si="82"/>
        <v>#N/A</v>
      </c>
      <c r="V1362" s="3" t="e">
        <f t="shared" si="83"/>
        <v>#N/A</v>
      </c>
      <c r="W1362" s="3" t="e">
        <f t="shared" si="81"/>
        <v>#N/A</v>
      </c>
    </row>
    <row r="1363" spans="20:23" x14ac:dyDescent="0.2">
      <c r="T1363" s="4">
        <v>44384</v>
      </c>
      <c r="U1363" s="3" t="e">
        <f t="shared" si="82"/>
        <v>#N/A</v>
      </c>
      <c r="V1363" s="3" t="e">
        <f t="shared" si="83"/>
        <v>#N/A</v>
      </c>
      <c r="W1363" s="3" t="e">
        <f t="shared" si="81"/>
        <v>#N/A</v>
      </c>
    </row>
    <row r="1364" spans="20:23" x14ac:dyDescent="0.2">
      <c r="T1364" s="4">
        <v>44385</v>
      </c>
      <c r="U1364" s="3" t="e">
        <f t="shared" si="82"/>
        <v>#N/A</v>
      </c>
      <c r="V1364" s="3" t="e">
        <f t="shared" si="83"/>
        <v>#N/A</v>
      </c>
      <c r="W1364" s="3" t="e">
        <f t="shared" si="81"/>
        <v>#N/A</v>
      </c>
    </row>
    <row r="1365" spans="20:23" x14ac:dyDescent="0.2">
      <c r="T1365" s="4">
        <v>44386</v>
      </c>
      <c r="U1365" s="3" t="e">
        <f t="shared" si="82"/>
        <v>#N/A</v>
      </c>
      <c r="V1365" s="3" t="e">
        <f t="shared" si="83"/>
        <v>#N/A</v>
      </c>
      <c r="W1365" s="3" t="e">
        <f t="shared" si="81"/>
        <v>#N/A</v>
      </c>
    </row>
    <row r="1366" spans="20:23" x14ac:dyDescent="0.2">
      <c r="T1366" s="4">
        <v>44387</v>
      </c>
      <c r="U1366" s="3" t="e">
        <f t="shared" si="82"/>
        <v>#N/A</v>
      </c>
      <c r="V1366" s="3" t="e">
        <f t="shared" si="83"/>
        <v>#N/A</v>
      </c>
      <c r="W1366" s="3" t="e">
        <f t="shared" si="81"/>
        <v>#N/A</v>
      </c>
    </row>
    <row r="1367" spans="20:23" x14ac:dyDescent="0.2">
      <c r="T1367" s="4">
        <v>44388</v>
      </c>
      <c r="U1367" s="3" t="e">
        <f t="shared" si="82"/>
        <v>#N/A</v>
      </c>
      <c r="V1367" s="3" t="e">
        <f t="shared" si="83"/>
        <v>#N/A</v>
      </c>
      <c r="W1367" s="3" t="e">
        <f t="shared" si="81"/>
        <v>#N/A</v>
      </c>
    </row>
    <row r="1368" spans="20:23" x14ac:dyDescent="0.2">
      <c r="T1368" s="4">
        <v>44389</v>
      </c>
      <c r="U1368" s="3" t="e">
        <f t="shared" si="82"/>
        <v>#N/A</v>
      </c>
      <c r="V1368" s="3" t="e">
        <f t="shared" si="83"/>
        <v>#N/A</v>
      </c>
      <c r="W1368" s="3" t="e">
        <f t="shared" si="81"/>
        <v>#N/A</v>
      </c>
    </row>
    <row r="1369" spans="20:23" x14ac:dyDescent="0.2">
      <c r="T1369" s="4">
        <v>44390</v>
      </c>
      <c r="U1369" s="3" t="e">
        <f t="shared" si="82"/>
        <v>#N/A</v>
      </c>
      <c r="V1369" s="3" t="e">
        <f t="shared" si="83"/>
        <v>#N/A</v>
      </c>
      <c r="W1369" s="3" t="e">
        <f t="shared" si="81"/>
        <v>#N/A</v>
      </c>
    </row>
    <row r="1370" spans="20:23" x14ac:dyDescent="0.2">
      <c r="T1370" s="4">
        <v>44391</v>
      </c>
      <c r="U1370" s="3" t="e">
        <f t="shared" si="82"/>
        <v>#N/A</v>
      </c>
      <c r="V1370" s="3" t="e">
        <f t="shared" si="83"/>
        <v>#N/A</v>
      </c>
      <c r="W1370" s="3" t="e">
        <f t="shared" si="81"/>
        <v>#N/A</v>
      </c>
    </row>
    <row r="1371" spans="20:23" x14ac:dyDescent="0.2">
      <c r="T1371" s="4">
        <v>44392</v>
      </c>
      <c r="U1371" s="3" t="e">
        <f t="shared" si="82"/>
        <v>#N/A</v>
      </c>
      <c r="V1371" s="3" t="e">
        <f t="shared" si="83"/>
        <v>#N/A</v>
      </c>
      <c r="W1371" s="3" t="e">
        <f t="shared" si="81"/>
        <v>#N/A</v>
      </c>
    </row>
    <row r="1372" spans="20:23" x14ac:dyDescent="0.2">
      <c r="T1372" s="4">
        <v>44393</v>
      </c>
      <c r="U1372" s="3" t="e">
        <f t="shared" si="82"/>
        <v>#N/A</v>
      </c>
      <c r="V1372" s="3" t="e">
        <f t="shared" si="83"/>
        <v>#N/A</v>
      </c>
      <c r="W1372" s="3" t="e">
        <f t="shared" si="81"/>
        <v>#N/A</v>
      </c>
    </row>
    <row r="1373" spans="20:23" x14ac:dyDescent="0.2">
      <c r="T1373" s="4">
        <v>44394</v>
      </c>
      <c r="U1373" s="3" t="e">
        <f t="shared" si="82"/>
        <v>#N/A</v>
      </c>
      <c r="V1373" s="3" t="e">
        <f t="shared" si="83"/>
        <v>#N/A</v>
      </c>
      <c r="W1373" s="3" t="e">
        <f t="shared" si="81"/>
        <v>#N/A</v>
      </c>
    </row>
    <row r="1374" spans="20:23" x14ac:dyDescent="0.2">
      <c r="T1374" s="4">
        <v>44395</v>
      </c>
      <c r="U1374" s="3" t="e">
        <f t="shared" si="82"/>
        <v>#N/A</v>
      </c>
      <c r="V1374" s="3" t="e">
        <f t="shared" si="83"/>
        <v>#N/A</v>
      </c>
      <c r="W1374" s="3" t="e">
        <f t="shared" si="81"/>
        <v>#N/A</v>
      </c>
    </row>
    <row r="1375" spans="20:23" x14ac:dyDescent="0.2">
      <c r="T1375" s="4">
        <v>44396</v>
      </c>
      <c r="U1375" s="3" t="e">
        <f t="shared" si="82"/>
        <v>#N/A</v>
      </c>
      <c r="V1375" s="3" t="e">
        <f t="shared" si="83"/>
        <v>#N/A</v>
      </c>
      <c r="W1375" s="3" t="e">
        <f t="shared" si="81"/>
        <v>#N/A</v>
      </c>
    </row>
    <row r="1376" spans="20:23" x14ac:dyDescent="0.2">
      <c r="T1376" s="4">
        <v>44397</v>
      </c>
      <c r="U1376" s="3" t="e">
        <f t="shared" si="82"/>
        <v>#N/A</v>
      </c>
      <c r="V1376" s="3" t="e">
        <f t="shared" si="83"/>
        <v>#N/A</v>
      </c>
      <c r="W1376" s="3" t="e">
        <f t="shared" si="81"/>
        <v>#N/A</v>
      </c>
    </row>
    <row r="1377" spans="20:23" x14ac:dyDescent="0.2">
      <c r="T1377" s="4">
        <v>44398</v>
      </c>
      <c r="U1377" s="3" t="e">
        <f t="shared" si="82"/>
        <v>#N/A</v>
      </c>
      <c r="V1377" s="3" t="e">
        <f t="shared" si="83"/>
        <v>#N/A</v>
      </c>
      <c r="W1377" s="3" t="e">
        <f t="shared" si="81"/>
        <v>#N/A</v>
      </c>
    </row>
    <row r="1378" spans="20:23" x14ac:dyDescent="0.2">
      <c r="T1378" s="4">
        <v>44399</v>
      </c>
      <c r="U1378" s="3" t="e">
        <f t="shared" si="82"/>
        <v>#N/A</v>
      </c>
      <c r="V1378" s="3" t="e">
        <f t="shared" si="83"/>
        <v>#N/A</v>
      </c>
      <c r="W1378" s="3" t="e">
        <f t="shared" si="81"/>
        <v>#N/A</v>
      </c>
    </row>
    <row r="1379" spans="20:23" x14ac:dyDescent="0.2">
      <c r="T1379" s="4">
        <v>44400</v>
      </c>
      <c r="U1379" s="3" t="e">
        <f t="shared" si="82"/>
        <v>#N/A</v>
      </c>
      <c r="V1379" s="3" t="e">
        <f t="shared" si="83"/>
        <v>#N/A</v>
      </c>
      <c r="W1379" s="3" t="e">
        <f t="shared" si="81"/>
        <v>#N/A</v>
      </c>
    </row>
    <row r="1380" spans="20:23" x14ac:dyDescent="0.2">
      <c r="T1380" s="4">
        <v>44401</v>
      </c>
      <c r="U1380" s="3" t="e">
        <f t="shared" si="82"/>
        <v>#N/A</v>
      </c>
      <c r="V1380" s="3" t="e">
        <f t="shared" si="83"/>
        <v>#N/A</v>
      </c>
      <c r="W1380" s="3" t="e">
        <f t="shared" si="81"/>
        <v>#N/A</v>
      </c>
    </row>
    <row r="1381" spans="20:23" x14ac:dyDescent="0.2">
      <c r="T1381" s="4">
        <v>44402</v>
      </c>
      <c r="U1381" s="3" t="e">
        <f t="shared" si="82"/>
        <v>#N/A</v>
      </c>
      <c r="V1381" s="3" t="e">
        <f t="shared" si="83"/>
        <v>#N/A</v>
      </c>
      <c r="W1381" s="3" t="e">
        <f t="shared" si="81"/>
        <v>#N/A</v>
      </c>
    </row>
    <row r="1382" spans="20:23" x14ac:dyDescent="0.2">
      <c r="T1382" s="4">
        <v>44403</v>
      </c>
      <c r="U1382" s="3" t="e">
        <f t="shared" si="82"/>
        <v>#N/A</v>
      </c>
      <c r="V1382" s="3" t="e">
        <f t="shared" si="83"/>
        <v>#N/A</v>
      </c>
      <c r="W1382" s="3" t="e">
        <f t="shared" si="81"/>
        <v>#N/A</v>
      </c>
    </row>
    <row r="1383" spans="20:23" x14ac:dyDescent="0.2">
      <c r="T1383" s="4">
        <v>44404</v>
      </c>
      <c r="U1383" s="3" t="e">
        <f t="shared" si="82"/>
        <v>#N/A</v>
      </c>
      <c r="V1383" s="3" t="e">
        <f t="shared" si="83"/>
        <v>#N/A</v>
      </c>
      <c r="W1383" s="3" t="e">
        <f t="shared" si="81"/>
        <v>#N/A</v>
      </c>
    </row>
    <row r="1384" spans="20:23" x14ac:dyDescent="0.2">
      <c r="T1384" s="4">
        <v>44405</v>
      </c>
      <c r="U1384" s="3" t="e">
        <f t="shared" si="82"/>
        <v>#N/A</v>
      </c>
      <c r="V1384" s="3" t="e">
        <f t="shared" si="83"/>
        <v>#N/A</v>
      </c>
      <c r="W1384" s="3" t="e">
        <f t="shared" si="81"/>
        <v>#N/A</v>
      </c>
    </row>
    <row r="1385" spans="20:23" x14ac:dyDescent="0.2">
      <c r="T1385" s="4">
        <v>44406</v>
      </c>
      <c r="U1385" s="3" t="e">
        <f t="shared" si="82"/>
        <v>#N/A</v>
      </c>
      <c r="V1385" s="3" t="e">
        <f t="shared" si="83"/>
        <v>#N/A</v>
      </c>
      <c r="W1385" s="3" t="e">
        <f t="shared" si="81"/>
        <v>#N/A</v>
      </c>
    </row>
    <row r="1386" spans="20:23" x14ac:dyDescent="0.2">
      <c r="T1386" s="4">
        <v>44407</v>
      </c>
      <c r="U1386" s="3" t="e">
        <f t="shared" si="82"/>
        <v>#N/A</v>
      </c>
      <c r="V1386" s="3" t="e">
        <f t="shared" si="83"/>
        <v>#N/A</v>
      </c>
      <c r="W1386" s="3" t="e">
        <f t="shared" si="81"/>
        <v>#N/A</v>
      </c>
    </row>
    <row r="1387" spans="20:23" x14ac:dyDescent="0.2">
      <c r="T1387" s="4">
        <v>44408</v>
      </c>
      <c r="U1387" s="3" t="e">
        <f t="shared" si="82"/>
        <v>#N/A</v>
      </c>
      <c r="V1387" s="3" t="e">
        <f t="shared" si="83"/>
        <v>#N/A</v>
      </c>
      <c r="W1387" s="3" t="e">
        <f t="shared" si="81"/>
        <v>#N/A</v>
      </c>
    </row>
    <row r="1388" spans="20:23" x14ac:dyDescent="0.2">
      <c r="T1388" s="4">
        <v>44409</v>
      </c>
      <c r="U1388" s="3" t="e">
        <f t="shared" si="82"/>
        <v>#N/A</v>
      </c>
      <c r="V1388" s="3" t="e">
        <f t="shared" si="83"/>
        <v>#N/A</v>
      </c>
      <c r="W1388" s="3" t="e">
        <f t="shared" si="81"/>
        <v>#N/A</v>
      </c>
    </row>
    <row r="1389" spans="20:23" x14ac:dyDescent="0.2">
      <c r="T1389" s="4">
        <v>44410</v>
      </c>
      <c r="U1389" s="3" t="e">
        <f t="shared" si="82"/>
        <v>#N/A</v>
      </c>
      <c r="V1389" s="3" t="e">
        <f t="shared" si="83"/>
        <v>#N/A</v>
      </c>
      <c r="W1389" s="3" t="e">
        <f t="shared" si="81"/>
        <v>#N/A</v>
      </c>
    </row>
    <row r="1390" spans="20:23" x14ac:dyDescent="0.2">
      <c r="T1390" s="4">
        <v>44411</v>
      </c>
      <c r="U1390" s="3" t="e">
        <f t="shared" si="82"/>
        <v>#N/A</v>
      </c>
      <c r="V1390" s="3" t="e">
        <f t="shared" si="83"/>
        <v>#N/A</v>
      </c>
      <c r="W1390" s="3" t="e">
        <f t="shared" si="81"/>
        <v>#N/A</v>
      </c>
    </row>
    <row r="1391" spans="20:23" x14ac:dyDescent="0.2">
      <c r="T1391" s="4">
        <v>44412</v>
      </c>
      <c r="U1391" s="3" t="e">
        <f t="shared" si="82"/>
        <v>#N/A</v>
      </c>
      <c r="V1391" s="3" t="e">
        <f t="shared" si="83"/>
        <v>#N/A</v>
      </c>
      <c r="W1391" s="3" t="e">
        <f t="shared" si="81"/>
        <v>#N/A</v>
      </c>
    </row>
    <row r="1392" spans="20:23" x14ac:dyDescent="0.2">
      <c r="T1392" s="4">
        <v>44413</v>
      </c>
      <c r="U1392" s="3" t="e">
        <f t="shared" si="82"/>
        <v>#N/A</v>
      </c>
      <c r="V1392" s="3" t="e">
        <f t="shared" si="83"/>
        <v>#N/A</v>
      </c>
      <c r="W1392" s="3" t="e">
        <f t="shared" si="81"/>
        <v>#N/A</v>
      </c>
    </row>
    <row r="1393" spans="20:23" x14ac:dyDescent="0.2">
      <c r="T1393" s="4">
        <v>44414</v>
      </c>
      <c r="U1393" s="3" t="e">
        <f t="shared" si="82"/>
        <v>#N/A</v>
      </c>
      <c r="V1393" s="3" t="e">
        <f t="shared" si="83"/>
        <v>#N/A</v>
      </c>
      <c r="W1393" s="3" t="e">
        <f t="shared" si="81"/>
        <v>#N/A</v>
      </c>
    </row>
    <row r="1394" spans="20:23" x14ac:dyDescent="0.2">
      <c r="T1394" s="4">
        <v>44415</v>
      </c>
      <c r="U1394" s="3" t="e">
        <f t="shared" si="82"/>
        <v>#N/A</v>
      </c>
      <c r="V1394" s="3" t="e">
        <f t="shared" si="83"/>
        <v>#N/A</v>
      </c>
      <c r="W1394" s="3" t="e">
        <f t="shared" si="81"/>
        <v>#N/A</v>
      </c>
    </row>
    <row r="1395" spans="20:23" x14ac:dyDescent="0.2">
      <c r="T1395" s="4">
        <v>44416</v>
      </c>
      <c r="U1395" s="3" t="e">
        <f t="shared" si="82"/>
        <v>#N/A</v>
      </c>
      <c r="V1395" s="3" t="e">
        <f t="shared" si="83"/>
        <v>#N/A</v>
      </c>
      <c r="W1395" s="3" t="e">
        <f t="shared" si="81"/>
        <v>#N/A</v>
      </c>
    </row>
    <row r="1396" spans="20:23" x14ac:dyDescent="0.2">
      <c r="T1396" s="4">
        <v>44417</v>
      </c>
      <c r="U1396" s="3" t="e">
        <f t="shared" si="82"/>
        <v>#N/A</v>
      </c>
      <c r="V1396" s="3" t="e">
        <f t="shared" si="83"/>
        <v>#N/A</v>
      </c>
      <c r="W1396" s="3" t="e">
        <f t="shared" si="81"/>
        <v>#N/A</v>
      </c>
    </row>
    <row r="1397" spans="20:23" x14ac:dyDescent="0.2">
      <c r="T1397" s="4">
        <v>44418</v>
      </c>
      <c r="U1397" s="3" t="e">
        <f t="shared" si="82"/>
        <v>#N/A</v>
      </c>
      <c r="V1397" s="3" t="e">
        <f t="shared" si="83"/>
        <v>#N/A</v>
      </c>
      <c r="W1397" s="3" t="e">
        <f t="shared" si="81"/>
        <v>#N/A</v>
      </c>
    </row>
    <row r="1398" spans="20:23" x14ac:dyDescent="0.2">
      <c r="T1398" s="4">
        <v>44419</v>
      </c>
      <c r="U1398" s="3" t="e">
        <f t="shared" si="82"/>
        <v>#N/A</v>
      </c>
      <c r="V1398" s="3" t="e">
        <f t="shared" si="83"/>
        <v>#N/A</v>
      </c>
      <c r="W1398" s="3" t="e">
        <f t="shared" si="81"/>
        <v>#N/A</v>
      </c>
    </row>
    <row r="1399" spans="20:23" x14ac:dyDescent="0.2">
      <c r="T1399" s="4">
        <v>44420</v>
      </c>
      <c r="U1399" s="3" t="e">
        <f t="shared" si="82"/>
        <v>#N/A</v>
      </c>
      <c r="V1399" s="3" t="e">
        <f t="shared" si="83"/>
        <v>#N/A</v>
      </c>
      <c r="W1399" s="3" t="e">
        <f t="shared" si="81"/>
        <v>#N/A</v>
      </c>
    </row>
    <row r="1400" spans="20:23" x14ac:dyDescent="0.2">
      <c r="T1400" s="4">
        <v>44421</v>
      </c>
      <c r="U1400" s="3" t="e">
        <f t="shared" si="82"/>
        <v>#N/A</v>
      </c>
      <c r="V1400" s="3" t="e">
        <f t="shared" si="83"/>
        <v>#N/A</v>
      </c>
      <c r="W1400" s="3" t="e">
        <f t="shared" si="81"/>
        <v>#N/A</v>
      </c>
    </row>
    <row r="1401" spans="20:23" x14ac:dyDescent="0.2">
      <c r="T1401" s="4">
        <v>44422</v>
      </c>
      <c r="U1401" s="3" t="e">
        <f t="shared" si="82"/>
        <v>#N/A</v>
      </c>
      <c r="V1401" s="3" t="e">
        <f t="shared" si="83"/>
        <v>#N/A</v>
      </c>
      <c r="W1401" s="3" t="e">
        <f t="shared" si="81"/>
        <v>#N/A</v>
      </c>
    </row>
    <row r="1402" spans="20:23" x14ac:dyDescent="0.2">
      <c r="T1402" s="4">
        <v>44423</v>
      </c>
      <c r="U1402" s="3" t="e">
        <f t="shared" si="82"/>
        <v>#N/A</v>
      </c>
      <c r="V1402" s="3" t="e">
        <f t="shared" si="83"/>
        <v>#N/A</v>
      </c>
      <c r="W1402" s="3" t="e">
        <f t="shared" si="81"/>
        <v>#N/A</v>
      </c>
    </row>
    <row r="1403" spans="20:23" x14ac:dyDescent="0.2">
      <c r="T1403" s="4">
        <v>44424</v>
      </c>
      <c r="U1403" s="3" t="e">
        <f t="shared" si="82"/>
        <v>#N/A</v>
      </c>
      <c r="V1403" s="3" t="e">
        <f t="shared" si="83"/>
        <v>#N/A</v>
      </c>
      <c r="W1403" s="3" t="e">
        <f t="shared" si="81"/>
        <v>#N/A</v>
      </c>
    </row>
    <row r="1404" spans="20:23" x14ac:dyDescent="0.2">
      <c r="T1404" s="4">
        <v>44425</v>
      </c>
      <c r="U1404" s="3" t="e">
        <f t="shared" si="82"/>
        <v>#N/A</v>
      </c>
      <c r="V1404" s="3" t="e">
        <f t="shared" si="83"/>
        <v>#N/A</v>
      </c>
      <c r="W1404" s="3" t="e">
        <f t="shared" si="81"/>
        <v>#N/A</v>
      </c>
    </row>
    <row r="1405" spans="20:23" x14ac:dyDescent="0.2">
      <c r="T1405" s="4">
        <v>44426</v>
      </c>
      <c r="U1405" s="3" t="e">
        <f t="shared" si="82"/>
        <v>#N/A</v>
      </c>
      <c r="V1405" s="3" t="e">
        <f t="shared" si="83"/>
        <v>#N/A</v>
      </c>
      <c r="W1405" s="3" t="e">
        <f t="shared" si="81"/>
        <v>#N/A</v>
      </c>
    </row>
    <row r="1406" spans="20:23" x14ac:dyDescent="0.2">
      <c r="T1406" s="4">
        <v>44427</v>
      </c>
      <c r="U1406" s="3" t="e">
        <f t="shared" si="82"/>
        <v>#N/A</v>
      </c>
      <c r="V1406" s="3" t="e">
        <f t="shared" si="83"/>
        <v>#N/A</v>
      </c>
      <c r="W1406" s="3" t="e">
        <f t="shared" si="81"/>
        <v>#N/A</v>
      </c>
    </row>
    <row r="1407" spans="20:23" x14ac:dyDescent="0.2">
      <c r="T1407" s="4">
        <v>44428</v>
      </c>
      <c r="U1407" s="3" t="e">
        <f t="shared" si="82"/>
        <v>#N/A</v>
      </c>
      <c r="V1407" s="3" t="e">
        <f t="shared" si="83"/>
        <v>#N/A</v>
      </c>
      <c r="W1407" s="3" t="e">
        <f t="shared" si="81"/>
        <v>#N/A</v>
      </c>
    </row>
    <row r="1408" spans="20:23" x14ac:dyDescent="0.2">
      <c r="T1408" s="4">
        <v>44429</v>
      </c>
      <c r="U1408" s="3" t="e">
        <f t="shared" si="82"/>
        <v>#N/A</v>
      </c>
      <c r="V1408" s="3" t="e">
        <f t="shared" si="83"/>
        <v>#N/A</v>
      </c>
      <c r="W1408" s="3" t="e">
        <f t="shared" si="81"/>
        <v>#N/A</v>
      </c>
    </row>
    <row r="1409" spans="20:23" x14ac:dyDescent="0.2">
      <c r="T1409" s="4">
        <v>44430</v>
      </c>
      <c r="U1409" s="3" t="e">
        <f t="shared" si="82"/>
        <v>#N/A</v>
      </c>
      <c r="V1409" s="3" t="e">
        <f t="shared" si="83"/>
        <v>#N/A</v>
      </c>
      <c r="W1409" s="3" t="e">
        <f t="shared" si="81"/>
        <v>#N/A</v>
      </c>
    </row>
    <row r="1410" spans="20:23" x14ac:dyDescent="0.2">
      <c r="T1410" s="4">
        <v>44431</v>
      </c>
      <c r="U1410" s="3" t="e">
        <f t="shared" si="82"/>
        <v>#N/A</v>
      </c>
      <c r="V1410" s="3" t="e">
        <f t="shared" si="83"/>
        <v>#N/A</v>
      </c>
      <c r="W1410" s="3" t="e">
        <f t="shared" si="81"/>
        <v>#N/A</v>
      </c>
    </row>
    <row r="1411" spans="20:23" x14ac:dyDescent="0.2">
      <c r="T1411" s="4">
        <v>44432</v>
      </c>
      <c r="U1411" s="3" t="e">
        <f t="shared" si="82"/>
        <v>#N/A</v>
      </c>
      <c r="V1411" s="3" t="e">
        <f t="shared" si="83"/>
        <v>#N/A</v>
      </c>
      <c r="W1411" s="3" t="e">
        <f t="shared" si="81"/>
        <v>#N/A</v>
      </c>
    </row>
    <row r="1412" spans="20:23" x14ac:dyDescent="0.2">
      <c r="T1412" s="4">
        <v>44433</v>
      </c>
      <c r="U1412" s="3" t="e">
        <f t="shared" si="82"/>
        <v>#N/A</v>
      </c>
      <c r="V1412" s="3" t="e">
        <f t="shared" si="83"/>
        <v>#N/A</v>
      </c>
      <c r="W1412" s="3" t="e">
        <f t="shared" ref="W1412:W1475" si="84">+VLOOKUP(T1412,$E$26:$K$49,7,FALSE)</f>
        <v>#N/A</v>
      </c>
    </row>
    <row r="1413" spans="20:23" x14ac:dyDescent="0.2">
      <c r="T1413" s="4">
        <v>44434</v>
      </c>
      <c r="U1413" s="3" t="e">
        <f t="shared" ref="U1413:U1476" si="85">+VLOOKUP(T1413,$D$3:$F$9,3,FALSE)</f>
        <v>#N/A</v>
      </c>
      <c r="V1413" s="3" t="e">
        <f t="shared" ref="V1413:V1476" si="86">+VLOOKUP(T1413,$K$11:$O$15,5,FALSE)</f>
        <v>#N/A</v>
      </c>
      <c r="W1413" s="3" t="e">
        <f t="shared" si="84"/>
        <v>#N/A</v>
      </c>
    </row>
    <row r="1414" spans="20:23" x14ac:dyDescent="0.2">
      <c r="T1414" s="4">
        <v>44435</v>
      </c>
      <c r="U1414" s="3" t="e">
        <f t="shared" si="85"/>
        <v>#N/A</v>
      </c>
      <c r="V1414" s="3" t="e">
        <f t="shared" si="86"/>
        <v>#N/A</v>
      </c>
      <c r="W1414" s="3" t="e">
        <f t="shared" si="84"/>
        <v>#N/A</v>
      </c>
    </row>
    <row r="1415" spans="20:23" x14ac:dyDescent="0.2">
      <c r="T1415" s="4">
        <v>44436</v>
      </c>
      <c r="U1415" s="3" t="e">
        <f t="shared" si="85"/>
        <v>#N/A</v>
      </c>
      <c r="V1415" s="3" t="e">
        <f t="shared" si="86"/>
        <v>#N/A</v>
      </c>
      <c r="W1415" s="3" t="e">
        <f t="shared" si="84"/>
        <v>#N/A</v>
      </c>
    </row>
    <row r="1416" spans="20:23" x14ac:dyDescent="0.2">
      <c r="T1416" s="4">
        <v>44437</v>
      </c>
      <c r="U1416" s="3" t="e">
        <f t="shared" si="85"/>
        <v>#N/A</v>
      </c>
      <c r="V1416" s="3" t="e">
        <f t="shared" si="86"/>
        <v>#N/A</v>
      </c>
      <c r="W1416" s="3" t="e">
        <f t="shared" si="84"/>
        <v>#N/A</v>
      </c>
    </row>
    <row r="1417" spans="20:23" x14ac:dyDescent="0.2">
      <c r="T1417" s="4">
        <v>44438</v>
      </c>
      <c r="U1417" s="3" t="e">
        <f t="shared" si="85"/>
        <v>#N/A</v>
      </c>
      <c r="V1417" s="3" t="e">
        <f t="shared" si="86"/>
        <v>#N/A</v>
      </c>
      <c r="W1417" s="3" t="e">
        <f t="shared" si="84"/>
        <v>#N/A</v>
      </c>
    </row>
    <row r="1418" spans="20:23" x14ac:dyDescent="0.2">
      <c r="T1418" s="4">
        <v>44439</v>
      </c>
      <c r="U1418" s="3" t="e">
        <f t="shared" si="85"/>
        <v>#N/A</v>
      </c>
      <c r="V1418" s="3" t="e">
        <f t="shared" si="86"/>
        <v>#N/A</v>
      </c>
      <c r="W1418" s="3" t="e">
        <f t="shared" si="84"/>
        <v>#N/A</v>
      </c>
    </row>
    <row r="1419" spans="20:23" x14ac:dyDescent="0.2">
      <c r="T1419" s="4">
        <v>44440</v>
      </c>
      <c r="U1419" s="3" t="e">
        <f t="shared" si="85"/>
        <v>#N/A</v>
      </c>
      <c r="V1419" s="3" t="e">
        <f t="shared" si="86"/>
        <v>#N/A</v>
      </c>
      <c r="W1419" s="3" t="e">
        <f t="shared" si="84"/>
        <v>#N/A</v>
      </c>
    </row>
    <row r="1420" spans="20:23" x14ac:dyDescent="0.2">
      <c r="T1420" s="4">
        <v>44441</v>
      </c>
      <c r="U1420" s="3" t="e">
        <f t="shared" si="85"/>
        <v>#N/A</v>
      </c>
      <c r="V1420" s="3" t="e">
        <f t="shared" si="86"/>
        <v>#N/A</v>
      </c>
      <c r="W1420" s="3" t="e">
        <f t="shared" si="84"/>
        <v>#N/A</v>
      </c>
    </row>
    <row r="1421" spans="20:23" x14ac:dyDescent="0.2">
      <c r="T1421" s="4">
        <v>44442</v>
      </c>
      <c r="U1421" s="3" t="e">
        <f t="shared" si="85"/>
        <v>#N/A</v>
      </c>
      <c r="V1421" s="3" t="e">
        <f t="shared" si="86"/>
        <v>#N/A</v>
      </c>
      <c r="W1421" s="3" t="e">
        <f t="shared" si="84"/>
        <v>#N/A</v>
      </c>
    </row>
    <row r="1422" spans="20:23" x14ac:dyDescent="0.2">
      <c r="T1422" s="4">
        <v>44443</v>
      </c>
      <c r="U1422" s="3" t="e">
        <f t="shared" si="85"/>
        <v>#N/A</v>
      </c>
      <c r="V1422" s="3" t="e">
        <f t="shared" si="86"/>
        <v>#N/A</v>
      </c>
      <c r="W1422" s="3" t="e">
        <f t="shared" si="84"/>
        <v>#N/A</v>
      </c>
    </row>
    <row r="1423" spans="20:23" x14ac:dyDescent="0.2">
      <c r="T1423" s="4">
        <v>44444</v>
      </c>
      <c r="U1423" s="3" t="e">
        <f t="shared" si="85"/>
        <v>#N/A</v>
      </c>
      <c r="V1423" s="3" t="e">
        <f t="shared" si="86"/>
        <v>#N/A</v>
      </c>
      <c r="W1423" s="3" t="e">
        <f t="shared" si="84"/>
        <v>#N/A</v>
      </c>
    </row>
    <row r="1424" spans="20:23" x14ac:dyDescent="0.2">
      <c r="T1424" s="4">
        <v>44445</v>
      </c>
      <c r="U1424" s="3" t="e">
        <f t="shared" si="85"/>
        <v>#N/A</v>
      </c>
      <c r="V1424" s="3" t="e">
        <f t="shared" si="86"/>
        <v>#N/A</v>
      </c>
      <c r="W1424" s="3" t="e">
        <f t="shared" si="84"/>
        <v>#N/A</v>
      </c>
    </row>
    <row r="1425" spans="20:23" x14ac:dyDescent="0.2">
      <c r="T1425" s="4">
        <v>44446</v>
      </c>
      <c r="U1425" s="3" t="e">
        <f t="shared" si="85"/>
        <v>#N/A</v>
      </c>
      <c r="V1425" s="3" t="e">
        <f t="shared" si="86"/>
        <v>#N/A</v>
      </c>
      <c r="W1425" s="3" t="e">
        <f t="shared" si="84"/>
        <v>#N/A</v>
      </c>
    </row>
    <row r="1426" spans="20:23" x14ac:dyDescent="0.2">
      <c r="T1426" s="4">
        <v>44447</v>
      </c>
      <c r="U1426" s="3" t="e">
        <f t="shared" si="85"/>
        <v>#N/A</v>
      </c>
      <c r="V1426" s="3" t="e">
        <f t="shared" si="86"/>
        <v>#N/A</v>
      </c>
      <c r="W1426" s="3" t="e">
        <f t="shared" si="84"/>
        <v>#N/A</v>
      </c>
    </row>
    <row r="1427" spans="20:23" x14ac:dyDescent="0.2">
      <c r="T1427" s="4">
        <v>44448</v>
      </c>
      <c r="U1427" s="3" t="e">
        <f t="shared" si="85"/>
        <v>#N/A</v>
      </c>
      <c r="V1427" s="3" t="e">
        <f t="shared" si="86"/>
        <v>#N/A</v>
      </c>
      <c r="W1427" s="3" t="e">
        <f t="shared" si="84"/>
        <v>#N/A</v>
      </c>
    </row>
    <row r="1428" spans="20:23" x14ac:dyDescent="0.2">
      <c r="T1428" s="4">
        <v>44449</v>
      </c>
      <c r="U1428" s="3" t="e">
        <f t="shared" si="85"/>
        <v>#N/A</v>
      </c>
      <c r="V1428" s="3" t="e">
        <f t="shared" si="86"/>
        <v>#N/A</v>
      </c>
      <c r="W1428" s="3" t="e">
        <f t="shared" si="84"/>
        <v>#N/A</v>
      </c>
    </row>
    <row r="1429" spans="20:23" x14ac:dyDescent="0.2">
      <c r="T1429" s="4">
        <v>44450</v>
      </c>
      <c r="U1429" s="3" t="e">
        <f t="shared" si="85"/>
        <v>#N/A</v>
      </c>
      <c r="V1429" s="3" t="e">
        <f t="shared" si="86"/>
        <v>#N/A</v>
      </c>
      <c r="W1429" s="3" t="e">
        <f t="shared" si="84"/>
        <v>#N/A</v>
      </c>
    </row>
    <row r="1430" spans="20:23" x14ac:dyDescent="0.2">
      <c r="T1430" s="4">
        <v>44451</v>
      </c>
      <c r="U1430" s="3" t="e">
        <f t="shared" si="85"/>
        <v>#N/A</v>
      </c>
      <c r="V1430" s="3" t="e">
        <f t="shared" si="86"/>
        <v>#N/A</v>
      </c>
      <c r="W1430" s="3" t="e">
        <f t="shared" si="84"/>
        <v>#N/A</v>
      </c>
    </row>
    <row r="1431" spans="20:23" x14ac:dyDescent="0.2">
      <c r="T1431" s="4">
        <v>44452</v>
      </c>
      <c r="U1431" s="3" t="e">
        <f t="shared" si="85"/>
        <v>#N/A</v>
      </c>
      <c r="V1431" s="3" t="e">
        <f t="shared" si="86"/>
        <v>#N/A</v>
      </c>
      <c r="W1431" s="3" t="e">
        <f t="shared" si="84"/>
        <v>#N/A</v>
      </c>
    </row>
    <row r="1432" spans="20:23" x14ac:dyDescent="0.2">
      <c r="T1432" s="4">
        <v>44453</v>
      </c>
      <c r="U1432" s="3" t="e">
        <f t="shared" si="85"/>
        <v>#N/A</v>
      </c>
      <c r="V1432" s="3" t="e">
        <f t="shared" si="86"/>
        <v>#N/A</v>
      </c>
      <c r="W1432" s="3" t="e">
        <f t="shared" si="84"/>
        <v>#N/A</v>
      </c>
    </row>
    <row r="1433" spans="20:23" x14ac:dyDescent="0.2">
      <c r="T1433" s="4">
        <v>44454</v>
      </c>
      <c r="U1433" s="3" t="e">
        <f t="shared" si="85"/>
        <v>#N/A</v>
      </c>
      <c r="V1433" s="3" t="e">
        <f t="shared" si="86"/>
        <v>#N/A</v>
      </c>
      <c r="W1433" s="3" t="e">
        <f t="shared" si="84"/>
        <v>#N/A</v>
      </c>
    </row>
    <row r="1434" spans="20:23" x14ac:dyDescent="0.2">
      <c r="T1434" s="4">
        <v>44455</v>
      </c>
      <c r="U1434" s="3" t="e">
        <f t="shared" si="85"/>
        <v>#N/A</v>
      </c>
      <c r="V1434" s="3" t="e">
        <f t="shared" si="86"/>
        <v>#N/A</v>
      </c>
      <c r="W1434" s="3" t="e">
        <f t="shared" si="84"/>
        <v>#N/A</v>
      </c>
    </row>
    <row r="1435" spans="20:23" x14ac:dyDescent="0.2">
      <c r="T1435" s="4">
        <v>44456</v>
      </c>
      <c r="U1435" s="3" t="e">
        <f t="shared" si="85"/>
        <v>#N/A</v>
      </c>
      <c r="V1435" s="3" t="e">
        <f t="shared" si="86"/>
        <v>#N/A</v>
      </c>
      <c r="W1435" s="3" t="e">
        <f t="shared" si="84"/>
        <v>#N/A</v>
      </c>
    </row>
    <row r="1436" spans="20:23" x14ac:dyDescent="0.2">
      <c r="T1436" s="4">
        <v>44457</v>
      </c>
      <c r="U1436" s="3" t="e">
        <f t="shared" si="85"/>
        <v>#N/A</v>
      </c>
      <c r="V1436" s="3" t="e">
        <f t="shared" si="86"/>
        <v>#N/A</v>
      </c>
      <c r="W1436" s="3" t="e">
        <f t="shared" si="84"/>
        <v>#N/A</v>
      </c>
    </row>
    <row r="1437" spans="20:23" x14ac:dyDescent="0.2">
      <c r="T1437" s="4">
        <v>44458</v>
      </c>
      <c r="U1437" s="3" t="e">
        <f t="shared" si="85"/>
        <v>#N/A</v>
      </c>
      <c r="V1437" s="3" t="e">
        <f t="shared" si="86"/>
        <v>#N/A</v>
      </c>
      <c r="W1437" s="3" t="e">
        <f t="shared" si="84"/>
        <v>#N/A</v>
      </c>
    </row>
    <row r="1438" spans="20:23" x14ac:dyDescent="0.2">
      <c r="T1438" s="4">
        <v>44459</v>
      </c>
      <c r="U1438" s="3" t="e">
        <f t="shared" si="85"/>
        <v>#N/A</v>
      </c>
      <c r="V1438" s="3" t="e">
        <f t="shared" si="86"/>
        <v>#N/A</v>
      </c>
      <c r="W1438" s="3" t="e">
        <f t="shared" si="84"/>
        <v>#N/A</v>
      </c>
    </row>
    <row r="1439" spans="20:23" x14ac:dyDescent="0.2">
      <c r="T1439" s="4">
        <v>44460</v>
      </c>
      <c r="U1439" s="3" t="e">
        <f t="shared" si="85"/>
        <v>#N/A</v>
      </c>
      <c r="V1439" s="3" t="e">
        <f t="shared" si="86"/>
        <v>#N/A</v>
      </c>
      <c r="W1439" s="3" t="e">
        <f t="shared" si="84"/>
        <v>#N/A</v>
      </c>
    </row>
    <row r="1440" spans="20:23" x14ac:dyDescent="0.2">
      <c r="T1440" s="4">
        <v>44461</v>
      </c>
      <c r="U1440" s="3" t="e">
        <f t="shared" si="85"/>
        <v>#N/A</v>
      </c>
      <c r="V1440" s="3" t="e">
        <f t="shared" si="86"/>
        <v>#N/A</v>
      </c>
      <c r="W1440" s="3" t="e">
        <f t="shared" si="84"/>
        <v>#N/A</v>
      </c>
    </row>
    <row r="1441" spans="20:23" x14ac:dyDescent="0.2">
      <c r="T1441" s="4">
        <v>44462</v>
      </c>
      <c r="U1441" s="3" t="e">
        <f t="shared" si="85"/>
        <v>#N/A</v>
      </c>
      <c r="V1441" s="3" t="e">
        <f t="shared" si="86"/>
        <v>#N/A</v>
      </c>
      <c r="W1441" s="3" t="e">
        <f t="shared" si="84"/>
        <v>#N/A</v>
      </c>
    </row>
    <row r="1442" spans="20:23" x14ac:dyDescent="0.2">
      <c r="T1442" s="4">
        <v>44463</v>
      </c>
      <c r="U1442" s="3" t="e">
        <f t="shared" si="85"/>
        <v>#N/A</v>
      </c>
      <c r="V1442" s="3" t="e">
        <f t="shared" si="86"/>
        <v>#N/A</v>
      </c>
      <c r="W1442" s="3" t="e">
        <f t="shared" si="84"/>
        <v>#N/A</v>
      </c>
    </row>
    <row r="1443" spans="20:23" x14ac:dyDescent="0.2">
      <c r="T1443" s="4">
        <v>44464</v>
      </c>
      <c r="U1443" s="3" t="e">
        <f t="shared" si="85"/>
        <v>#N/A</v>
      </c>
      <c r="V1443" s="3" t="e">
        <f t="shared" si="86"/>
        <v>#N/A</v>
      </c>
      <c r="W1443" s="3" t="e">
        <f t="shared" si="84"/>
        <v>#N/A</v>
      </c>
    </row>
    <row r="1444" spans="20:23" x14ac:dyDescent="0.2">
      <c r="T1444" s="4">
        <v>44465</v>
      </c>
      <c r="U1444" s="3" t="e">
        <f t="shared" si="85"/>
        <v>#N/A</v>
      </c>
      <c r="V1444" s="3" t="e">
        <f t="shared" si="86"/>
        <v>#N/A</v>
      </c>
      <c r="W1444" s="3" t="e">
        <f t="shared" si="84"/>
        <v>#N/A</v>
      </c>
    </row>
    <row r="1445" spans="20:23" x14ac:dyDescent="0.2">
      <c r="T1445" s="4">
        <v>44466</v>
      </c>
      <c r="U1445" s="3" t="e">
        <f t="shared" si="85"/>
        <v>#N/A</v>
      </c>
      <c r="V1445" s="3" t="e">
        <f t="shared" si="86"/>
        <v>#N/A</v>
      </c>
      <c r="W1445" s="3" t="e">
        <f t="shared" si="84"/>
        <v>#N/A</v>
      </c>
    </row>
    <row r="1446" spans="20:23" x14ac:dyDescent="0.2">
      <c r="T1446" s="4">
        <v>44467</v>
      </c>
      <c r="U1446" s="3" t="e">
        <f t="shared" si="85"/>
        <v>#N/A</v>
      </c>
      <c r="V1446" s="3" t="e">
        <f t="shared" si="86"/>
        <v>#N/A</v>
      </c>
      <c r="W1446" s="3" t="e">
        <f t="shared" si="84"/>
        <v>#N/A</v>
      </c>
    </row>
    <row r="1447" spans="20:23" x14ac:dyDescent="0.2">
      <c r="T1447" s="4">
        <v>44468</v>
      </c>
      <c r="U1447" s="3" t="e">
        <f t="shared" si="85"/>
        <v>#N/A</v>
      </c>
      <c r="V1447" s="3" t="e">
        <f t="shared" si="86"/>
        <v>#N/A</v>
      </c>
      <c r="W1447" s="3" t="e">
        <f t="shared" si="84"/>
        <v>#N/A</v>
      </c>
    </row>
    <row r="1448" spans="20:23" x14ac:dyDescent="0.2">
      <c r="T1448" s="4">
        <v>44469</v>
      </c>
      <c r="U1448" s="3" t="e">
        <f t="shared" si="85"/>
        <v>#N/A</v>
      </c>
      <c r="V1448" s="3" t="e">
        <f t="shared" si="86"/>
        <v>#N/A</v>
      </c>
      <c r="W1448" s="3" t="e">
        <f t="shared" si="84"/>
        <v>#N/A</v>
      </c>
    </row>
    <row r="1449" spans="20:23" x14ac:dyDescent="0.2">
      <c r="T1449" s="4">
        <v>44470</v>
      </c>
      <c r="U1449" s="3" t="e">
        <f t="shared" si="85"/>
        <v>#N/A</v>
      </c>
      <c r="V1449" s="3" t="e">
        <f t="shared" si="86"/>
        <v>#N/A</v>
      </c>
      <c r="W1449" s="3" t="e">
        <f t="shared" si="84"/>
        <v>#N/A</v>
      </c>
    </row>
    <row r="1450" spans="20:23" x14ac:dyDescent="0.2">
      <c r="T1450" s="4">
        <v>44471</v>
      </c>
      <c r="U1450" s="3" t="e">
        <f t="shared" si="85"/>
        <v>#N/A</v>
      </c>
      <c r="V1450" s="3" t="e">
        <f t="shared" si="86"/>
        <v>#N/A</v>
      </c>
      <c r="W1450" s="3" t="e">
        <f t="shared" si="84"/>
        <v>#N/A</v>
      </c>
    </row>
    <row r="1451" spans="20:23" x14ac:dyDescent="0.2">
      <c r="T1451" s="4">
        <v>44472</v>
      </c>
      <c r="U1451" s="3" t="e">
        <f t="shared" si="85"/>
        <v>#N/A</v>
      </c>
      <c r="V1451" s="3">
        <f t="shared" si="86"/>
        <v>0.163949329</v>
      </c>
      <c r="W1451" s="3" t="e">
        <f t="shared" si="84"/>
        <v>#N/A</v>
      </c>
    </row>
    <row r="1452" spans="20:23" x14ac:dyDescent="0.2">
      <c r="T1452" s="4">
        <v>44473</v>
      </c>
      <c r="U1452" s="3" t="e">
        <f t="shared" si="85"/>
        <v>#N/A</v>
      </c>
      <c r="V1452" s="3" t="e">
        <f t="shared" si="86"/>
        <v>#N/A</v>
      </c>
      <c r="W1452" s="3" t="e">
        <f t="shared" si="84"/>
        <v>#N/A</v>
      </c>
    </row>
    <row r="1453" spans="20:23" x14ac:dyDescent="0.2">
      <c r="T1453" s="4">
        <v>44474</v>
      </c>
      <c r="U1453" s="3" t="e">
        <f t="shared" si="85"/>
        <v>#N/A</v>
      </c>
      <c r="V1453" s="3" t="e">
        <f t="shared" si="86"/>
        <v>#N/A</v>
      </c>
      <c r="W1453" s="3" t="e">
        <f t="shared" si="84"/>
        <v>#N/A</v>
      </c>
    </row>
    <row r="1454" spans="20:23" x14ac:dyDescent="0.2">
      <c r="T1454" s="4">
        <v>44475</v>
      </c>
      <c r="U1454" s="3" t="e">
        <f t="shared" si="85"/>
        <v>#N/A</v>
      </c>
      <c r="V1454" s="3" t="e">
        <f t="shared" si="86"/>
        <v>#N/A</v>
      </c>
      <c r="W1454" s="3" t="e">
        <f t="shared" si="84"/>
        <v>#N/A</v>
      </c>
    </row>
    <row r="1455" spans="20:23" x14ac:dyDescent="0.2">
      <c r="T1455" s="4">
        <v>44476</v>
      </c>
      <c r="U1455" s="3" t="e">
        <f t="shared" si="85"/>
        <v>#N/A</v>
      </c>
      <c r="V1455" s="3" t="e">
        <f t="shared" si="86"/>
        <v>#N/A</v>
      </c>
      <c r="W1455" s="3" t="e">
        <f t="shared" si="84"/>
        <v>#N/A</v>
      </c>
    </row>
    <row r="1456" spans="20:23" x14ac:dyDescent="0.2">
      <c r="T1456" s="4">
        <v>44477</v>
      </c>
      <c r="U1456" s="3" t="e">
        <f t="shared" si="85"/>
        <v>#N/A</v>
      </c>
      <c r="V1456" s="3" t="e">
        <f t="shared" si="86"/>
        <v>#N/A</v>
      </c>
      <c r="W1456" s="3" t="e">
        <f t="shared" si="84"/>
        <v>#N/A</v>
      </c>
    </row>
    <row r="1457" spans="20:23" x14ac:dyDescent="0.2">
      <c r="T1457" s="4">
        <v>44478</v>
      </c>
      <c r="U1457" s="3" t="e">
        <f t="shared" si="85"/>
        <v>#N/A</v>
      </c>
      <c r="V1457" s="3" t="e">
        <f t="shared" si="86"/>
        <v>#N/A</v>
      </c>
      <c r="W1457" s="3" t="e">
        <f t="shared" si="84"/>
        <v>#N/A</v>
      </c>
    </row>
    <row r="1458" spans="20:23" x14ac:dyDescent="0.2">
      <c r="T1458" s="4">
        <v>44479</v>
      </c>
      <c r="U1458" s="3" t="e">
        <f t="shared" si="85"/>
        <v>#N/A</v>
      </c>
      <c r="V1458" s="3" t="e">
        <f t="shared" si="86"/>
        <v>#N/A</v>
      </c>
      <c r="W1458" s="3" t="e">
        <f t="shared" si="84"/>
        <v>#N/A</v>
      </c>
    </row>
    <row r="1459" spans="20:23" x14ac:dyDescent="0.2">
      <c r="T1459" s="4">
        <v>44480</v>
      </c>
      <c r="U1459" s="3" t="e">
        <f t="shared" si="85"/>
        <v>#N/A</v>
      </c>
      <c r="V1459" s="3" t="e">
        <f t="shared" si="86"/>
        <v>#N/A</v>
      </c>
      <c r="W1459" s="3" t="e">
        <f t="shared" si="84"/>
        <v>#N/A</v>
      </c>
    </row>
    <row r="1460" spans="20:23" x14ac:dyDescent="0.2">
      <c r="T1460" s="4">
        <v>44481</v>
      </c>
      <c r="U1460" s="3" t="e">
        <f t="shared" si="85"/>
        <v>#N/A</v>
      </c>
      <c r="V1460" s="3" t="e">
        <f t="shared" si="86"/>
        <v>#N/A</v>
      </c>
      <c r="W1460" s="3" t="e">
        <f t="shared" si="84"/>
        <v>#N/A</v>
      </c>
    </row>
    <row r="1461" spans="20:23" x14ac:dyDescent="0.2">
      <c r="T1461" s="4">
        <v>44482</v>
      </c>
      <c r="U1461" s="3" t="e">
        <f t="shared" si="85"/>
        <v>#N/A</v>
      </c>
      <c r="V1461" s="3" t="e">
        <f t="shared" si="86"/>
        <v>#N/A</v>
      </c>
      <c r="W1461" s="3" t="e">
        <f t="shared" si="84"/>
        <v>#N/A</v>
      </c>
    </row>
    <row r="1462" spans="20:23" x14ac:dyDescent="0.2">
      <c r="T1462" s="4">
        <v>44483</v>
      </c>
      <c r="U1462" s="3" t="e">
        <f t="shared" si="85"/>
        <v>#N/A</v>
      </c>
      <c r="V1462" s="3" t="e">
        <f t="shared" si="86"/>
        <v>#N/A</v>
      </c>
      <c r="W1462" s="3" t="e">
        <f t="shared" si="84"/>
        <v>#N/A</v>
      </c>
    </row>
    <row r="1463" spans="20:23" x14ac:dyDescent="0.2">
      <c r="T1463" s="4">
        <v>44484</v>
      </c>
      <c r="U1463" s="3" t="e">
        <f t="shared" si="85"/>
        <v>#N/A</v>
      </c>
      <c r="V1463" s="3" t="e">
        <f t="shared" si="86"/>
        <v>#N/A</v>
      </c>
      <c r="W1463" s="3" t="e">
        <f t="shared" si="84"/>
        <v>#N/A</v>
      </c>
    </row>
    <row r="1464" spans="20:23" x14ac:dyDescent="0.2">
      <c r="T1464" s="4">
        <v>44485</v>
      </c>
      <c r="U1464" s="3" t="e">
        <f t="shared" si="85"/>
        <v>#N/A</v>
      </c>
      <c r="V1464" s="3" t="e">
        <f t="shared" si="86"/>
        <v>#N/A</v>
      </c>
      <c r="W1464" s="3" t="e">
        <f t="shared" si="84"/>
        <v>#N/A</v>
      </c>
    </row>
    <row r="1465" spans="20:23" x14ac:dyDescent="0.2">
      <c r="T1465" s="4">
        <v>44486</v>
      </c>
      <c r="U1465" s="3" t="e">
        <f t="shared" si="85"/>
        <v>#N/A</v>
      </c>
      <c r="V1465" s="3" t="e">
        <f t="shared" si="86"/>
        <v>#N/A</v>
      </c>
      <c r="W1465" s="3" t="e">
        <f t="shared" si="84"/>
        <v>#N/A</v>
      </c>
    </row>
    <row r="1466" spans="20:23" x14ac:dyDescent="0.2">
      <c r="T1466" s="4">
        <v>44487</v>
      </c>
      <c r="U1466" s="3" t="e">
        <f t="shared" si="85"/>
        <v>#N/A</v>
      </c>
      <c r="V1466" s="3" t="e">
        <f t="shared" si="86"/>
        <v>#N/A</v>
      </c>
      <c r="W1466" s="3" t="e">
        <f t="shared" si="84"/>
        <v>#N/A</v>
      </c>
    </row>
    <row r="1467" spans="20:23" x14ac:dyDescent="0.2">
      <c r="T1467" s="4">
        <v>44488</v>
      </c>
      <c r="U1467" s="3" t="e">
        <f t="shared" si="85"/>
        <v>#N/A</v>
      </c>
      <c r="V1467" s="3" t="e">
        <f t="shared" si="86"/>
        <v>#N/A</v>
      </c>
      <c r="W1467" s="3" t="e">
        <f t="shared" si="84"/>
        <v>#N/A</v>
      </c>
    </row>
    <row r="1468" spans="20:23" x14ac:dyDescent="0.2">
      <c r="T1468" s="4">
        <v>44489</v>
      </c>
      <c r="U1468" s="3" t="e">
        <f t="shared" si="85"/>
        <v>#N/A</v>
      </c>
      <c r="V1468" s="3" t="e">
        <f t="shared" si="86"/>
        <v>#N/A</v>
      </c>
      <c r="W1468" s="3" t="e">
        <f t="shared" si="84"/>
        <v>#N/A</v>
      </c>
    </row>
    <row r="1469" spans="20:23" x14ac:dyDescent="0.2">
      <c r="T1469" s="4">
        <v>44490</v>
      </c>
      <c r="U1469" s="3" t="e">
        <f t="shared" si="85"/>
        <v>#N/A</v>
      </c>
      <c r="V1469" s="3" t="e">
        <f t="shared" si="86"/>
        <v>#N/A</v>
      </c>
      <c r="W1469" s="3" t="e">
        <f t="shared" si="84"/>
        <v>#N/A</v>
      </c>
    </row>
    <row r="1470" spans="20:23" x14ac:dyDescent="0.2">
      <c r="T1470" s="4">
        <v>44491</v>
      </c>
      <c r="U1470" s="3" t="e">
        <f t="shared" si="85"/>
        <v>#N/A</v>
      </c>
      <c r="V1470" s="3" t="e">
        <f t="shared" si="86"/>
        <v>#N/A</v>
      </c>
      <c r="W1470" s="3" t="e">
        <f t="shared" si="84"/>
        <v>#N/A</v>
      </c>
    </row>
    <row r="1471" spans="20:23" x14ac:dyDescent="0.2">
      <c r="T1471" s="4">
        <v>44492</v>
      </c>
      <c r="U1471" s="3" t="e">
        <f t="shared" si="85"/>
        <v>#N/A</v>
      </c>
      <c r="V1471" s="3" t="e">
        <f t="shared" si="86"/>
        <v>#N/A</v>
      </c>
      <c r="W1471" s="3" t="e">
        <f t="shared" si="84"/>
        <v>#N/A</v>
      </c>
    </row>
    <row r="1472" spans="20:23" x14ac:dyDescent="0.2">
      <c r="T1472" s="4">
        <v>44493</v>
      </c>
      <c r="U1472" s="3" t="e">
        <f t="shared" si="85"/>
        <v>#N/A</v>
      </c>
      <c r="V1472" s="3" t="e">
        <f t="shared" si="86"/>
        <v>#N/A</v>
      </c>
      <c r="W1472" s="3" t="e">
        <f t="shared" si="84"/>
        <v>#N/A</v>
      </c>
    </row>
    <row r="1473" spans="20:23" x14ac:dyDescent="0.2">
      <c r="T1473" s="4">
        <v>44494</v>
      </c>
      <c r="U1473" s="3" t="e">
        <f t="shared" si="85"/>
        <v>#N/A</v>
      </c>
      <c r="V1473" s="3" t="e">
        <f t="shared" si="86"/>
        <v>#N/A</v>
      </c>
      <c r="W1473" s="3" t="e">
        <f t="shared" si="84"/>
        <v>#N/A</v>
      </c>
    </row>
    <row r="1474" spans="20:23" x14ac:dyDescent="0.2">
      <c r="T1474" s="4">
        <v>44495</v>
      </c>
      <c r="U1474" s="3" t="e">
        <f t="shared" si="85"/>
        <v>#N/A</v>
      </c>
      <c r="V1474" s="3" t="e">
        <f t="shared" si="86"/>
        <v>#N/A</v>
      </c>
      <c r="W1474" s="3" t="e">
        <f t="shared" si="84"/>
        <v>#N/A</v>
      </c>
    </row>
    <row r="1475" spans="20:23" x14ac:dyDescent="0.2">
      <c r="T1475" s="4">
        <v>44496</v>
      </c>
      <c r="U1475" s="3" t="e">
        <f t="shared" si="85"/>
        <v>#N/A</v>
      </c>
      <c r="V1475" s="3" t="e">
        <f t="shared" si="86"/>
        <v>#N/A</v>
      </c>
      <c r="W1475" s="3" t="e">
        <f t="shared" si="84"/>
        <v>#N/A</v>
      </c>
    </row>
    <row r="1476" spans="20:23" x14ac:dyDescent="0.2">
      <c r="T1476" s="4">
        <v>44497</v>
      </c>
      <c r="U1476" s="3" t="e">
        <f t="shared" si="85"/>
        <v>#N/A</v>
      </c>
      <c r="V1476" s="3" t="e">
        <f t="shared" si="86"/>
        <v>#N/A</v>
      </c>
      <c r="W1476" s="3" t="e">
        <f t="shared" ref="W1476:W1539" si="87">+VLOOKUP(T1476,$E$26:$K$49,7,FALSE)</f>
        <v>#N/A</v>
      </c>
    </row>
    <row r="1477" spans="20:23" x14ac:dyDescent="0.2">
      <c r="T1477" s="4">
        <v>44498</v>
      </c>
      <c r="U1477" s="3" t="e">
        <f t="shared" ref="U1477:U1540" si="88">+VLOOKUP(T1477,$D$3:$F$9,3,FALSE)</f>
        <v>#N/A</v>
      </c>
      <c r="V1477" s="3" t="e">
        <f t="shared" ref="V1477:V1540" si="89">+VLOOKUP(T1477,$K$11:$O$15,5,FALSE)</f>
        <v>#N/A</v>
      </c>
      <c r="W1477" s="3" t="e">
        <f t="shared" si="87"/>
        <v>#N/A</v>
      </c>
    </row>
    <row r="1478" spans="20:23" x14ac:dyDescent="0.2">
      <c r="T1478" s="4">
        <v>44499</v>
      </c>
      <c r="U1478" s="3" t="e">
        <f t="shared" si="88"/>
        <v>#N/A</v>
      </c>
      <c r="V1478" s="3" t="e">
        <f t="shared" si="89"/>
        <v>#N/A</v>
      </c>
      <c r="W1478" s="3" t="e">
        <f t="shared" si="87"/>
        <v>#N/A</v>
      </c>
    </row>
    <row r="1479" spans="20:23" x14ac:dyDescent="0.2">
      <c r="T1479" s="4">
        <v>44500</v>
      </c>
      <c r="U1479" s="3" t="e">
        <f t="shared" si="88"/>
        <v>#N/A</v>
      </c>
      <c r="V1479" s="3" t="e">
        <f t="shared" si="89"/>
        <v>#N/A</v>
      </c>
      <c r="W1479" s="3" t="e">
        <f t="shared" si="87"/>
        <v>#N/A</v>
      </c>
    </row>
    <row r="1480" spans="20:23" x14ac:dyDescent="0.2">
      <c r="T1480" s="4">
        <v>44501</v>
      </c>
      <c r="U1480" s="3" t="e">
        <f t="shared" si="88"/>
        <v>#N/A</v>
      </c>
      <c r="V1480" s="3" t="e">
        <f t="shared" si="89"/>
        <v>#N/A</v>
      </c>
      <c r="W1480" s="3" t="e">
        <f t="shared" si="87"/>
        <v>#N/A</v>
      </c>
    </row>
    <row r="1481" spans="20:23" x14ac:dyDescent="0.2">
      <c r="T1481" s="4">
        <v>44502</v>
      </c>
      <c r="U1481" s="3" t="e">
        <f t="shared" si="88"/>
        <v>#N/A</v>
      </c>
      <c r="V1481" s="3" t="e">
        <f t="shared" si="89"/>
        <v>#N/A</v>
      </c>
      <c r="W1481" s="3" t="e">
        <f t="shared" si="87"/>
        <v>#N/A</v>
      </c>
    </row>
    <row r="1482" spans="20:23" x14ac:dyDescent="0.2">
      <c r="T1482" s="4">
        <v>44503</v>
      </c>
      <c r="U1482" s="3" t="e">
        <f t="shared" si="88"/>
        <v>#N/A</v>
      </c>
      <c r="V1482" s="3" t="e">
        <f t="shared" si="89"/>
        <v>#N/A</v>
      </c>
      <c r="W1482" s="3" t="e">
        <f t="shared" si="87"/>
        <v>#N/A</v>
      </c>
    </row>
    <row r="1483" spans="20:23" x14ac:dyDescent="0.2">
      <c r="T1483" s="4">
        <v>44504</v>
      </c>
      <c r="U1483" s="3" t="e">
        <f t="shared" si="88"/>
        <v>#N/A</v>
      </c>
      <c r="V1483" s="3" t="e">
        <f t="shared" si="89"/>
        <v>#N/A</v>
      </c>
      <c r="W1483" s="3" t="e">
        <f t="shared" si="87"/>
        <v>#N/A</v>
      </c>
    </row>
    <row r="1484" spans="20:23" x14ac:dyDescent="0.2">
      <c r="T1484" s="4">
        <v>44505</v>
      </c>
      <c r="U1484" s="3" t="e">
        <f t="shared" si="88"/>
        <v>#N/A</v>
      </c>
      <c r="V1484" s="3" t="e">
        <f t="shared" si="89"/>
        <v>#N/A</v>
      </c>
      <c r="W1484" s="3" t="e">
        <f t="shared" si="87"/>
        <v>#N/A</v>
      </c>
    </row>
    <row r="1485" spans="20:23" x14ac:dyDescent="0.2">
      <c r="T1485" s="4">
        <v>44506</v>
      </c>
      <c r="U1485" s="3" t="e">
        <f t="shared" si="88"/>
        <v>#N/A</v>
      </c>
      <c r="V1485" s="3" t="e">
        <f t="shared" si="89"/>
        <v>#N/A</v>
      </c>
      <c r="W1485" s="3" t="e">
        <f t="shared" si="87"/>
        <v>#N/A</v>
      </c>
    </row>
    <row r="1486" spans="20:23" x14ac:dyDescent="0.2">
      <c r="T1486" s="4">
        <v>44507</v>
      </c>
      <c r="U1486" s="3" t="e">
        <f t="shared" si="88"/>
        <v>#N/A</v>
      </c>
      <c r="V1486" s="3" t="e">
        <f t="shared" si="89"/>
        <v>#N/A</v>
      </c>
      <c r="W1486" s="3" t="e">
        <f t="shared" si="87"/>
        <v>#N/A</v>
      </c>
    </row>
    <row r="1487" spans="20:23" x14ac:dyDescent="0.2">
      <c r="T1487" s="4">
        <v>44508</v>
      </c>
      <c r="U1487" s="3" t="e">
        <f t="shared" si="88"/>
        <v>#N/A</v>
      </c>
      <c r="V1487" s="3" t="e">
        <f t="shared" si="89"/>
        <v>#N/A</v>
      </c>
      <c r="W1487" s="3" t="e">
        <f t="shared" si="87"/>
        <v>#N/A</v>
      </c>
    </row>
    <row r="1488" spans="20:23" x14ac:dyDescent="0.2">
      <c r="T1488" s="4">
        <v>44509</v>
      </c>
      <c r="U1488" s="3" t="e">
        <f t="shared" si="88"/>
        <v>#N/A</v>
      </c>
      <c r="V1488" s="3" t="e">
        <f t="shared" si="89"/>
        <v>#N/A</v>
      </c>
      <c r="W1488" s="3" t="e">
        <f t="shared" si="87"/>
        <v>#N/A</v>
      </c>
    </row>
    <row r="1489" spans="20:23" x14ac:dyDescent="0.2">
      <c r="T1489" s="4">
        <v>44510</v>
      </c>
      <c r="U1489" s="3" t="e">
        <f t="shared" si="88"/>
        <v>#N/A</v>
      </c>
      <c r="V1489" s="3" t="e">
        <f t="shared" si="89"/>
        <v>#N/A</v>
      </c>
      <c r="W1489" s="3" t="e">
        <f t="shared" si="87"/>
        <v>#N/A</v>
      </c>
    </row>
    <row r="1490" spans="20:23" x14ac:dyDescent="0.2">
      <c r="T1490" s="4">
        <v>44511</v>
      </c>
      <c r="U1490" s="3" t="e">
        <f t="shared" si="88"/>
        <v>#N/A</v>
      </c>
      <c r="V1490" s="3" t="e">
        <f t="shared" si="89"/>
        <v>#N/A</v>
      </c>
      <c r="W1490" s="3" t="e">
        <f t="shared" si="87"/>
        <v>#N/A</v>
      </c>
    </row>
    <row r="1491" spans="20:23" x14ac:dyDescent="0.2">
      <c r="T1491" s="4">
        <v>44512</v>
      </c>
      <c r="U1491" s="3" t="e">
        <f t="shared" si="88"/>
        <v>#N/A</v>
      </c>
      <c r="V1491" s="3" t="e">
        <f t="shared" si="89"/>
        <v>#N/A</v>
      </c>
      <c r="W1491" s="3" t="e">
        <f t="shared" si="87"/>
        <v>#N/A</v>
      </c>
    </row>
    <row r="1492" spans="20:23" x14ac:dyDescent="0.2">
      <c r="T1492" s="4">
        <v>44513</v>
      </c>
      <c r="U1492" s="3" t="e">
        <f t="shared" si="88"/>
        <v>#N/A</v>
      </c>
      <c r="V1492" s="3" t="e">
        <f t="shared" si="89"/>
        <v>#N/A</v>
      </c>
      <c r="W1492" s="3" t="e">
        <f t="shared" si="87"/>
        <v>#N/A</v>
      </c>
    </row>
    <row r="1493" spans="20:23" x14ac:dyDescent="0.2">
      <c r="T1493" s="4">
        <v>44514</v>
      </c>
      <c r="U1493" s="3" t="e">
        <f t="shared" si="88"/>
        <v>#N/A</v>
      </c>
      <c r="V1493" s="3" t="e">
        <f t="shared" si="89"/>
        <v>#N/A</v>
      </c>
      <c r="W1493" s="3" t="e">
        <f t="shared" si="87"/>
        <v>#N/A</v>
      </c>
    </row>
    <row r="1494" spans="20:23" x14ac:dyDescent="0.2">
      <c r="T1494" s="4">
        <v>44515</v>
      </c>
      <c r="U1494" s="3" t="e">
        <f t="shared" si="88"/>
        <v>#N/A</v>
      </c>
      <c r="V1494" s="3" t="e">
        <f t="shared" si="89"/>
        <v>#N/A</v>
      </c>
      <c r="W1494" s="3" t="e">
        <f t="shared" si="87"/>
        <v>#N/A</v>
      </c>
    </row>
    <row r="1495" spans="20:23" x14ac:dyDescent="0.2">
      <c r="T1495" s="4">
        <v>44516</v>
      </c>
      <c r="U1495" s="3" t="e">
        <f t="shared" si="88"/>
        <v>#N/A</v>
      </c>
      <c r="V1495" s="3" t="e">
        <f t="shared" si="89"/>
        <v>#N/A</v>
      </c>
      <c r="W1495" s="3" t="e">
        <f t="shared" si="87"/>
        <v>#N/A</v>
      </c>
    </row>
    <row r="1496" spans="20:23" x14ac:dyDescent="0.2">
      <c r="T1496" s="4">
        <v>44517</v>
      </c>
      <c r="U1496" s="3" t="e">
        <f t="shared" si="88"/>
        <v>#N/A</v>
      </c>
      <c r="V1496" s="3" t="e">
        <f t="shared" si="89"/>
        <v>#N/A</v>
      </c>
      <c r="W1496" s="3" t="e">
        <f t="shared" si="87"/>
        <v>#N/A</v>
      </c>
    </row>
    <row r="1497" spans="20:23" x14ac:dyDescent="0.2">
      <c r="T1497" s="4">
        <v>44518</v>
      </c>
      <c r="U1497" s="3" t="e">
        <f t="shared" si="88"/>
        <v>#N/A</v>
      </c>
      <c r="V1497" s="3" t="e">
        <f t="shared" si="89"/>
        <v>#N/A</v>
      </c>
      <c r="W1497" s="3" t="e">
        <f t="shared" si="87"/>
        <v>#N/A</v>
      </c>
    </row>
    <row r="1498" spans="20:23" x14ac:dyDescent="0.2">
      <c r="T1498" s="4">
        <v>44519</v>
      </c>
      <c r="U1498" s="3" t="e">
        <f t="shared" si="88"/>
        <v>#N/A</v>
      </c>
      <c r="V1498" s="3" t="e">
        <f t="shared" si="89"/>
        <v>#N/A</v>
      </c>
      <c r="W1498" s="3" t="e">
        <f t="shared" si="87"/>
        <v>#N/A</v>
      </c>
    </row>
    <row r="1499" spans="20:23" x14ac:dyDescent="0.2">
      <c r="T1499" s="4">
        <v>44520</v>
      </c>
      <c r="U1499" s="3" t="e">
        <f t="shared" si="88"/>
        <v>#N/A</v>
      </c>
      <c r="V1499" s="3" t="e">
        <f t="shared" si="89"/>
        <v>#N/A</v>
      </c>
      <c r="W1499" s="3" t="e">
        <f t="shared" si="87"/>
        <v>#N/A</v>
      </c>
    </row>
    <row r="1500" spans="20:23" x14ac:dyDescent="0.2">
      <c r="T1500" s="4">
        <v>44521</v>
      </c>
      <c r="U1500" s="3" t="e">
        <f t="shared" si="88"/>
        <v>#N/A</v>
      </c>
      <c r="V1500" s="3" t="e">
        <f t="shared" si="89"/>
        <v>#N/A</v>
      </c>
      <c r="W1500" s="3" t="e">
        <f t="shared" si="87"/>
        <v>#N/A</v>
      </c>
    </row>
    <row r="1501" spans="20:23" x14ac:dyDescent="0.2">
      <c r="T1501" s="4">
        <v>44522</v>
      </c>
      <c r="U1501" s="3" t="e">
        <f t="shared" si="88"/>
        <v>#N/A</v>
      </c>
      <c r="V1501" s="3" t="e">
        <f t="shared" si="89"/>
        <v>#N/A</v>
      </c>
      <c r="W1501" s="3" t="e">
        <f t="shared" si="87"/>
        <v>#N/A</v>
      </c>
    </row>
    <row r="1502" spans="20:23" x14ac:dyDescent="0.2">
      <c r="T1502" s="4">
        <v>44523</v>
      </c>
      <c r="U1502" s="3" t="e">
        <f t="shared" si="88"/>
        <v>#N/A</v>
      </c>
      <c r="V1502" s="3" t="e">
        <f t="shared" si="89"/>
        <v>#N/A</v>
      </c>
      <c r="W1502" s="3" t="e">
        <f t="shared" si="87"/>
        <v>#N/A</v>
      </c>
    </row>
    <row r="1503" spans="20:23" x14ac:dyDescent="0.2">
      <c r="T1503" s="4">
        <v>44524</v>
      </c>
      <c r="U1503" s="3" t="e">
        <f t="shared" si="88"/>
        <v>#N/A</v>
      </c>
      <c r="V1503" s="3" t="e">
        <f t="shared" si="89"/>
        <v>#N/A</v>
      </c>
      <c r="W1503" s="3" t="e">
        <f t="shared" si="87"/>
        <v>#N/A</v>
      </c>
    </row>
    <row r="1504" spans="20:23" x14ac:dyDescent="0.2">
      <c r="T1504" s="4">
        <v>44525</v>
      </c>
      <c r="U1504" s="3" t="e">
        <f t="shared" si="88"/>
        <v>#N/A</v>
      </c>
      <c r="V1504" s="3" t="e">
        <f t="shared" si="89"/>
        <v>#N/A</v>
      </c>
      <c r="W1504" s="3" t="e">
        <f t="shared" si="87"/>
        <v>#N/A</v>
      </c>
    </row>
    <row r="1505" spans="20:23" x14ac:dyDescent="0.2">
      <c r="T1505" s="4">
        <v>44526</v>
      </c>
      <c r="U1505" s="3" t="e">
        <f t="shared" si="88"/>
        <v>#N/A</v>
      </c>
      <c r="V1505" s="3" t="e">
        <f t="shared" si="89"/>
        <v>#N/A</v>
      </c>
      <c r="W1505" s="3" t="e">
        <f t="shared" si="87"/>
        <v>#N/A</v>
      </c>
    </row>
    <row r="1506" spans="20:23" x14ac:dyDescent="0.2">
      <c r="T1506" s="4">
        <v>44527</v>
      </c>
      <c r="U1506" s="3" t="e">
        <f t="shared" si="88"/>
        <v>#N/A</v>
      </c>
      <c r="V1506" s="3" t="e">
        <f t="shared" si="89"/>
        <v>#N/A</v>
      </c>
      <c r="W1506" s="3" t="e">
        <f t="shared" si="87"/>
        <v>#N/A</v>
      </c>
    </row>
    <row r="1507" spans="20:23" x14ac:dyDescent="0.2">
      <c r="T1507" s="4">
        <v>44528</v>
      </c>
      <c r="U1507" s="3" t="e">
        <f t="shared" si="88"/>
        <v>#N/A</v>
      </c>
      <c r="V1507" s="3" t="e">
        <f t="shared" si="89"/>
        <v>#N/A</v>
      </c>
      <c r="W1507" s="3" t="e">
        <f t="shared" si="87"/>
        <v>#N/A</v>
      </c>
    </row>
    <row r="1508" spans="20:23" x14ac:dyDescent="0.2">
      <c r="T1508" s="4">
        <v>44529</v>
      </c>
      <c r="U1508" s="3" t="e">
        <f t="shared" si="88"/>
        <v>#N/A</v>
      </c>
      <c r="V1508" s="3" t="e">
        <f t="shared" si="89"/>
        <v>#N/A</v>
      </c>
      <c r="W1508" s="3" t="e">
        <f t="shared" si="87"/>
        <v>#N/A</v>
      </c>
    </row>
    <row r="1509" spans="20:23" x14ac:dyDescent="0.2">
      <c r="T1509" s="4">
        <v>44530</v>
      </c>
      <c r="U1509" s="3" t="e">
        <f t="shared" si="88"/>
        <v>#N/A</v>
      </c>
      <c r="V1509" s="3" t="e">
        <f t="shared" si="89"/>
        <v>#N/A</v>
      </c>
      <c r="W1509" s="3" t="e">
        <f t="shared" si="87"/>
        <v>#N/A</v>
      </c>
    </row>
    <row r="1510" spans="20:23" x14ac:dyDescent="0.2">
      <c r="T1510" s="4">
        <v>44531</v>
      </c>
      <c r="U1510" s="3" t="e">
        <f t="shared" si="88"/>
        <v>#N/A</v>
      </c>
      <c r="V1510" s="3" t="e">
        <f t="shared" si="89"/>
        <v>#N/A</v>
      </c>
      <c r="W1510" s="3" t="e">
        <f t="shared" si="87"/>
        <v>#N/A</v>
      </c>
    </row>
    <row r="1511" spans="20:23" x14ac:dyDescent="0.2">
      <c r="T1511" s="4">
        <v>44532</v>
      </c>
      <c r="U1511" s="3" t="e">
        <f t="shared" si="88"/>
        <v>#N/A</v>
      </c>
      <c r="V1511" s="3" t="e">
        <f t="shared" si="89"/>
        <v>#N/A</v>
      </c>
      <c r="W1511" s="3" t="e">
        <f t="shared" si="87"/>
        <v>#N/A</v>
      </c>
    </row>
    <row r="1512" spans="20:23" x14ac:dyDescent="0.2">
      <c r="T1512" s="4">
        <v>44533</v>
      </c>
      <c r="U1512" s="3" t="e">
        <f t="shared" si="88"/>
        <v>#N/A</v>
      </c>
      <c r="V1512" s="3" t="e">
        <f t="shared" si="89"/>
        <v>#N/A</v>
      </c>
      <c r="W1512" s="3" t="e">
        <f t="shared" si="87"/>
        <v>#N/A</v>
      </c>
    </row>
    <row r="1513" spans="20:23" x14ac:dyDescent="0.2">
      <c r="T1513" s="4">
        <v>44534</v>
      </c>
      <c r="U1513" s="3" t="e">
        <f t="shared" si="88"/>
        <v>#N/A</v>
      </c>
      <c r="V1513" s="3" t="e">
        <f t="shared" si="89"/>
        <v>#N/A</v>
      </c>
      <c r="W1513" s="3" t="e">
        <f t="shared" si="87"/>
        <v>#N/A</v>
      </c>
    </row>
    <row r="1514" spans="20:23" x14ac:dyDescent="0.2">
      <c r="T1514" s="4">
        <v>44535</v>
      </c>
      <c r="U1514" s="3" t="e">
        <f t="shared" si="88"/>
        <v>#N/A</v>
      </c>
      <c r="V1514" s="3" t="e">
        <f t="shared" si="89"/>
        <v>#N/A</v>
      </c>
      <c r="W1514" s="3" t="e">
        <f t="shared" si="87"/>
        <v>#N/A</v>
      </c>
    </row>
    <row r="1515" spans="20:23" x14ac:dyDescent="0.2">
      <c r="T1515" s="4">
        <v>44536</v>
      </c>
      <c r="U1515" s="3" t="e">
        <f t="shared" si="88"/>
        <v>#N/A</v>
      </c>
      <c r="V1515" s="3" t="e">
        <f t="shared" si="89"/>
        <v>#N/A</v>
      </c>
      <c r="W1515" s="3" t="e">
        <f t="shared" si="87"/>
        <v>#N/A</v>
      </c>
    </row>
    <row r="1516" spans="20:23" x14ac:dyDescent="0.2">
      <c r="T1516" s="4">
        <v>44537</v>
      </c>
      <c r="U1516" s="3" t="e">
        <f t="shared" si="88"/>
        <v>#N/A</v>
      </c>
      <c r="V1516" s="3" t="e">
        <f t="shared" si="89"/>
        <v>#N/A</v>
      </c>
      <c r="W1516" s="3" t="e">
        <f t="shared" si="87"/>
        <v>#N/A</v>
      </c>
    </row>
    <row r="1517" spans="20:23" x14ac:dyDescent="0.2">
      <c r="T1517" s="4">
        <v>44538</v>
      </c>
      <c r="U1517" s="3" t="e">
        <f t="shared" si="88"/>
        <v>#N/A</v>
      </c>
      <c r="V1517" s="3" t="e">
        <f t="shared" si="89"/>
        <v>#N/A</v>
      </c>
      <c r="W1517" s="3" t="e">
        <f t="shared" si="87"/>
        <v>#N/A</v>
      </c>
    </row>
    <row r="1518" spans="20:23" x14ac:dyDescent="0.2">
      <c r="T1518" s="4">
        <v>44539</v>
      </c>
      <c r="U1518" s="3" t="e">
        <f t="shared" si="88"/>
        <v>#N/A</v>
      </c>
      <c r="V1518" s="3" t="e">
        <f t="shared" si="89"/>
        <v>#N/A</v>
      </c>
      <c r="W1518" s="3" t="e">
        <f t="shared" si="87"/>
        <v>#N/A</v>
      </c>
    </row>
    <row r="1519" spans="20:23" x14ac:dyDescent="0.2">
      <c r="T1519" s="4">
        <v>44540</v>
      </c>
      <c r="U1519" s="3" t="e">
        <f t="shared" si="88"/>
        <v>#N/A</v>
      </c>
      <c r="V1519" s="3" t="e">
        <f t="shared" si="89"/>
        <v>#N/A</v>
      </c>
      <c r="W1519" s="3" t="e">
        <f t="shared" si="87"/>
        <v>#N/A</v>
      </c>
    </row>
    <row r="1520" spans="20:23" x14ac:dyDescent="0.2">
      <c r="T1520" s="4">
        <v>44541</v>
      </c>
      <c r="U1520" s="3" t="e">
        <f t="shared" si="88"/>
        <v>#N/A</v>
      </c>
      <c r="V1520" s="3" t="e">
        <f t="shared" si="89"/>
        <v>#N/A</v>
      </c>
      <c r="W1520" s="3" t="e">
        <f t="shared" si="87"/>
        <v>#N/A</v>
      </c>
    </row>
    <row r="1521" spans="20:23" x14ac:dyDescent="0.2">
      <c r="T1521" s="4">
        <v>44542</v>
      </c>
      <c r="U1521" s="3" t="e">
        <f t="shared" si="88"/>
        <v>#N/A</v>
      </c>
      <c r="V1521" s="3" t="e">
        <f t="shared" si="89"/>
        <v>#N/A</v>
      </c>
      <c r="W1521" s="3" t="e">
        <f t="shared" si="87"/>
        <v>#N/A</v>
      </c>
    </row>
    <row r="1522" spans="20:23" x14ac:dyDescent="0.2">
      <c r="T1522" s="4">
        <v>44543</v>
      </c>
      <c r="U1522" s="3" t="e">
        <f t="shared" si="88"/>
        <v>#N/A</v>
      </c>
      <c r="V1522" s="3" t="e">
        <f t="shared" si="89"/>
        <v>#N/A</v>
      </c>
      <c r="W1522" s="3" t="e">
        <f t="shared" si="87"/>
        <v>#N/A</v>
      </c>
    </row>
    <row r="1523" spans="20:23" x14ac:dyDescent="0.2">
      <c r="T1523" s="4">
        <v>44544</v>
      </c>
      <c r="U1523" s="3" t="e">
        <f t="shared" si="88"/>
        <v>#N/A</v>
      </c>
      <c r="V1523" s="3" t="e">
        <f t="shared" si="89"/>
        <v>#N/A</v>
      </c>
      <c r="W1523" s="3" t="e">
        <f t="shared" si="87"/>
        <v>#N/A</v>
      </c>
    </row>
    <row r="1524" spans="20:23" x14ac:dyDescent="0.2">
      <c r="T1524" s="4">
        <v>44545</v>
      </c>
      <c r="U1524" s="3" t="e">
        <f t="shared" si="88"/>
        <v>#N/A</v>
      </c>
      <c r="V1524" s="3" t="e">
        <f t="shared" si="89"/>
        <v>#N/A</v>
      </c>
      <c r="W1524" s="3" t="e">
        <f t="shared" si="87"/>
        <v>#N/A</v>
      </c>
    </row>
    <row r="1525" spans="20:23" x14ac:dyDescent="0.2">
      <c r="T1525" s="4">
        <v>44546</v>
      </c>
      <c r="U1525" s="3" t="e">
        <f t="shared" si="88"/>
        <v>#N/A</v>
      </c>
      <c r="V1525" s="3" t="e">
        <f t="shared" si="89"/>
        <v>#N/A</v>
      </c>
      <c r="W1525" s="3" t="e">
        <f t="shared" si="87"/>
        <v>#N/A</v>
      </c>
    </row>
    <row r="1526" spans="20:23" x14ac:dyDescent="0.2">
      <c r="T1526" s="4">
        <v>44547</v>
      </c>
      <c r="U1526" s="3" t="e">
        <f t="shared" si="88"/>
        <v>#N/A</v>
      </c>
      <c r="V1526" s="3" t="e">
        <f t="shared" si="89"/>
        <v>#N/A</v>
      </c>
      <c r="W1526" s="3" t="e">
        <f t="shared" si="87"/>
        <v>#N/A</v>
      </c>
    </row>
    <row r="1527" spans="20:23" x14ac:dyDescent="0.2">
      <c r="T1527" s="4">
        <v>44548</v>
      </c>
      <c r="U1527" s="3" t="e">
        <f t="shared" si="88"/>
        <v>#N/A</v>
      </c>
      <c r="V1527" s="3" t="e">
        <f t="shared" si="89"/>
        <v>#N/A</v>
      </c>
      <c r="W1527" s="3" t="e">
        <f t="shared" si="87"/>
        <v>#N/A</v>
      </c>
    </row>
    <row r="1528" spans="20:23" x14ac:dyDescent="0.2">
      <c r="T1528" s="4">
        <v>44549</v>
      </c>
      <c r="U1528" s="3" t="e">
        <f t="shared" si="88"/>
        <v>#N/A</v>
      </c>
      <c r="V1528" s="3" t="e">
        <f t="shared" si="89"/>
        <v>#N/A</v>
      </c>
      <c r="W1528" s="3" t="e">
        <f t="shared" si="87"/>
        <v>#N/A</v>
      </c>
    </row>
    <row r="1529" spans="20:23" x14ac:dyDescent="0.2">
      <c r="T1529" s="4">
        <v>44550</v>
      </c>
      <c r="U1529" s="3" t="e">
        <f t="shared" si="88"/>
        <v>#N/A</v>
      </c>
      <c r="V1529" s="3" t="e">
        <f t="shared" si="89"/>
        <v>#N/A</v>
      </c>
      <c r="W1529" s="3" t="e">
        <f t="shared" si="87"/>
        <v>#N/A</v>
      </c>
    </row>
    <row r="1530" spans="20:23" x14ac:dyDescent="0.2">
      <c r="T1530" s="4">
        <v>44551</v>
      </c>
      <c r="U1530" s="3" t="e">
        <f t="shared" si="88"/>
        <v>#N/A</v>
      </c>
      <c r="V1530" s="3" t="e">
        <f t="shared" si="89"/>
        <v>#N/A</v>
      </c>
      <c r="W1530" s="3" t="e">
        <f t="shared" si="87"/>
        <v>#N/A</v>
      </c>
    </row>
    <row r="1531" spans="20:23" x14ac:dyDescent="0.2">
      <c r="T1531" s="4">
        <v>44552</v>
      </c>
      <c r="U1531" s="3" t="e">
        <f t="shared" si="88"/>
        <v>#N/A</v>
      </c>
      <c r="V1531" s="3" t="e">
        <f t="shared" si="89"/>
        <v>#N/A</v>
      </c>
      <c r="W1531" s="3" t="e">
        <f t="shared" si="87"/>
        <v>#N/A</v>
      </c>
    </row>
    <row r="1532" spans="20:23" x14ac:dyDescent="0.2">
      <c r="T1532" s="4">
        <v>44553</v>
      </c>
      <c r="U1532" s="3" t="e">
        <f t="shared" si="88"/>
        <v>#N/A</v>
      </c>
      <c r="V1532" s="3" t="e">
        <f t="shared" si="89"/>
        <v>#N/A</v>
      </c>
      <c r="W1532" s="3" t="e">
        <f t="shared" si="87"/>
        <v>#N/A</v>
      </c>
    </row>
    <row r="1533" spans="20:23" x14ac:dyDescent="0.2">
      <c r="T1533" s="4">
        <v>44554</v>
      </c>
      <c r="U1533" s="3" t="e">
        <f t="shared" si="88"/>
        <v>#N/A</v>
      </c>
      <c r="V1533" s="3" t="e">
        <f t="shared" si="89"/>
        <v>#N/A</v>
      </c>
      <c r="W1533" s="3" t="e">
        <f t="shared" si="87"/>
        <v>#N/A</v>
      </c>
    </row>
    <row r="1534" spans="20:23" x14ac:dyDescent="0.2">
      <c r="T1534" s="4">
        <v>44555</v>
      </c>
      <c r="U1534" s="3" t="e">
        <f t="shared" si="88"/>
        <v>#N/A</v>
      </c>
      <c r="V1534" s="3" t="e">
        <f t="shared" si="89"/>
        <v>#N/A</v>
      </c>
      <c r="W1534" s="3" t="e">
        <f t="shared" si="87"/>
        <v>#N/A</v>
      </c>
    </row>
    <row r="1535" spans="20:23" x14ac:dyDescent="0.2">
      <c r="T1535" s="4">
        <v>44556</v>
      </c>
      <c r="U1535" s="3" t="e">
        <f t="shared" si="88"/>
        <v>#N/A</v>
      </c>
      <c r="V1535" s="3" t="e">
        <f t="shared" si="89"/>
        <v>#N/A</v>
      </c>
      <c r="W1535" s="3" t="e">
        <f t="shared" si="87"/>
        <v>#N/A</v>
      </c>
    </row>
    <row r="1536" spans="20:23" x14ac:dyDescent="0.2">
      <c r="T1536" s="4">
        <v>44557</v>
      </c>
      <c r="U1536" s="3" t="e">
        <f t="shared" si="88"/>
        <v>#N/A</v>
      </c>
      <c r="V1536" s="3" t="e">
        <f t="shared" si="89"/>
        <v>#N/A</v>
      </c>
      <c r="W1536" s="3" t="e">
        <f t="shared" si="87"/>
        <v>#N/A</v>
      </c>
    </row>
    <row r="1537" spans="20:23" x14ac:dyDescent="0.2">
      <c r="T1537" s="4">
        <v>44558</v>
      </c>
      <c r="U1537" s="3" t="e">
        <f t="shared" si="88"/>
        <v>#N/A</v>
      </c>
      <c r="V1537" s="3" t="e">
        <f t="shared" si="89"/>
        <v>#N/A</v>
      </c>
      <c r="W1537" s="3" t="e">
        <f t="shared" si="87"/>
        <v>#N/A</v>
      </c>
    </row>
    <row r="1538" spans="20:23" x14ac:dyDescent="0.2">
      <c r="T1538" s="4">
        <v>44559</v>
      </c>
      <c r="U1538" s="3" t="e">
        <f t="shared" si="88"/>
        <v>#N/A</v>
      </c>
      <c r="V1538" s="3" t="e">
        <f t="shared" si="89"/>
        <v>#N/A</v>
      </c>
      <c r="W1538" s="3" t="e">
        <f t="shared" si="87"/>
        <v>#N/A</v>
      </c>
    </row>
    <row r="1539" spans="20:23" x14ac:dyDescent="0.2">
      <c r="T1539" s="4">
        <v>44560</v>
      </c>
      <c r="U1539" s="3" t="e">
        <f t="shared" si="88"/>
        <v>#N/A</v>
      </c>
      <c r="V1539" s="3" t="e">
        <f t="shared" si="89"/>
        <v>#N/A</v>
      </c>
      <c r="W1539" s="3" t="e">
        <f t="shared" si="87"/>
        <v>#N/A</v>
      </c>
    </row>
    <row r="1540" spans="20:23" x14ac:dyDescent="0.2">
      <c r="T1540" s="4">
        <v>44561</v>
      </c>
      <c r="U1540" s="3" t="e">
        <f t="shared" si="88"/>
        <v>#N/A</v>
      </c>
      <c r="V1540" s="3" t="e">
        <f t="shared" si="89"/>
        <v>#N/A</v>
      </c>
      <c r="W1540" s="3" t="e">
        <f t="shared" ref="W1540:W1603" si="90">+VLOOKUP(T1540,$E$26:$K$49,7,FALSE)</f>
        <v>#N/A</v>
      </c>
    </row>
    <row r="1541" spans="20:23" x14ac:dyDescent="0.2">
      <c r="T1541" s="4">
        <v>44562</v>
      </c>
      <c r="U1541" s="3" t="e">
        <f t="shared" ref="U1541:U1604" si="91">+VLOOKUP(T1541,$D$3:$F$9,3,FALSE)</f>
        <v>#N/A</v>
      </c>
      <c r="V1541" s="3" t="e">
        <f t="shared" ref="V1541:V1604" si="92">+VLOOKUP(T1541,$K$11:$O$15,5,FALSE)</f>
        <v>#N/A</v>
      </c>
      <c r="W1541" s="3" t="e">
        <f t="shared" si="90"/>
        <v>#N/A</v>
      </c>
    </row>
    <row r="1542" spans="20:23" x14ac:dyDescent="0.2">
      <c r="T1542" s="4">
        <v>44563</v>
      </c>
      <c r="U1542" s="3" t="e">
        <f t="shared" si="91"/>
        <v>#N/A</v>
      </c>
      <c r="V1542" s="3" t="e">
        <f t="shared" si="92"/>
        <v>#N/A</v>
      </c>
      <c r="W1542" s="3" t="e">
        <f t="shared" si="90"/>
        <v>#N/A</v>
      </c>
    </row>
    <row r="1543" spans="20:23" x14ac:dyDescent="0.2">
      <c r="T1543" s="4">
        <v>44564</v>
      </c>
      <c r="U1543" s="3" t="e">
        <f t="shared" si="91"/>
        <v>#N/A</v>
      </c>
      <c r="V1543" s="3" t="e">
        <f t="shared" si="92"/>
        <v>#N/A</v>
      </c>
      <c r="W1543" s="3" t="e">
        <f t="shared" si="90"/>
        <v>#N/A</v>
      </c>
    </row>
    <row r="1544" spans="20:23" x14ac:dyDescent="0.2">
      <c r="T1544" s="4">
        <v>44565</v>
      </c>
      <c r="U1544" s="3" t="e">
        <f t="shared" si="91"/>
        <v>#N/A</v>
      </c>
      <c r="V1544" s="3" t="e">
        <f t="shared" si="92"/>
        <v>#N/A</v>
      </c>
      <c r="W1544" s="3" t="e">
        <f t="shared" si="90"/>
        <v>#N/A</v>
      </c>
    </row>
    <row r="1545" spans="20:23" x14ac:dyDescent="0.2">
      <c r="T1545" s="4">
        <v>44566</v>
      </c>
      <c r="U1545" s="3" t="e">
        <f t="shared" si="91"/>
        <v>#N/A</v>
      </c>
      <c r="V1545" s="3" t="e">
        <f t="shared" si="92"/>
        <v>#N/A</v>
      </c>
      <c r="W1545" s="3" t="e">
        <f t="shared" si="90"/>
        <v>#N/A</v>
      </c>
    </row>
    <row r="1546" spans="20:23" x14ac:dyDescent="0.2">
      <c r="T1546" s="4">
        <v>44567</v>
      </c>
      <c r="U1546" s="3" t="e">
        <f t="shared" si="91"/>
        <v>#N/A</v>
      </c>
      <c r="V1546" s="3" t="e">
        <f t="shared" si="92"/>
        <v>#N/A</v>
      </c>
      <c r="W1546" s="3" t="e">
        <f t="shared" si="90"/>
        <v>#N/A</v>
      </c>
    </row>
    <row r="1547" spans="20:23" x14ac:dyDescent="0.2">
      <c r="T1547" s="4">
        <v>44568</v>
      </c>
      <c r="U1547" s="3" t="e">
        <f t="shared" si="91"/>
        <v>#N/A</v>
      </c>
      <c r="V1547" s="3" t="e">
        <f t="shared" si="92"/>
        <v>#N/A</v>
      </c>
      <c r="W1547" s="3" t="e">
        <f t="shared" si="90"/>
        <v>#N/A</v>
      </c>
    </row>
    <row r="1548" spans="20:23" x14ac:dyDescent="0.2">
      <c r="T1548" s="4">
        <v>44569</v>
      </c>
      <c r="U1548" s="3" t="e">
        <f t="shared" si="91"/>
        <v>#N/A</v>
      </c>
      <c r="V1548" s="3" t="e">
        <f t="shared" si="92"/>
        <v>#N/A</v>
      </c>
      <c r="W1548" s="3" t="e">
        <f t="shared" si="90"/>
        <v>#N/A</v>
      </c>
    </row>
    <row r="1549" spans="20:23" x14ac:dyDescent="0.2">
      <c r="T1549" s="4">
        <v>44570</v>
      </c>
      <c r="U1549" s="3" t="e">
        <f t="shared" si="91"/>
        <v>#N/A</v>
      </c>
      <c r="V1549" s="3" t="e">
        <f t="shared" si="92"/>
        <v>#N/A</v>
      </c>
      <c r="W1549" s="3" t="e">
        <f t="shared" si="90"/>
        <v>#N/A</v>
      </c>
    </row>
    <row r="1550" spans="20:23" x14ac:dyDescent="0.2">
      <c r="T1550" s="4">
        <v>44571</v>
      </c>
      <c r="U1550" s="3" t="e">
        <f t="shared" si="91"/>
        <v>#N/A</v>
      </c>
      <c r="V1550" s="3" t="e">
        <f t="shared" si="92"/>
        <v>#N/A</v>
      </c>
      <c r="W1550" s="3" t="e">
        <f t="shared" si="90"/>
        <v>#N/A</v>
      </c>
    </row>
    <row r="1551" spans="20:23" x14ac:dyDescent="0.2">
      <c r="T1551" s="4">
        <v>44572</v>
      </c>
      <c r="U1551" s="3" t="e">
        <f t="shared" si="91"/>
        <v>#N/A</v>
      </c>
      <c r="V1551" s="3" t="e">
        <f t="shared" si="92"/>
        <v>#N/A</v>
      </c>
      <c r="W1551" s="3" t="e">
        <f t="shared" si="90"/>
        <v>#N/A</v>
      </c>
    </row>
    <row r="1552" spans="20:23" x14ac:dyDescent="0.2">
      <c r="T1552" s="4">
        <v>44573</v>
      </c>
      <c r="U1552" s="3" t="e">
        <f t="shared" si="91"/>
        <v>#N/A</v>
      </c>
      <c r="V1552" s="3" t="e">
        <f t="shared" si="92"/>
        <v>#N/A</v>
      </c>
      <c r="W1552" s="3" t="e">
        <f t="shared" si="90"/>
        <v>#N/A</v>
      </c>
    </row>
    <row r="1553" spans="20:23" x14ac:dyDescent="0.2">
      <c r="T1553" s="4">
        <v>44574</v>
      </c>
      <c r="U1553" s="3" t="e">
        <f t="shared" si="91"/>
        <v>#N/A</v>
      </c>
      <c r="V1553" s="3" t="e">
        <f t="shared" si="92"/>
        <v>#N/A</v>
      </c>
      <c r="W1553" s="3" t="e">
        <f t="shared" si="90"/>
        <v>#N/A</v>
      </c>
    </row>
    <row r="1554" spans="20:23" x14ac:dyDescent="0.2">
      <c r="T1554" s="4">
        <v>44575</v>
      </c>
      <c r="U1554" s="3" t="e">
        <f t="shared" si="91"/>
        <v>#N/A</v>
      </c>
      <c r="V1554" s="3" t="e">
        <f t="shared" si="92"/>
        <v>#N/A</v>
      </c>
      <c r="W1554" s="3" t="e">
        <f t="shared" si="90"/>
        <v>#N/A</v>
      </c>
    </row>
    <row r="1555" spans="20:23" x14ac:dyDescent="0.2">
      <c r="T1555" s="4">
        <v>44576</v>
      </c>
      <c r="U1555" s="3" t="e">
        <f t="shared" si="91"/>
        <v>#N/A</v>
      </c>
      <c r="V1555" s="3" t="e">
        <f t="shared" si="92"/>
        <v>#N/A</v>
      </c>
      <c r="W1555" s="3" t="e">
        <f t="shared" si="90"/>
        <v>#N/A</v>
      </c>
    </row>
    <row r="1556" spans="20:23" x14ac:dyDescent="0.2">
      <c r="T1556" s="4">
        <v>44577</v>
      </c>
      <c r="U1556" s="3" t="e">
        <f t="shared" si="91"/>
        <v>#N/A</v>
      </c>
      <c r="V1556" s="3" t="e">
        <f t="shared" si="92"/>
        <v>#N/A</v>
      </c>
      <c r="W1556" s="3" t="e">
        <f t="shared" si="90"/>
        <v>#N/A</v>
      </c>
    </row>
    <row r="1557" spans="20:23" x14ac:dyDescent="0.2">
      <c r="T1557" s="4">
        <v>44578</v>
      </c>
      <c r="U1557" s="3" t="e">
        <f t="shared" si="91"/>
        <v>#N/A</v>
      </c>
      <c r="V1557" s="3" t="e">
        <f t="shared" si="92"/>
        <v>#N/A</v>
      </c>
      <c r="W1557" s="3" t="e">
        <f t="shared" si="90"/>
        <v>#N/A</v>
      </c>
    </row>
    <row r="1558" spans="20:23" x14ac:dyDescent="0.2">
      <c r="T1558" s="4">
        <v>44579</v>
      </c>
      <c r="U1558" s="3" t="e">
        <f t="shared" si="91"/>
        <v>#N/A</v>
      </c>
      <c r="V1558" s="3" t="e">
        <f t="shared" si="92"/>
        <v>#N/A</v>
      </c>
      <c r="W1558" s="3" t="e">
        <f t="shared" si="90"/>
        <v>#N/A</v>
      </c>
    </row>
    <row r="1559" spans="20:23" x14ac:dyDescent="0.2">
      <c r="T1559" s="4">
        <v>44580</v>
      </c>
      <c r="U1559" s="3" t="e">
        <f t="shared" si="91"/>
        <v>#N/A</v>
      </c>
      <c r="V1559" s="3" t="e">
        <f t="shared" si="92"/>
        <v>#N/A</v>
      </c>
      <c r="W1559" s="3" t="e">
        <f t="shared" si="90"/>
        <v>#N/A</v>
      </c>
    </row>
    <row r="1560" spans="20:23" x14ac:dyDescent="0.2">
      <c r="T1560" s="4">
        <v>44581</v>
      </c>
      <c r="U1560" s="3" t="e">
        <f t="shared" si="91"/>
        <v>#N/A</v>
      </c>
      <c r="V1560" s="3" t="e">
        <f t="shared" si="92"/>
        <v>#N/A</v>
      </c>
      <c r="W1560" s="3" t="e">
        <f t="shared" si="90"/>
        <v>#N/A</v>
      </c>
    </row>
    <row r="1561" spans="20:23" x14ac:dyDescent="0.2">
      <c r="T1561" s="4">
        <v>44582</v>
      </c>
      <c r="U1561" s="3" t="e">
        <f t="shared" si="91"/>
        <v>#N/A</v>
      </c>
      <c r="V1561" s="3" t="e">
        <f t="shared" si="92"/>
        <v>#N/A</v>
      </c>
      <c r="W1561" s="3" t="e">
        <f t="shared" si="90"/>
        <v>#N/A</v>
      </c>
    </row>
    <row r="1562" spans="20:23" x14ac:dyDescent="0.2">
      <c r="T1562" s="4">
        <v>44583</v>
      </c>
      <c r="U1562" s="3" t="e">
        <f t="shared" si="91"/>
        <v>#N/A</v>
      </c>
      <c r="V1562" s="3" t="e">
        <f t="shared" si="92"/>
        <v>#N/A</v>
      </c>
      <c r="W1562" s="3" t="e">
        <f t="shared" si="90"/>
        <v>#N/A</v>
      </c>
    </row>
    <row r="1563" spans="20:23" x14ac:dyDescent="0.2">
      <c r="T1563" s="4">
        <v>44584</v>
      </c>
      <c r="U1563" s="3" t="e">
        <f t="shared" si="91"/>
        <v>#N/A</v>
      </c>
      <c r="V1563" s="3" t="e">
        <f t="shared" si="92"/>
        <v>#N/A</v>
      </c>
      <c r="W1563" s="3" t="e">
        <f t="shared" si="90"/>
        <v>#N/A</v>
      </c>
    </row>
    <row r="1564" spans="20:23" x14ac:dyDescent="0.2">
      <c r="T1564" s="4">
        <v>44585</v>
      </c>
      <c r="U1564" s="3" t="e">
        <f t="shared" si="91"/>
        <v>#N/A</v>
      </c>
      <c r="V1564" s="3" t="e">
        <f t="shared" si="92"/>
        <v>#N/A</v>
      </c>
      <c r="W1564" s="3" t="e">
        <f t="shared" si="90"/>
        <v>#N/A</v>
      </c>
    </row>
    <row r="1565" spans="20:23" x14ac:dyDescent="0.2">
      <c r="T1565" s="4">
        <v>44586</v>
      </c>
      <c r="U1565" s="3" t="e">
        <f t="shared" si="91"/>
        <v>#N/A</v>
      </c>
      <c r="V1565" s="3" t="e">
        <f t="shared" si="92"/>
        <v>#N/A</v>
      </c>
      <c r="W1565" s="3" t="e">
        <f t="shared" si="90"/>
        <v>#N/A</v>
      </c>
    </row>
    <row r="1566" spans="20:23" x14ac:dyDescent="0.2">
      <c r="T1566" s="4">
        <v>44587</v>
      </c>
      <c r="U1566" s="3" t="e">
        <f t="shared" si="91"/>
        <v>#N/A</v>
      </c>
      <c r="V1566" s="3" t="e">
        <f t="shared" si="92"/>
        <v>#N/A</v>
      </c>
      <c r="W1566" s="3" t="e">
        <f t="shared" si="90"/>
        <v>#N/A</v>
      </c>
    </row>
    <row r="1567" spans="20:23" x14ac:dyDescent="0.2">
      <c r="T1567" s="4">
        <v>44588</v>
      </c>
      <c r="U1567" s="3" t="e">
        <f t="shared" si="91"/>
        <v>#N/A</v>
      </c>
      <c r="V1567" s="3" t="e">
        <f t="shared" si="92"/>
        <v>#N/A</v>
      </c>
      <c r="W1567" s="3" t="e">
        <f t="shared" si="90"/>
        <v>#N/A</v>
      </c>
    </row>
    <row r="1568" spans="20:23" x14ac:dyDescent="0.2">
      <c r="T1568" s="4">
        <v>44589</v>
      </c>
      <c r="U1568" s="3" t="e">
        <f t="shared" si="91"/>
        <v>#N/A</v>
      </c>
      <c r="V1568" s="3" t="e">
        <f t="shared" si="92"/>
        <v>#N/A</v>
      </c>
      <c r="W1568" s="3" t="e">
        <f t="shared" si="90"/>
        <v>#N/A</v>
      </c>
    </row>
    <row r="1569" spans="20:23" x14ac:dyDescent="0.2">
      <c r="T1569" s="4">
        <v>44590</v>
      </c>
      <c r="U1569" s="3" t="e">
        <f t="shared" si="91"/>
        <v>#N/A</v>
      </c>
      <c r="V1569" s="3" t="e">
        <f t="shared" si="92"/>
        <v>#N/A</v>
      </c>
      <c r="W1569" s="3" t="e">
        <f t="shared" si="90"/>
        <v>#N/A</v>
      </c>
    </row>
    <row r="1570" spans="20:23" x14ac:dyDescent="0.2">
      <c r="T1570" s="4">
        <v>44591</v>
      </c>
      <c r="U1570" s="3" t="e">
        <f t="shared" si="91"/>
        <v>#N/A</v>
      </c>
      <c r="V1570" s="3" t="e">
        <f t="shared" si="92"/>
        <v>#N/A</v>
      </c>
      <c r="W1570" s="3" t="e">
        <f t="shared" si="90"/>
        <v>#N/A</v>
      </c>
    </row>
    <row r="1571" spans="20:23" x14ac:dyDescent="0.2">
      <c r="T1571" s="4">
        <v>44592</v>
      </c>
      <c r="U1571" s="3" t="e">
        <f t="shared" si="91"/>
        <v>#N/A</v>
      </c>
      <c r="V1571" s="3" t="e">
        <f t="shared" si="92"/>
        <v>#N/A</v>
      </c>
      <c r="W1571" s="3" t="e">
        <f t="shared" si="90"/>
        <v>#N/A</v>
      </c>
    </row>
    <row r="1572" spans="20:23" x14ac:dyDescent="0.2">
      <c r="T1572" s="4">
        <v>44593</v>
      </c>
      <c r="U1572" s="3" t="e">
        <f t="shared" si="91"/>
        <v>#N/A</v>
      </c>
      <c r="V1572" s="3" t="e">
        <f t="shared" si="92"/>
        <v>#N/A</v>
      </c>
      <c r="W1572" s="3" t="e">
        <f t="shared" si="90"/>
        <v>#N/A</v>
      </c>
    </row>
    <row r="1573" spans="20:23" x14ac:dyDescent="0.2">
      <c r="T1573" s="4">
        <v>44594</v>
      </c>
      <c r="U1573" s="3" t="e">
        <f t="shared" si="91"/>
        <v>#N/A</v>
      </c>
      <c r="V1573" s="3" t="e">
        <f t="shared" si="92"/>
        <v>#N/A</v>
      </c>
      <c r="W1573" s="3" t="e">
        <f t="shared" si="90"/>
        <v>#N/A</v>
      </c>
    </row>
    <row r="1574" spans="20:23" x14ac:dyDescent="0.2">
      <c r="T1574" s="4">
        <v>44595</v>
      </c>
      <c r="U1574" s="3" t="e">
        <f t="shared" si="91"/>
        <v>#N/A</v>
      </c>
      <c r="V1574" s="3" t="e">
        <f t="shared" si="92"/>
        <v>#N/A</v>
      </c>
      <c r="W1574" s="3" t="e">
        <f t="shared" si="90"/>
        <v>#N/A</v>
      </c>
    </row>
    <row r="1575" spans="20:23" x14ac:dyDescent="0.2">
      <c r="T1575" s="4">
        <v>44596</v>
      </c>
      <c r="U1575" s="3" t="e">
        <f t="shared" si="91"/>
        <v>#N/A</v>
      </c>
      <c r="V1575" s="3" t="e">
        <f t="shared" si="92"/>
        <v>#N/A</v>
      </c>
      <c r="W1575" s="3" t="e">
        <f t="shared" si="90"/>
        <v>#N/A</v>
      </c>
    </row>
    <row r="1576" spans="20:23" x14ac:dyDescent="0.2">
      <c r="T1576" s="4">
        <v>44597</v>
      </c>
      <c r="U1576" s="3" t="e">
        <f t="shared" si="91"/>
        <v>#N/A</v>
      </c>
      <c r="V1576" s="3" t="e">
        <f t="shared" si="92"/>
        <v>#N/A</v>
      </c>
      <c r="W1576" s="3" t="e">
        <f t="shared" si="90"/>
        <v>#N/A</v>
      </c>
    </row>
    <row r="1577" spans="20:23" x14ac:dyDescent="0.2">
      <c r="T1577" s="4">
        <v>44598</v>
      </c>
      <c r="U1577" s="3" t="e">
        <f t="shared" si="91"/>
        <v>#N/A</v>
      </c>
      <c r="V1577" s="3" t="e">
        <f t="shared" si="92"/>
        <v>#N/A</v>
      </c>
      <c r="W1577" s="3" t="e">
        <f t="shared" si="90"/>
        <v>#N/A</v>
      </c>
    </row>
    <row r="1578" spans="20:23" x14ac:dyDescent="0.2">
      <c r="T1578" s="4">
        <v>44599</v>
      </c>
      <c r="U1578" s="3" t="e">
        <f t="shared" si="91"/>
        <v>#N/A</v>
      </c>
      <c r="V1578" s="3" t="e">
        <f t="shared" si="92"/>
        <v>#N/A</v>
      </c>
      <c r="W1578" s="3" t="e">
        <f t="shared" si="90"/>
        <v>#N/A</v>
      </c>
    </row>
    <row r="1579" spans="20:23" x14ac:dyDescent="0.2">
      <c r="T1579" s="4">
        <v>44600</v>
      </c>
      <c r="U1579" s="3" t="e">
        <f t="shared" si="91"/>
        <v>#N/A</v>
      </c>
      <c r="V1579" s="3" t="e">
        <f t="shared" si="92"/>
        <v>#N/A</v>
      </c>
      <c r="W1579" s="3" t="e">
        <f t="shared" si="90"/>
        <v>#N/A</v>
      </c>
    </row>
    <row r="1580" spans="20:23" x14ac:dyDescent="0.2">
      <c r="T1580" s="4">
        <v>44601</v>
      </c>
      <c r="U1580" s="3" t="e">
        <f t="shared" si="91"/>
        <v>#N/A</v>
      </c>
      <c r="V1580" s="3" t="e">
        <f t="shared" si="92"/>
        <v>#N/A</v>
      </c>
      <c r="W1580" s="3" t="e">
        <f t="shared" si="90"/>
        <v>#N/A</v>
      </c>
    </row>
    <row r="1581" spans="20:23" x14ac:dyDescent="0.2">
      <c r="T1581" s="4">
        <v>44602</v>
      </c>
      <c r="U1581" s="3" t="e">
        <f t="shared" si="91"/>
        <v>#N/A</v>
      </c>
      <c r="V1581" s="3" t="e">
        <f t="shared" si="92"/>
        <v>#N/A</v>
      </c>
      <c r="W1581" s="3" t="e">
        <f t="shared" si="90"/>
        <v>#N/A</v>
      </c>
    </row>
    <row r="1582" spans="20:23" x14ac:dyDescent="0.2">
      <c r="T1582" s="4">
        <v>44603</v>
      </c>
      <c r="U1582" s="3" t="e">
        <f t="shared" si="91"/>
        <v>#N/A</v>
      </c>
      <c r="V1582" s="3" t="e">
        <f t="shared" si="92"/>
        <v>#N/A</v>
      </c>
      <c r="W1582" s="3" t="e">
        <f t="shared" si="90"/>
        <v>#N/A</v>
      </c>
    </row>
    <row r="1583" spans="20:23" x14ac:dyDescent="0.2">
      <c r="T1583" s="4">
        <v>44604</v>
      </c>
      <c r="U1583" s="3" t="e">
        <f t="shared" si="91"/>
        <v>#N/A</v>
      </c>
      <c r="V1583" s="3" t="e">
        <f t="shared" si="92"/>
        <v>#N/A</v>
      </c>
      <c r="W1583" s="3" t="e">
        <f t="shared" si="90"/>
        <v>#N/A</v>
      </c>
    </row>
    <row r="1584" spans="20:23" x14ac:dyDescent="0.2">
      <c r="T1584" s="4">
        <v>44605</v>
      </c>
      <c r="U1584" s="3" t="e">
        <f t="shared" si="91"/>
        <v>#N/A</v>
      </c>
      <c r="V1584" s="3" t="e">
        <f t="shared" si="92"/>
        <v>#N/A</v>
      </c>
      <c r="W1584" s="3" t="e">
        <f t="shared" si="90"/>
        <v>#N/A</v>
      </c>
    </row>
    <row r="1585" spans="20:23" x14ac:dyDescent="0.2">
      <c r="T1585" s="4">
        <v>44606</v>
      </c>
      <c r="U1585" s="3" t="e">
        <f t="shared" si="91"/>
        <v>#N/A</v>
      </c>
      <c r="V1585" s="3" t="e">
        <f t="shared" si="92"/>
        <v>#N/A</v>
      </c>
      <c r="W1585" s="3" t="e">
        <f t="shared" si="90"/>
        <v>#N/A</v>
      </c>
    </row>
    <row r="1586" spans="20:23" x14ac:dyDescent="0.2">
      <c r="T1586" s="4">
        <v>44607</v>
      </c>
      <c r="U1586" s="3" t="e">
        <f t="shared" si="91"/>
        <v>#N/A</v>
      </c>
      <c r="V1586" s="3" t="e">
        <f t="shared" si="92"/>
        <v>#N/A</v>
      </c>
      <c r="W1586" s="3" t="e">
        <f t="shared" si="90"/>
        <v>#N/A</v>
      </c>
    </row>
    <row r="1587" spans="20:23" x14ac:dyDescent="0.2">
      <c r="T1587" s="4">
        <v>44608</v>
      </c>
      <c r="U1587" s="3" t="e">
        <f t="shared" si="91"/>
        <v>#N/A</v>
      </c>
      <c r="V1587" s="3" t="e">
        <f t="shared" si="92"/>
        <v>#N/A</v>
      </c>
      <c r="W1587" s="3" t="e">
        <f t="shared" si="90"/>
        <v>#N/A</v>
      </c>
    </row>
    <row r="1588" spans="20:23" x14ac:dyDescent="0.2">
      <c r="T1588" s="4">
        <v>44609</v>
      </c>
      <c r="U1588" s="3" t="e">
        <f t="shared" si="91"/>
        <v>#N/A</v>
      </c>
      <c r="V1588" s="3" t="e">
        <f t="shared" si="92"/>
        <v>#N/A</v>
      </c>
      <c r="W1588" s="3" t="e">
        <f t="shared" si="90"/>
        <v>#N/A</v>
      </c>
    </row>
    <row r="1589" spans="20:23" x14ac:dyDescent="0.2">
      <c r="T1589" s="4">
        <v>44610</v>
      </c>
      <c r="U1589" s="3" t="e">
        <f t="shared" si="91"/>
        <v>#N/A</v>
      </c>
      <c r="V1589" s="3" t="e">
        <f t="shared" si="92"/>
        <v>#N/A</v>
      </c>
      <c r="W1589" s="3" t="e">
        <f t="shared" si="90"/>
        <v>#N/A</v>
      </c>
    </row>
    <row r="1590" spans="20:23" x14ac:dyDescent="0.2">
      <c r="T1590" s="4">
        <v>44611</v>
      </c>
      <c r="U1590" s="3" t="e">
        <f t="shared" si="91"/>
        <v>#N/A</v>
      </c>
      <c r="V1590" s="3" t="e">
        <f t="shared" si="92"/>
        <v>#N/A</v>
      </c>
      <c r="W1590" s="3" t="e">
        <f t="shared" si="90"/>
        <v>#N/A</v>
      </c>
    </row>
    <row r="1591" spans="20:23" x14ac:dyDescent="0.2">
      <c r="T1591" s="4">
        <v>44612</v>
      </c>
      <c r="U1591" s="3" t="e">
        <f t="shared" si="91"/>
        <v>#N/A</v>
      </c>
      <c r="V1591" s="3" t="e">
        <f t="shared" si="92"/>
        <v>#N/A</v>
      </c>
      <c r="W1591" s="3" t="e">
        <f t="shared" si="90"/>
        <v>#N/A</v>
      </c>
    </row>
    <row r="1592" spans="20:23" x14ac:dyDescent="0.2">
      <c r="T1592" s="4">
        <v>44613</v>
      </c>
      <c r="U1592" s="3" t="e">
        <f t="shared" si="91"/>
        <v>#N/A</v>
      </c>
      <c r="V1592" s="3" t="e">
        <f t="shared" si="92"/>
        <v>#N/A</v>
      </c>
      <c r="W1592" s="3" t="e">
        <f t="shared" si="90"/>
        <v>#N/A</v>
      </c>
    </row>
    <row r="1593" spans="20:23" x14ac:dyDescent="0.2">
      <c r="T1593" s="4">
        <v>44614</v>
      </c>
      <c r="U1593" s="3" t="e">
        <f t="shared" si="91"/>
        <v>#N/A</v>
      </c>
      <c r="V1593" s="3" t="e">
        <f t="shared" si="92"/>
        <v>#N/A</v>
      </c>
      <c r="W1593" s="3" t="e">
        <f t="shared" si="90"/>
        <v>#N/A</v>
      </c>
    </row>
    <row r="1594" spans="20:23" x14ac:dyDescent="0.2">
      <c r="T1594" s="4">
        <v>44615</v>
      </c>
      <c r="U1594" s="3" t="e">
        <f t="shared" si="91"/>
        <v>#N/A</v>
      </c>
      <c r="V1594" s="3" t="e">
        <f t="shared" si="92"/>
        <v>#N/A</v>
      </c>
      <c r="W1594" s="3" t="e">
        <f t="shared" si="90"/>
        <v>#N/A</v>
      </c>
    </row>
    <row r="1595" spans="20:23" x14ac:dyDescent="0.2">
      <c r="T1595" s="4">
        <v>44616</v>
      </c>
      <c r="U1595" s="3" t="e">
        <f t="shared" si="91"/>
        <v>#N/A</v>
      </c>
      <c r="V1595" s="3" t="e">
        <f t="shared" si="92"/>
        <v>#N/A</v>
      </c>
      <c r="W1595" s="3" t="e">
        <f t="shared" si="90"/>
        <v>#N/A</v>
      </c>
    </row>
    <row r="1596" spans="20:23" x14ac:dyDescent="0.2">
      <c r="T1596" s="4">
        <v>44617</v>
      </c>
      <c r="U1596" s="3" t="e">
        <f t="shared" si="91"/>
        <v>#N/A</v>
      </c>
      <c r="V1596" s="3" t="e">
        <f t="shared" si="92"/>
        <v>#N/A</v>
      </c>
      <c r="W1596" s="3" t="e">
        <f t="shared" si="90"/>
        <v>#N/A</v>
      </c>
    </row>
    <row r="1597" spans="20:23" x14ac:dyDescent="0.2">
      <c r="T1597" s="4">
        <v>44618</v>
      </c>
      <c r="U1597" s="3" t="e">
        <f t="shared" si="91"/>
        <v>#N/A</v>
      </c>
      <c r="V1597" s="3" t="e">
        <f t="shared" si="92"/>
        <v>#N/A</v>
      </c>
      <c r="W1597" s="3" t="e">
        <f t="shared" si="90"/>
        <v>#N/A</v>
      </c>
    </row>
    <row r="1598" spans="20:23" x14ac:dyDescent="0.2">
      <c r="T1598" s="4">
        <v>44619</v>
      </c>
      <c r="U1598" s="3" t="e">
        <f t="shared" si="91"/>
        <v>#N/A</v>
      </c>
      <c r="V1598" s="3" t="e">
        <f t="shared" si="92"/>
        <v>#N/A</v>
      </c>
      <c r="W1598" s="3" t="e">
        <f t="shared" si="90"/>
        <v>#N/A</v>
      </c>
    </row>
    <row r="1599" spans="20:23" x14ac:dyDescent="0.2">
      <c r="T1599" s="4">
        <v>44620</v>
      </c>
      <c r="U1599" s="3" t="e">
        <f t="shared" si="91"/>
        <v>#N/A</v>
      </c>
      <c r="V1599" s="3" t="e">
        <f t="shared" si="92"/>
        <v>#N/A</v>
      </c>
      <c r="W1599" s="3" t="e">
        <f t="shared" si="90"/>
        <v>#N/A</v>
      </c>
    </row>
    <row r="1600" spans="20:23" x14ac:dyDescent="0.2">
      <c r="T1600" s="4">
        <v>44621</v>
      </c>
      <c r="U1600" s="3" t="e">
        <f t="shared" si="91"/>
        <v>#N/A</v>
      </c>
      <c r="V1600" s="3" t="e">
        <f t="shared" si="92"/>
        <v>#N/A</v>
      </c>
      <c r="W1600" s="3" t="e">
        <f t="shared" si="90"/>
        <v>#N/A</v>
      </c>
    </row>
    <row r="1601" spans="20:23" x14ac:dyDescent="0.2">
      <c r="T1601" s="4">
        <v>44622</v>
      </c>
      <c r="U1601" s="3" t="e">
        <f t="shared" si="91"/>
        <v>#N/A</v>
      </c>
      <c r="V1601" s="3" t="e">
        <f t="shared" si="92"/>
        <v>#N/A</v>
      </c>
      <c r="W1601" s="3" t="e">
        <f t="shared" si="90"/>
        <v>#N/A</v>
      </c>
    </row>
    <row r="1602" spans="20:23" x14ac:dyDescent="0.2">
      <c r="T1602" s="4">
        <v>44623</v>
      </c>
      <c r="U1602" s="3" t="e">
        <f t="shared" si="91"/>
        <v>#N/A</v>
      </c>
      <c r="V1602" s="3" t="e">
        <f t="shared" si="92"/>
        <v>#N/A</v>
      </c>
      <c r="W1602" s="3" t="e">
        <f t="shared" si="90"/>
        <v>#N/A</v>
      </c>
    </row>
    <row r="1603" spans="20:23" x14ac:dyDescent="0.2">
      <c r="T1603" s="4">
        <v>44624</v>
      </c>
      <c r="U1603" s="3" t="e">
        <f t="shared" si="91"/>
        <v>#N/A</v>
      </c>
      <c r="V1603" s="3" t="e">
        <f t="shared" si="92"/>
        <v>#N/A</v>
      </c>
      <c r="W1603" s="3" t="e">
        <f t="shared" si="90"/>
        <v>#N/A</v>
      </c>
    </row>
    <row r="1604" spans="20:23" x14ac:dyDescent="0.2">
      <c r="T1604" s="4">
        <v>44625</v>
      </c>
      <c r="U1604" s="3" t="e">
        <f t="shared" si="91"/>
        <v>#N/A</v>
      </c>
      <c r="V1604" s="3" t="e">
        <f t="shared" si="92"/>
        <v>#N/A</v>
      </c>
      <c r="W1604" s="3" t="e">
        <f t="shared" ref="W1604:W1667" si="93">+VLOOKUP(T1604,$E$26:$K$49,7,FALSE)</f>
        <v>#N/A</v>
      </c>
    </row>
    <row r="1605" spans="20:23" x14ac:dyDescent="0.2">
      <c r="T1605" s="4">
        <v>44626</v>
      </c>
      <c r="U1605" s="3" t="e">
        <f t="shared" ref="U1605:U1668" si="94">+VLOOKUP(T1605,$D$3:$F$9,3,FALSE)</f>
        <v>#N/A</v>
      </c>
      <c r="V1605" s="3" t="e">
        <f t="shared" ref="V1605:V1668" si="95">+VLOOKUP(T1605,$K$11:$O$15,5,FALSE)</f>
        <v>#N/A</v>
      </c>
      <c r="W1605" s="3" t="e">
        <f t="shared" si="93"/>
        <v>#N/A</v>
      </c>
    </row>
    <row r="1606" spans="20:23" x14ac:dyDescent="0.2">
      <c r="T1606" s="4">
        <v>44627</v>
      </c>
      <c r="U1606" s="3" t="e">
        <f t="shared" si="94"/>
        <v>#N/A</v>
      </c>
      <c r="V1606" s="3" t="e">
        <f t="shared" si="95"/>
        <v>#N/A</v>
      </c>
      <c r="W1606" s="3" t="e">
        <f t="shared" si="93"/>
        <v>#N/A</v>
      </c>
    </row>
    <row r="1607" spans="20:23" x14ac:dyDescent="0.2">
      <c r="T1607" s="4">
        <v>44628</v>
      </c>
      <c r="U1607" s="3" t="e">
        <f t="shared" si="94"/>
        <v>#N/A</v>
      </c>
      <c r="V1607" s="3" t="e">
        <f t="shared" si="95"/>
        <v>#N/A</v>
      </c>
      <c r="W1607" s="3" t="e">
        <f t="shared" si="93"/>
        <v>#N/A</v>
      </c>
    </row>
    <row r="1608" spans="20:23" x14ac:dyDescent="0.2">
      <c r="T1608" s="4">
        <v>44629</v>
      </c>
      <c r="U1608" s="3" t="e">
        <f t="shared" si="94"/>
        <v>#N/A</v>
      </c>
      <c r="V1608" s="3" t="e">
        <f t="shared" si="95"/>
        <v>#N/A</v>
      </c>
      <c r="W1608" s="3" t="e">
        <f t="shared" si="93"/>
        <v>#N/A</v>
      </c>
    </row>
    <row r="1609" spans="20:23" x14ac:dyDescent="0.2">
      <c r="T1609" s="4">
        <v>44630</v>
      </c>
      <c r="U1609" s="3" t="e">
        <f t="shared" si="94"/>
        <v>#N/A</v>
      </c>
      <c r="V1609" s="3" t="e">
        <f t="shared" si="95"/>
        <v>#N/A</v>
      </c>
      <c r="W1609" s="3" t="e">
        <f t="shared" si="93"/>
        <v>#N/A</v>
      </c>
    </row>
    <row r="1610" spans="20:23" x14ac:dyDescent="0.2">
      <c r="T1610" s="4">
        <v>44631</v>
      </c>
      <c r="U1610" s="3" t="e">
        <f t="shared" si="94"/>
        <v>#N/A</v>
      </c>
      <c r="V1610" s="3" t="e">
        <f t="shared" si="95"/>
        <v>#N/A</v>
      </c>
      <c r="W1610" s="3" t="e">
        <f t="shared" si="93"/>
        <v>#N/A</v>
      </c>
    </row>
    <row r="1611" spans="20:23" x14ac:dyDescent="0.2">
      <c r="T1611" s="4">
        <v>44632</v>
      </c>
      <c r="U1611" s="3" t="e">
        <f t="shared" si="94"/>
        <v>#N/A</v>
      </c>
      <c r="V1611" s="3" t="e">
        <f t="shared" si="95"/>
        <v>#N/A</v>
      </c>
      <c r="W1611" s="3" t="e">
        <f t="shared" si="93"/>
        <v>#N/A</v>
      </c>
    </row>
    <row r="1612" spans="20:23" x14ac:dyDescent="0.2">
      <c r="T1612" s="4">
        <v>44633</v>
      </c>
      <c r="U1612" s="3" t="e">
        <f t="shared" si="94"/>
        <v>#N/A</v>
      </c>
      <c r="V1612" s="3" t="e">
        <f t="shared" si="95"/>
        <v>#N/A</v>
      </c>
      <c r="W1612" s="3" t="e">
        <f t="shared" si="93"/>
        <v>#N/A</v>
      </c>
    </row>
    <row r="1613" spans="20:23" x14ac:dyDescent="0.2">
      <c r="T1613" s="4">
        <v>44634</v>
      </c>
      <c r="U1613" s="3" t="e">
        <f t="shared" si="94"/>
        <v>#N/A</v>
      </c>
      <c r="V1613" s="3" t="e">
        <f t="shared" si="95"/>
        <v>#N/A</v>
      </c>
      <c r="W1613" s="3" t="e">
        <f t="shared" si="93"/>
        <v>#N/A</v>
      </c>
    </row>
    <row r="1614" spans="20:23" x14ac:dyDescent="0.2">
      <c r="T1614" s="4">
        <v>44635</v>
      </c>
      <c r="U1614" s="3" t="e">
        <f t="shared" si="94"/>
        <v>#N/A</v>
      </c>
      <c r="V1614" s="3" t="e">
        <f t="shared" si="95"/>
        <v>#N/A</v>
      </c>
      <c r="W1614" s="3" t="e">
        <f t="shared" si="93"/>
        <v>#N/A</v>
      </c>
    </row>
    <row r="1615" spans="20:23" x14ac:dyDescent="0.2">
      <c r="T1615" s="4">
        <v>44636</v>
      </c>
      <c r="U1615" s="3" t="e">
        <f t="shared" si="94"/>
        <v>#N/A</v>
      </c>
      <c r="V1615" s="3" t="e">
        <f t="shared" si="95"/>
        <v>#N/A</v>
      </c>
      <c r="W1615" s="3" t="e">
        <f t="shared" si="93"/>
        <v>#N/A</v>
      </c>
    </row>
    <row r="1616" spans="20:23" x14ac:dyDescent="0.2">
      <c r="T1616" s="4">
        <v>44637</v>
      </c>
      <c r="U1616" s="3" t="e">
        <f t="shared" si="94"/>
        <v>#N/A</v>
      </c>
      <c r="V1616" s="3" t="e">
        <f t="shared" si="95"/>
        <v>#N/A</v>
      </c>
      <c r="W1616" s="3" t="e">
        <f t="shared" si="93"/>
        <v>#N/A</v>
      </c>
    </row>
    <row r="1617" spans="20:23" x14ac:dyDescent="0.2">
      <c r="T1617" s="4">
        <v>44638</v>
      </c>
      <c r="U1617" s="3" t="e">
        <f t="shared" si="94"/>
        <v>#N/A</v>
      </c>
      <c r="V1617" s="3" t="e">
        <f t="shared" si="95"/>
        <v>#N/A</v>
      </c>
      <c r="W1617" s="3" t="e">
        <f t="shared" si="93"/>
        <v>#N/A</v>
      </c>
    </row>
    <row r="1618" spans="20:23" x14ac:dyDescent="0.2">
      <c r="T1618" s="4">
        <v>44639</v>
      </c>
      <c r="U1618" s="3" t="e">
        <f t="shared" si="94"/>
        <v>#N/A</v>
      </c>
      <c r="V1618" s="3" t="e">
        <f t="shared" si="95"/>
        <v>#N/A</v>
      </c>
      <c r="W1618" s="3" t="e">
        <f t="shared" si="93"/>
        <v>#N/A</v>
      </c>
    </row>
    <row r="1619" spans="20:23" x14ac:dyDescent="0.2">
      <c r="T1619" s="4">
        <v>44640</v>
      </c>
      <c r="U1619" s="3" t="e">
        <f t="shared" si="94"/>
        <v>#N/A</v>
      </c>
      <c r="V1619" s="3" t="e">
        <f t="shared" si="95"/>
        <v>#N/A</v>
      </c>
      <c r="W1619" s="3" t="e">
        <f t="shared" si="93"/>
        <v>#N/A</v>
      </c>
    </row>
    <row r="1620" spans="20:23" x14ac:dyDescent="0.2">
      <c r="T1620" s="4">
        <v>44641</v>
      </c>
      <c r="U1620" s="3" t="e">
        <f t="shared" si="94"/>
        <v>#N/A</v>
      </c>
      <c r="V1620" s="3" t="e">
        <f t="shared" si="95"/>
        <v>#N/A</v>
      </c>
      <c r="W1620" s="3" t="e">
        <f t="shared" si="93"/>
        <v>#N/A</v>
      </c>
    </row>
    <row r="1621" spans="20:23" x14ac:dyDescent="0.2">
      <c r="T1621" s="4">
        <v>44642</v>
      </c>
      <c r="U1621" s="3" t="e">
        <f t="shared" si="94"/>
        <v>#N/A</v>
      </c>
      <c r="V1621" s="3" t="e">
        <f t="shared" si="95"/>
        <v>#N/A</v>
      </c>
      <c r="W1621" s="3" t="e">
        <f t="shared" si="93"/>
        <v>#N/A</v>
      </c>
    </row>
    <row r="1622" spans="20:23" x14ac:dyDescent="0.2">
      <c r="T1622" s="4">
        <v>44643</v>
      </c>
      <c r="U1622" s="3" t="e">
        <f t="shared" si="94"/>
        <v>#N/A</v>
      </c>
      <c r="V1622" s="3" t="e">
        <f t="shared" si="95"/>
        <v>#N/A</v>
      </c>
      <c r="W1622" s="3" t="e">
        <f t="shared" si="93"/>
        <v>#N/A</v>
      </c>
    </row>
    <row r="1623" spans="20:23" x14ac:dyDescent="0.2">
      <c r="T1623" s="4">
        <v>44644</v>
      </c>
      <c r="U1623" s="3" t="e">
        <f t="shared" si="94"/>
        <v>#N/A</v>
      </c>
      <c r="V1623" s="3" t="e">
        <f t="shared" si="95"/>
        <v>#N/A</v>
      </c>
      <c r="W1623" s="3" t="e">
        <f t="shared" si="93"/>
        <v>#N/A</v>
      </c>
    </row>
    <row r="1624" spans="20:23" x14ac:dyDescent="0.2">
      <c r="T1624" s="4">
        <v>44645</v>
      </c>
      <c r="U1624" s="3" t="e">
        <f t="shared" si="94"/>
        <v>#N/A</v>
      </c>
      <c r="V1624" s="3" t="e">
        <f t="shared" si="95"/>
        <v>#N/A</v>
      </c>
      <c r="W1624" s="3" t="e">
        <f t="shared" si="93"/>
        <v>#N/A</v>
      </c>
    </row>
    <row r="1625" spans="20:23" x14ac:dyDescent="0.2">
      <c r="T1625" s="4">
        <v>44646</v>
      </c>
      <c r="U1625" s="3" t="e">
        <f t="shared" si="94"/>
        <v>#N/A</v>
      </c>
      <c r="V1625" s="3" t="e">
        <f t="shared" si="95"/>
        <v>#N/A</v>
      </c>
      <c r="W1625" s="3" t="e">
        <f t="shared" si="93"/>
        <v>#N/A</v>
      </c>
    </row>
    <row r="1626" spans="20:23" x14ac:dyDescent="0.2">
      <c r="T1626" s="4">
        <v>44647</v>
      </c>
      <c r="U1626" s="3" t="e">
        <f t="shared" si="94"/>
        <v>#N/A</v>
      </c>
      <c r="V1626" s="3" t="e">
        <f t="shared" si="95"/>
        <v>#N/A</v>
      </c>
      <c r="W1626" s="3" t="e">
        <f t="shared" si="93"/>
        <v>#N/A</v>
      </c>
    </row>
    <row r="1627" spans="20:23" x14ac:dyDescent="0.2">
      <c r="T1627" s="4">
        <v>44648</v>
      </c>
      <c r="U1627" s="3" t="e">
        <f t="shared" si="94"/>
        <v>#N/A</v>
      </c>
      <c r="V1627" s="3" t="e">
        <f t="shared" si="95"/>
        <v>#N/A</v>
      </c>
      <c r="W1627" s="3" t="e">
        <f t="shared" si="93"/>
        <v>#N/A</v>
      </c>
    </row>
    <row r="1628" spans="20:23" x14ac:dyDescent="0.2">
      <c r="T1628" s="4">
        <v>44649</v>
      </c>
      <c r="U1628" s="3" t="e">
        <f t="shared" si="94"/>
        <v>#N/A</v>
      </c>
      <c r="V1628" s="3" t="e">
        <f t="shared" si="95"/>
        <v>#N/A</v>
      </c>
      <c r="W1628" s="3" t="e">
        <f t="shared" si="93"/>
        <v>#N/A</v>
      </c>
    </row>
    <row r="1629" spans="20:23" x14ac:dyDescent="0.2">
      <c r="T1629" s="4">
        <v>44650</v>
      </c>
      <c r="U1629" s="3" t="e">
        <f t="shared" si="94"/>
        <v>#N/A</v>
      </c>
      <c r="V1629" s="3" t="e">
        <f t="shared" si="95"/>
        <v>#N/A</v>
      </c>
      <c r="W1629" s="3" t="e">
        <f t="shared" si="93"/>
        <v>#N/A</v>
      </c>
    </row>
    <row r="1630" spans="20:23" x14ac:dyDescent="0.2">
      <c r="T1630" s="4">
        <v>44651</v>
      </c>
      <c r="U1630" s="3" t="e">
        <f t="shared" si="94"/>
        <v>#N/A</v>
      </c>
      <c r="V1630" s="3" t="e">
        <f t="shared" si="95"/>
        <v>#N/A</v>
      </c>
      <c r="W1630" s="3" t="e">
        <f t="shared" si="93"/>
        <v>#N/A</v>
      </c>
    </row>
    <row r="1631" spans="20:23" x14ac:dyDescent="0.2">
      <c r="T1631" s="4">
        <v>44652</v>
      </c>
      <c r="U1631" s="3" t="e">
        <f t="shared" si="94"/>
        <v>#N/A</v>
      </c>
      <c r="V1631" s="3" t="e">
        <f t="shared" si="95"/>
        <v>#N/A</v>
      </c>
      <c r="W1631" s="3" t="e">
        <f t="shared" si="93"/>
        <v>#N/A</v>
      </c>
    </row>
    <row r="1632" spans="20:23" x14ac:dyDescent="0.2">
      <c r="T1632" s="4">
        <v>44653</v>
      </c>
      <c r="U1632" s="3" t="e">
        <f t="shared" si="94"/>
        <v>#N/A</v>
      </c>
      <c r="V1632" s="3" t="e">
        <f t="shared" si="95"/>
        <v>#N/A</v>
      </c>
      <c r="W1632" s="3" t="e">
        <f t="shared" si="93"/>
        <v>#N/A</v>
      </c>
    </row>
    <row r="1633" spans="20:23" x14ac:dyDescent="0.2">
      <c r="T1633" s="4">
        <v>44654</v>
      </c>
      <c r="U1633" s="3" t="e">
        <f t="shared" si="94"/>
        <v>#N/A</v>
      </c>
      <c r="V1633" s="3" t="e">
        <f t="shared" si="95"/>
        <v>#N/A</v>
      </c>
      <c r="W1633" s="3" t="e">
        <f t="shared" si="93"/>
        <v>#N/A</v>
      </c>
    </row>
    <row r="1634" spans="20:23" x14ac:dyDescent="0.2">
      <c r="T1634" s="4">
        <v>44655</v>
      </c>
      <c r="U1634" s="3" t="e">
        <f t="shared" si="94"/>
        <v>#N/A</v>
      </c>
      <c r="V1634" s="3" t="e">
        <f t="shared" si="95"/>
        <v>#N/A</v>
      </c>
      <c r="W1634" s="3" t="e">
        <f t="shared" si="93"/>
        <v>#N/A</v>
      </c>
    </row>
    <row r="1635" spans="20:23" x14ac:dyDescent="0.2">
      <c r="T1635" s="4">
        <v>44656</v>
      </c>
      <c r="U1635" s="3" t="e">
        <f t="shared" si="94"/>
        <v>#N/A</v>
      </c>
      <c r="V1635" s="3" t="e">
        <f t="shared" si="95"/>
        <v>#N/A</v>
      </c>
      <c r="W1635" s="3" t="e">
        <f t="shared" si="93"/>
        <v>#N/A</v>
      </c>
    </row>
    <row r="1636" spans="20:23" x14ac:dyDescent="0.2">
      <c r="T1636" s="4">
        <v>44657</v>
      </c>
      <c r="U1636" s="3" t="e">
        <f t="shared" si="94"/>
        <v>#N/A</v>
      </c>
      <c r="V1636" s="3" t="e">
        <f t="shared" si="95"/>
        <v>#N/A</v>
      </c>
      <c r="W1636" s="3" t="e">
        <f t="shared" si="93"/>
        <v>#N/A</v>
      </c>
    </row>
    <row r="1637" spans="20:23" x14ac:dyDescent="0.2">
      <c r="T1637" s="4">
        <v>44658</v>
      </c>
      <c r="U1637" s="3" t="e">
        <f t="shared" si="94"/>
        <v>#N/A</v>
      </c>
      <c r="V1637" s="3" t="e">
        <f t="shared" si="95"/>
        <v>#N/A</v>
      </c>
      <c r="W1637" s="3" t="e">
        <f t="shared" si="93"/>
        <v>#N/A</v>
      </c>
    </row>
    <row r="1638" spans="20:23" x14ac:dyDescent="0.2">
      <c r="T1638" s="4">
        <v>44659</v>
      </c>
      <c r="U1638" s="3" t="e">
        <f t="shared" si="94"/>
        <v>#N/A</v>
      </c>
      <c r="V1638" s="3" t="e">
        <f t="shared" si="95"/>
        <v>#N/A</v>
      </c>
      <c r="W1638" s="3" t="e">
        <f t="shared" si="93"/>
        <v>#N/A</v>
      </c>
    </row>
    <row r="1639" spans="20:23" x14ac:dyDescent="0.2">
      <c r="T1639" s="4">
        <v>44660</v>
      </c>
      <c r="U1639" s="3" t="e">
        <f t="shared" si="94"/>
        <v>#N/A</v>
      </c>
      <c r="V1639" s="3" t="e">
        <f t="shared" si="95"/>
        <v>#N/A</v>
      </c>
      <c r="W1639" s="3" t="e">
        <f t="shared" si="93"/>
        <v>#N/A</v>
      </c>
    </row>
    <row r="1640" spans="20:23" x14ac:dyDescent="0.2">
      <c r="T1640" s="4">
        <v>44661</v>
      </c>
      <c r="U1640" s="3" t="e">
        <f t="shared" si="94"/>
        <v>#N/A</v>
      </c>
      <c r="V1640" s="3" t="e">
        <f t="shared" si="95"/>
        <v>#N/A</v>
      </c>
      <c r="W1640" s="3" t="e">
        <f t="shared" si="93"/>
        <v>#N/A</v>
      </c>
    </row>
    <row r="1641" spans="20:23" x14ac:dyDescent="0.2">
      <c r="T1641" s="4">
        <v>44662</v>
      </c>
      <c r="U1641" s="3" t="e">
        <f t="shared" si="94"/>
        <v>#N/A</v>
      </c>
      <c r="V1641" s="3" t="e">
        <f t="shared" si="95"/>
        <v>#N/A</v>
      </c>
      <c r="W1641" s="3" t="e">
        <f t="shared" si="93"/>
        <v>#N/A</v>
      </c>
    </row>
    <row r="1642" spans="20:23" x14ac:dyDescent="0.2">
      <c r="T1642" s="4">
        <v>44663</v>
      </c>
      <c r="U1642" s="3" t="e">
        <f t="shared" si="94"/>
        <v>#N/A</v>
      </c>
      <c r="V1642" s="3" t="e">
        <f t="shared" si="95"/>
        <v>#N/A</v>
      </c>
      <c r="W1642" s="3" t="e">
        <f t="shared" si="93"/>
        <v>#N/A</v>
      </c>
    </row>
    <row r="1643" spans="20:23" x14ac:dyDescent="0.2">
      <c r="T1643" s="4">
        <v>44664</v>
      </c>
      <c r="U1643" s="3" t="e">
        <f t="shared" si="94"/>
        <v>#N/A</v>
      </c>
      <c r="V1643" s="3" t="e">
        <f t="shared" si="95"/>
        <v>#N/A</v>
      </c>
      <c r="W1643" s="3" t="e">
        <f t="shared" si="93"/>
        <v>#N/A</v>
      </c>
    </row>
    <row r="1644" spans="20:23" x14ac:dyDescent="0.2">
      <c r="T1644" s="4">
        <v>44665</v>
      </c>
      <c r="U1644" s="3" t="e">
        <f t="shared" si="94"/>
        <v>#N/A</v>
      </c>
      <c r="V1644" s="3" t="e">
        <f t="shared" si="95"/>
        <v>#N/A</v>
      </c>
      <c r="W1644" s="3" t="e">
        <f t="shared" si="93"/>
        <v>#N/A</v>
      </c>
    </row>
    <row r="1645" spans="20:23" x14ac:dyDescent="0.2">
      <c r="T1645" s="4">
        <v>44666</v>
      </c>
      <c r="U1645" s="3" t="e">
        <f t="shared" si="94"/>
        <v>#N/A</v>
      </c>
      <c r="V1645" s="3" t="e">
        <f t="shared" si="95"/>
        <v>#N/A</v>
      </c>
      <c r="W1645" s="3" t="e">
        <f t="shared" si="93"/>
        <v>#N/A</v>
      </c>
    </row>
    <row r="1646" spans="20:23" x14ac:dyDescent="0.2">
      <c r="T1646" s="4">
        <v>44667</v>
      </c>
      <c r="U1646" s="3" t="e">
        <f t="shared" si="94"/>
        <v>#N/A</v>
      </c>
      <c r="V1646" s="3" t="e">
        <f t="shared" si="95"/>
        <v>#N/A</v>
      </c>
      <c r="W1646" s="3" t="e">
        <f t="shared" si="93"/>
        <v>#N/A</v>
      </c>
    </row>
    <row r="1647" spans="20:23" x14ac:dyDescent="0.2">
      <c r="T1647" s="4">
        <v>44668</v>
      </c>
      <c r="U1647" s="3" t="e">
        <f t="shared" si="94"/>
        <v>#N/A</v>
      </c>
      <c r="V1647" s="3" t="e">
        <f t="shared" si="95"/>
        <v>#N/A</v>
      </c>
      <c r="W1647" s="3" t="e">
        <f t="shared" si="93"/>
        <v>#N/A</v>
      </c>
    </row>
    <row r="1648" spans="20:23" x14ac:dyDescent="0.2">
      <c r="T1648" s="4">
        <v>44669</v>
      </c>
      <c r="U1648" s="3" t="e">
        <f t="shared" si="94"/>
        <v>#N/A</v>
      </c>
      <c r="V1648" s="3" t="e">
        <f t="shared" si="95"/>
        <v>#N/A</v>
      </c>
      <c r="W1648" s="3" t="e">
        <f t="shared" si="93"/>
        <v>#N/A</v>
      </c>
    </row>
    <row r="1649" spans="20:23" x14ac:dyDescent="0.2">
      <c r="T1649" s="4">
        <v>44670</v>
      </c>
      <c r="U1649" s="3" t="e">
        <f t="shared" si="94"/>
        <v>#N/A</v>
      </c>
      <c r="V1649" s="3" t="e">
        <f t="shared" si="95"/>
        <v>#N/A</v>
      </c>
      <c r="W1649" s="3" t="e">
        <f t="shared" si="93"/>
        <v>#N/A</v>
      </c>
    </row>
    <row r="1650" spans="20:23" x14ac:dyDescent="0.2">
      <c r="T1650" s="4">
        <v>44671</v>
      </c>
      <c r="U1650" s="3" t="e">
        <f t="shared" si="94"/>
        <v>#N/A</v>
      </c>
      <c r="V1650" s="3" t="e">
        <f t="shared" si="95"/>
        <v>#N/A</v>
      </c>
      <c r="W1650" s="3" t="e">
        <f t="shared" si="93"/>
        <v>#N/A</v>
      </c>
    </row>
    <row r="1651" spans="20:23" x14ac:dyDescent="0.2">
      <c r="T1651" s="4">
        <v>44672</v>
      </c>
      <c r="U1651" s="3" t="e">
        <f t="shared" si="94"/>
        <v>#N/A</v>
      </c>
      <c r="V1651" s="3" t="e">
        <f t="shared" si="95"/>
        <v>#N/A</v>
      </c>
      <c r="W1651" s="3" t="e">
        <f t="shared" si="93"/>
        <v>#N/A</v>
      </c>
    </row>
    <row r="1652" spans="20:23" x14ac:dyDescent="0.2">
      <c r="T1652" s="4">
        <v>44673</v>
      </c>
      <c r="U1652" s="3" t="e">
        <f t="shared" si="94"/>
        <v>#N/A</v>
      </c>
      <c r="V1652" s="3" t="e">
        <f t="shared" si="95"/>
        <v>#N/A</v>
      </c>
      <c r="W1652" s="3" t="e">
        <f t="shared" si="93"/>
        <v>#N/A</v>
      </c>
    </row>
    <row r="1653" spans="20:23" x14ac:dyDescent="0.2">
      <c r="T1653" s="4">
        <v>44674</v>
      </c>
      <c r="U1653" s="3" t="e">
        <f t="shared" si="94"/>
        <v>#N/A</v>
      </c>
      <c r="V1653" s="3" t="e">
        <f t="shared" si="95"/>
        <v>#N/A</v>
      </c>
      <c r="W1653" s="3" t="e">
        <f t="shared" si="93"/>
        <v>#N/A</v>
      </c>
    </row>
    <row r="1654" spans="20:23" x14ac:dyDescent="0.2">
      <c r="T1654" s="4">
        <v>44675</v>
      </c>
      <c r="U1654" s="3" t="e">
        <f t="shared" si="94"/>
        <v>#N/A</v>
      </c>
      <c r="V1654" s="3" t="e">
        <f t="shared" si="95"/>
        <v>#N/A</v>
      </c>
      <c r="W1654" s="3" t="e">
        <f t="shared" si="93"/>
        <v>#N/A</v>
      </c>
    </row>
    <row r="1655" spans="20:23" x14ac:dyDescent="0.2">
      <c r="T1655" s="4">
        <v>44676</v>
      </c>
      <c r="U1655" s="3" t="e">
        <f t="shared" si="94"/>
        <v>#N/A</v>
      </c>
      <c r="V1655" s="3" t="e">
        <f t="shared" si="95"/>
        <v>#N/A</v>
      </c>
      <c r="W1655" s="3" t="e">
        <f t="shared" si="93"/>
        <v>#N/A</v>
      </c>
    </row>
    <row r="1656" spans="20:23" x14ac:dyDescent="0.2">
      <c r="T1656" s="4">
        <v>44677</v>
      </c>
      <c r="U1656" s="3" t="e">
        <f t="shared" si="94"/>
        <v>#N/A</v>
      </c>
      <c r="V1656" s="3" t="e">
        <f t="shared" si="95"/>
        <v>#N/A</v>
      </c>
      <c r="W1656" s="3" t="e">
        <f t="shared" si="93"/>
        <v>#N/A</v>
      </c>
    </row>
    <row r="1657" spans="20:23" x14ac:dyDescent="0.2">
      <c r="T1657" s="4">
        <v>44678</v>
      </c>
      <c r="U1657" s="3" t="e">
        <f t="shared" si="94"/>
        <v>#N/A</v>
      </c>
      <c r="V1657" s="3" t="e">
        <f t="shared" si="95"/>
        <v>#N/A</v>
      </c>
      <c r="W1657" s="3" t="e">
        <f t="shared" si="93"/>
        <v>#N/A</v>
      </c>
    </row>
    <row r="1658" spans="20:23" x14ac:dyDescent="0.2">
      <c r="T1658" s="4">
        <v>44679</v>
      </c>
      <c r="U1658" s="3" t="e">
        <f t="shared" si="94"/>
        <v>#N/A</v>
      </c>
      <c r="V1658" s="3" t="e">
        <f t="shared" si="95"/>
        <v>#N/A</v>
      </c>
      <c r="W1658" s="3" t="e">
        <f t="shared" si="93"/>
        <v>#N/A</v>
      </c>
    </row>
    <row r="1659" spans="20:23" x14ac:dyDescent="0.2">
      <c r="T1659" s="4">
        <v>44680</v>
      </c>
      <c r="U1659" s="3" t="e">
        <f t="shared" si="94"/>
        <v>#N/A</v>
      </c>
      <c r="V1659" s="3" t="e">
        <f t="shared" si="95"/>
        <v>#N/A</v>
      </c>
      <c r="W1659" s="3" t="e">
        <f t="shared" si="93"/>
        <v>#N/A</v>
      </c>
    </row>
    <row r="1660" spans="20:23" x14ac:dyDescent="0.2">
      <c r="T1660" s="4">
        <v>44681</v>
      </c>
      <c r="U1660" s="3" t="e">
        <f t="shared" si="94"/>
        <v>#N/A</v>
      </c>
      <c r="V1660" s="3" t="e">
        <f t="shared" si="95"/>
        <v>#N/A</v>
      </c>
      <c r="W1660" s="3" t="e">
        <f t="shared" si="93"/>
        <v>#N/A</v>
      </c>
    </row>
    <row r="1661" spans="20:23" x14ac:dyDescent="0.2">
      <c r="T1661" s="4">
        <v>44682</v>
      </c>
      <c r="U1661" s="3" t="e">
        <f t="shared" si="94"/>
        <v>#N/A</v>
      </c>
      <c r="V1661" s="3" t="e">
        <f t="shared" si="95"/>
        <v>#N/A</v>
      </c>
      <c r="W1661" s="3" t="e">
        <f t="shared" si="93"/>
        <v>#N/A</v>
      </c>
    </row>
    <row r="1662" spans="20:23" x14ac:dyDescent="0.2">
      <c r="T1662" s="4">
        <v>44683</v>
      </c>
      <c r="U1662" s="3" t="e">
        <f t="shared" si="94"/>
        <v>#N/A</v>
      </c>
      <c r="V1662" s="3" t="e">
        <f t="shared" si="95"/>
        <v>#N/A</v>
      </c>
      <c r="W1662" s="3" t="e">
        <f t="shared" si="93"/>
        <v>#N/A</v>
      </c>
    </row>
    <row r="1663" spans="20:23" x14ac:dyDescent="0.2">
      <c r="T1663" s="4">
        <v>44684</v>
      </c>
      <c r="U1663" s="3" t="e">
        <f t="shared" si="94"/>
        <v>#N/A</v>
      </c>
      <c r="V1663" s="3" t="e">
        <f t="shared" si="95"/>
        <v>#N/A</v>
      </c>
      <c r="W1663" s="3" t="e">
        <f t="shared" si="93"/>
        <v>#N/A</v>
      </c>
    </row>
    <row r="1664" spans="20:23" x14ac:dyDescent="0.2">
      <c r="T1664" s="4">
        <v>44685</v>
      </c>
      <c r="U1664" s="3" t="e">
        <f t="shared" si="94"/>
        <v>#N/A</v>
      </c>
      <c r="V1664" s="3" t="e">
        <f t="shared" si="95"/>
        <v>#N/A</v>
      </c>
      <c r="W1664" s="3" t="e">
        <f t="shared" si="93"/>
        <v>#N/A</v>
      </c>
    </row>
    <row r="1665" spans="20:23" x14ac:dyDescent="0.2">
      <c r="T1665" s="4">
        <v>44686</v>
      </c>
      <c r="U1665" s="3" t="e">
        <f t="shared" si="94"/>
        <v>#N/A</v>
      </c>
      <c r="V1665" s="3" t="e">
        <f t="shared" si="95"/>
        <v>#N/A</v>
      </c>
      <c r="W1665" s="3" t="e">
        <f t="shared" si="93"/>
        <v>#N/A</v>
      </c>
    </row>
    <row r="1666" spans="20:23" x14ac:dyDescent="0.2">
      <c r="T1666" s="4">
        <v>44687</v>
      </c>
      <c r="U1666" s="3" t="e">
        <f t="shared" si="94"/>
        <v>#N/A</v>
      </c>
      <c r="V1666" s="3" t="e">
        <f t="shared" si="95"/>
        <v>#N/A</v>
      </c>
      <c r="W1666" s="3" t="e">
        <f t="shared" si="93"/>
        <v>#N/A</v>
      </c>
    </row>
    <row r="1667" spans="20:23" x14ac:dyDescent="0.2">
      <c r="T1667" s="4">
        <v>44688</v>
      </c>
      <c r="U1667" s="3" t="e">
        <f t="shared" si="94"/>
        <v>#N/A</v>
      </c>
      <c r="V1667" s="3" t="e">
        <f t="shared" si="95"/>
        <v>#N/A</v>
      </c>
      <c r="W1667" s="3" t="e">
        <f t="shared" si="93"/>
        <v>#N/A</v>
      </c>
    </row>
    <row r="1668" spans="20:23" x14ac:dyDescent="0.2">
      <c r="T1668" s="4">
        <v>44689</v>
      </c>
      <c r="U1668" s="3" t="e">
        <f t="shared" si="94"/>
        <v>#N/A</v>
      </c>
      <c r="V1668" s="3" t="e">
        <f t="shared" si="95"/>
        <v>#N/A</v>
      </c>
      <c r="W1668" s="3" t="e">
        <f t="shared" ref="W1668:W1731" si="96">+VLOOKUP(T1668,$E$26:$K$49,7,FALSE)</f>
        <v>#N/A</v>
      </c>
    </row>
    <row r="1669" spans="20:23" x14ac:dyDescent="0.2">
      <c r="T1669" s="4">
        <v>44690</v>
      </c>
      <c r="U1669" s="3" t="e">
        <f t="shared" ref="U1669:U1732" si="97">+VLOOKUP(T1669,$D$3:$F$9,3,FALSE)</f>
        <v>#N/A</v>
      </c>
      <c r="V1669" s="3" t="e">
        <f t="shared" ref="V1669:V1732" si="98">+VLOOKUP(T1669,$K$11:$O$15,5,FALSE)</f>
        <v>#N/A</v>
      </c>
      <c r="W1669" s="3" t="e">
        <f t="shared" si="96"/>
        <v>#N/A</v>
      </c>
    </row>
    <row r="1670" spans="20:23" x14ac:dyDescent="0.2">
      <c r="T1670" s="4">
        <v>44691</v>
      </c>
      <c r="U1670" s="3" t="e">
        <f t="shared" si="97"/>
        <v>#N/A</v>
      </c>
      <c r="V1670" s="3" t="e">
        <f t="shared" si="98"/>
        <v>#N/A</v>
      </c>
      <c r="W1670" s="3" t="e">
        <f t="shared" si="96"/>
        <v>#N/A</v>
      </c>
    </row>
    <row r="1671" spans="20:23" x14ac:dyDescent="0.2">
      <c r="T1671" s="4">
        <v>44692</v>
      </c>
      <c r="U1671" s="3" t="e">
        <f t="shared" si="97"/>
        <v>#N/A</v>
      </c>
      <c r="V1671" s="3" t="e">
        <f t="shared" si="98"/>
        <v>#N/A</v>
      </c>
      <c r="W1671" s="3" t="e">
        <f t="shared" si="96"/>
        <v>#N/A</v>
      </c>
    </row>
    <row r="1672" spans="20:23" x14ac:dyDescent="0.2">
      <c r="T1672" s="4">
        <v>44693</v>
      </c>
      <c r="U1672" s="3" t="e">
        <f t="shared" si="97"/>
        <v>#N/A</v>
      </c>
      <c r="V1672" s="3" t="e">
        <f t="shared" si="98"/>
        <v>#N/A</v>
      </c>
      <c r="W1672" s="3" t="e">
        <f t="shared" si="96"/>
        <v>#N/A</v>
      </c>
    </row>
    <row r="1673" spans="20:23" x14ac:dyDescent="0.2">
      <c r="T1673" s="4">
        <v>44694</v>
      </c>
      <c r="U1673" s="3" t="e">
        <f t="shared" si="97"/>
        <v>#N/A</v>
      </c>
      <c r="V1673" s="3" t="e">
        <f t="shared" si="98"/>
        <v>#N/A</v>
      </c>
      <c r="W1673" s="3" t="e">
        <f t="shared" si="96"/>
        <v>#N/A</v>
      </c>
    </row>
    <row r="1674" spans="20:23" x14ac:dyDescent="0.2">
      <c r="T1674" s="4">
        <v>44695</v>
      </c>
      <c r="U1674" s="3" t="e">
        <f t="shared" si="97"/>
        <v>#N/A</v>
      </c>
      <c r="V1674" s="3" t="e">
        <f t="shared" si="98"/>
        <v>#N/A</v>
      </c>
      <c r="W1674" s="3" t="e">
        <f t="shared" si="96"/>
        <v>#N/A</v>
      </c>
    </row>
    <row r="1675" spans="20:23" x14ac:dyDescent="0.2">
      <c r="T1675" s="4">
        <v>44696</v>
      </c>
      <c r="U1675" s="3" t="e">
        <f t="shared" si="97"/>
        <v>#N/A</v>
      </c>
      <c r="V1675" s="3" t="e">
        <f t="shared" si="98"/>
        <v>#N/A</v>
      </c>
      <c r="W1675" s="3" t="e">
        <f t="shared" si="96"/>
        <v>#N/A</v>
      </c>
    </row>
    <row r="1676" spans="20:23" x14ac:dyDescent="0.2">
      <c r="T1676" s="4">
        <v>44697</v>
      </c>
      <c r="U1676" s="3" t="e">
        <f t="shared" si="97"/>
        <v>#N/A</v>
      </c>
      <c r="V1676" s="3" t="e">
        <f t="shared" si="98"/>
        <v>#N/A</v>
      </c>
      <c r="W1676" s="3" t="e">
        <f t="shared" si="96"/>
        <v>#N/A</v>
      </c>
    </row>
    <row r="1677" spans="20:23" x14ac:dyDescent="0.2">
      <c r="T1677" s="4">
        <v>44698</v>
      </c>
      <c r="U1677" s="3" t="e">
        <f t="shared" si="97"/>
        <v>#N/A</v>
      </c>
      <c r="V1677" s="3" t="e">
        <f t="shared" si="98"/>
        <v>#N/A</v>
      </c>
      <c r="W1677" s="3" t="e">
        <f t="shared" si="96"/>
        <v>#N/A</v>
      </c>
    </row>
    <row r="1678" spans="20:23" x14ac:dyDescent="0.2">
      <c r="T1678" s="4">
        <v>44699</v>
      </c>
      <c r="U1678" s="3" t="e">
        <f t="shared" si="97"/>
        <v>#N/A</v>
      </c>
      <c r="V1678" s="3" t="e">
        <f t="shared" si="98"/>
        <v>#N/A</v>
      </c>
      <c r="W1678" s="3" t="e">
        <f t="shared" si="96"/>
        <v>#N/A</v>
      </c>
    </row>
    <row r="1679" spans="20:23" x14ac:dyDescent="0.2">
      <c r="T1679" s="4">
        <v>44700</v>
      </c>
      <c r="U1679" s="3" t="e">
        <f t="shared" si="97"/>
        <v>#N/A</v>
      </c>
      <c r="V1679" s="3" t="e">
        <f t="shared" si="98"/>
        <v>#N/A</v>
      </c>
      <c r="W1679" s="3" t="e">
        <f t="shared" si="96"/>
        <v>#N/A</v>
      </c>
    </row>
    <row r="1680" spans="20:23" x14ac:dyDescent="0.2">
      <c r="T1680" s="4">
        <v>44701</v>
      </c>
      <c r="U1680" s="3" t="e">
        <f t="shared" si="97"/>
        <v>#N/A</v>
      </c>
      <c r="V1680" s="3" t="e">
        <f t="shared" si="98"/>
        <v>#N/A</v>
      </c>
      <c r="W1680" s="3" t="e">
        <f t="shared" si="96"/>
        <v>#N/A</v>
      </c>
    </row>
    <row r="1681" spans="20:23" x14ac:dyDescent="0.2">
      <c r="T1681" s="4">
        <v>44702</v>
      </c>
      <c r="U1681" s="3" t="e">
        <f t="shared" si="97"/>
        <v>#N/A</v>
      </c>
      <c r="V1681" s="3" t="e">
        <f t="shared" si="98"/>
        <v>#N/A</v>
      </c>
      <c r="W1681" s="3" t="e">
        <f t="shared" si="96"/>
        <v>#N/A</v>
      </c>
    </row>
    <row r="1682" spans="20:23" x14ac:dyDescent="0.2">
      <c r="T1682" s="4">
        <v>44703</v>
      </c>
      <c r="U1682" s="3" t="e">
        <f t="shared" si="97"/>
        <v>#N/A</v>
      </c>
      <c r="V1682" s="3" t="e">
        <f t="shared" si="98"/>
        <v>#N/A</v>
      </c>
      <c r="W1682" s="3" t="e">
        <f t="shared" si="96"/>
        <v>#N/A</v>
      </c>
    </row>
    <row r="1683" spans="20:23" x14ac:dyDescent="0.2">
      <c r="T1683" s="4">
        <v>44704</v>
      </c>
      <c r="U1683" s="3" t="e">
        <f t="shared" si="97"/>
        <v>#N/A</v>
      </c>
      <c r="V1683" s="3" t="e">
        <f t="shared" si="98"/>
        <v>#N/A</v>
      </c>
      <c r="W1683" s="3" t="e">
        <f t="shared" si="96"/>
        <v>#N/A</v>
      </c>
    </row>
    <row r="1684" spans="20:23" x14ac:dyDescent="0.2">
      <c r="T1684" s="4">
        <v>44705</v>
      </c>
      <c r="U1684" s="3" t="e">
        <f t="shared" si="97"/>
        <v>#N/A</v>
      </c>
      <c r="V1684" s="3" t="e">
        <f t="shared" si="98"/>
        <v>#N/A</v>
      </c>
      <c r="W1684" s="3" t="e">
        <f t="shared" si="96"/>
        <v>#N/A</v>
      </c>
    </row>
    <row r="1685" spans="20:23" x14ac:dyDescent="0.2">
      <c r="T1685" s="4">
        <v>44706</v>
      </c>
      <c r="U1685" s="3" t="e">
        <f t="shared" si="97"/>
        <v>#N/A</v>
      </c>
      <c r="V1685" s="3" t="e">
        <f t="shared" si="98"/>
        <v>#N/A</v>
      </c>
      <c r="W1685" s="3" t="e">
        <f t="shared" si="96"/>
        <v>#N/A</v>
      </c>
    </row>
    <row r="1686" spans="20:23" x14ac:dyDescent="0.2">
      <c r="T1686" s="4">
        <v>44707</v>
      </c>
      <c r="U1686" s="3" t="e">
        <f t="shared" si="97"/>
        <v>#N/A</v>
      </c>
      <c r="V1686" s="3" t="e">
        <f t="shared" si="98"/>
        <v>#N/A</v>
      </c>
      <c r="W1686" s="3" t="e">
        <f t="shared" si="96"/>
        <v>#N/A</v>
      </c>
    </row>
    <row r="1687" spans="20:23" x14ac:dyDescent="0.2">
      <c r="T1687" s="4">
        <v>44708</v>
      </c>
      <c r="U1687" s="3" t="e">
        <f t="shared" si="97"/>
        <v>#N/A</v>
      </c>
      <c r="V1687" s="3" t="e">
        <f t="shared" si="98"/>
        <v>#N/A</v>
      </c>
      <c r="W1687" s="3" t="e">
        <f t="shared" si="96"/>
        <v>#N/A</v>
      </c>
    </row>
    <row r="1688" spans="20:23" x14ac:dyDescent="0.2">
      <c r="T1688" s="4">
        <v>44709</v>
      </c>
      <c r="U1688" s="3" t="e">
        <f t="shared" si="97"/>
        <v>#N/A</v>
      </c>
      <c r="V1688" s="3" t="e">
        <f t="shared" si="98"/>
        <v>#N/A</v>
      </c>
      <c r="W1688" s="3" t="e">
        <f t="shared" si="96"/>
        <v>#N/A</v>
      </c>
    </row>
    <row r="1689" spans="20:23" x14ac:dyDescent="0.2">
      <c r="T1689" s="4">
        <v>44710</v>
      </c>
      <c r="U1689" s="3" t="e">
        <f t="shared" si="97"/>
        <v>#N/A</v>
      </c>
      <c r="V1689" s="3" t="e">
        <f t="shared" si="98"/>
        <v>#N/A</v>
      </c>
      <c r="W1689" s="3" t="e">
        <f t="shared" si="96"/>
        <v>#N/A</v>
      </c>
    </row>
    <row r="1690" spans="20:23" x14ac:dyDescent="0.2">
      <c r="T1690" s="4">
        <v>44711</v>
      </c>
      <c r="U1690" s="3" t="e">
        <f t="shared" si="97"/>
        <v>#N/A</v>
      </c>
      <c r="V1690" s="3" t="e">
        <f t="shared" si="98"/>
        <v>#N/A</v>
      </c>
      <c r="W1690" s="3" t="e">
        <f t="shared" si="96"/>
        <v>#N/A</v>
      </c>
    </row>
    <row r="1691" spans="20:23" x14ac:dyDescent="0.2">
      <c r="T1691" s="4">
        <v>44712</v>
      </c>
      <c r="U1691" s="3" t="e">
        <f t="shared" si="97"/>
        <v>#N/A</v>
      </c>
      <c r="V1691" s="3" t="e">
        <f t="shared" si="98"/>
        <v>#N/A</v>
      </c>
      <c r="W1691" s="3" t="e">
        <f t="shared" si="96"/>
        <v>#N/A</v>
      </c>
    </row>
    <row r="1692" spans="20:23" x14ac:dyDescent="0.2">
      <c r="T1692" s="4">
        <v>44713</v>
      </c>
      <c r="U1692" s="3" t="e">
        <f t="shared" si="97"/>
        <v>#N/A</v>
      </c>
      <c r="V1692" s="3" t="e">
        <f t="shared" si="98"/>
        <v>#N/A</v>
      </c>
      <c r="W1692" s="3" t="e">
        <f t="shared" si="96"/>
        <v>#N/A</v>
      </c>
    </row>
    <row r="1693" spans="20:23" x14ac:dyDescent="0.2">
      <c r="T1693" s="4">
        <v>44714</v>
      </c>
      <c r="U1693" s="3" t="e">
        <f t="shared" si="97"/>
        <v>#N/A</v>
      </c>
      <c r="V1693" s="3" t="e">
        <f t="shared" si="98"/>
        <v>#N/A</v>
      </c>
      <c r="W1693" s="3" t="e">
        <f t="shared" si="96"/>
        <v>#N/A</v>
      </c>
    </row>
    <row r="1694" spans="20:23" x14ac:dyDescent="0.2">
      <c r="T1694" s="4">
        <v>44715</v>
      </c>
      <c r="U1694" s="3" t="e">
        <f t="shared" si="97"/>
        <v>#N/A</v>
      </c>
      <c r="V1694" s="3" t="e">
        <f t="shared" si="98"/>
        <v>#N/A</v>
      </c>
      <c r="W1694" s="3" t="e">
        <f t="shared" si="96"/>
        <v>#N/A</v>
      </c>
    </row>
    <row r="1695" spans="20:23" x14ac:dyDescent="0.2">
      <c r="T1695" s="4">
        <v>44716</v>
      </c>
      <c r="U1695" s="3" t="e">
        <f t="shared" si="97"/>
        <v>#N/A</v>
      </c>
      <c r="V1695" s="3" t="e">
        <f t="shared" si="98"/>
        <v>#N/A</v>
      </c>
      <c r="W1695" s="3" t="e">
        <f t="shared" si="96"/>
        <v>#N/A</v>
      </c>
    </row>
    <row r="1696" spans="20:23" x14ac:dyDescent="0.2">
      <c r="T1696" s="4">
        <v>44717</v>
      </c>
      <c r="U1696" s="3" t="e">
        <f t="shared" si="97"/>
        <v>#N/A</v>
      </c>
      <c r="V1696" s="3" t="e">
        <f t="shared" si="98"/>
        <v>#N/A</v>
      </c>
      <c r="W1696" s="3" t="e">
        <f t="shared" si="96"/>
        <v>#N/A</v>
      </c>
    </row>
    <row r="1697" spans="20:23" x14ac:dyDescent="0.2">
      <c r="T1697" s="4">
        <v>44718</v>
      </c>
      <c r="U1697" s="3" t="e">
        <f t="shared" si="97"/>
        <v>#N/A</v>
      </c>
      <c r="V1697" s="3" t="e">
        <f t="shared" si="98"/>
        <v>#N/A</v>
      </c>
      <c r="W1697" s="3" t="e">
        <f t="shared" si="96"/>
        <v>#N/A</v>
      </c>
    </row>
    <row r="1698" spans="20:23" x14ac:dyDescent="0.2">
      <c r="T1698" s="4">
        <v>44719</v>
      </c>
      <c r="U1698" s="3" t="e">
        <f t="shared" si="97"/>
        <v>#N/A</v>
      </c>
      <c r="V1698" s="3" t="e">
        <f t="shared" si="98"/>
        <v>#N/A</v>
      </c>
      <c r="W1698" s="3" t="e">
        <f t="shared" si="96"/>
        <v>#N/A</v>
      </c>
    </row>
    <row r="1699" spans="20:23" x14ac:dyDescent="0.2">
      <c r="T1699" s="4">
        <v>44720</v>
      </c>
      <c r="U1699" s="3" t="e">
        <f t="shared" si="97"/>
        <v>#N/A</v>
      </c>
      <c r="V1699" s="3" t="e">
        <f t="shared" si="98"/>
        <v>#N/A</v>
      </c>
      <c r="W1699" s="3" t="e">
        <f t="shared" si="96"/>
        <v>#N/A</v>
      </c>
    </row>
    <row r="1700" spans="20:23" x14ac:dyDescent="0.2">
      <c r="T1700" s="4">
        <v>44721</v>
      </c>
      <c r="U1700" s="3" t="e">
        <f t="shared" si="97"/>
        <v>#N/A</v>
      </c>
      <c r="V1700" s="3" t="e">
        <f t="shared" si="98"/>
        <v>#N/A</v>
      </c>
      <c r="W1700" s="3" t="e">
        <f t="shared" si="96"/>
        <v>#N/A</v>
      </c>
    </row>
    <row r="1701" spans="20:23" x14ac:dyDescent="0.2">
      <c r="T1701" s="4">
        <v>44722</v>
      </c>
      <c r="U1701" s="3" t="e">
        <f t="shared" si="97"/>
        <v>#N/A</v>
      </c>
      <c r="V1701" s="3" t="e">
        <f t="shared" si="98"/>
        <v>#N/A</v>
      </c>
      <c r="W1701" s="3" t="e">
        <f t="shared" si="96"/>
        <v>#N/A</v>
      </c>
    </row>
    <row r="1702" spans="20:23" x14ac:dyDescent="0.2">
      <c r="T1702" s="4">
        <v>44723</v>
      </c>
      <c r="U1702" s="3" t="e">
        <f t="shared" si="97"/>
        <v>#N/A</v>
      </c>
      <c r="V1702" s="3" t="e">
        <f t="shared" si="98"/>
        <v>#N/A</v>
      </c>
      <c r="W1702" s="3" t="e">
        <f t="shared" si="96"/>
        <v>#N/A</v>
      </c>
    </row>
    <row r="1703" spans="20:23" x14ac:dyDescent="0.2">
      <c r="T1703" s="4">
        <v>44724</v>
      </c>
      <c r="U1703" s="3" t="e">
        <f t="shared" si="97"/>
        <v>#N/A</v>
      </c>
      <c r="V1703" s="3" t="e">
        <f t="shared" si="98"/>
        <v>#N/A</v>
      </c>
      <c r="W1703" s="3" t="e">
        <f t="shared" si="96"/>
        <v>#N/A</v>
      </c>
    </row>
    <row r="1704" spans="20:23" x14ac:dyDescent="0.2">
      <c r="T1704" s="4">
        <v>44725</v>
      </c>
      <c r="U1704" s="3" t="e">
        <f t="shared" si="97"/>
        <v>#N/A</v>
      </c>
      <c r="V1704" s="3" t="e">
        <f t="shared" si="98"/>
        <v>#N/A</v>
      </c>
      <c r="W1704" s="3" t="e">
        <f t="shared" si="96"/>
        <v>#N/A</v>
      </c>
    </row>
    <row r="1705" spans="20:23" x14ac:dyDescent="0.2">
      <c r="T1705" s="4">
        <v>44726</v>
      </c>
      <c r="U1705" s="3" t="e">
        <f t="shared" si="97"/>
        <v>#N/A</v>
      </c>
      <c r="V1705" s="3" t="e">
        <f t="shared" si="98"/>
        <v>#N/A</v>
      </c>
      <c r="W1705" s="3" t="e">
        <f t="shared" si="96"/>
        <v>#N/A</v>
      </c>
    </row>
    <row r="1706" spans="20:23" x14ac:dyDescent="0.2">
      <c r="T1706" s="4">
        <v>44727</v>
      </c>
      <c r="U1706" s="3" t="e">
        <f t="shared" si="97"/>
        <v>#N/A</v>
      </c>
      <c r="V1706" s="3" t="e">
        <f t="shared" si="98"/>
        <v>#N/A</v>
      </c>
      <c r="W1706" s="3" t="e">
        <f t="shared" si="96"/>
        <v>#N/A</v>
      </c>
    </row>
    <row r="1707" spans="20:23" x14ac:dyDescent="0.2">
      <c r="T1707" s="4">
        <v>44728</v>
      </c>
      <c r="U1707" s="3" t="e">
        <f t="shared" si="97"/>
        <v>#N/A</v>
      </c>
      <c r="V1707" s="3" t="e">
        <f t="shared" si="98"/>
        <v>#N/A</v>
      </c>
      <c r="W1707" s="3" t="e">
        <f t="shared" si="96"/>
        <v>#N/A</v>
      </c>
    </row>
    <row r="1708" spans="20:23" x14ac:dyDescent="0.2">
      <c r="T1708" s="4">
        <v>44729</v>
      </c>
      <c r="U1708" s="3" t="e">
        <f t="shared" si="97"/>
        <v>#N/A</v>
      </c>
      <c r="V1708" s="3" t="e">
        <f t="shared" si="98"/>
        <v>#N/A</v>
      </c>
      <c r="W1708" s="3" t="e">
        <f t="shared" si="96"/>
        <v>#N/A</v>
      </c>
    </row>
    <row r="1709" spans="20:23" x14ac:dyDescent="0.2">
      <c r="T1709" s="4">
        <v>44730</v>
      </c>
      <c r="U1709" s="3" t="e">
        <f t="shared" si="97"/>
        <v>#N/A</v>
      </c>
      <c r="V1709" s="3" t="e">
        <f t="shared" si="98"/>
        <v>#N/A</v>
      </c>
      <c r="W1709" s="3" t="e">
        <f t="shared" si="96"/>
        <v>#N/A</v>
      </c>
    </row>
    <row r="1710" spans="20:23" x14ac:dyDescent="0.2">
      <c r="T1710" s="4">
        <v>44731</v>
      </c>
      <c r="U1710" s="3" t="e">
        <f t="shared" si="97"/>
        <v>#N/A</v>
      </c>
      <c r="V1710" s="3" t="e">
        <f t="shared" si="98"/>
        <v>#N/A</v>
      </c>
      <c r="W1710" s="3" t="e">
        <f t="shared" si="96"/>
        <v>#N/A</v>
      </c>
    </row>
    <row r="1711" spans="20:23" x14ac:dyDescent="0.2">
      <c r="T1711" s="4">
        <v>44732</v>
      </c>
      <c r="U1711" s="3" t="e">
        <f t="shared" si="97"/>
        <v>#N/A</v>
      </c>
      <c r="V1711" s="3" t="e">
        <f t="shared" si="98"/>
        <v>#N/A</v>
      </c>
      <c r="W1711" s="3" t="e">
        <f t="shared" si="96"/>
        <v>#N/A</v>
      </c>
    </row>
    <row r="1712" spans="20:23" x14ac:dyDescent="0.2">
      <c r="T1712" s="4">
        <v>44733</v>
      </c>
      <c r="U1712" s="3" t="e">
        <f t="shared" si="97"/>
        <v>#N/A</v>
      </c>
      <c r="V1712" s="3" t="e">
        <f t="shared" si="98"/>
        <v>#N/A</v>
      </c>
      <c r="W1712" s="3" t="e">
        <f t="shared" si="96"/>
        <v>#N/A</v>
      </c>
    </row>
    <row r="1713" spans="20:23" x14ac:dyDescent="0.2">
      <c r="T1713" s="4">
        <v>44734</v>
      </c>
      <c r="U1713" s="3" t="e">
        <f t="shared" si="97"/>
        <v>#N/A</v>
      </c>
      <c r="V1713" s="3" t="e">
        <f t="shared" si="98"/>
        <v>#N/A</v>
      </c>
      <c r="W1713" s="3" t="e">
        <f t="shared" si="96"/>
        <v>#N/A</v>
      </c>
    </row>
    <row r="1714" spans="20:23" x14ac:dyDescent="0.2">
      <c r="T1714" s="4">
        <v>44735</v>
      </c>
      <c r="U1714" s="3" t="e">
        <f t="shared" si="97"/>
        <v>#N/A</v>
      </c>
      <c r="V1714" s="3" t="e">
        <f t="shared" si="98"/>
        <v>#N/A</v>
      </c>
      <c r="W1714" s="3" t="e">
        <f t="shared" si="96"/>
        <v>#N/A</v>
      </c>
    </row>
    <row r="1715" spans="20:23" x14ac:dyDescent="0.2">
      <c r="T1715" s="4">
        <v>44736</v>
      </c>
      <c r="U1715" s="3" t="e">
        <f t="shared" si="97"/>
        <v>#N/A</v>
      </c>
      <c r="V1715" s="3" t="e">
        <f t="shared" si="98"/>
        <v>#N/A</v>
      </c>
      <c r="W1715" s="3" t="e">
        <f t="shared" si="96"/>
        <v>#N/A</v>
      </c>
    </row>
    <row r="1716" spans="20:23" x14ac:dyDescent="0.2">
      <c r="T1716" s="4">
        <v>44737</v>
      </c>
      <c r="U1716" s="3" t="e">
        <f t="shared" si="97"/>
        <v>#N/A</v>
      </c>
      <c r="V1716" s="3" t="e">
        <f t="shared" si="98"/>
        <v>#N/A</v>
      </c>
      <c r="W1716" s="3" t="e">
        <f t="shared" si="96"/>
        <v>#N/A</v>
      </c>
    </row>
    <row r="1717" spans="20:23" x14ac:dyDescent="0.2">
      <c r="T1717" s="4">
        <v>44738</v>
      </c>
      <c r="U1717" s="3" t="e">
        <f t="shared" si="97"/>
        <v>#N/A</v>
      </c>
      <c r="V1717" s="3" t="e">
        <f t="shared" si="98"/>
        <v>#N/A</v>
      </c>
      <c r="W1717" s="3" t="e">
        <f t="shared" si="96"/>
        <v>#N/A</v>
      </c>
    </row>
    <row r="1718" spans="20:23" x14ac:dyDescent="0.2">
      <c r="T1718" s="4">
        <v>44739</v>
      </c>
      <c r="U1718" s="3" t="e">
        <f t="shared" si="97"/>
        <v>#N/A</v>
      </c>
      <c r="V1718" s="3" t="e">
        <f t="shared" si="98"/>
        <v>#N/A</v>
      </c>
      <c r="W1718" s="3" t="e">
        <f t="shared" si="96"/>
        <v>#N/A</v>
      </c>
    </row>
    <row r="1719" spans="20:23" x14ac:dyDescent="0.2">
      <c r="T1719" s="4">
        <v>44740</v>
      </c>
      <c r="U1719" s="3" t="e">
        <f t="shared" si="97"/>
        <v>#N/A</v>
      </c>
      <c r="V1719" s="3" t="e">
        <f t="shared" si="98"/>
        <v>#N/A</v>
      </c>
      <c r="W1719" s="3" t="e">
        <f t="shared" si="96"/>
        <v>#N/A</v>
      </c>
    </row>
    <row r="1720" spans="20:23" x14ac:dyDescent="0.2">
      <c r="T1720" s="4">
        <v>44741</v>
      </c>
      <c r="U1720" s="3" t="e">
        <f t="shared" si="97"/>
        <v>#N/A</v>
      </c>
      <c r="V1720" s="3" t="e">
        <f t="shared" si="98"/>
        <v>#N/A</v>
      </c>
      <c r="W1720" s="3" t="e">
        <f t="shared" si="96"/>
        <v>#N/A</v>
      </c>
    </row>
    <row r="1721" spans="20:23" x14ac:dyDescent="0.2">
      <c r="T1721" s="4">
        <v>44742</v>
      </c>
      <c r="U1721" s="3" t="e">
        <f t="shared" si="97"/>
        <v>#N/A</v>
      </c>
      <c r="V1721" s="3" t="e">
        <f t="shared" si="98"/>
        <v>#N/A</v>
      </c>
      <c r="W1721" s="3" t="e">
        <f t="shared" si="96"/>
        <v>#N/A</v>
      </c>
    </row>
    <row r="1722" spans="20:23" x14ac:dyDescent="0.2">
      <c r="T1722" s="4">
        <v>44743</v>
      </c>
      <c r="U1722" s="3" t="e">
        <f t="shared" si="97"/>
        <v>#N/A</v>
      </c>
      <c r="V1722" s="3" t="e">
        <f t="shared" si="98"/>
        <v>#N/A</v>
      </c>
      <c r="W1722" s="3" t="e">
        <f t="shared" si="96"/>
        <v>#N/A</v>
      </c>
    </row>
    <row r="1723" spans="20:23" x14ac:dyDescent="0.2">
      <c r="T1723" s="4">
        <v>44744</v>
      </c>
      <c r="U1723" s="3" t="e">
        <f t="shared" si="97"/>
        <v>#N/A</v>
      </c>
      <c r="V1723" s="3" t="e">
        <f t="shared" si="98"/>
        <v>#N/A</v>
      </c>
      <c r="W1723" s="3" t="e">
        <f t="shared" si="96"/>
        <v>#N/A</v>
      </c>
    </row>
    <row r="1724" spans="20:23" x14ac:dyDescent="0.2">
      <c r="T1724" s="4">
        <v>44745</v>
      </c>
      <c r="U1724" s="3" t="e">
        <f t="shared" si="97"/>
        <v>#N/A</v>
      </c>
      <c r="V1724" s="3" t="e">
        <f t="shared" si="98"/>
        <v>#N/A</v>
      </c>
      <c r="W1724" s="3" t="e">
        <f t="shared" si="96"/>
        <v>#N/A</v>
      </c>
    </row>
    <row r="1725" spans="20:23" x14ac:dyDescent="0.2">
      <c r="T1725" s="4">
        <v>44746</v>
      </c>
      <c r="U1725" s="3" t="e">
        <f t="shared" si="97"/>
        <v>#N/A</v>
      </c>
      <c r="V1725" s="3" t="e">
        <f t="shared" si="98"/>
        <v>#N/A</v>
      </c>
      <c r="W1725" s="3" t="e">
        <f t="shared" si="96"/>
        <v>#N/A</v>
      </c>
    </row>
    <row r="1726" spans="20:23" x14ac:dyDescent="0.2">
      <c r="T1726" s="4">
        <v>44747</v>
      </c>
      <c r="U1726" s="3" t="e">
        <f t="shared" si="97"/>
        <v>#N/A</v>
      </c>
      <c r="V1726" s="3" t="e">
        <f t="shared" si="98"/>
        <v>#N/A</v>
      </c>
      <c r="W1726" s="3" t="e">
        <f t="shared" si="96"/>
        <v>#N/A</v>
      </c>
    </row>
    <row r="1727" spans="20:23" x14ac:dyDescent="0.2">
      <c r="T1727" s="4">
        <v>44748</v>
      </c>
      <c r="U1727" s="3" t="e">
        <f t="shared" si="97"/>
        <v>#N/A</v>
      </c>
      <c r="V1727" s="3" t="e">
        <f t="shared" si="98"/>
        <v>#N/A</v>
      </c>
      <c r="W1727" s="3" t="e">
        <f t="shared" si="96"/>
        <v>#N/A</v>
      </c>
    </row>
    <row r="1728" spans="20:23" x14ac:dyDescent="0.2">
      <c r="T1728" s="4">
        <v>44749</v>
      </c>
      <c r="U1728" s="3" t="e">
        <f t="shared" si="97"/>
        <v>#N/A</v>
      </c>
      <c r="V1728" s="3" t="e">
        <f t="shared" si="98"/>
        <v>#N/A</v>
      </c>
      <c r="W1728" s="3" t="e">
        <f t="shared" si="96"/>
        <v>#N/A</v>
      </c>
    </row>
    <row r="1729" spans="20:23" x14ac:dyDescent="0.2">
      <c r="T1729" s="4">
        <v>44750</v>
      </c>
      <c r="U1729" s="3" t="e">
        <f t="shared" si="97"/>
        <v>#N/A</v>
      </c>
      <c r="V1729" s="3" t="e">
        <f t="shared" si="98"/>
        <v>#N/A</v>
      </c>
      <c r="W1729" s="3" t="e">
        <f t="shared" si="96"/>
        <v>#N/A</v>
      </c>
    </row>
    <row r="1730" spans="20:23" x14ac:dyDescent="0.2">
      <c r="T1730" s="4">
        <v>44751</v>
      </c>
      <c r="U1730" s="3" t="e">
        <f t="shared" si="97"/>
        <v>#N/A</v>
      </c>
      <c r="V1730" s="3" t="e">
        <f t="shared" si="98"/>
        <v>#N/A</v>
      </c>
      <c r="W1730" s="3" t="e">
        <f t="shared" si="96"/>
        <v>#N/A</v>
      </c>
    </row>
    <row r="1731" spans="20:23" x14ac:dyDescent="0.2">
      <c r="T1731" s="4">
        <v>44752</v>
      </c>
      <c r="U1731" s="3" t="e">
        <f t="shared" si="97"/>
        <v>#N/A</v>
      </c>
      <c r="V1731" s="3" t="e">
        <f t="shared" si="98"/>
        <v>#N/A</v>
      </c>
      <c r="W1731" s="3" t="e">
        <f t="shared" si="96"/>
        <v>#N/A</v>
      </c>
    </row>
    <row r="1732" spans="20:23" x14ac:dyDescent="0.2">
      <c r="T1732" s="4">
        <v>44753</v>
      </c>
      <c r="U1732" s="3" t="e">
        <f t="shared" si="97"/>
        <v>#N/A</v>
      </c>
      <c r="V1732" s="3" t="e">
        <f t="shared" si="98"/>
        <v>#N/A</v>
      </c>
      <c r="W1732" s="3" t="e">
        <f t="shared" ref="W1732:W1795" si="99">+VLOOKUP(T1732,$E$26:$K$49,7,FALSE)</f>
        <v>#N/A</v>
      </c>
    </row>
    <row r="1733" spans="20:23" x14ac:dyDescent="0.2">
      <c r="T1733" s="4">
        <v>44754</v>
      </c>
      <c r="U1733" s="3" t="e">
        <f t="shared" ref="U1733:U1796" si="100">+VLOOKUP(T1733,$D$3:$F$9,3,FALSE)</f>
        <v>#N/A</v>
      </c>
      <c r="V1733" s="3" t="e">
        <f t="shared" ref="V1733:V1796" si="101">+VLOOKUP(T1733,$K$11:$O$15,5,FALSE)</f>
        <v>#N/A</v>
      </c>
      <c r="W1733" s="3" t="e">
        <f t="shared" si="99"/>
        <v>#N/A</v>
      </c>
    </row>
    <row r="1734" spans="20:23" x14ac:dyDescent="0.2">
      <c r="T1734" s="4">
        <v>44755</v>
      </c>
      <c r="U1734" s="3" t="e">
        <f t="shared" si="100"/>
        <v>#N/A</v>
      </c>
      <c r="V1734" s="3" t="e">
        <f t="shared" si="101"/>
        <v>#N/A</v>
      </c>
      <c r="W1734" s="3" t="e">
        <f t="shared" si="99"/>
        <v>#N/A</v>
      </c>
    </row>
    <row r="1735" spans="20:23" x14ac:dyDescent="0.2">
      <c r="T1735" s="4">
        <v>44756</v>
      </c>
      <c r="U1735" s="3" t="e">
        <f t="shared" si="100"/>
        <v>#N/A</v>
      </c>
      <c r="V1735" s="3" t="e">
        <f t="shared" si="101"/>
        <v>#N/A</v>
      </c>
      <c r="W1735" s="3" t="e">
        <f t="shared" si="99"/>
        <v>#N/A</v>
      </c>
    </row>
    <row r="1736" spans="20:23" x14ac:dyDescent="0.2">
      <c r="T1736" s="4">
        <v>44757</v>
      </c>
      <c r="U1736" s="3" t="e">
        <f t="shared" si="100"/>
        <v>#N/A</v>
      </c>
      <c r="V1736" s="3" t="e">
        <f t="shared" si="101"/>
        <v>#N/A</v>
      </c>
      <c r="W1736" s="3" t="e">
        <f t="shared" si="99"/>
        <v>#N/A</v>
      </c>
    </row>
    <row r="1737" spans="20:23" x14ac:dyDescent="0.2">
      <c r="T1737" s="4">
        <v>44758</v>
      </c>
      <c r="U1737" s="3" t="e">
        <f t="shared" si="100"/>
        <v>#N/A</v>
      </c>
      <c r="V1737" s="3" t="e">
        <f t="shared" si="101"/>
        <v>#N/A</v>
      </c>
      <c r="W1737" s="3" t="e">
        <f t="shared" si="99"/>
        <v>#N/A</v>
      </c>
    </row>
    <row r="1738" spans="20:23" x14ac:dyDescent="0.2">
      <c r="T1738" s="4">
        <v>44759</v>
      </c>
      <c r="U1738" s="3" t="e">
        <f t="shared" si="100"/>
        <v>#N/A</v>
      </c>
      <c r="V1738" s="3" t="e">
        <f t="shared" si="101"/>
        <v>#N/A</v>
      </c>
      <c r="W1738" s="3" t="e">
        <f t="shared" si="99"/>
        <v>#N/A</v>
      </c>
    </row>
    <row r="1739" spans="20:23" x14ac:dyDescent="0.2">
      <c r="T1739" s="4">
        <v>44760</v>
      </c>
      <c r="U1739" s="3" t="e">
        <f t="shared" si="100"/>
        <v>#N/A</v>
      </c>
      <c r="V1739" s="3" t="e">
        <f t="shared" si="101"/>
        <v>#N/A</v>
      </c>
      <c r="W1739" s="3" t="e">
        <f t="shared" si="99"/>
        <v>#N/A</v>
      </c>
    </row>
    <row r="1740" spans="20:23" x14ac:dyDescent="0.2">
      <c r="T1740" s="4">
        <v>44761</v>
      </c>
      <c r="U1740" s="3" t="e">
        <f t="shared" si="100"/>
        <v>#N/A</v>
      </c>
      <c r="V1740" s="3" t="e">
        <f t="shared" si="101"/>
        <v>#N/A</v>
      </c>
      <c r="W1740" s="3" t="e">
        <f t="shared" si="99"/>
        <v>#N/A</v>
      </c>
    </row>
    <row r="1741" spans="20:23" x14ac:dyDescent="0.2">
      <c r="T1741" s="4">
        <v>44762</v>
      </c>
      <c r="U1741" s="3" t="e">
        <f t="shared" si="100"/>
        <v>#N/A</v>
      </c>
      <c r="V1741" s="3" t="e">
        <f t="shared" si="101"/>
        <v>#N/A</v>
      </c>
      <c r="W1741" s="3" t="e">
        <f t="shared" si="99"/>
        <v>#N/A</v>
      </c>
    </row>
    <row r="1742" spans="20:23" x14ac:dyDescent="0.2">
      <c r="T1742" s="4">
        <v>44763</v>
      </c>
      <c r="U1742" s="3" t="e">
        <f t="shared" si="100"/>
        <v>#N/A</v>
      </c>
      <c r="V1742" s="3" t="e">
        <f t="shared" si="101"/>
        <v>#N/A</v>
      </c>
      <c r="W1742" s="3" t="e">
        <f t="shared" si="99"/>
        <v>#N/A</v>
      </c>
    </row>
    <row r="1743" spans="20:23" x14ac:dyDescent="0.2">
      <c r="T1743" s="4">
        <v>44764</v>
      </c>
      <c r="U1743" s="3" t="e">
        <f t="shared" si="100"/>
        <v>#N/A</v>
      </c>
      <c r="V1743" s="3" t="e">
        <f t="shared" si="101"/>
        <v>#N/A</v>
      </c>
      <c r="W1743" s="3" t="e">
        <f t="shared" si="99"/>
        <v>#N/A</v>
      </c>
    </row>
    <row r="1744" spans="20:23" x14ac:dyDescent="0.2">
      <c r="T1744" s="4">
        <v>44765</v>
      </c>
      <c r="U1744" s="3" t="e">
        <f t="shared" si="100"/>
        <v>#N/A</v>
      </c>
      <c r="V1744" s="3" t="e">
        <f t="shared" si="101"/>
        <v>#N/A</v>
      </c>
      <c r="W1744" s="3" t="e">
        <f t="shared" si="99"/>
        <v>#N/A</v>
      </c>
    </row>
    <row r="1745" spans="20:23" x14ac:dyDescent="0.2">
      <c r="T1745" s="4">
        <v>44766</v>
      </c>
      <c r="U1745" s="3" t="e">
        <f t="shared" si="100"/>
        <v>#N/A</v>
      </c>
      <c r="V1745" s="3" t="e">
        <f t="shared" si="101"/>
        <v>#N/A</v>
      </c>
      <c r="W1745" s="3" t="e">
        <f t="shared" si="99"/>
        <v>#N/A</v>
      </c>
    </row>
    <row r="1746" spans="20:23" x14ac:dyDescent="0.2">
      <c r="T1746" s="4">
        <v>44767</v>
      </c>
      <c r="U1746" s="3" t="e">
        <f t="shared" si="100"/>
        <v>#N/A</v>
      </c>
      <c r="V1746" s="3" t="e">
        <f t="shared" si="101"/>
        <v>#N/A</v>
      </c>
      <c r="W1746" s="3" t="e">
        <f t="shared" si="99"/>
        <v>#N/A</v>
      </c>
    </row>
    <row r="1747" spans="20:23" x14ac:dyDescent="0.2">
      <c r="T1747" s="4">
        <v>44768</v>
      </c>
      <c r="U1747" s="3" t="e">
        <f t="shared" si="100"/>
        <v>#N/A</v>
      </c>
      <c r="V1747" s="3" t="e">
        <f t="shared" si="101"/>
        <v>#N/A</v>
      </c>
      <c r="W1747" s="3" t="e">
        <f t="shared" si="99"/>
        <v>#N/A</v>
      </c>
    </row>
    <row r="1748" spans="20:23" x14ac:dyDescent="0.2">
      <c r="T1748" s="4">
        <v>44769</v>
      </c>
      <c r="U1748" s="3" t="e">
        <f t="shared" si="100"/>
        <v>#N/A</v>
      </c>
      <c r="V1748" s="3" t="e">
        <f t="shared" si="101"/>
        <v>#N/A</v>
      </c>
      <c r="W1748" s="3" t="e">
        <f t="shared" si="99"/>
        <v>#N/A</v>
      </c>
    </row>
    <row r="1749" spans="20:23" x14ac:dyDescent="0.2">
      <c r="T1749" s="4">
        <v>44770</v>
      </c>
      <c r="U1749" s="3" t="e">
        <f t="shared" si="100"/>
        <v>#N/A</v>
      </c>
      <c r="V1749" s="3" t="e">
        <f t="shared" si="101"/>
        <v>#N/A</v>
      </c>
      <c r="W1749" s="3" t="e">
        <f t="shared" si="99"/>
        <v>#N/A</v>
      </c>
    </row>
    <row r="1750" spans="20:23" x14ac:dyDescent="0.2">
      <c r="T1750" s="4">
        <v>44771</v>
      </c>
      <c r="U1750" s="3" t="e">
        <f t="shared" si="100"/>
        <v>#N/A</v>
      </c>
      <c r="V1750" s="3" t="e">
        <f t="shared" si="101"/>
        <v>#N/A</v>
      </c>
      <c r="W1750" s="3" t="e">
        <f t="shared" si="99"/>
        <v>#N/A</v>
      </c>
    </row>
    <row r="1751" spans="20:23" x14ac:dyDescent="0.2">
      <c r="T1751" s="4">
        <v>44772</v>
      </c>
      <c r="U1751" s="3" t="e">
        <f t="shared" si="100"/>
        <v>#N/A</v>
      </c>
      <c r="V1751" s="3" t="e">
        <f t="shared" si="101"/>
        <v>#N/A</v>
      </c>
      <c r="W1751" s="3" t="e">
        <f t="shared" si="99"/>
        <v>#N/A</v>
      </c>
    </row>
    <row r="1752" spans="20:23" x14ac:dyDescent="0.2">
      <c r="T1752" s="4">
        <v>44773</v>
      </c>
      <c r="U1752" s="3" t="e">
        <f t="shared" si="100"/>
        <v>#N/A</v>
      </c>
      <c r="V1752" s="3" t="e">
        <f t="shared" si="101"/>
        <v>#N/A</v>
      </c>
      <c r="W1752" s="3" t="e">
        <f t="shared" si="99"/>
        <v>#N/A</v>
      </c>
    </row>
    <row r="1753" spans="20:23" x14ac:dyDescent="0.2">
      <c r="T1753" s="4">
        <v>44774</v>
      </c>
      <c r="U1753" s="3" t="e">
        <f t="shared" si="100"/>
        <v>#N/A</v>
      </c>
      <c r="V1753" s="3" t="e">
        <f t="shared" si="101"/>
        <v>#N/A</v>
      </c>
      <c r="W1753" s="3" t="e">
        <f t="shared" si="99"/>
        <v>#N/A</v>
      </c>
    </row>
    <row r="1754" spans="20:23" x14ac:dyDescent="0.2">
      <c r="T1754" s="4">
        <v>44775</v>
      </c>
      <c r="U1754" s="3" t="e">
        <f t="shared" si="100"/>
        <v>#N/A</v>
      </c>
      <c r="V1754" s="3" t="e">
        <f t="shared" si="101"/>
        <v>#N/A</v>
      </c>
      <c r="W1754" s="3" t="e">
        <f t="shared" si="99"/>
        <v>#N/A</v>
      </c>
    </row>
    <row r="1755" spans="20:23" x14ac:dyDescent="0.2">
      <c r="T1755" s="4">
        <v>44776</v>
      </c>
      <c r="U1755" s="3" t="e">
        <f t="shared" si="100"/>
        <v>#N/A</v>
      </c>
      <c r="V1755" s="3" t="e">
        <f t="shared" si="101"/>
        <v>#N/A</v>
      </c>
      <c r="W1755" s="3" t="e">
        <f t="shared" si="99"/>
        <v>#N/A</v>
      </c>
    </row>
    <row r="1756" spans="20:23" x14ac:dyDescent="0.2">
      <c r="T1756" s="4">
        <v>44777</v>
      </c>
      <c r="U1756" s="3" t="e">
        <f t="shared" si="100"/>
        <v>#N/A</v>
      </c>
      <c r="V1756" s="3" t="e">
        <f t="shared" si="101"/>
        <v>#N/A</v>
      </c>
      <c r="W1756" s="3" t="e">
        <f t="shared" si="99"/>
        <v>#N/A</v>
      </c>
    </row>
    <row r="1757" spans="20:23" x14ac:dyDescent="0.2">
      <c r="T1757" s="4">
        <v>44778</v>
      </c>
      <c r="U1757" s="3" t="e">
        <f t="shared" si="100"/>
        <v>#N/A</v>
      </c>
      <c r="V1757" s="3" t="e">
        <f t="shared" si="101"/>
        <v>#N/A</v>
      </c>
      <c r="W1757" s="3" t="e">
        <f t="shared" si="99"/>
        <v>#N/A</v>
      </c>
    </row>
    <row r="1758" spans="20:23" x14ac:dyDescent="0.2">
      <c r="T1758" s="4">
        <v>44779</v>
      </c>
      <c r="U1758" s="3" t="e">
        <f t="shared" si="100"/>
        <v>#N/A</v>
      </c>
      <c r="V1758" s="3" t="e">
        <f t="shared" si="101"/>
        <v>#N/A</v>
      </c>
      <c r="W1758" s="3" t="e">
        <f t="shared" si="99"/>
        <v>#N/A</v>
      </c>
    </row>
    <row r="1759" spans="20:23" x14ac:dyDescent="0.2">
      <c r="T1759" s="4">
        <v>44780</v>
      </c>
      <c r="U1759" s="3" t="e">
        <f t="shared" si="100"/>
        <v>#N/A</v>
      </c>
      <c r="V1759" s="3" t="e">
        <f t="shared" si="101"/>
        <v>#N/A</v>
      </c>
      <c r="W1759" s="3" t="e">
        <f t="shared" si="99"/>
        <v>#N/A</v>
      </c>
    </row>
    <row r="1760" spans="20:23" x14ac:dyDescent="0.2">
      <c r="T1760" s="4">
        <v>44781</v>
      </c>
      <c r="U1760" s="3" t="e">
        <f t="shared" si="100"/>
        <v>#N/A</v>
      </c>
      <c r="V1760" s="3" t="e">
        <f t="shared" si="101"/>
        <v>#N/A</v>
      </c>
      <c r="W1760" s="3" t="e">
        <f t="shared" si="99"/>
        <v>#N/A</v>
      </c>
    </row>
    <row r="1761" spans="20:23" x14ac:dyDescent="0.2">
      <c r="T1761" s="4">
        <v>44782</v>
      </c>
      <c r="U1761" s="3" t="e">
        <f t="shared" si="100"/>
        <v>#N/A</v>
      </c>
      <c r="V1761" s="3" t="e">
        <f t="shared" si="101"/>
        <v>#N/A</v>
      </c>
      <c r="W1761" s="3" t="e">
        <f t="shared" si="99"/>
        <v>#N/A</v>
      </c>
    </row>
    <row r="1762" spans="20:23" x14ac:dyDescent="0.2">
      <c r="T1762" s="4">
        <v>44783</v>
      </c>
      <c r="U1762" s="3" t="e">
        <f t="shared" si="100"/>
        <v>#N/A</v>
      </c>
      <c r="V1762" s="3" t="e">
        <f t="shared" si="101"/>
        <v>#N/A</v>
      </c>
      <c r="W1762" s="3" t="e">
        <f t="shared" si="99"/>
        <v>#N/A</v>
      </c>
    </row>
    <row r="1763" spans="20:23" x14ac:dyDescent="0.2">
      <c r="T1763" s="4">
        <v>44784</v>
      </c>
      <c r="U1763" s="3" t="e">
        <f t="shared" si="100"/>
        <v>#N/A</v>
      </c>
      <c r="V1763" s="3" t="e">
        <f t="shared" si="101"/>
        <v>#N/A</v>
      </c>
      <c r="W1763" s="3" t="e">
        <f t="shared" si="99"/>
        <v>#N/A</v>
      </c>
    </row>
    <row r="1764" spans="20:23" x14ac:dyDescent="0.2">
      <c r="T1764" s="4">
        <v>44785</v>
      </c>
      <c r="U1764" s="3" t="e">
        <f t="shared" si="100"/>
        <v>#N/A</v>
      </c>
      <c r="V1764" s="3" t="e">
        <f t="shared" si="101"/>
        <v>#N/A</v>
      </c>
      <c r="W1764" s="3" t="e">
        <f t="shared" si="99"/>
        <v>#N/A</v>
      </c>
    </row>
    <row r="1765" spans="20:23" x14ac:dyDescent="0.2">
      <c r="T1765" s="4">
        <v>44786</v>
      </c>
      <c r="U1765" s="3" t="e">
        <f t="shared" si="100"/>
        <v>#N/A</v>
      </c>
      <c r="V1765" s="3" t="e">
        <f t="shared" si="101"/>
        <v>#N/A</v>
      </c>
      <c r="W1765" s="3" t="e">
        <f t="shared" si="99"/>
        <v>#N/A</v>
      </c>
    </row>
    <row r="1766" spans="20:23" x14ac:dyDescent="0.2">
      <c r="T1766" s="4">
        <v>44787</v>
      </c>
      <c r="U1766" s="3" t="e">
        <f t="shared" si="100"/>
        <v>#N/A</v>
      </c>
      <c r="V1766" s="3" t="e">
        <f t="shared" si="101"/>
        <v>#N/A</v>
      </c>
      <c r="W1766" s="3" t="e">
        <f t="shared" si="99"/>
        <v>#N/A</v>
      </c>
    </row>
    <row r="1767" spans="20:23" x14ac:dyDescent="0.2">
      <c r="T1767" s="4">
        <v>44788</v>
      </c>
      <c r="U1767" s="3" t="e">
        <f t="shared" si="100"/>
        <v>#N/A</v>
      </c>
      <c r="V1767" s="3" t="e">
        <f t="shared" si="101"/>
        <v>#N/A</v>
      </c>
      <c r="W1767" s="3" t="e">
        <f t="shared" si="99"/>
        <v>#N/A</v>
      </c>
    </row>
    <row r="1768" spans="20:23" x14ac:dyDescent="0.2">
      <c r="T1768" s="4">
        <v>44789</v>
      </c>
      <c r="U1768" s="3" t="e">
        <f t="shared" si="100"/>
        <v>#N/A</v>
      </c>
      <c r="V1768" s="3" t="e">
        <f t="shared" si="101"/>
        <v>#N/A</v>
      </c>
      <c r="W1768" s="3" t="e">
        <f t="shared" si="99"/>
        <v>#N/A</v>
      </c>
    </row>
    <row r="1769" spans="20:23" x14ac:dyDescent="0.2">
      <c r="T1769" s="4">
        <v>44790</v>
      </c>
      <c r="U1769" s="3" t="e">
        <f t="shared" si="100"/>
        <v>#N/A</v>
      </c>
      <c r="V1769" s="3" t="e">
        <f t="shared" si="101"/>
        <v>#N/A</v>
      </c>
      <c r="W1769" s="3" t="e">
        <f t="shared" si="99"/>
        <v>#N/A</v>
      </c>
    </row>
    <row r="1770" spans="20:23" x14ac:dyDescent="0.2">
      <c r="T1770" s="4">
        <v>44791</v>
      </c>
      <c r="U1770" s="3" t="e">
        <f t="shared" si="100"/>
        <v>#N/A</v>
      </c>
      <c r="V1770" s="3" t="e">
        <f t="shared" si="101"/>
        <v>#N/A</v>
      </c>
      <c r="W1770" s="3" t="e">
        <f t="shared" si="99"/>
        <v>#N/A</v>
      </c>
    </row>
    <row r="1771" spans="20:23" x14ac:dyDescent="0.2">
      <c r="T1771" s="4">
        <v>44792</v>
      </c>
      <c r="U1771" s="3" t="e">
        <f t="shared" si="100"/>
        <v>#N/A</v>
      </c>
      <c r="V1771" s="3" t="e">
        <f t="shared" si="101"/>
        <v>#N/A</v>
      </c>
      <c r="W1771" s="3" t="e">
        <f t="shared" si="99"/>
        <v>#N/A</v>
      </c>
    </row>
    <row r="1772" spans="20:23" x14ac:dyDescent="0.2">
      <c r="T1772" s="4">
        <v>44793</v>
      </c>
      <c r="U1772" s="3" t="e">
        <f t="shared" si="100"/>
        <v>#N/A</v>
      </c>
      <c r="V1772" s="3" t="e">
        <f t="shared" si="101"/>
        <v>#N/A</v>
      </c>
      <c r="W1772" s="3" t="e">
        <f t="shared" si="99"/>
        <v>#N/A</v>
      </c>
    </row>
    <row r="1773" spans="20:23" x14ac:dyDescent="0.2">
      <c r="T1773" s="4">
        <v>44794</v>
      </c>
      <c r="U1773" s="3" t="e">
        <f t="shared" si="100"/>
        <v>#N/A</v>
      </c>
      <c r="V1773" s="3" t="e">
        <f t="shared" si="101"/>
        <v>#N/A</v>
      </c>
      <c r="W1773" s="3" t="e">
        <f t="shared" si="99"/>
        <v>#N/A</v>
      </c>
    </row>
    <row r="1774" spans="20:23" x14ac:dyDescent="0.2">
      <c r="T1774" s="4">
        <v>44795</v>
      </c>
      <c r="U1774" s="3" t="e">
        <f t="shared" si="100"/>
        <v>#N/A</v>
      </c>
      <c r="V1774" s="3" t="e">
        <f t="shared" si="101"/>
        <v>#N/A</v>
      </c>
      <c r="W1774" s="3" t="e">
        <f t="shared" si="99"/>
        <v>#N/A</v>
      </c>
    </row>
    <row r="1775" spans="20:23" x14ac:dyDescent="0.2">
      <c r="T1775" s="4">
        <v>44796</v>
      </c>
      <c r="U1775" s="3" t="e">
        <f t="shared" si="100"/>
        <v>#N/A</v>
      </c>
      <c r="V1775" s="3" t="e">
        <f t="shared" si="101"/>
        <v>#N/A</v>
      </c>
      <c r="W1775" s="3" t="e">
        <f t="shared" si="99"/>
        <v>#N/A</v>
      </c>
    </row>
    <row r="1776" spans="20:23" x14ac:dyDescent="0.2">
      <c r="T1776" s="4">
        <v>44797</v>
      </c>
      <c r="U1776" s="3" t="e">
        <f t="shared" si="100"/>
        <v>#N/A</v>
      </c>
      <c r="V1776" s="3" t="e">
        <f t="shared" si="101"/>
        <v>#N/A</v>
      </c>
      <c r="W1776" s="3" t="e">
        <f t="shared" si="99"/>
        <v>#N/A</v>
      </c>
    </row>
    <row r="1777" spans="20:23" x14ac:dyDescent="0.2">
      <c r="T1777" s="4">
        <v>44798</v>
      </c>
      <c r="U1777" s="3" t="e">
        <f t="shared" si="100"/>
        <v>#N/A</v>
      </c>
      <c r="V1777" s="3" t="e">
        <f t="shared" si="101"/>
        <v>#N/A</v>
      </c>
      <c r="W1777" s="3" t="e">
        <f t="shared" si="99"/>
        <v>#N/A</v>
      </c>
    </row>
    <row r="1778" spans="20:23" x14ac:dyDescent="0.2">
      <c r="T1778" s="4">
        <v>44799</v>
      </c>
      <c r="U1778" s="3" t="e">
        <f t="shared" si="100"/>
        <v>#N/A</v>
      </c>
      <c r="V1778" s="3" t="e">
        <f t="shared" si="101"/>
        <v>#N/A</v>
      </c>
      <c r="W1778" s="3" t="e">
        <f t="shared" si="99"/>
        <v>#N/A</v>
      </c>
    </row>
    <row r="1779" spans="20:23" x14ac:dyDescent="0.2">
      <c r="T1779" s="4">
        <v>44800</v>
      </c>
      <c r="U1779" s="3" t="e">
        <f t="shared" si="100"/>
        <v>#N/A</v>
      </c>
      <c r="V1779" s="3" t="e">
        <f t="shared" si="101"/>
        <v>#N/A</v>
      </c>
      <c r="W1779" s="3" t="e">
        <f t="shared" si="99"/>
        <v>#N/A</v>
      </c>
    </row>
    <row r="1780" spans="20:23" x14ac:dyDescent="0.2">
      <c r="T1780" s="4">
        <v>44801</v>
      </c>
      <c r="U1780" s="3" t="e">
        <f t="shared" si="100"/>
        <v>#N/A</v>
      </c>
      <c r="V1780" s="3" t="e">
        <f t="shared" si="101"/>
        <v>#N/A</v>
      </c>
      <c r="W1780" s="3" t="e">
        <f t="shared" si="99"/>
        <v>#N/A</v>
      </c>
    </row>
    <row r="1781" spans="20:23" x14ac:dyDescent="0.2">
      <c r="T1781" s="4">
        <v>44802</v>
      </c>
      <c r="U1781" s="3" t="e">
        <f t="shared" si="100"/>
        <v>#N/A</v>
      </c>
      <c r="V1781" s="3" t="e">
        <f t="shared" si="101"/>
        <v>#N/A</v>
      </c>
      <c r="W1781" s="3" t="e">
        <f t="shared" si="99"/>
        <v>#N/A</v>
      </c>
    </row>
    <row r="1782" spans="20:23" x14ac:dyDescent="0.2">
      <c r="T1782" s="4">
        <v>44803</v>
      </c>
      <c r="U1782" s="3" t="e">
        <f t="shared" si="100"/>
        <v>#N/A</v>
      </c>
      <c r="V1782" s="3" t="e">
        <f t="shared" si="101"/>
        <v>#N/A</v>
      </c>
      <c r="W1782" s="3" t="e">
        <f t="shared" si="99"/>
        <v>#N/A</v>
      </c>
    </row>
    <row r="1783" spans="20:23" x14ac:dyDescent="0.2">
      <c r="T1783" s="4">
        <v>44804</v>
      </c>
      <c r="U1783" s="3" t="e">
        <f t="shared" si="100"/>
        <v>#N/A</v>
      </c>
      <c r="V1783" s="3" t="e">
        <f t="shared" si="101"/>
        <v>#N/A</v>
      </c>
      <c r="W1783" s="3" t="e">
        <f t="shared" si="99"/>
        <v>#N/A</v>
      </c>
    </row>
    <row r="1784" spans="20:23" x14ac:dyDescent="0.2">
      <c r="T1784" s="4">
        <v>44805</v>
      </c>
      <c r="U1784" s="3" t="e">
        <f t="shared" si="100"/>
        <v>#N/A</v>
      </c>
      <c r="V1784" s="3" t="e">
        <f t="shared" si="101"/>
        <v>#N/A</v>
      </c>
      <c r="W1784" s="3" t="e">
        <f t="shared" si="99"/>
        <v>#N/A</v>
      </c>
    </row>
    <row r="1785" spans="20:23" x14ac:dyDescent="0.2">
      <c r="T1785" s="4">
        <v>44806</v>
      </c>
      <c r="U1785" s="3" t="e">
        <f t="shared" si="100"/>
        <v>#N/A</v>
      </c>
      <c r="V1785" s="3" t="e">
        <f t="shared" si="101"/>
        <v>#N/A</v>
      </c>
      <c r="W1785" s="3" t="e">
        <f t="shared" si="99"/>
        <v>#N/A</v>
      </c>
    </row>
    <row r="1786" spans="20:23" x14ac:dyDescent="0.2">
      <c r="T1786" s="4">
        <v>44807</v>
      </c>
      <c r="U1786" s="3" t="e">
        <f t="shared" si="100"/>
        <v>#N/A</v>
      </c>
      <c r="V1786" s="3" t="e">
        <f t="shared" si="101"/>
        <v>#N/A</v>
      </c>
      <c r="W1786" s="3" t="e">
        <f t="shared" si="99"/>
        <v>#N/A</v>
      </c>
    </row>
    <row r="1787" spans="20:23" x14ac:dyDescent="0.2">
      <c r="T1787" s="4">
        <v>44808</v>
      </c>
      <c r="U1787" s="3" t="e">
        <f t="shared" si="100"/>
        <v>#N/A</v>
      </c>
      <c r="V1787" s="3" t="e">
        <f t="shared" si="101"/>
        <v>#N/A</v>
      </c>
      <c r="W1787" s="3" t="e">
        <f t="shared" si="99"/>
        <v>#N/A</v>
      </c>
    </row>
    <row r="1788" spans="20:23" x14ac:dyDescent="0.2">
      <c r="T1788" s="4">
        <v>44809</v>
      </c>
      <c r="U1788" s="3" t="e">
        <f t="shared" si="100"/>
        <v>#N/A</v>
      </c>
      <c r="V1788" s="3" t="e">
        <f t="shared" si="101"/>
        <v>#N/A</v>
      </c>
      <c r="W1788" s="3" t="e">
        <f t="shared" si="99"/>
        <v>#N/A</v>
      </c>
    </row>
    <row r="1789" spans="20:23" x14ac:dyDescent="0.2">
      <c r="T1789" s="4">
        <v>44810</v>
      </c>
      <c r="U1789" s="3" t="e">
        <f t="shared" si="100"/>
        <v>#N/A</v>
      </c>
      <c r="V1789" s="3" t="e">
        <f t="shared" si="101"/>
        <v>#N/A</v>
      </c>
      <c r="W1789" s="3" t="e">
        <f t="shared" si="99"/>
        <v>#N/A</v>
      </c>
    </row>
    <row r="1790" spans="20:23" x14ac:dyDescent="0.2">
      <c r="T1790" s="4">
        <v>44811</v>
      </c>
      <c r="U1790" s="3" t="e">
        <f t="shared" si="100"/>
        <v>#N/A</v>
      </c>
      <c r="V1790" s="3" t="e">
        <f t="shared" si="101"/>
        <v>#N/A</v>
      </c>
      <c r="W1790" s="3" t="e">
        <f t="shared" si="99"/>
        <v>#N/A</v>
      </c>
    </row>
    <row r="1791" spans="20:23" x14ac:dyDescent="0.2">
      <c r="T1791" s="4">
        <v>44812</v>
      </c>
      <c r="U1791" s="3" t="e">
        <f t="shared" si="100"/>
        <v>#N/A</v>
      </c>
      <c r="V1791" s="3" t="e">
        <f t="shared" si="101"/>
        <v>#N/A</v>
      </c>
      <c r="W1791" s="3" t="e">
        <f t="shared" si="99"/>
        <v>#N/A</v>
      </c>
    </row>
    <row r="1792" spans="20:23" x14ac:dyDescent="0.2">
      <c r="T1792" s="4">
        <v>44813</v>
      </c>
      <c r="U1792" s="3" t="e">
        <f t="shared" si="100"/>
        <v>#N/A</v>
      </c>
      <c r="V1792" s="3" t="e">
        <f t="shared" si="101"/>
        <v>#N/A</v>
      </c>
      <c r="W1792" s="3" t="e">
        <f t="shared" si="99"/>
        <v>#N/A</v>
      </c>
    </row>
    <row r="1793" spans="20:23" x14ac:dyDescent="0.2">
      <c r="T1793" s="4">
        <v>44814</v>
      </c>
      <c r="U1793" s="3" t="e">
        <f t="shared" si="100"/>
        <v>#N/A</v>
      </c>
      <c r="V1793" s="3" t="e">
        <f t="shared" si="101"/>
        <v>#N/A</v>
      </c>
      <c r="W1793" s="3" t="e">
        <f t="shared" si="99"/>
        <v>#N/A</v>
      </c>
    </row>
    <row r="1794" spans="20:23" x14ac:dyDescent="0.2">
      <c r="T1794" s="4">
        <v>44815</v>
      </c>
      <c r="U1794" s="3" t="e">
        <f t="shared" si="100"/>
        <v>#N/A</v>
      </c>
      <c r="V1794" s="3" t="e">
        <f t="shared" si="101"/>
        <v>#N/A</v>
      </c>
      <c r="W1794" s="3" t="e">
        <f t="shared" si="99"/>
        <v>#N/A</v>
      </c>
    </row>
    <row r="1795" spans="20:23" x14ac:dyDescent="0.2">
      <c r="T1795" s="4">
        <v>44816</v>
      </c>
      <c r="U1795" s="3" t="e">
        <f t="shared" si="100"/>
        <v>#N/A</v>
      </c>
      <c r="V1795" s="3" t="e">
        <f t="shared" si="101"/>
        <v>#N/A</v>
      </c>
      <c r="W1795" s="3" t="e">
        <f t="shared" si="99"/>
        <v>#N/A</v>
      </c>
    </row>
    <row r="1796" spans="20:23" x14ac:dyDescent="0.2">
      <c r="T1796" s="4">
        <v>44817</v>
      </c>
      <c r="U1796" s="3" t="e">
        <f t="shared" si="100"/>
        <v>#N/A</v>
      </c>
      <c r="V1796" s="3" t="e">
        <f t="shared" si="101"/>
        <v>#N/A</v>
      </c>
      <c r="W1796" s="3" t="e">
        <f t="shared" ref="W1796:W1859" si="102">+VLOOKUP(T1796,$E$26:$K$49,7,FALSE)</f>
        <v>#N/A</v>
      </c>
    </row>
    <row r="1797" spans="20:23" x14ac:dyDescent="0.2">
      <c r="T1797" s="4">
        <v>44818</v>
      </c>
      <c r="U1797" s="3" t="e">
        <f t="shared" ref="U1797:U1860" si="103">+VLOOKUP(T1797,$D$3:$F$9,3,FALSE)</f>
        <v>#N/A</v>
      </c>
      <c r="V1797" s="3" t="e">
        <f t="shared" ref="V1797:V1860" si="104">+VLOOKUP(T1797,$K$11:$O$15,5,FALSE)</f>
        <v>#N/A</v>
      </c>
      <c r="W1797" s="3" t="e">
        <f t="shared" si="102"/>
        <v>#N/A</v>
      </c>
    </row>
    <row r="1798" spans="20:23" x14ac:dyDescent="0.2">
      <c r="T1798" s="4">
        <v>44819</v>
      </c>
      <c r="U1798" s="3" t="e">
        <f t="shared" si="103"/>
        <v>#N/A</v>
      </c>
      <c r="V1798" s="3" t="e">
        <f t="shared" si="104"/>
        <v>#N/A</v>
      </c>
      <c r="W1798" s="3" t="e">
        <f t="shared" si="102"/>
        <v>#N/A</v>
      </c>
    </row>
    <row r="1799" spans="20:23" x14ac:dyDescent="0.2">
      <c r="T1799" s="4">
        <v>44820</v>
      </c>
      <c r="U1799" s="3" t="e">
        <f t="shared" si="103"/>
        <v>#N/A</v>
      </c>
      <c r="V1799" s="3" t="e">
        <f t="shared" si="104"/>
        <v>#N/A</v>
      </c>
      <c r="W1799" s="3" t="e">
        <f t="shared" si="102"/>
        <v>#N/A</v>
      </c>
    </row>
    <row r="1800" spans="20:23" x14ac:dyDescent="0.2">
      <c r="T1800" s="4">
        <v>44821</v>
      </c>
      <c r="U1800" s="3" t="e">
        <f t="shared" si="103"/>
        <v>#N/A</v>
      </c>
      <c r="V1800" s="3" t="e">
        <f t="shared" si="104"/>
        <v>#N/A</v>
      </c>
      <c r="W1800" s="3" t="e">
        <f t="shared" si="102"/>
        <v>#N/A</v>
      </c>
    </row>
    <row r="1801" spans="20:23" x14ac:dyDescent="0.2">
      <c r="T1801" s="4">
        <v>44822</v>
      </c>
      <c r="U1801" s="3" t="e">
        <f t="shared" si="103"/>
        <v>#N/A</v>
      </c>
      <c r="V1801" s="3" t="e">
        <f t="shared" si="104"/>
        <v>#N/A</v>
      </c>
      <c r="W1801" s="3" t="e">
        <f t="shared" si="102"/>
        <v>#N/A</v>
      </c>
    </row>
    <row r="1802" spans="20:23" x14ac:dyDescent="0.2">
      <c r="T1802" s="4">
        <v>44823</v>
      </c>
      <c r="U1802" s="3" t="e">
        <f t="shared" si="103"/>
        <v>#N/A</v>
      </c>
      <c r="V1802" s="3" t="e">
        <f t="shared" si="104"/>
        <v>#N/A</v>
      </c>
      <c r="W1802" s="3" t="e">
        <f t="shared" si="102"/>
        <v>#N/A</v>
      </c>
    </row>
    <row r="1803" spans="20:23" x14ac:dyDescent="0.2">
      <c r="T1803" s="4">
        <v>44824</v>
      </c>
      <c r="U1803" s="3" t="e">
        <f t="shared" si="103"/>
        <v>#N/A</v>
      </c>
      <c r="V1803" s="3" t="e">
        <f t="shared" si="104"/>
        <v>#N/A</v>
      </c>
      <c r="W1803" s="3" t="e">
        <f t="shared" si="102"/>
        <v>#N/A</v>
      </c>
    </row>
    <row r="1804" spans="20:23" x14ac:dyDescent="0.2">
      <c r="T1804" s="4">
        <v>44825</v>
      </c>
      <c r="U1804" s="3" t="e">
        <f t="shared" si="103"/>
        <v>#N/A</v>
      </c>
      <c r="V1804" s="3" t="e">
        <f t="shared" si="104"/>
        <v>#N/A</v>
      </c>
      <c r="W1804" s="3" t="e">
        <f t="shared" si="102"/>
        <v>#N/A</v>
      </c>
    </row>
    <row r="1805" spans="20:23" x14ac:dyDescent="0.2">
      <c r="T1805" s="4">
        <v>44826</v>
      </c>
      <c r="U1805" s="3" t="e">
        <f t="shared" si="103"/>
        <v>#N/A</v>
      </c>
      <c r="V1805" s="3" t="e">
        <f t="shared" si="104"/>
        <v>#N/A</v>
      </c>
      <c r="W1805" s="3" t="e">
        <f t="shared" si="102"/>
        <v>#N/A</v>
      </c>
    </row>
    <row r="1806" spans="20:23" x14ac:dyDescent="0.2">
      <c r="T1806" s="4">
        <v>44827</v>
      </c>
      <c r="U1806" s="3" t="e">
        <f t="shared" si="103"/>
        <v>#N/A</v>
      </c>
      <c r="V1806" s="3" t="e">
        <f t="shared" si="104"/>
        <v>#N/A</v>
      </c>
      <c r="W1806" s="3" t="e">
        <f t="shared" si="102"/>
        <v>#N/A</v>
      </c>
    </row>
    <row r="1807" spans="20:23" x14ac:dyDescent="0.2">
      <c r="T1807" s="4">
        <v>44828</v>
      </c>
      <c r="U1807" s="3" t="e">
        <f t="shared" si="103"/>
        <v>#N/A</v>
      </c>
      <c r="V1807" s="3" t="e">
        <f t="shared" si="104"/>
        <v>#N/A</v>
      </c>
      <c r="W1807" s="3" t="e">
        <f t="shared" si="102"/>
        <v>#N/A</v>
      </c>
    </row>
    <row r="1808" spans="20:23" x14ac:dyDescent="0.2">
      <c r="T1808" s="4">
        <v>44829</v>
      </c>
      <c r="U1808" s="3" t="e">
        <f t="shared" si="103"/>
        <v>#N/A</v>
      </c>
      <c r="V1808" s="3" t="e">
        <f t="shared" si="104"/>
        <v>#N/A</v>
      </c>
      <c r="W1808" s="3" t="e">
        <f t="shared" si="102"/>
        <v>#N/A</v>
      </c>
    </row>
    <row r="1809" spans="20:23" x14ac:dyDescent="0.2">
      <c r="T1809" s="4">
        <v>44830</v>
      </c>
      <c r="U1809" s="3" t="e">
        <f t="shared" si="103"/>
        <v>#N/A</v>
      </c>
      <c r="V1809" s="3" t="e">
        <f t="shared" si="104"/>
        <v>#N/A</v>
      </c>
      <c r="W1809" s="3" t="e">
        <f t="shared" si="102"/>
        <v>#N/A</v>
      </c>
    </row>
    <row r="1810" spans="20:23" x14ac:dyDescent="0.2">
      <c r="T1810" s="4">
        <v>44831</v>
      </c>
      <c r="U1810" s="3" t="e">
        <f t="shared" si="103"/>
        <v>#N/A</v>
      </c>
      <c r="V1810" s="3" t="e">
        <f t="shared" si="104"/>
        <v>#N/A</v>
      </c>
      <c r="W1810" s="3" t="e">
        <f t="shared" si="102"/>
        <v>#N/A</v>
      </c>
    </row>
    <row r="1811" spans="20:23" x14ac:dyDescent="0.2">
      <c r="T1811" s="4">
        <v>44832</v>
      </c>
      <c r="U1811" s="3" t="e">
        <f t="shared" si="103"/>
        <v>#N/A</v>
      </c>
      <c r="V1811" s="3" t="e">
        <f t="shared" si="104"/>
        <v>#N/A</v>
      </c>
      <c r="W1811" s="3" t="e">
        <f t="shared" si="102"/>
        <v>#N/A</v>
      </c>
    </row>
    <row r="1812" spans="20:23" x14ac:dyDescent="0.2">
      <c r="T1812" s="4">
        <v>44833</v>
      </c>
      <c r="U1812" s="3" t="e">
        <f t="shared" si="103"/>
        <v>#N/A</v>
      </c>
      <c r="V1812" s="3" t="e">
        <f t="shared" si="104"/>
        <v>#N/A</v>
      </c>
      <c r="W1812" s="3" t="e">
        <f t="shared" si="102"/>
        <v>#N/A</v>
      </c>
    </row>
    <row r="1813" spans="20:23" x14ac:dyDescent="0.2">
      <c r="T1813" s="4">
        <v>44834</v>
      </c>
      <c r="U1813" s="3" t="e">
        <f t="shared" si="103"/>
        <v>#N/A</v>
      </c>
      <c r="V1813" s="3" t="e">
        <f t="shared" si="104"/>
        <v>#N/A</v>
      </c>
      <c r="W1813" s="3" t="e">
        <f t="shared" si="102"/>
        <v>#N/A</v>
      </c>
    </row>
    <row r="1814" spans="20:23" x14ac:dyDescent="0.2">
      <c r="T1814" s="4">
        <v>44835</v>
      </c>
      <c r="U1814" s="3" t="e">
        <f t="shared" si="103"/>
        <v>#N/A</v>
      </c>
      <c r="V1814" s="3" t="e">
        <f t="shared" si="104"/>
        <v>#N/A</v>
      </c>
      <c r="W1814" s="3" t="e">
        <f t="shared" si="102"/>
        <v>#N/A</v>
      </c>
    </row>
    <row r="1815" spans="20:23" x14ac:dyDescent="0.2">
      <c r="T1815" s="4">
        <v>44836</v>
      </c>
      <c r="U1815" s="3" t="e">
        <f t="shared" si="103"/>
        <v>#N/A</v>
      </c>
      <c r="V1815" s="3" t="e">
        <f t="shared" si="104"/>
        <v>#N/A</v>
      </c>
      <c r="W1815" s="3" t="e">
        <f t="shared" si="102"/>
        <v>#N/A</v>
      </c>
    </row>
    <row r="1816" spans="20:23" x14ac:dyDescent="0.2">
      <c r="T1816" s="4">
        <v>44837</v>
      </c>
      <c r="U1816" s="3" t="e">
        <f t="shared" si="103"/>
        <v>#N/A</v>
      </c>
      <c r="V1816" s="3" t="e">
        <f t="shared" si="104"/>
        <v>#N/A</v>
      </c>
      <c r="W1816" s="3" t="e">
        <f t="shared" si="102"/>
        <v>#N/A</v>
      </c>
    </row>
    <row r="1817" spans="20:23" x14ac:dyDescent="0.2">
      <c r="T1817" s="4">
        <v>44838</v>
      </c>
      <c r="U1817" s="3" t="e">
        <f t="shared" si="103"/>
        <v>#N/A</v>
      </c>
      <c r="V1817" s="3" t="e">
        <f t="shared" si="104"/>
        <v>#N/A</v>
      </c>
      <c r="W1817" s="3" t="e">
        <f t="shared" si="102"/>
        <v>#N/A</v>
      </c>
    </row>
    <row r="1818" spans="20:23" x14ac:dyDescent="0.2">
      <c r="T1818" s="4">
        <v>44839</v>
      </c>
      <c r="U1818" s="3" t="e">
        <f t="shared" si="103"/>
        <v>#N/A</v>
      </c>
      <c r="V1818" s="3" t="e">
        <f t="shared" si="104"/>
        <v>#N/A</v>
      </c>
      <c r="W1818" s="3" t="e">
        <f t="shared" si="102"/>
        <v>#N/A</v>
      </c>
    </row>
    <row r="1819" spans="20:23" x14ac:dyDescent="0.2">
      <c r="T1819" s="4">
        <v>44840</v>
      </c>
      <c r="U1819" s="3" t="e">
        <f t="shared" si="103"/>
        <v>#N/A</v>
      </c>
      <c r="V1819" s="3" t="e">
        <f t="shared" si="104"/>
        <v>#N/A</v>
      </c>
      <c r="W1819" s="3" t="e">
        <f t="shared" si="102"/>
        <v>#N/A</v>
      </c>
    </row>
    <row r="1820" spans="20:23" x14ac:dyDescent="0.2">
      <c r="T1820" s="4">
        <v>44841</v>
      </c>
      <c r="U1820" s="3" t="e">
        <f t="shared" si="103"/>
        <v>#N/A</v>
      </c>
      <c r="V1820" s="3" t="e">
        <f t="shared" si="104"/>
        <v>#N/A</v>
      </c>
      <c r="W1820" s="3" t="e">
        <f t="shared" si="102"/>
        <v>#N/A</v>
      </c>
    </row>
    <row r="1821" spans="20:23" x14ac:dyDescent="0.2">
      <c r="T1821" s="4">
        <v>44842</v>
      </c>
      <c r="U1821" s="3" t="e">
        <f t="shared" si="103"/>
        <v>#N/A</v>
      </c>
      <c r="V1821" s="3" t="e">
        <f t="shared" si="104"/>
        <v>#N/A</v>
      </c>
      <c r="W1821" s="3" t="e">
        <f t="shared" si="102"/>
        <v>#N/A</v>
      </c>
    </row>
    <row r="1822" spans="20:23" x14ac:dyDescent="0.2">
      <c r="T1822" s="4">
        <v>44843</v>
      </c>
      <c r="U1822" s="3" t="e">
        <f t="shared" si="103"/>
        <v>#N/A</v>
      </c>
      <c r="V1822" s="3" t="e">
        <f t="shared" si="104"/>
        <v>#N/A</v>
      </c>
      <c r="W1822" s="3" t="e">
        <f t="shared" si="102"/>
        <v>#N/A</v>
      </c>
    </row>
    <row r="1823" spans="20:23" x14ac:dyDescent="0.2">
      <c r="T1823" s="4">
        <v>44844</v>
      </c>
      <c r="U1823" s="3" t="e">
        <f t="shared" si="103"/>
        <v>#N/A</v>
      </c>
      <c r="V1823" s="3" t="e">
        <f t="shared" si="104"/>
        <v>#N/A</v>
      </c>
      <c r="W1823" s="3" t="e">
        <f t="shared" si="102"/>
        <v>#N/A</v>
      </c>
    </row>
    <row r="1824" spans="20:23" x14ac:dyDescent="0.2">
      <c r="T1824" s="4">
        <v>44845</v>
      </c>
      <c r="U1824" s="3" t="e">
        <f t="shared" si="103"/>
        <v>#N/A</v>
      </c>
      <c r="V1824" s="3" t="e">
        <f t="shared" si="104"/>
        <v>#N/A</v>
      </c>
      <c r="W1824" s="3" t="e">
        <f t="shared" si="102"/>
        <v>#N/A</v>
      </c>
    </row>
    <row r="1825" spans="20:23" x14ac:dyDescent="0.2">
      <c r="T1825" s="4">
        <v>44846</v>
      </c>
      <c r="U1825" s="3" t="e">
        <f t="shared" si="103"/>
        <v>#N/A</v>
      </c>
      <c r="V1825" s="3" t="e">
        <f t="shared" si="104"/>
        <v>#N/A</v>
      </c>
      <c r="W1825" s="3" t="e">
        <f t="shared" si="102"/>
        <v>#N/A</v>
      </c>
    </row>
    <row r="1826" spans="20:23" x14ac:dyDescent="0.2">
      <c r="T1826" s="4">
        <v>44847</v>
      </c>
      <c r="U1826" s="3" t="e">
        <f t="shared" si="103"/>
        <v>#N/A</v>
      </c>
      <c r="V1826" s="3" t="e">
        <f t="shared" si="104"/>
        <v>#N/A</v>
      </c>
      <c r="W1826" s="3" t="e">
        <f t="shared" si="102"/>
        <v>#N/A</v>
      </c>
    </row>
    <row r="1827" spans="20:23" x14ac:dyDescent="0.2">
      <c r="T1827" s="4">
        <v>44848</v>
      </c>
      <c r="U1827" s="3" t="e">
        <f t="shared" si="103"/>
        <v>#N/A</v>
      </c>
      <c r="V1827" s="3" t="e">
        <f t="shared" si="104"/>
        <v>#N/A</v>
      </c>
      <c r="W1827" s="3" t="e">
        <f t="shared" si="102"/>
        <v>#N/A</v>
      </c>
    </row>
    <row r="1828" spans="20:23" x14ac:dyDescent="0.2">
      <c r="T1828" s="4">
        <v>44849</v>
      </c>
      <c r="U1828" s="3" t="e">
        <f t="shared" si="103"/>
        <v>#N/A</v>
      </c>
      <c r="V1828" s="3" t="e">
        <f t="shared" si="104"/>
        <v>#N/A</v>
      </c>
      <c r="W1828" s="3" t="e">
        <f t="shared" si="102"/>
        <v>#N/A</v>
      </c>
    </row>
    <row r="1829" spans="20:23" x14ac:dyDescent="0.2">
      <c r="T1829" s="4">
        <v>44850</v>
      </c>
      <c r="U1829" s="3" t="e">
        <f t="shared" si="103"/>
        <v>#N/A</v>
      </c>
      <c r="V1829" s="3" t="e">
        <f t="shared" si="104"/>
        <v>#N/A</v>
      </c>
      <c r="W1829" s="3" t="e">
        <f t="shared" si="102"/>
        <v>#N/A</v>
      </c>
    </row>
    <row r="1830" spans="20:23" x14ac:dyDescent="0.2">
      <c r="T1830" s="4">
        <v>44851</v>
      </c>
      <c r="U1830" s="3" t="e">
        <f t="shared" si="103"/>
        <v>#N/A</v>
      </c>
      <c r="V1830" s="3" t="e">
        <f t="shared" si="104"/>
        <v>#N/A</v>
      </c>
      <c r="W1830" s="3" t="e">
        <f t="shared" si="102"/>
        <v>#N/A</v>
      </c>
    </row>
    <row r="1831" spans="20:23" x14ac:dyDescent="0.2">
      <c r="T1831" s="4">
        <v>44852</v>
      </c>
      <c r="U1831" s="3" t="e">
        <f t="shared" si="103"/>
        <v>#N/A</v>
      </c>
      <c r="V1831" s="3" t="e">
        <f t="shared" si="104"/>
        <v>#N/A</v>
      </c>
      <c r="W1831" s="3" t="e">
        <f t="shared" si="102"/>
        <v>#N/A</v>
      </c>
    </row>
    <row r="1832" spans="20:23" x14ac:dyDescent="0.2">
      <c r="T1832" s="4">
        <v>44853</v>
      </c>
      <c r="U1832" s="3" t="e">
        <f t="shared" si="103"/>
        <v>#N/A</v>
      </c>
      <c r="V1832" s="3" t="e">
        <f t="shared" si="104"/>
        <v>#N/A</v>
      </c>
      <c r="W1832" s="3" t="e">
        <f t="shared" si="102"/>
        <v>#N/A</v>
      </c>
    </row>
    <row r="1833" spans="20:23" x14ac:dyDescent="0.2">
      <c r="T1833" s="4">
        <v>44854</v>
      </c>
      <c r="U1833" s="3" t="e">
        <f t="shared" si="103"/>
        <v>#N/A</v>
      </c>
      <c r="V1833" s="3" t="e">
        <f t="shared" si="104"/>
        <v>#N/A</v>
      </c>
      <c r="W1833" s="3" t="e">
        <f t="shared" si="102"/>
        <v>#N/A</v>
      </c>
    </row>
    <row r="1834" spans="20:23" x14ac:dyDescent="0.2">
      <c r="T1834" s="4">
        <v>44855</v>
      </c>
      <c r="U1834" s="3" t="e">
        <f t="shared" si="103"/>
        <v>#N/A</v>
      </c>
      <c r="V1834" s="3" t="e">
        <f t="shared" si="104"/>
        <v>#N/A</v>
      </c>
      <c r="W1834" s="3" t="e">
        <f t="shared" si="102"/>
        <v>#N/A</v>
      </c>
    </row>
    <row r="1835" spans="20:23" x14ac:dyDescent="0.2">
      <c r="T1835" s="4">
        <v>44856</v>
      </c>
      <c r="U1835" s="3" t="e">
        <f t="shared" si="103"/>
        <v>#N/A</v>
      </c>
      <c r="V1835" s="3" t="e">
        <f t="shared" si="104"/>
        <v>#N/A</v>
      </c>
      <c r="W1835" s="3" t="e">
        <f t="shared" si="102"/>
        <v>#N/A</v>
      </c>
    </row>
    <row r="1836" spans="20:23" x14ac:dyDescent="0.2">
      <c r="T1836" s="4">
        <v>44857</v>
      </c>
      <c r="U1836" s="3" t="e">
        <f t="shared" si="103"/>
        <v>#N/A</v>
      </c>
      <c r="V1836" s="3" t="e">
        <f t="shared" si="104"/>
        <v>#N/A</v>
      </c>
      <c r="W1836" s="3" t="e">
        <f t="shared" si="102"/>
        <v>#N/A</v>
      </c>
    </row>
    <row r="1837" spans="20:23" x14ac:dyDescent="0.2">
      <c r="T1837" s="4">
        <v>44858</v>
      </c>
      <c r="U1837" s="3" t="e">
        <f t="shared" si="103"/>
        <v>#N/A</v>
      </c>
      <c r="V1837" s="3" t="e">
        <f t="shared" si="104"/>
        <v>#N/A</v>
      </c>
      <c r="W1837" s="3" t="e">
        <f t="shared" si="102"/>
        <v>#N/A</v>
      </c>
    </row>
    <row r="1838" spans="20:23" x14ac:dyDescent="0.2">
      <c r="T1838" s="4">
        <v>44859</v>
      </c>
      <c r="U1838" s="3" t="e">
        <f t="shared" si="103"/>
        <v>#N/A</v>
      </c>
      <c r="V1838" s="3" t="e">
        <f t="shared" si="104"/>
        <v>#N/A</v>
      </c>
      <c r="W1838" s="3" t="e">
        <f t="shared" si="102"/>
        <v>#N/A</v>
      </c>
    </row>
    <row r="1839" spans="20:23" x14ac:dyDescent="0.2">
      <c r="T1839" s="4">
        <v>44860</v>
      </c>
      <c r="U1839" s="3" t="e">
        <f t="shared" si="103"/>
        <v>#N/A</v>
      </c>
      <c r="V1839" s="3" t="e">
        <f t="shared" si="104"/>
        <v>#N/A</v>
      </c>
      <c r="W1839" s="3" t="e">
        <f t="shared" si="102"/>
        <v>#N/A</v>
      </c>
    </row>
    <row r="1840" spans="20:23" x14ac:dyDescent="0.2">
      <c r="T1840" s="4">
        <v>44861</v>
      </c>
      <c r="U1840" s="3" t="e">
        <f t="shared" si="103"/>
        <v>#N/A</v>
      </c>
      <c r="V1840" s="3" t="e">
        <f t="shared" si="104"/>
        <v>#N/A</v>
      </c>
      <c r="W1840" s="3" t="e">
        <f t="shared" si="102"/>
        <v>#N/A</v>
      </c>
    </row>
    <row r="1841" spans="20:23" x14ac:dyDescent="0.2">
      <c r="T1841" s="4">
        <v>44862</v>
      </c>
      <c r="U1841" s="3" t="e">
        <f t="shared" si="103"/>
        <v>#N/A</v>
      </c>
      <c r="V1841" s="3" t="e">
        <f t="shared" si="104"/>
        <v>#N/A</v>
      </c>
      <c r="W1841" s="3" t="e">
        <f t="shared" si="102"/>
        <v>#N/A</v>
      </c>
    </row>
    <row r="1842" spans="20:23" x14ac:dyDescent="0.2">
      <c r="T1842" s="4">
        <v>44863</v>
      </c>
      <c r="U1842" s="3" t="e">
        <f t="shared" si="103"/>
        <v>#N/A</v>
      </c>
      <c r="V1842" s="3" t="e">
        <f t="shared" si="104"/>
        <v>#N/A</v>
      </c>
      <c r="W1842" s="3" t="e">
        <f t="shared" si="102"/>
        <v>#N/A</v>
      </c>
    </row>
    <row r="1843" spans="20:23" x14ac:dyDescent="0.2">
      <c r="T1843" s="4">
        <v>44864</v>
      </c>
      <c r="U1843" s="3" t="e">
        <f t="shared" si="103"/>
        <v>#N/A</v>
      </c>
      <c r="V1843" s="3" t="e">
        <f t="shared" si="104"/>
        <v>#N/A</v>
      </c>
      <c r="W1843" s="3" t="e">
        <f t="shared" si="102"/>
        <v>#N/A</v>
      </c>
    </row>
    <row r="1844" spans="20:23" x14ac:dyDescent="0.2">
      <c r="T1844" s="4">
        <v>44865</v>
      </c>
      <c r="U1844" s="3" t="e">
        <f t="shared" si="103"/>
        <v>#N/A</v>
      </c>
      <c r="V1844" s="3" t="e">
        <f t="shared" si="104"/>
        <v>#N/A</v>
      </c>
      <c r="W1844" s="3" t="e">
        <f t="shared" si="102"/>
        <v>#N/A</v>
      </c>
    </row>
    <row r="1845" spans="20:23" x14ac:dyDescent="0.2">
      <c r="T1845" s="4">
        <v>44866</v>
      </c>
      <c r="U1845" s="3" t="e">
        <f t="shared" si="103"/>
        <v>#N/A</v>
      </c>
      <c r="V1845" s="3" t="e">
        <f t="shared" si="104"/>
        <v>#N/A</v>
      </c>
      <c r="W1845" s="3" t="e">
        <f t="shared" si="102"/>
        <v>#N/A</v>
      </c>
    </row>
    <row r="1846" spans="20:23" x14ac:dyDescent="0.2">
      <c r="T1846" s="4">
        <v>44867</v>
      </c>
      <c r="U1846" s="3" t="e">
        <f t="shared" si="103"/>
        <v>#N/A</v>
      </c>
      <c r="V1846" s="3" t="e">
        <f t="shared" si="104"/>
        <v>#N/A</v>
      </c>
      <c r="W1846" s="3" t="e">
        <f t="shared" si="102"/>
        <v>#N/A</v>
      </c>
    </row>
    <row r="1847" spans="20:23" x14ac:dyDescent="0.2">
      <c r="T1847" s="4">
        <v>44868</v>
      </c>
      <c r="U1847" s="3" t="e">
        <f t="shared" si="103"/>
        <v>#N/A</v>
      </c>
      <c r="V1847" s="3" t="e">
        <f t="shared" si="104"/>
        <v>#N/A</v>
      </c>
      <c r="W1847" s="3" t="e">
        <f t="shared" si="102"/>
        <v>#N/A</v>
      </c>
    </row>
    <row r="1848" spans="20:23" x14ac:dyDescent="0.2">
      <c r="T1848" s="4">
        <v>44869</v>
      </c>
      <c r="U1848" s="3" t="e">
        <f t="shared" si="103"/>
        <v>#N/A</v>
      </c>
      <c r="V1848" s="3" t="e">
        <f t="shared" si="104"/>
        <v>#N/A</v>
      </c>
      <c r="W1848" s="3" t="e">
        <f t="shared" si="102"/>
        <v>#N/A</v>
      </c>
    </row>
    <row r="1849" spans="20:23" x14ac:dyDescent="0.2">
      <c r="T1849" s="4">
        <v>44870</v>
      </c>
      <c r="U1849" s="3" t="e">
        <f t="shared" si="103"/>
        <v>#N/A</v>
      </c>
      <c r="V1849" s="3" t="e">
        <f t="shared" si="104"/>
        <v>#N/A</v>
      </c>
      <c r="W1849" s="3" t="e">
        <f t="shared" si="102"/>
        <v>#N/A</v>
      </c>
    </row>
    <row r="1850" spans="20:23" x14ac:dyDescent="0.2">
      <c r="T1850" s="4">
        <v>44871</v>
      </c>
      <c r="U1850" s="3" t="e">
        <f t="shared" si="103"/>
        <v>#N/A</v>
      </c>
      <c r="V1850" s="3" t="e">
        <f t="shared" si="104"/>
        <v>#N/A</v>
      </c>
      <c r="W1850" s="3" t="e">
        <f t="shared" si="102"/>
        <v>#N/A</v>
      </c>
    </row>
    <row r="1851" spans="20:23" x14ac:dyDescent="0.2">
      <c r="T1851" s="4">
        <v>44872</v>
      </c>
      <c r="U1851" s="3" t="e">
        <f t="shared" si="103"/>
        <v>#N/A</v>
      </c>
      <c r="V1851" s="3" t="e">
        <f t="shared" si="104"/>
        <v>#N/A</v>
      </c>
      <c r="W1851" s="3" t="e">
        <f t="shared" si="102"/>
        <v>#N/A</v>
      </c>
    </row>
    <row r="1852" spans="20:23" x14ac:dyDescent="0.2">
      <c r="T1852" s="4">
        <v>44873</v>
      </c>
      <c r="U1852" s="3" t="e">
        <f t="shared" si="103"/>
        <v>#N/A</v>
      </c>
      <c r="V1852" s="3" t="e">
        <f t="shared" si="104"/>
        <v>#N/A</v>
      </c>
      <c r="W1852" s="3" t="e">
        <f t="shared" si="102"/>
        <v>#N/A</v>
      </c>
    </row>
    <row r="1853" spans="20:23" x14ac:dyDescent="0.2">
      <c r="T1853" s="4">
        <v>44874</v>
      </c>
      <c r="U1853" s="3" t="e">
        <f t="shared" si="103"/>
        <v>#N/A</v>
      </c>
      <c r="V1853" s="3" t="e">
        <f t="shared" si="104"/>
        <v>#N/A</v>
      </c>
      <c r="W1853" s="3" t="e">
        <f t="shared" si="102"/>
        <v>#N/A</v>
      </c>
    </row>
    <row r="1854" spans="20:23" x14ac:dyDescent="0.2">
      <c r="T1854" s="4">
        <v>44875</v>
      </c>
      <c r="U1854" s="3" t="e">
        <f t="shared" si="103"/>
        <v>#N/A</v>
      </c>
      <c r="V1854" s="3" t="e">
        <f t="shared" si="104"/>
        <v>#N/A</v>
      </c>
      <c r="W1854" s="3" t="e">
        <f t="shared" si="102"/>
        <v>#N/A</v>
      </c>
    </row>
    <row r="1855" spans="20:23" x14ac:dyDescent="0.2">
      <c r="T1855" s="4">
        <v>44876</v>
      </c>
      <c r="U1855" s="3" t="e">
        <f t="shared" si="103"/>
        <v>#N/A</v>
      </c>
      <c r="V1855" s="3" t="e">
        <f t="shared" si="104"/>
        <v>#N/A</v>
      </c>
      <c r="W1855" s="3" t="e">
        <f t="shared" si="102"/>
        <v>#N/A</v>
      </c>
    </row>
    <row r="1856" spans="20:23" x14ac:dyDescent="0.2">
      <c r="T1856" s="4">
        <v>44877</v>
      </c>
      <c r="U1856" s="3" t="e">
        <f t="shared" si="103"/>
        <v>#N/A</v>
      </c>
      <c r="V1856" s="3" t="e">
        <f t="shared" si="104"/>
        <v>#N/A</v>
      </c>
      <c r="W1856" s="3" t="e">
        <f t="shared" si="102"/>
        <v>#N/A</v>
      </c>
    </row>
    <row r="1857" spans="20:23" x14ac:dyDescent="0.2">
      <c r="T1857" s="4">
        <v>44878</v>
      </c>
      <c r="U1857" s="3" t="e">
        <f t="shared" si="103"/>
        <v>#N/A</v>
      </c>
      <c r="V1857" s="3" t="e">
        <f t="shared" si="104"/>
        <v>#N/A</v>
      </c>
      <c r="W1857" s="3" t="e">
        <f t="shared" si="102"/>
        <v>#N/A</v>
      </c>
    </row>
    <row r="1858" spans="20:23" x14ac:dyDescent="0.2">
      <c r="T1858" s="4">
        <v>44879</v>
      </c>
      <c r="U1858" s="3" t="e">
        <f t="shared" si="103"/>
        <v>#N/A</v>
      </c>
      <c r="V1858" s="3" t="e">
        <f t="shared" si="104"/>
        <v>#N/A</v>
      </c>
      <c r="W1858" s="3" t="e">
        <f t="shared" si="102"/>
        <v>#N/A</v>
      </c>
    </row>
    <row r="1859" spans="20:23" x14ac:dyDescent="0.2">
      <c r="T1859" s="4">
        <v>44880</v>
      </c>
      <c r="U1859" s="3" t="e">
        <f t="shared" si="103"/>
        <v>#N/A</v>
      </c>
      <c r="V1859" s="3" t="e">
        <f t="shared" si="104"/>
        <v>#N/A</v>
      </c>
      <c r="W1859" s="3" t="e">
        <f t="shared" si="102"/>
        <v>#N/A</v>
      </c>
    </row>
    <row r="1860" spans="20:23" x14ac:dyDescent="0.2">
      <c r="T1860" s="4">
        <v>44881</v>
      </c>
      <c r="U1860" s="3" t="e">
        <f t="shared" si="103"/>
        <v>#N/A</v>
      </c>
      <c r="V1860" s="3" t="e">
        <f t="shared" si="104"/>
        <v>#N/A</v>
      </c>
      <c r="W1860" s="3" t="e">
        <f t="shared" ref="W1860:W1923" si="105">+VLOOKUP(T1860,$E$26:$K$49,7,FALSE)</f>
        <v>#N/A</v>
      </c>
    </row>
    <row r="1861" spans="20:23" x14ac:dyDescent="0.2">
      <c r="T1861" s="4">
        <v>44882</v>
      </c>
      <c r="U1861" s="3" t="e">
        <f t="shared" ref="U1861:U1924" si="106">+VLOOKUP(T1861,$D$3:$F$9,3,FALSE)</f>
        <v>#N/A</v>
      </c>
      <c r="V1861" s="3" t="e">
        <f t="shared" ref="V1861:V1924" si="107">+VLOOKUP(T1861,$K$11:$O$15,5,FALSE)</f>
        <v>#N/A</v>
      </c>
      <c r="W1861" s="3" t="e">
        <f t="shared" si="105"/>
        <v>#N/A</v>
      </c>
    </row>
    <row r="1862" spans="20:23" x14ac:dyDescent="0.2">
      <c r="T1862" s="4">
        <v>44883</v>
      </c>
      <c r="U1862" s="3" t="e">
        <f t="shared" si="106"/>
        <v>#N/A</v>
      </c>
      <c r="V1862" s="3" t="e">
        <f t="shared" si="107"/>
        <v>#N/A</v>
      </c>
      <c r="W1862" s="3" t="e">
        <f t="shared" si="105"/>
        <v>#N/A</v>
      </c>
    </row>
    <row r="1863" spans="20:23" x14ac:dyDescent="0.2">
      <c r="T1863" s="4">
        <v>44884</v>
      </c>
      <c r="U1863" s="3" t="e">
        <f t="shared" si="106"/>
        <v>#N/A</v>
      </c>
      <c r="V1863" s="3" t="e">
        <f t="shared" si="107"/>
        <v>#N/A</v>
      </c>
      <c r="W1863" s="3" t="e">
        <f t="shared" si="105"/>
        <v>#N/A</v>
      </c>
    </row>
    <row r="1864" spans="20:23" x14ac:dyDescent="0.2">
      <c r="T1864" s="4">
        <v>44885</v>
      </c>
      <c r="U1864" s="3" t="e">
        <f t="shared" si="106"/>
        <v>#N/A</v>
      </c>
      <c r="V1864" s="3" t="e">
        <f t="shared" si="107"/>
        <v>#N/A</v>
      </c>
      <c r="W1864" s="3" t="e">
        <f t="shared" si="105"/>
        <v>#N/A</v>
      </c>
    </row>
    <row r="1865" spans="20:23" x14ac:dyDescent="0.2">
      <c r="T1865" s="4">
        <v>44886</v>
      </c>
      <c r="U1865" s="3" t="e">
        <f t="shared" si="106"/>
        <v>#N/A</v>
      </c>
      <c r="V1865" s="3" t="e">
        <f t="shared" si="107"/>
        <v>#N/A</v>
      </c>
      <c r="W1865" s="3" t="e">
        <f t="shared" si="105"/>
        <v>#N/A</v>
      </c>
    </row>
    <row r="1866" spans="20:23" x14ac:dyDescent="0.2">
      <c r="T1866" s="4">
        <v>44887</v>
      </c>
      <c r="U1866" s="3" t="e">
        <f t="shared" si="106"/>
        <v>#N/A</v>
      </c>
      <c r="V1866" s="3" t="e">
        <f t="shared" si="107"/>
        <v>#N/A</v>
      </c>
      <c r="W1866" s="3" t="e">
        <f t="shared" si="105"/>
        <v>#N/A</v>
      </c>
    </row>
    <row r="1867" spans="20:23" x14ac:dyDescent="0.2">
      <c r="T1867" s="4">
        <v>44888</v>
      </c>
      <c r="U1867" s="3" t="e">
        <f t="shared" si="106"/>
        <v>#N/A</v>
      </c>
      <c r="V1867" s="3" t="e">
        <f t="shared" si="107"/>
        <v>#N/A</v>
      </c>
      <c r="W1867" s="3" t="e">
        <f t="shared" si="105"/>
        <v>#N/A</v>
      </c>
    </row>
    <row r="1868" spans="20:23" x14ac:dyDescent="0.2">
      <c r="T1868" s="4">
        <v>44889</v>
      </c>
      <c r="U1868" s="3" t="e">
        <f t="shared" si="106"/>
        <v>#N/A</v>
      </c>
      <c r="V1868" s="3" t="e">
        <f t="shared" si="107"/>
        <v>#N/A</v>
      </c>
      <c r="W1868" s="3" t="e">
        <f t="shared" si="105"/>
        <v>#N/A</v>
      </c>
    </row>
    <row r="1869" spans="20:23" x14ac:dyDescent="0.2">
      <c r="T1869" s="4">
        <v>44890</v>
      </c>
      <c r="U1869" s="3" t="e">
        <f t="shared" si="106"/>
        <v>#N/A</v>
      </c>
      <c r="V1869" s="3" t="e">
        <f t="shared" si="107"/>
        <v>#N/A</v>
      </c>
      <c r="W1869" s="3" t="e">
        <f t="shared" si="105"/>
        <v>#N/A</v>
      </c>
    </row>
    <row r="1870" spans="20:23" x14ac:dyDescent="0.2">
      <c r="T1870" s="4">
        <v>44891</v>
      </c>
      <c r="U1870" s="3" t="e">
        <f t="shared" si="106"/>
        <v>#N/A</v>
      </c>
      <c r="V1870" s="3" t="e">
        <f t="shared" si="107"/>
        <v>#N/A</v>
      </c>
      <c r="W1870" s="3" t="e">
        <f t="shared" si="105"/>
        <v>#N/A</v>
      </c>
    </row>
    <row r="1871" spans="20:23" x14ac:dyDescent="0.2">
      <c r="T1871" s="4">
        <v>44892</v>
      </c>
      <c r="U1871" s="3" t="e">
        <f t="shared" si="106"/>
        <v>#N/A</v>
      </c>
      <c r="V1871" s="3" t="e">
        <f t="shared" si="107"/>
        <v>#N/A</v>
      </c>
      <c r="W1871" s="3" t="e">
        <f t="shared" si="105"/>
        <v>#N/A</v>
      </c>
    </row>
    <row r="1872" spans="20:23" x14ac:dyDescent="0.2">
      <c r="T1872" s="4">
        <v>44893</v>
      </c>
      <c r="U1872" s="3" t="e">
        <f t="shared" si="106"/>
        <v>#N/A</v>
      </c>
      <c r="V1872" s="3" t="e">
        <f t="shared" si="107"/>
        <v>#N/A</v>
      </c>
      <c r="W1872" s="3" t="e">
        <f t="shared" si="105"/>
        <v>#N/A</v>
      </c>
    </row>
    <row r="1873" spans="20:23" x14ac:dyDescent="0.2">
      <c r="T1873" s="4">
        <v>44894</v>
      </c>
      <c r="U1873" s="3" t="e">
        <f t="shared" si="106"/>
        <v>#N/A</v>
      </c>
      <c r="V1873" s="3" t="e">
        <f t="shared" si="107"/>
        <v>#N/A</v>
      </c>
      <c r="W1873" s="3" t="e">
        <f t="shared" si="105"/>
        <v>#N/A</v>
      </c>
    </row>
    <row r="1874" spans="20:23" x14ac:dyDescent="0.2">
      <c r="T1874" s="4">
        <v>44895</v>
      </c>
      <c r="U1874" s="3" t="e">
        <f t="shared" si="106"/>
        <v>#N/A</v>
      </c>
      <c r="V1874" s="3" t="e">
        <f t="shared" si="107"/>
        <v>#N/A</v>
      </c>
      <c r="W1874" s="3" t="e">
        <f t="shared" si="105"/>
        <v>#N/A</v>
      </c>
    </row>
    <row r="1875" spans="20:23" x14ac:dyDescent="0.2">
      <c r="T1875" s="4">
        <v>44896</v>
      </c>
      <c r="U1875" s="3" t="e">
        <f t="shared" si="106"/>
        <v>#N/A</v>
      </c>
      <c r="V1875" s="3" t="e">
        <f t="shared" si="107"/>
        <v>#N/A</v>
      </c>
      <c r="W1875" s="3" t="e">
        <f t="shared" si="105"/>
        <v>#N/A</v>
      </c>
    </row>
    <row r="1876" spans="20:23" x14ac:dyDescent="0.2">
      <c r="T1876" s="4">
        <v>44897</v>
      </c>
      <c r="U1876" s="3" t="e">
        <f t="shared" si="106"/>
        <v>#N/A</v>
      </c>
      <c r="V1876" s="3" t="e">
        <f t="shared" si="107"/>
        <v>#N/A</v>
      </c>
      <c r="W1876" s="3" t="e">
        <f t="shared" si="105"/>
        <v>#N/A</v>
      </c>
    </row>
    <row r="1877" spans="20:23" x14ac:dyDescent="0.2">
      <c r="T1877" s="4">
        <v>44898</v>
      </c>
      <c r="U1877" s="3" t="e">
        <f t="shared" si="106"/>
        <v>#N/A</v>
      </c>
      <c r="V1877" s="3" t="e">
        <f t="shared" si="107"/>
        <v>#N/A</v>
      </c>
      <c r="W1877" s="3" t="e">
        <f t="shared" si="105"/>
        <v>#N/A</v>
      </c>
    </row>
    <row r="1878" spans="20:23" x14ac:dyDescent="0.2">
      <c r="T1878" s="4">
        <v>44899</v>
      </c>
      <c r="U1878" s="3" t="e">
        <f t="shared" si="106"/>
        <v>#N/A</v>
      </c>
      <c r="V1878" s="3" t="e">
        <f t="shared" si="107"/>
        <v>#N/A</v>
      </c>
      <c r="W1878" s="3" t="e">
        <f t="shared" si="105"/>
        <v>#N/A</v>
      </c>
    </row>
    <row r="1879" spans="20:23" x14ac:dyDescent="0.2">
      <c r="T1879" s="4">
        <v>44900</v>
      </c>
      <c r="U1879" s="3" t="e">
        <f t="shared" si="106"/>
        <v>#N/A</v>
      </c>
      <c r="V1879" s="3" t="e">
        <f t="shared" si="107"/>
        <v>#N/A</v>
      </c>
      <c r="W1879" s="3" t="e">
        <f t="shared" si="105"/>
        <v>#N/A</v>
      </c>
    </row>
    <row r="1880" spans="20:23" x14ac:dyDescent="0.2">
      <c r="T1880" s="4">
        <v>44901</v>
      </c>
      <c r="U1880" s="3" t="e">
        <f t="shared" si="106"/>
        <v>#N/A</v>
      </c>
      <c r="V1880" s="3" t="e">
        <f t="shared" si="107"/>
        <v>#N/A</v>
      </c>
      <c r="W1880" s="3" t="e">
        <f t="shared" si="105"/>
        <v>#N/A</v>
      </c>
    </row>
    <row r="1881" spans="20:23" x14ac:dyDescent="0.2">
      <c r="T1881" s="4">
        <v>44902</v>
      </c>
      <c r="U1881" s="3" t="e">
        <f t="shared" si="106"/>
        <v>#N/A</v>
      </c>
      <c r="V1881" s="3" t="e">
        <f t="shared" si="107"/>
        <v>#N/A</v>
      </c>
      <c r="W1881" s="3" t="e">
        <f t="shared" si="105"/>
        <v>#N/A</v>
      </c>
    </row>
    <row r="1882" spans="20:23" x14ac:dyDescent="0.2">
      <c r="T1882" s="4">
        <v>44903</v>
      </c>
      <c r="U1882" s="3" t="e">
        <f t="shared" si="106"/>
        <v>#N/A</v>
      </c>
      <c r="V1882" s="3" t="e">
        <f t="shared" si="107"/>
        <v>#N/A</v>
      </c>
      <c r="W1882" s="3" t="e">
        <f t="shared" si="105"/>
        <v>#N/A</v>
      </c>
    </row>
    <row r="1883" spans="20:23" x14ac:dyDescent="0.2">
      <c r="T1883" s="4">
        <v>44904</v>
      </c>
      <c r="U1883" s="3" t="e">
        <f t="shared" si="106"/>
        <v>#N/A</v>
      </c>
      <c r="V1883" s="3" t="e">
        <f t="shared" si="107"/>
        <v>#N/A</v>
      </c>
      <c r="W1883" s="3" t="e">
        <f t="shared" si="105"/>
        <v>#N/A</v>
      </c>
    </row>
    <row r="1884" spans="20:23" x14ac:dyDescent="0.2">
      <c r="T1884" s="4">
        <v>44905</v>
      </c>
      <c r="U1884" s="3" t="e">
        <f t="shared" si="106"/>
        <v>#N/A</v>
      </c>
      <c r="V1884" s="3" t="e">
        <f t="shared" si="107"/>
        <v>#N/A</v>
      </c>
      <c r="W1884" s="3" t="e">
        <f t="shared" si="105"/>
        <v>#N/A</v>
      </c>
    </row>
    <row r="1885" spans="20:23" x14ac:dyDescent="0.2">
      <c r="T1885" s="4">
        <v>44906</v>
      </c>
      <c r="U1885" s="3" t="e">
        <f t="shared" si="106"/>
        <v>#N/A</v>
      </c>
      <c r="V1885" s="3" t="e">
        <f t="shared" si="107"/>
        <v>#N/A</v>
      </c>
      <c r="W1885" s="3" t="e">
        <f t="shared" si="105"/>
        <v>#N/A</v>
      </c>
    </row>
    <row r="1886" spans="20:23" x14ac:dyDescent="0.2">
      <c r="T1886" s="4">
        <v>44907</v>
      </c>
      <c r="U1886" s="3" t="e">
        <f t="shared" si="106"/>
        <v>#N/A</v>
      </c>
      <c r="V1886" s="3" t="e">
        <f t="shared" si="107"/>
        <v>#N/A</v>
      </c>
      <c r="W1886" s="3" t="e">
        <f t="shared" si="105"/>
        <v>#N/A</v>
      </c>
    </row>
    <row r="1887" spans="20:23" x14ac:dyDescent="0.2">
      <c r="T1887" s="4">
        <v>44908</v>
      </c>
      <c r="U1887" s="3" t="e">
        <f t="shared" si="106"/>
        <v>#N/A</v>
      </c>
      <c r="V1887" s="3" t="e">
        <f t="shared" si="107"/>
        <v>#N/A</v>
      </c>
      <c r="W1887" s="3" t="e">
        <f t="shared" si="105"/>
        <v>#N/A</v>
      </c>
    </row>
    <row r="1888" spans="20:23" x14ac:dyDescent="0.2">
      <c r="T1888" s="4">
        <v>44909</v>
      </c>
      <c r="U1888" s="3" t="e">
        <f t="shared" si="106"/>
        <v>#N/A</v>
      </c>
      <c r="V1888" s="3" t="e">
        <f t="shared" si="107"/>
        <v>#N/A</v>
      </c>
      <c r="W1888" s="3" t="e">
        <f t="shared" si="105"/>
        <v>#N/A</v>
      </c>
    </row>
    <row r="1889" spans="20:23" x14ac:dyDescent="0.2">
      <c r="T1889" s="4">
        <v>44910</v>
      </c>
      <c r="U1889" s="3" t="e">
        <f t="shared" si="106"/>
        <v>#N/A</v>
      </c>
      <c r="V1889" s="3" t="e">
        <f t="shared" si="107"/>
        <v>#N/A</v>
      </c>
      <c r="W1889" s="3" t="e">
        <f t="shared" si="105"/>
        <v>#N/A</v>
      </c>
    </row>
    <row r="1890" spans="20:23" x14ac:dyDescent="0.2">
      <c r="T1890" s="4">
        <v>44911</v>
      </c>
      <c r="U1890" s="3" t="e">
        <f t="shared" si="106"/>
        <v>#N/A</v>
      </c>
      <c r="V1890" s="3" t="e">
        <f t="shared" si="107"/>
        <v>#N/A</v>
      </c>
      <c r="W1890" s="3" t="e">
        <f t="shared" si="105"/>
        <v>#N/A</v>
      </c>
    </row>
    <row r="1891" spans="20:23" x14ac:dyDescent="0.2">
      <c r="T1891" s="4">
        <v>44912</v>
      </c>
      <c r="U1891" s="3" t="e">
        <f t="shared" si="106"/>
        <v>#N/A</v>
      </c>
      <c r="V1891" s="3" t="e">
        <f t="shared" si="107"/>
        <v>#N/A</v>
      </c>
      <c r="W1891" s="3" t="e">
        <f t="shared" si="105"/>
        <v>#N/A</v>
      </c>
    </row>
    <row r="1892" spans="20:23" x14ac:dyDescent="0.2">
      <c r="T1892" s="4">
        <v>44913</v>
      </c>
      <c r="U1892" s="3" t="e">
        <f t="shared" si="106"/>
        <v>#N/A</v>
      </c>
      <c r="V1892" s="3" t="e">
        <f t="shared" si="107"/>
        <v>#N/A</v>
      </c>
      <c r="W1892" s="3" t="e">
        <f t="shared" si="105"/>
        <v>#N/A</v>
      </c>
    </row>
    <row r="1893" spans="20:23" x14ac:dyDescent="0.2">
      <c r="T1893" s="4">
        <v>44914</v>
      </c>
      <c r="U1893" s="3" t="e">
        <f t="shared" si="106"/>
        <v>#N/A</v>
      </c>
      <c r="V1893" s="3" t="e">
        <f t="shared" si="107"/>
        <v>#N/A</v>
      </c>
      <c r="W1893" s="3" t="e">
        <f t="shared" si="105"/>
        <v>#N/A</v>
      </c>
    </row>
    <row r="1894" spans="20:23" x14ac:dyDescent="0.2">
      <c r="T1894" s="4">
        <v>44915</v>
      </c>
      <c r="U1894" s="3" t="e">
        <f t="shared" si="106"/>
        <v>#N/A</v>
      </c>
      <c r="V1894" s="3" t="e">
        <f t="shared" si="107"/>
        <v>#N/A</v>
      </c>
      <c r="W1894" s="3" t="e">
        <f t="shared" si="105"/>
        <v>#N/A</v>
      </c>
    </row>
    <row r="1895" spans="20:23" x14ac:dyDescent="0.2">
      <c r="T1895" s="4">
        <v>44916</v>
      </c>
      <c r="U1895" s="3" t="e">
        <f t="shared" si="106"/>
        <v>#N/A</v>
      </c>
      <c r="V1895" s="3" t="e">
        <f t="shared" si="107"/>
        <v>#N/A</v>
      </c>
      <c r="W1895" s="3" t="e">
        <f t="shared" si="105"/>
        <v>#N/A</v>
      </c>
    </row>
    <row r="1896" spans="20:23" x14ac:dyDescent="0.2">
      <c r="T1896" s="4">
        <v>44917</v>
      </c>
      <c r="U1896" s="3" t="e">
        <f t="shared" si="106"/>
        <v>#N/A</v>
      </c>
      <c r="V1896" s="3" t="e">
        <f t="shared" si="107"/>
        <v>#N/A</v>
      </c>
      <c r="W1896" s="3" t="e">
        <f t="shared" si="105"/>
        <v>#N/A</v>
      </c>
    </row>
    <row r="1897" spans="20:23" x14ac:dyDescent="0.2">
      <c r="T1897" s="4">
        <v>44918</v>
      </c>
      <c r="U1897" s="3" t="e">
        <f t="shared" si="106"/>
        <v>#N/A</v>
      </c>
      <c r="V1897" s="3" t="e">
        <f t="shared" si="107"/>
        <v>#N/A</v>
      </c>
      <c r="W1897" s="3" t="e">
        <f t="shared" si="105"/>
        <v>#N/A</v>
      </c>
    </row>
    <row r="1898" spans="20:23" x14ac:dyDescent="0.2">
      <c r="T1898" s="4">
        <v>44919</v>
      </c>
      <c r="U1898" s="3" t="e">
        <f t="shared" si="106"/>
        <v>#N/A</v>
      </c>
      <c r="V1898" s="3" t="e">
        <f t="shared" si="107"/>
        <v>#N/A</v>
      </c>
      <c r="W1898" s="3" t="e">
        <f t="shared" si="105"/>
        <v>#N/A</v>
      </c>
    </row>
    <row r="1899" spans="20:23" x14ac:dyDescent="0.2">
      <c r="T1899" s="4">
        <v>44920</v>
      </c>
      <c r="U1899" s="3" t="e">
        <f t="shared" si="106"/>
        <v>#N/A</v>
      </c>
      <c r="V1899" s="3" t="e">
        <f t="shared" si="107"/>
        <v>#N/A</v>
      </c>
      <c r="W1899" s="3" t="e">
        <f t="shared" si="105"/>
        <v>#N/A</v>
      </c>
    </row>
    <row r="1900" spans="20:23" x14ac:dyDescent="0.2">
      <c r="T1900" s="4">
        <v>44921</v>
      </c>
      <c r="U1900" s="3" t="e">
        <f t="shared" si="106"/>
        <v>#N/A</v>
      </c>
      <c r="V1900" s="3" t="e">
        <f t="shared" si="107"/>
        <v>#N/A</v>
      </c>
      <c r="W1900" s="3" t="e">
        <f t="shared" si="105"/>
        <v>#N/A</v>
      </c>
    </row>
    <row r="1901" spans="20:23" x14ac:dyDescent="0.2">
      <c r="T1901" s="4">
        <v>44922</v>
      </c>
      <c r="U1901" s="3" t="e">
        <f t="shared" si="106"/>
        <v>#N/A</v>
      </c>
      <c r="V1901" s="3" t="e">
        <f t="shared" si="107"/>
        <v>#N/A</v>
      </c>
      <c r="W1901" s="3" t="e">
        <f t="shared" si="105"/>
        <v>#N/A</v>
      </c>
    </row>
    <row r="1902" spans="20:23" x14ac:dyDescent="0.2">
      <c r="T1902" s="4">
        <v>44923</v>
      </c>
      <c r="U1902" s="3" t="e">
        <f t="shared" si="106"/>
        <v>#N/A</v>
      </c>
      <c r="V1902" s="3" t="e">
        <f t="shared" si="107"/>
        <v>#N/A</v>
      </c>
      <c r="W1902" s="3" t="e">
        <f t="shared" si="105"/>
        <v>#N/A</v>
      </c>
    </row>
    <row r="1903" spans="20:23" x14ac:dyDescent="0.2">
      <c r="T1903" s="4">
        <v>44924</v>
      </c>
      <c r="U1903" s="3" t="e">
        <f t="shared" si="106"/>
        <v>#N/A</v>
      </c>
      <c r="V1903" s="3" t="e">
        <f t="shared" si="107"/>
        <v>#N/A</v>
      </c>
      <c r="W1903" s="3" t="e">
        <f t="shared" si="105"/>
        <v>#N/A</v>
      </c>
    </row>
    <row r="1904" spans="20:23" x14ac:dyDescent="0.2">
      <c r="T1904" s="4">
        <v>44925</v>
      </c>
      <c r="U1904" s="3" t="e">
        <f t="shared" si="106"/>
        <v>#N/A</v>
      </c>
      <c r="V1904" s="3" t="e">
        <f t="shared" si="107"/>
        <v>#N/A</v>
      </c>
      <c r="W1904" s="3" t="e">
        <f t="shared" si="105"/>
        <v>#N/A</v>
      </c>
    </row>
    <row r="1905" spans="20:23" x14ac:dyDescent="0.2">
      <c r="T1905" s="4">
        <v>44926</v>
      </c>
      <c r="U1905" s="3" t="e">
        <f t="shared" si="106"/>
        <v>#N/A</v>
      </c>
      <c r="V1905" s="3" t="e">
        <f t="shared" si="107"/>
        <v>#N/A</v>
      </c>
      <c r="W1905" s="3" t="e">
        <f t="shared" si="105"/>
        <v>#N/A</v>
      </c>
    </row>
    <row r="1906" spans="20:23" x14ac:dyDescent="0.2">
      <c r="T1906" s="4">
        <v>44927</v>
      </c>
      <c r="U1906" s="3" t="e">
        <f t="shared" si="106"/>
        <v>#N/A</v>
      </c>
      <c r="V1906" s="3" t="e">
        <f t="shared" si="107"/>
        <v>#N/A</v>
      </c>
      <c r="W1906" s="3" t="e">
        <f t="shared" si="105"/>
        <v>#N/A</v>
      </c>
    </row>
    <row r="1907" spans="20:23" x14ac:dyDescent="0.2">
      <c r="T1907" s="4">
        <v>44928</v>
      </c>
      <c r="U1907" s="3" t="e">
        <f t="shared" si="106"/>
        <v>#N/A</v>
      </c>
      <c r="V1907" s="3" t="e">
        <f t="shared" si="107"/>
        <v>#N/A</v>
      </c>
      <c r="W1907" s="3" t="e">
        <f t="shared" si="105"/>
        <v>#N/A</v>
      </c>
    </row>
    <row r="1908" spans="20:23" x14ac:dyDescent="0.2">
      <c r="T1908" s="4">
        <v>44929</v>
      </c>
      <c r="U1908" s="3" t="e">
        <f t="shared" si="106"/>
        <v>#N/A</v>
      </c>
      <c r="V1908" s="3" t="e">
        <f t="shared" si="107"/>
        <v>#N/A</v>
      </c>
      <c r="W1908" s="3" t="e">
        <f t="shared" si="105"/>
        <v>#N/A</v>
      </c>
    </row>
    <row r="1909" spans="20:23" x14ac:dyDescent="0.2">
      <c r="T1909" s="4">
        <v>44930</v>
      </c>
      <c r="U1909" s="3" t="e">
        <f t="shared" si="106"/>
        <v>#N/A</v>
      </c>
      <c r="V1909" s="3" t="e">
        <f t="shared" si="107"/>
        <v>#N/A</v>
      </c>
      <c r="W1909" s="3" t="e">
        <f t="shared" si="105"/>
        <v>#N/A</v>
      </c>
    </row>
    <row r="1910" spans="20:23" x14ac:dyDescent="0.2">
      <c r="T1910" s="4">
        <v>44931</v>
      </c>
      <c r="U1910" s="3" t="e">
        <f t="shared" si="106"/>
        <v>#N/A</v>
      </c>
      <c r="V1910" s="3" t="e">
        <f t="shared" si="107"/>
        <v>#N/A</v>
      </c>
      <c r="W1910" s="3" t="e">
        <f t="shared" si="105"/>
        <v>#N/A</v>
      </c>
    </row>
    <row r="1911" spans="20:23" x14ac:dyDescent="0.2">
      <c r="T1911" s="4">
        <v>44932</v>
      </c>
      <c r="U1911" s="3" t="e">
        <f t="shared" si="106"/>
        <v>#N/A</v>
      </c>
      <c r="V1911" s="3" t="e">
        <f t="shared" si="107"/>
        <v>#N/A</v>
      </c>
      <c r="W1911" s="3" t="e">
        <f t="shared" si="105"/>
        <v>#N/A</v>
      </c>
    </row>
    <row r="1912" spans="20:23" x14ac:dyDescent="0.2">
      <c r="T1912" s="4">
        <v>44933</v>
      </c>
      <c r="U1912" s="3" t="e">
        <f t="shared" si="106"/>
        <v>#N/A</v>
      </c>
      <c r="V1912" s="3" t="e">
        <f t="shared" si="107"/>
        <v>#N/A</v>
      </c>
      <c r="W1912" s="3" t="e">
        <f t="shared" si="105"/>
        <v>#N/A</v>
      </c>
    </row>
    <row r="1913" spans="20:23" x14ac:dyDescent="0.2">
      <c r="T1913" s="4">
        <v>44934</v>
      </c>
      <c r="U1913" s="3" t="e">
        <f t="shared" si="106"/>
        <v>#N/A</v>
      </c>
      <c r="V1913" s="3" t="e">
        <f t="shared" si="107"/>
        <v>#N/A</v>
      </c>
      <c r="W1913" s="3" t="e">
        <f t="shared" si="105"/>
        <v>#N/A</v>
      </c>
    </row>
    <row r="1914" spans="20:23" x14ac:dyDescent="0.2">
      <c r="T1914" s="4">
        <v>44935</v>
      </c>
      <c r="U1914" s="3" t="e">
        <f t="shared" si="106"/>
        <v>#N/A</v>
      </c>
      <c r="V1914" s="3" t="e">
        <f t="shared" si="107"/>
        <v>#N/A</v>
      </c>
      <c r="W1914" s="3" t="e">
        <f t="shared" si="105"/>
        <v>#N/A</v>
      </c>
    </row>
    <row r="1915" spans="20:23" x14ac:dyDescent="0.2">
      <c r="T1915" s="4">
        <v>44936</v>
      </c>
      <c r="U1915" s="3" t="e">
        <f t="shared" si="106"/>
        <v>#N/A</v>
      </c>
      <c r="V1915" s="3" t="e">
        <f t="shared" si="107"/>
        <v>#N/A</v>
      </c>
      <c r="W1915" s="3" t="e">
        <f t="shared" si="105"/>
        <v>#N/A</v>
      </c>
    </row>
    <row r="1916" spans="20:23" x14ac:dyDescent="0.2">
      <c r="T1916" s="4">
        <v>44937</v>
      </c>
      <c r="U1916" s="3" t="e">
        <f t="shared" si="106"/>
        <v>#N/A</v>
      </c>
      <c r="V1916" s="3" t="e">
        <f t="shared" si="107"/>
        <v>#N/A</v>
      </c>
      <c r="W1916" s="3" t="e">
        <f t="shared" si="105"/>
        <v>#N/A</v>
      </c>
    </row>
    <row r="1917" spans="20:23" x14ac:dyDescent="0.2">
      <c r="T1917" s="4">
        <v>44938</v>
      </c>
      <c r="U1917" s="3" t="e">
        <f t="shared" si="106"/>
        <v>#N/A</v>
      </c>
      <c r="V1917" s="3" t="e">
        <f t="shared" si="107"/>
        <v>#N/A</v>
      </c>
      <c r="W1917" s="3" t="e">
        <f t="shared" si="105"/>
        <v>#N/A</v>
      </c>
    </row>
    <row r="1918" spans="20:23" x14ac:dyDescent="0.2">
      <c r="T1918" s="4">
        <v>44939</v>
      </c>
      <c r="U1918" s="3" t="e">
        <f t="shared" si="106"/>
        <v>#N/A</v>
      </c>
      <c r="V1918" s="3" t="e">
        <f t="shared" si="107"/>
        <v>#N/A</v>
      </c>
      <c r="W1918" s="3" t="e">
        <f t="shared" si="105"/>
        <v>#N/A</v>
      </c>
    </row>
    <row r="1919" spans="20:23" x14ac:dyDescent="0.2">
      <c r="T1919" s="4">
        <v>44940</v>
      </c>
      <c r="U1919" s="3" t="e">
        <f t="shared" si="106"/>
        <v>#N/A</v>
      </c>
      <c r="V1919" s="3" t="e">
        <f t="shared" si="107"/>
        <v>#N/A</v>
      </c>
      <c r="W1919" s="3" t="e">
        <f t="shared" si="105"/>
        <v>#N/A</v>
      </c>
    </row>
    <row r="1920" spans="20:23" x14ac:dyDescent="0.2">
      <c r="T1920" s="4">
        <v>44941</v>
      </c>
      <c r="U1920" s="3" t="e">
        <f t="shared" si="106"/>
        <v>#N/A</v>
      </c>
      <c r="V1920" s="3" t="e">
        <f t="shared" si="107"/>
        <v>#N/A</v>
      </c>
      <c r="W1920" s="3" t="e">
        <f t="shared" si="105"/>
        <v>#N/A</v>
      </c>
    </row>
    <row r="1921" spans="20:23" x14ac:dyDescent="0.2">
      <c r="T1921" s="4">
        <v>44942</v>
      </c>
      <c r="U1921" s="3" t="e">
        <f t="shared" si="106"/>
        <v>#N/A</v>
      </c>
      <c r="V1921" s="3" t="e">
        <f t="shared" si="107"/>
        <v>#N/A</v>
      </c>
      <c r="W1921" s="3" t="e">
        <f t="shared" si="105"/>
        <v>#N/A</v>
      </c>
    </row>
    <row r="1922" spans="20:23" x14ac:dyDescent="0.2">
      <c r="T1922" s="4">
        <v>44943</v>
      </c>
      <c r="U1922" s="3" t="e">
        <f t="shared" si="106"/>
        <v>#N/A</v>
      </c>
      <c r="V1922" s="3" t="e">
        <f t="shared" si="107"/>
        <v>#N/A</v>
      </c>
      <c r="W1922" s="3" t="e">
        <f t="shared" si="105"/>
        <v>#N/A</v>
      </c>
    </row>
    <row r="1923" spans="20:23" x14ac:dyDescent="0.2">
      <c r="T1923" s="4">
        <v>44944</v>
      </c>
      <c r="U1923" s="3" t="e">
        <f t="shared" si="106"/>
        <v>#N/A</v>
      </c>
      <c r="V1923" s="3" t="e">
        <f t="shared" si="107"/>
        <v>#N/A</v>
      </c>
      <c r="W1923" s="3" t="e">
        <f t="shared" si="105"/>
        <v>#N/A</v>
      </c>
    </row>
    <row r="1924" spans="20:23" x14ac:dyDescent="0.2">
      <c r="T1924" s="4">
        <v>44945</v>
      </c>
      <c r="U1924" s="3" t="e">
        <f t="shared" si="106"/>
        <v>#N/A</v>
      </c>
      <c r="V1924" s="3" t="e">
        <f t="shared" si="107"/>
        <v>#N/A</v>
      </c>
      <c r="W1924" s="3" t="e">
        <f t="shared" ref="W1924:W1987" si="108">+VLOOKUP(T1924,$E$26:$K$49,7,FALSE)</f>
        <v>#N/A</v>
      </c>
    </row>
    <row r="1925" spans="20:23" x14ac:dyDescent="0.2">
      <c r="T1925" s="4">
        <v>44946</v>
      </c>
      <c r="U1925" s="3" t="e">
        <f t="shared" ref="U1925:U1988" si="109">+VLOOKUP(T1925,$D$3:$F$9,3,FALSE)</f>
        <v>#N/A</v>
      </c>
      <c r="V1925" s="3" t="e">
        <f t="shared" ref="V1925:V1988" si="110">+VLOOKUP(T1925,$K$11:$O$15,5,FALSE)</f>
        <v>#N/A</v>
      </c>
      <c r="W1925" s="3" t="e">
        <f t="shared" si="108"/>
        <v>#N/A</v>
      </c>
    </row>
    <row r="1926" spans="20:23" x14ac:dyDescent="0.2">
      <c r="T1926" s="4">
        <v>44947</v>
      </c>
      <c r="U1926" s="3" t="e">
        <f t="shared" si="109"/>
        <v>#N/A</v>
      </c>
      <c r="V1926" s="3" t="e">
        <f t="shared" si="110"/>
        <v>#N/A</v>
      </c>
      <c r="W1926" s="3" t="e">
        <f t="shared" si="108"/>
        <v>#N/A</v>
      </c>
    </row>
    <row r="1927" spans="20:23" x14ac:dyDescent="0.2">
      <c r="T1927" s="4">
        <v>44948</v>
      </c>
      <c r="U1927" s="3" t="e">
        <f t="shared" si="109"/>
        <v>#N/A</v>
      </c>
      <c r="V1927" s="3" t="e">
        <f t="shared" si="110"/>
        <v>#N/A</v>
      </c>
      <c r="W1927" s="3" t="e">
        <f t="shared" si="108"/>
        <v>#N/A</v>
      </c>
    </row>
    <row r="1928" spans="20:23" x14ac:dyDescent="0.2">
      <c r="T1928" s="4">
        <v>44949</v>
      </c>
      <c r="U1928" s="3" t="e">
        <f t="shared" si="109"/>
        <v>#N/A</v>
      </c>
      <c r="V1928" s="3" t="e">
        <f t="shared" si="110"/>
        <v>#N/A</v>
      </c>
      <c r="W1928" s="3" t="e">
        <f t="shared" si="108"/>
        <v>#N/A</v>
      </c>
    </row>
    <row r="1929" spans="20:23" x14ac:dyDescent="0.2">
      <c r="T1929" s="4">
        <v>44950</v>
      </c>
      <c r="U1929" s="3" t="e">
        <f t="shared" si="109"/>
        <v>#N/A</v>
      </c>
      <c r="V1929" s="3" t="e">
        <f t="shared" si="110"/>
        <v>#N/A</v>
      </c>
      <c r="W1929" s="3" t="e">
        <f t="shared" si="108"/>
        <v>#N/A</v>
      </c>
    </row>
    <row r="1930" spans="20:23" x14ac:dyDescent="0.2">
      <c r="T1930" s="4">
        <v>44951</v>
      </c>
      <c r="U1930" s="3" t="e">
        <f t="shared" si="109"/>
        <v>#N/A</v>
      </c>
      <c r="V1930" s="3" t="e">
        <f t="shared" si="110"/>
        <v>#N/A</v>
      </c>
      <c r="W1930" s="3" t="e">
        <f t="shared" si="108"/>
        <v>#N/A</v>
      </c>
    </row>
    <row r="1931" spans="20:23" x14ac:dyDescent="0.2">
      <c r="T1931" s="4">
        <v>44952</v>
      </c>
      <c r="U1931" s="3" t="e">
        <f t="shared" si="109"/>
        <v>#N/A</v>
      </c>
      <c r="V1931" s="3" t="e">
        <f t="shared" si="110"/>
        <v>#N/A</v>
      </c>
      <c r="W1931" s="3" t="e">
        <f t="shared" si="108"/>
        <v>#N/A</v>
      </c>
    </row>
    <row r="1932" spans="20:23" x14ac:dyDescent="0.2">
      <c r="T1932" s="4">
        <v>44953</v>
      </c>
      <c r="U1932" s="3" t="e">
        <f t="shared" si="109"/>
        <v>#N/A</v>
      </c>
      <c r="V1932" s="3" t="e">
        <f t="shared" si="110"/>
        <v>#N/A</v>
      </c>
      <c r="W1932" s="3" t="e">
        <f t="shared" si="108"/>
        <v>#N/A</v>
      </c>
    </row>
    <row r="1933" spans="20:23" x14ac:dyDescent="0.2">
      <c r="T1933" s="4">
        <v>44954</v>
      </c>
      <c r="U1933" s="3" t="e">
        <f t="shared" si="109"/>
        <v>#N/A</v>
      </c>
      <c r="V1933" s="3" t="e">
        <f t="shared" si="110"/>
        <v>#N/A</v>
      </c>
      <c r="W1933" s="3" t="e">
        <f t="shared" si="108"/>
        <v>#N/A</v>
      </c>
    </row>
    <row r="1934" spans="20:23" x14ac:dyDescent="0.2">
      <c r="T1934" s="4">
        <v>44955</v>
      </c>
      <c r="U1934" s="3" t="e">
        <f t="shared" si="109"/>
        <v>#N/A</v>
      </c>
      <c r="V1934" s="3" t="e">
        <f t="shared" si="110"/>
        <v>#N/A</v>
      </c>
      <c r="W1934" s="3" t="e">
        <f t="shared" si="108"/>
        <v>#N/A</v>
      </c>
    </row>
    <row r="1935" spans="20:23" x14ac:dyDescent="0.2">
      <c r="T1935" s="4">
        <v>44956</v>
      </c>
      <c r="U1935" s="3" t="e">
        <f t="shared" si="109"/>
        <v>#N/A</v>
      </c>
      <c r="V1935" s="3" t="e">
        <f t="shared" si="110"/>
        <v>#N/A</v>
      </c>
      <c r="W1935" s="3" t="e">
        <f t="shared" si="108"/>
        <v>#N/A</v>
      </c>
    </row>
    <row r="1936" spans="20:23" x14ac:dyDescent="0.2">
      <c r="T1936" s="4">
        <v>44957</v>
      </c>
      <c r="U1936" s="3" t="e">
        <f t="shared" si="109"/>
        <v>#N/A</v>
      </c>
      <c r="V1936" s="3" t="e">
        <f t="shared" si="110"/>
        <v>#N/A</v>
      </c>
      <c r="W1936" s="3" t="e">
        <f t="shared" si="108"/>
        <v>#N/A</v>
      </c>
    </row>
    <row r="1937" spans="20:23" x14ac:dyDescent="0.2">
      <c r="T1937" s="4">
        <v>44958</v>
      </c>
      <c r="U1937" s="3" t="e">
        <f t="shared" si="109"/>
        <v>#N/A</v>
      </c>
      <c r="V1937" s="3" t="e">
        <f t="shared" si="110"/>
        <v>#N/A</v>
      </c>
      <c r="W1937" s="3" t="e">
        <f t="shared" si="108"/>
        <v>#N/A</v>
      </c>
    </row>
    <row r="1938" spans="20:23" x14ac:dyDescent="0.2">
      <c r="T1938" s="4">
        <v>44959</v>
      </c>
      <c r="U1938" s="3" t="e">
        <f t="shared" si="109"/>
        <v>#N/A</v>
      </c>
      <c r="V1938" s="3" t="e">
        <f t="shared" si="110"/>
        <v>#N/A</v>
      </c>
      <c r="W1938" s="3" t="e">
        <f t="shared" si="108"/>
        <v>#N/A</v>
      </c>
    </row>
    <row r="1939" spans="20:23" x14ac:dyDescent="0.2">
      <c r="T1939" s="4">
        <v>44960</v>
      </c>
      <c r="U1939" s="3" t="e">
        <f t="shared" si="109"/>
        <v>#N/A</v>
      </c>
      <c r="V1939" s="3" t="e">
        <f t="shared" si="110"/>
        <v>#N/A</v>
      </c>
      <c r="W1939" s="3" t="e">
        <f t="shared" si="108"/>
        <v>#N/A</v>
      </c>
    </row>
    <row r="1940" spans="20:23" x14ac:dyDescent="0.2">
      <c r="T1940" s="4">
        <v>44961</v>
      </c>
      <c r="U1940" s="3" t="e">
        <f t="shared" si="109"/>
        <v>#N/A</v>
      </c>
      <c r="V1940" s="3" t="e">
        <f t="shared" si="110"/>
        <v>#N/A</v>
      </c>
      <c r="W1940" s="3" t="e">
        <f t="shared" si="108"/>
        <v>#N/A</v>
      </c>
    </row>
    <row r="1941" spans="20:23" x14ac:dyDescent="0.2">
      <c r="T1941" s="4">
        <v>44962</v>
      </c>
      <c r="U1941" s="3" t="e">
        <f t="shared" si="109"/>
        <v>#N/A</v>
      </c>
      <c r="V1941" s="3" t="e">
        <f t="shared" si="110"/>
        <v>#N/A</v>
      </c>
      <c r="W1941" s="3" t="e">
        <f t="shared" si="108"/>
        <v>#N/A</v>
      </c>
    </row>
    <row r="1942" spans="20:23" x14ac:dyDescent="0.2">
      <c r="T1942" s="4">
        <v>44963</v>
      </c>
      <c r="U1942" s="3" t="e">
        <f t="shared" si="109"/>
        <v>#N/A</v>
      </c>
      <c r="V1942" s="3" t="e">
        <f t="shared" si="110"/>
        <v>#N/A</v>
      </c>
      <c r="W1942" s="3" t="e">
        <f t="shared" si="108"/>
        <v>#N/A</v>
      </c>
    </row>
    <row r="1943" spans="20:23" x14ac:dyDescent="0.2">
      <c r="T1943" s="4">
        <v>44964</v>
      </c>
      <c r="U1943" s="3" t="e">
        <f t="shared" si="109"/>
        <v>#N/A</v>
      </c>
      <c r="V1943" s="3" t="e">
        <f t="shared" si="110"/>
        <v>#N/A</v>
      </c>
      <c r="W1943" s="3" t="e">
        <f t="shared" si="108"/>
        <v>#N/A</v>
      </c>
    </row>
    <row r="1944" spans="20:23" x14ac:dyDescent="0.2">
      <c r="T1944" s="4">
        <v>44965</v>
      </c>
      <c r="U1944" s="3" t="e">
        <f t="shared" si="109"/>
        <v>#N/A</v>
      </c>
      <c r="V1944" s="3" t="e">
        <f t="shared" si="110"/>
        <v>#N/A</v>
      </c>
      <c r="W1944" s="3" t="e">
        <f t="shared" si="108"/>
        <v>#N/A</v>
      </c>
    </row>
    <row r="1945" spans="20:23" x14ac:dyDescent="0.2">
      <c r="T1945" s="4">
        <v>44966</v>
      </c>
      <c r="U1945" s="3" t="e">
        <f t="shared" si="109"/>
        <v>#N/A</v>
      </c>
      <c r="V1945" s="3" t="e">
        <f t="shared" si="110"/>
        <v>#N/A</v>
      </c>
      <c r="W1945" s="3" t="e">
        <f t="shared" si="108"/>
        <v>#N/A</v>
      </c>
    </row>
    <row r="1946" spans="20:23" x14ac:dyDescent="0.2">
      <c r="T1946" s="4">
        <v>44967</v>
      </c>
      <c r="U1946" s="3" t="e">
        <f t="shared" si="109"/>
        <v>#N/A</v>
      </c>
      <c r="V1946" s="3" t="e">
        <f t="shared" si="110"/>
        <v>#N/A</v>
      </c>
      <c r="W1946" s="3" t="e">
        <f t="shared" si="108"/>
        <v>#N/A</v>
      </c>
    </row>
    <row r="1947" spans="20:23" x14ac:dyDescent="0.2">
      <c r="T1947" s="4">
        <v>44968</v>
      </c>
      <c r="U1947" s="3" t="e">
        <f t="shared" si="109"/>
        <v>#N/A</v>
      </c>
      <c r="V1947" s="3" t="e">
        <f t="shared" si="110"/>
        <v>#N/A</v>
      </c>
      <c r="W1947" s="3" t="e">
        <f t="shared" si="108"/>
        <v>#N/A</v>
      </c>
    </row>
    <row r="1948" spans="20:23" x14ac:dyDescent="0.2">
      <c r="T1948" s="4">
        <v>44969</v>
      </c>
      <c r="U1948" s="3" t="e">
        <f t="shared" si="109"/>
        <v>#N/A</v>
      </c>
      <c r="V1948" s="3" t="e">
        <f t="shared" si="110"/>
        <v>#N/A</v>
      </c>
      <c r="W1948" s="3" t="e">
        <f t="shared" si="108"/>
        <v>#N/A</v>
      </c>
    </row>
    <row r="1949" spans="20:23" x14ac:dyDescent="0.2">
      <c r="T1949" s="4">
        <v>44970</v>
      </c>
      <c r="U1949" s="3" t="e">
        <f t="shared" si="109"/>
        <v>#N/A</v>
      </c>
      <c r="V1949" s="3" t="e">
        <f t="shared" si="110"/>
        <v>#N/A</v>
      </c>
      <c r="W1949" s="3" t="e">
        <f t="shared" si="108"/>
        <v>#N/A</v>
      </c>
    </row>
    <row r="1950" spans="20:23" x14ac:dyDescent="0.2">
      <c r="T1950" s="4">
        <v>44971</v>
      </c>
      <c r="U1950" s="3" t="e">
        <f t="shared" si="109"/>
        <v>#N/A</v>
      </c>
      <c r="V1950" s="3" t="e">
        <f t="shared" si="110"/>
        <v>#N/A</v>
      </c>
      <c r="W1950" s="3" t="e">
        <f t="shared" si="108"/>
        <v>#N/A</v>
      </c>
    </row>
    <row r="1951" spans="20:23" x14ac:dyDescent="0.2">
      <c r="T1951" s="4">
        <v>44972</v>
      </c>
      <c r="U1951" s="3" t="e">
        <f t="shared" si="109"/>
        <v>#N/A</v>
      </c>
      <c r="V1951" s="3" t="e">
        <f t="shared" si="110"/>
        <v>#N/A</v>
      </c>
      <c r="W1951" s="3" t="e">
        <f t="shared" si="108"/>
        <v>#N/A</v>
      </c>
    </row>
    <row r="1952" spans="20:23" x14ac:dyDescent="0.2">
      <c r="T1952" s="4">
        <v>44973</v>
      </c>
      <c r="U1952" s="3" t="e">
        <f t="shared" si="109"/>
        <v>#N/A</v>
      </c>
      <c r="V1952" s="3" t="e">
        <f t="shared" si="110"/>
        <v>#N/A</v>
      </c>
      <c r="W1952" s="3" t="e">
        <f t="shared" si="108"/>
        <v>#N/A</v>
      </c>
    </row>
    <row r="1953" spans="20:23" x14ac:dyDescent="0.2">
      <c r="T1953" s="4">
        <v>44974</v>
      </c>
      <c r="U1953" s="3" t="e">
        <f t="shared" si="109"/>
        <v>#N/A</v>
      </c>
      <c r="V1953" s="3" t="e">
        <f t="shared" si="110"/>
        <v>#N/A</v>
      </c>
      <c r="W1953" s="3" t="e">
        <f t="shared" si="108"/>
        <v>#N/A</v>
      </c>
    </row>
    <row r="1954" spans="20:23" x14ac:dyDescent="0.2">
      <c r="T1954" s="4">
        <v>44975</v>
      </c>
      <c r="U1954" s="3" t="e">
        <f t="shared" si="109"/>
        <v>#N/A</v>
      </c>
      <c r="V1954" s="3" t="e">
        <f t="shared" si="110"/>
        <v>#N/A</v>
      </c>
      <c r="W1954" s="3" t="e">
        <f t="shared" si="108"/>
        <v>#N/A</v>
      </c>
    </row>
    <row r="1955" spans="20:23" x14ac:dyDescent="0.2">
      <c r="T1955" s="4">
        <v>44976</v>
      </c>
      <c r="U1955" s="3" t="e">
        <f t="shared" si="109"/>
        <v>#N/A</v>
      </c>
      <c r="V1955" s="3" t="e">
        <f t="shared" si="110"/>
        <v>#N/A</v>
      </c>
      <c r="W1955" s="3" t="e">
        <f t="shared" si="108"/>
        <v>#N/A</v>
      </c>
    </row>
    <row r="1956" spans="20:23" x14ac:dyDescent="0.2">
      <c r="T1956" s="4">
        <v>44977</v>
      </c>
      <c r="U1956" s="3" t="e">
        <f t="shared" si="109"/>
        <v>#N/A</v>
      </c>
      <c r="V1956" s="3" t="e">
        <f t="shared" si="110"/>
        <v>#N/A</v>
      </c>
      <c r="W1956" s="3" t="e">
        <f t="shared" si="108"/>
        <v>#N/A</v>
      </c>
    </row>
    <row r="1957" spans="20:23" x14ac:dyDescent="0.2">
      <c r="T1957" s="4">
        <v>44978</v>
      </c>
      <c r="U1957" s="3" t="e">
        <f t="shared" si="109"/>
        <v>#N/A</v>
      </c>
      <c r="V1957" s="3" t="e">
        <f t="shared" si="110"/>
        <v>#N/A</v>
      </c>
      <c r="W1957" s="3" t="e">
        <f t="shared" si="108"/>
        <v>#N/A</v>
      </c>
    </row>
    <row r="1958" spans="20:23" x14ac:dyDescent="0.2">
      <c r="T1958" s="4">
        <v>44979</v>
      </c>
      <c r="U1958" s="3" t="e">
        <f t="shared" si="109"/>
        <v>#N/A</v>
      </c>
      <c r="V1958" s="3" t="e">
        <f t="shared" si="110"/>
        <v>#N/A</v>
      </c>
      <c r="W1958" s="3" t="e">
        <f t="shared" si="108"/>
        <v>#N/A</v>
      </c>
    </row>
    <row r="1959" spans="20:23" x14ac:dyDescent="0.2">
      <c r="T1959" s="4">
        <v>44980</v>
      </c>
      <c r="U1959" s="3" t="e">
        <f t="shared" si="109"/>
        <v>#N/A</v>
      </c>
      <c r="V1959" s="3" t="e">
        <f t="shared" si="110"/>
        <v>#N/A</v>
      </c>
      <c r="W1959" s="3" t="e">
        <f t="shared" si="108"/>
        <v>#N/A</v>
      </c>
    </row>
    <row r="1960" spans="20:23" x14ac:dyDescent="0.2">
      <c r="T1960" s="4">
        <v>44981</v>
      </c>
      <c r="U1960" s="3" t="e">
        <f t="shared" si="109"/>
        <v>#N/A</v>
      </c>
      <c r="V1960" s="3" t="e">
        <f t="shared" si="110"/>
        <v>#N/A</v>
      </c>
      <c r="W1960" s="3" t="e">
        <f t="shared" si="108"/>
        <v>#N/A</v>
      </c>
    </row>
    <row r="1961" spans="20:23" x14ac:dyDescent="0.2">
      <c r="T1961" s="4">
        <v>44982</v>
      </c>
      <c r="U1961" s="3" t="e">
        <f t="shared" si="109"/>
        <v>#N/A</v>
      </c>
      <c r="V1961" s="3" t="e">
        <f t="shared" si="110"/>
        <v>#N/A</v>
      </c>
      <c r="W1961" s="3" t="e">
        <f t="shared" si="108"/>
        <v>#N/A</v>
      </c>
    </row>
    <row r="1962" spans="20:23" x14ac:dyDescent="0.2">
      <c r="T1962" s="4">
        <v>44983</v>
      </c>
      <c r="U1962" s="3" t="e">
        <f t="shared" si="109"/>
        <v>#N/A</v>
      </c>
      <c r="V1962" s="3" t="e">
        <f t="shared" si="110"/>
        <v>#N/A</v>
      </c>
      <c r="W1962" s="3" t="e">
        <f t="shared" si="108"/>
        <v>#N/A</v>
      </c>
    </row>
    <row r="1963" spans="20:23" x14ac:dyDescent="0.2">
      <c r="T1963" s="4">
        <v>44984</v>
      </c>
      <c r="U1963" s="3" t="e">
        <f t="shared" si="109"/>
        <v>#N/A</v>
      </c>
      <c r="V1963" s="3" t="e">
        <f t="shared" si="110"/>
        <v>#N/A</v>
      </c>
      <c r="W1963" s="3" t="e">
        <f t="shared" si="108"/>
        <v>#N/A</v>
      </c>
    </row>
    <row r="1964" spans="20:23" x14ac:dyDescent="0.2">
      <c r="T1964" s="4">
        <v>44985</v>
      </c>
      <c r="U1964" s="3" t="e">
        <f t="shared" si="109"/>
        <v>#N/A</v>
      </c>
      <c r="V1964" s="3" t="e">
        <f t="shared" si="110"/>
        <v>#N/A</v>
      </c>
      <c r="W1964" s="3" t="e">
        <f t="shared" si="108"/>
        <v>#N/A</v>
      </c>
    </row>
    <row r="1965" spans="20:23" x14ac:dyDescent="0.2">
      <c r="T1965" s="4">
        <v>44986</v>
      </c>
      <c r="U1965" s="3" t="e">
        <f t="shared" si="109"/>
        <v>#N/A</v>
      </c>
      <c r="V1965" s="3" t="e">
        <f t="shared" si="110"/>
        <v>#N/A</v>
      </c>
      <c r="W1965" s="3" t="e">
        <f t="shared" si="108"/>
        <v>#N/A</v>
      </c>
    </row>
    <row r="1966" spans="20:23" x14ac:dyDescent="0.2">
      <c r="T1966" s="4">
        <v>44987</v>
      </c>
      <c r="U1966" s="3" t="e">
        <f t="shared" si="109"/>
        <v>#N/A</v>
      </c>
      <c r="V1966" s="3" t="e">
        <f t="shared" si="110"/>
        <v>#N/A</v>
      </c>
      <c r="W1966" s="3" t="e">
        <f t="shared" si="108"/>
        <v>#N/A</v>
      </c>
    </row>
    <row r="1967" spans="20:23" x14ac:dyDescent="0.2">
      <c r="T1967" s="4">
        <v>44988</v>
      </c>
      <c r="U1967" s="3" t="e">
        <f t="shared" si="109"/>
        <v>#N/A</v>
      </c>
      <c r="V1967" s="3" t="e">
        <f t="shared" si="110"/>
        <v>#N/A</v>
      </c>
      <c r="W1967" s="3" t="e">
        <f t="shared" si="108"/>
        <v>#N/A</v>
      </c>
    </row>
    <row r="1968" spans="20:23" x14ac:dyDescent="0.2">
      <c r="T1968" s="4">
        <v>44989</v>
      </c>
      <c r="U1968" s="3" t="e">
        <f t="shared" si="109"/>
        <v>#N/A</v>
      </c>
      <c r="V1968" s="3" t="e">
        <f t="shared" si="110"/>
        <v>#N/A</v>
      </c>
      <c r="W1968" s="3" t="e">
        <f t="shared" si="108"/>
        <v>#N/A</v>
      </c>
    </row>
    <row r="1969" spans="20:23" x14ac:dyDescent="0.2">
      <c r="T1969" s="4">
        <v>44990</v>
      </c>
      <c r="U1969" s="3" t="e">
        <f t="shared" si="109"/>
        <v>#N/A</v>
      </c>
      <c r="V1969" s="3" t="e">
        <f t="shared" si="110"/>
        <v>#N/A</v>
      </c>
      <c r="W1969" s="3" t="e">
        <f t="shared" si="108"/>
        <v>#N/A</v>
      </c>
    </row>
    <row r="1970" spans="20:23" x14ac:dyDescent="0.2">
      <c r="T1970" s="4">
        <v>44991</v>
      </c>
      <c r="U1970" s="3" t="e">
        <f t="shared" si="109"/>
        <v>#N/A</v>
      </c>
      <c r="V1970" s="3" t="e">
        <f t="shared" si="110"/>
        <v>#N/A</v>
      </c>
      <c r="W1970" s="3" t="e">
        <f t="shared" si="108"/>
        <v>#N/A</v>
      </c>
    </row>
    <row r="1971" spans="20:23" x14ac:dyDescent="0.2">
      <c r="T1971" s="4">
        <v>44992</v>
      </c>
      <c r="U1971" s="3" t="e">
        <f t="shared" si="109"/>
        <v>#N/A</v>
      </c>
      <c r="V1971" s="3" t="e">
        <f t="shared" si="110"/>
        <v>#N/A</v>
      </c>
      <c r="W1971" s="3" t="e">
        <f t="shared" si="108"/>
        <v>#N/A</v>
      </c>
    </row>
    <row r="1972" spans="20:23" x14ac:dyDescent="0.2">
      <c r="T1972" s="4">
        <v>44993</v>
      </c>
      <c r="U1972" s="3" t="e">
        <f t="shared" si="109"/>
        <v>#N/A</v>
      </c>
      <c r="V1972" s="3" t="e">
        <f t="shared" si="110"/>
        <v>#N/A</v>
      </c>
      <c r="W1972" s="3" t="e">
        <f t="shared" si="108"/>
        <v>#N/A</v>
      </c>
    </row>
    <row r="1973" spans="20:23" x14ac:dyDescent="0.2">
      <c r="T1973" s="4">
        <v>44994</v>
      </c>
      <c r="U1973" s="3" t="e">
        <f t="shared" si="109"/>
        <v>#N/A</v>
      </c>
      <c r="V1973" s="3" t="e">
        <f t="shared" si="110"/>
        <v>#N/A</v>
      </c>
      <c r="W1973" s="3" t="e">
        <f t="shared" si="108"/>
        <v>#N/A</v>
      </c>
    </row>
    <row r="1974" spans="20:23" x14ac:dyDescent="0.2">
      <c r="T1974" s="4">
        <v>44995</v>
      </c>
      <c r="U1974" s="3" t="e">
        <f t="shared" si="109"/>
        <v>#N/A</v>
      </c>
      <c r="V1974" s="3" t="e">
        <f t="shared" si="110"/>
        <v>#N/A</v>
      </c>
      <c r="W1974" s="3" t="e">
        <f t="shared" si="108"/>
        <v>#N/A</v>
      </c>
    </row>
    <row r="1975" spans="20:23" x14ac:dyDescent="0.2">
      <c r="T1975" s="4">
        <v>44996</v>
      </c>
      <c r="U1975" s="3" t="e">
        <f t="shared" si="109"/>
        <v>#N/A</v>
      </c>
      <c r="V1975" s="3" t="e">
        <f t="shared" si="110"/>
        <v>#N/A</v>
      </c>
      <c r="W1975" s="3" t="e">
        <f t="shared" si="108"/>
        <v>#N/A</v>
      </c>
    </row>
    <row r="1976" spans="20:23" x14ac:dyDescent="0.2">
      <c r="T1976" s="4">
        <v>44997</v>
      </c>
      <c r="U1976" s="3" t="e">
        <f t="shared" si="109"/>
        <v>#N/A</v>
      </c>
      <c r="V1976" s="3" t="e">
        <f t="shared" si="110"/>
        <v>#N/A</v>
      </c>
      <c r="W1976" s="3" t="e">
        <f t="shared" si="108"/>
        <v>#N/A</v>
      </c>
    </row>
    <row r="1977" spans="20:23" x14ac:dyDescent="0.2">
      <c r="T1977" s="4">
        <v>44998</v>
      </c>
      <c r="U1977" s="3" t="e">
        <f t="shared" si="109"/>
        <v>#N/A</v>
      </c>
      <c r="V1977" s="3" t="e">
        <f t="shared" si="110"/>
        <v>#N/A</v>
      </c>
      <c r="W1977" s="3" t="e">
        <f t="shared" si="108"/>
        <v>#N/A</v>
      </c>
    </row>
    <row r="1978" spans="20:23" x14ac:dyDescent="0.2">
      <c r="T1978" s="4">
        <v>44999</v>
      </c>
      <c r="U1978" s="3" t="e">
        <f t="shared" si="109"/>
        <v>#N/A</v>
      </c>
      <c r="V1978" s="3" t="e">
        <f t="shared" si="110"/>
        <v>#N/A</v>
      </c>
      <c r="W1978" s="3" t="e">
        <f t="shared" si="108"/>
        <v>#N/A</v>
      </c>
    </row>
    <row r="1979" spans="20:23" x14ac:dyDescent="0.2">
      <c r="T1979" s="4">
        <v>45000</v>
      </c>
      <c r="U1979" s="3" t="e">
        <f t="shared" si="109"/>
        <v>#N/A</v>
      </c>
      <c r="V1979" s="3" t="e">
        <f t="shared" si="110"/>
        <v>#N/A</v>
      </c>
      <c r="W1979" s="3" t="e">
        <f t="shared" si="108"/>
        <v>#N/A</v>
      </c>
    </row>
    <row r="1980" spans="20:23" x14ac:dyDescent="0.2">
      <c r="T1980" s="4">
        <v>45001</v>
      </c>
      <c r="U1980" s="3" t="e">
        <f t="shared" si="109"/>
        <v>#N/A</v>
      </c>
      <c r="V1980" s="3" t="e">
        <f t="shared" si="110"/>
        <v>#N/A</v>
      </c>
      <c r="W1980" s="3" t="e">
        <f t="shared" si="108"/>
        <v>#N/A</v>
      </c>
    </row>
    <row r="1981" spans="20:23" x14ac:dyDescent="0.2">
      <c r="T1981" s="4">
        <v>45002</v>
      </c>
      <c r="U1981" s="3" t="e">
        <f t="shared" si="109"/>
        <v>#N/A</v>
      </c>
      <c r="V1981" s="3" t="e">
        <f t="shared" si="110"/>
        <v>#N/A</v>
      </c>
      <c r="W1981" s="3" t="e">
        <f t="shared" si="108"/>
        <v>#N/A</v>
      </c>
    </row>
    <row r="1982" spans="20:23" x14ac:dyDescent="0.2">
      <c r="T1982" s="4">
        <v>45003</v>
      </c>
      <c r="U1982" s="3" t="e">
        <f t="shared" si="109"/>
        <v>#N/A</v>
      </c>
      <c r="V1982" s="3" t="e">
        <f t="shared" si="110"/>
        <v>#N/A</v>
      </c>
      <c r="W1982" s="3" t="e">
        <f t="shared" si="108"/>
        <v>#N/A</v>
      </c>
    </row>
    <row r="1983" spans="20:23" x14ac:dyDescent="0.2">
      <c r="T1983" s="4">
        <v>45004</v>
      </c>
      <c r="U1983" s="3" t="e">
        <f t="shared" si="109"/>
        <v>#N/A</v>
      </c>
      <c r="V1983" s="3" t="e">
        <f t="shared" si="110"/>
        <v>#N/A</v>
      </c>
      <c r="W1983" s="3" t="e">
        <f t="shared" si="108"/>
        <v>#N/A</v>
      </c>
    </row>
    <row r="1984" spans="20:23" x14ac:dyDescent="0.2">
      <c r="T1984" s="4">
        <v>45005</v>
      </c>
      <c r="U1984" s="3" t="e">
        <f t="shared" si="109"/>
        <v>#N/A</v>
      </c>
      <c r="V1984" s="3" t="e">
        <f t="shared" si="110"/>
        <v>#N/A</v>
      </c>
      <c r="W1984" s="3" t="e">
        <f t="shared" si="108"/>
        <v>#N/A</v>
      </c>
    </row>
    <row r="1985" spans="20:23" x14ac:dyDescent="0.2">
      <c r="T1985" s="4">
        <v>45006</v>
      </c>
      <c r="U1985" s="3" t="e">
        <f t="shared" si="109"/>
        <v>#N/A</v>
      </c>
      <c r="V1985" s="3" t="e">
        <f t="shared" si="110"/>
        <v>#N/A</v>
      </c>
      <c r="W1985" s="3" t="e">
        <f t="shared" si="108"/>
        <v>#N/A</v>
      </c>
    </row>
    <row r="1986" spans="20:23" x14ac:dyDescent="0.2">
      <c r="T1986" s="4">
        <v>45007</v>
      </c>
      <c r="U1986" s="3" t="e">
        <f t="shared" si="109"/>
        <v>#N/A</v>
      </c>
      <c r="V1986" s="3" t="e">
        <f t="shared" si="110"/>
        <v>#N/A</v>
      </c>
      <c r="W1986" s="3" t="e">
        <f t="shared" si="108"/>
        <v>#N/A</v>
      </c>
    </row>
    <row r="1987" spans="20:23" x14ac:dyDescent="0.2">
      <c r="T1987" s="4">
        <v>45008</v>
      </c>
      <c r="U1987" s="3" t="e">
        <f t="shared" si="109"/>
        <v>#N/A</v>
      </c>
      <c r="V1987" s="3" t="e">
        <f t="shared" si="110"/>
        <v>#N/A</v>
      </c>
      <c r="W1987" s="3" t="e">
        <f t="shared" si="108"/>
        <v>#N/A</v>
      </c>
    </row>
    <row r="1988" spans="20:23" x14ac:dyDescent="0.2">
      <c r="T1988" s="4">
        <v>45009</v>
      </c>
      <c r="U1988" s="3" t="e">
        <f t="shared" si="109"/>
        <v>#N/A</v>
      </c>
      <c r="V1988" s="3" t="e">
        <f t="shared" si="110"/>
        <v>#N/A</v>
      </c>
      <c r="W1988" s="3" t="e">
        <f t="shared" ref="W1988:W2051" si="111">+VLOOKUP(T1988,$E$26:$K$49,7,FALSE)</f>
        <v>#N/A</v>
      </c>
    </row>
    <row r="1989" spans="20:23" x14ac:dyDescent="0.2">
      <c r="T1989" s="4">
        <v>45010</v>
      </c>
      <c r="U1989" s="3" t="e">
        <f t="shared" ref="U1989:U2052" si="112">+VLOOKUP(T1989,$D$3:$F$9,3,FALSE)</f>
        <v>#N/A</v>
      </c>
      <c r="V1989" s="3" t="e">
        <f t="shared" ref="V1989:V2052" si="113">+VLOOKUP(T1989,$K$11:$O$15,5,FALSE)</f>
        <v>#N/A</v>
      </c>
      <c r="W1989" s="3" t="e">
        <f t="shared" si="111"/>
        <v>#N/A</v>
      </c>
    </row>
    <row r="1990" spans="20:23" x14ac:dyDescent="0.2">
      <c r="T1990" s="4">
        <v>45011</v>
      </c>
      <c r="U1990" s="3" t="e">
        <f t="shared" si="112"/>
        <v>#N/A</v>
      </c>
      <c r="V1990" s="3" t="e">
        <f t="shared" si="113"/>
        <v>#N/A</v>
      </c>
      <c r="W1990" s="3" t="e">
        <f t="shared" si="111"/>
        <v>#N/A</v>
      </c>
    </row>
    <row r="1991" spans="20:23" x14ac:dyDescent="0.2">
      <c r="T1991" s="4">
        <v>45012</v>
      </c>
      <c r="U1991" s="3" t="e">
        <f t="shared" si="112"/>
        <v>#N/A</v>
      </c>
      <c r="V1991" s="3" t="e">
        <f t="shared" si="113"/>
        <v>#N/A</v>
      </c>
      <c r="W1991" s="3" t="e">
        <f t="shared" si="111"/>
        <v>#N/A</v>
      </c>
    </row>
    <row r="1992" spans="20:23" x14ac:dyDescent="0.2">
      <c r="T1992" s="4">
        <v>45013</v>
      </c>
      <c r="U1992" s="3" t="e">
        <f t="shared" si="112"/>
        <v>#N/A</v>
      </c>
      <c r="V1992" s="3" t="e">
        <f t="shared" si="113"/>
        <v>#N/A</v>
      </c>
      <c r="W1992" s="3" t="e">
        <f t="shared" si="111"/>
        <v>#N/A</v>
      </c>
    </row>
    <row r="1993" spans="20:23" x14ac:dyDescent="0.2">
      <c r="T1993" s="4">
        <v>45014</v>
      </c>
      <c r="U1993" s="3" t="e">
        <f t="shared" si="112"/>
        <v>#N/A</v>
      </c>
      <c r="V1993" s="3" t="e">
        <f t="shared" si="113"/>
        <v>#N/A</v>
      </c>
      <c r="W1993" s="3" t="e">
        <f t="shared" si="111"/>
        <v>#N/A</v>
      </c>
    </row>
    <row r="1994" spans="20:23" x14ac:dyDescent="0.2">
      <c r="T1994" s="4">
        <v>45015</v>
      </c>
      <c r="U1994" s="3" t="e">
        <f t="shared" si="112"/>
        <v>#N/A</v>
      </c>
      <c r="V1994" s="3" t="e">
        <f t="shared" si="113"/>
        <v>#N/A</v>
      </c>
      <c r="W1994" s="3" t="e">
        <f t="shared" si="111"/>
        <v>#N/A</v>
      </c>
    </row>
    <row r="1995" spans="20:23" x14ac:dyDescent="0.2">
      <c r="T1995" s="4">
        <v>45016</v>
      </c>
      <c r="U1995" s="3" t="e">
        <f t="shared" si="112"/>
        <v>#N/A</v>
      </c>
      <c r="V1995" s="3" t="e">
        <f t="shared" si="113"/>
        <v>#N/A</v>
      </c>
      <c r="W1995" s="3" t="e">
        <f t="shared" si="111"/>
        <v>#N/A</v>
      </c>
    </row>
    <row r="1996" spans="20:23" x14ac:dyDescent="0.2">
      <c r="T1996" s="4">
        <v>45017</v>
      </c>
      <c r="U1996" s="3" t="e">
        <f t="shared" si="112"/>
        <v>#N/A</v>
      </c>
      <c r="V1996" s="3" t="e">
        <f t="shared" si="113"/>
        <v>#N/A</v>
      </c>
      <c r="W1996" s="3" t="e">
        <f t="shared" si="111"/>
        <v>#N/A</v>
      </c>
    </row>
    <row r="1997" spans="20:23" x14ac:dyDescent="0.2">
      <c r="T1997" s="4">
        <v>45018</v>
      </c>
      <c r="U1997" s="3" t="e">
        <f t="shared" si="112"/>
        <v>#N/A</v>
      </c>
      <c r="V1997" s="3" t="e">
        <f t="shared" si="113"/>
        <v>#N/A</v>
      </c>
      <c r="W1997" s="3" t="e">
        <f t="shared" si="111"/>
        <v>#N/A</v>
      </c>
    </row>
    <row r="1998" spans="20:23" x14ac:dyDescent="0.2">
      <c r="T1998" s="4">
        <v>45019</v>
      </c>
      <c r="U1998" s="3" t="e">
        <f t="shared" si="112"/>
        <v>#N/A</v>
      </c>
      <c r="V1998" s="3" t="e">
        <f t="shared" si="113"/>
        <v>#N/A</v>
      </c>
      <c r="W1998" s="3" t="e">
        <f t="shared" si="111"/>
        <v>#N/A</v>
      </c>
    </row>
    <row r="1999" spans="20:23" x14ac:dyDescent="0.2">
      <c r="T1999" s="4">
        <v>45020</v>
      </c>
      <c r="U1999" s="3" t="e">
        <f t="shared" si="112"/>
        <v>#N/A</v>
      </c>
      <c r="V1999" s="3" t="e">
        <f t="shared" si="113"/>
        <v>#N/A</v>
      </c>
      <c r="W1999" s="3" t="e">
        <f t="shared" si="111"/>
        <v>#N/A</v>
      </c>
    </row>
    <row r="2000" spans="20:23" x14ac:dyDescent="0.2">
      <c r="T2000" s="4">
        <v>45021</v>
      </c>
      <c r="U2000" s="3" t="e">
        <f t="shared" si="112"/>
        <v>#N/A</v>
      </c>
      <c r="V2000" s="3" t="e">
        <f t="shared" si="113"/>
        <v>#N/A</v>
      </c>
      <c r="W2000" s="3" t="e">
        <f t="shared" si="111"/>
        <v>#N/A</v>
      </c>
    </row>
    <row r="2001" spans="20:23" x14ac:dyDescent="0.2">
      <c r="T2001" s="4">
        <v>45022</v>
      </c>
      <c r="U2001" s="3" t="e">
        <f t="shared" si="112"/>
        <v>#N/A</v>
      </c>
      <c r="V2001" s="3" t="e">
        <f t="shared" si="113"/>
        <v>#N/A</v>
      </c>
      <c r="W2001" s="3" t="e">
        <f t="shared" si="111"/>
        <v>#N/A</v>
      </c>
    </row>
    <row r="2002" spans="20:23" x14ac:dyDescent="0.2">
      <c r="T2002" s="4">
        <v>45023</v>
      </c>
      <c r="U2002" s="3" t="e">
        <f t="shared" si="112"/>
        <v>#N/A</v>
      </c>
      <c r="V2002" s="3" t="e">
        <f t="shared" si="113"/>
        <v>#N/A</v>
      </c>
      <c r="W2002" s="3" t="e">
        <f t="shared" si="111"/>
        <v>#N/A</v>
      </c>
    </row>
    <row r="2003" spans="20:23" x14ac:dyDescent="0.2">
      <c r="T2003" s="4">
        <v>45024</v>
      </c>
      <c r="U2003" s="3" t="e">
        <f t="shared" si="112"/>
        <v>#N/A</v>
      </c>
      <c r="V2003" s="3" t="e">
        <f t="shared" si="113"/>
        <v>#N/A</v>
      </c>
      <c r="W2003" s="3" t="e">
        <f t="shared" si="111"/>
        <v>#N/A</v>
      </c>
    </row>
    <row r="2004" spans="20:23" x14ac:dyDescent="0.2">
      <c r="T2004" s="4">
        <v>45025</v>
      </c>
      <c r="U2004" s="3" t="e">
        <f t="shared" si="112"/>
        <v>#N/A</v>
      </c>
      <c r="V2004" s="3" t="e">
        <f t="shared" si="113"/>
        <v>#N/A</v>
      </c>
      <c r="W2004" s="3" t="e">
        <f t="shared" si="111"/>
        <v>#N/A</v>
      </c>
    </row>
    <row r="2005" spans="20:23" x14ac:dyDescent="0.2">
      <c r="T2005" s="4">
        <v>45026</v>
      </c>
      <c r="U2005" s="3" t="e">
        <f t="shared" si="112"/>
        <v>#N/A</v>
      </c>
      <c r="V2005" s="3" t="e">
        <f t="shared" si="113"/>
        <v>#N/A</v>
      </c>
      <c r="W2005" s="3" t="e">
        <f t="shared" si="111"/>
        <v>#N/A</v>
      </c>
    </row>
    <row r="2006" spans="20:23" x14ac:dyDescent="0.2">
      <c r="T2006" s="4">
        <v>45027</v>
      </c>
      <c r="U2006" s="3" t="e">
        <f t="shared" si="112"/>
        <v>#N/A</v>
      </c>
      <c r="V2006" s="3" t="e">
        <f t="shared" si="113"/>
        <v>#N/A</v>
      </c>
      <c r="W2006" s="3" t="e">
        <f t="shared" si="111"/>
        <v>#N/A</v>
      </c>
    </row>
    <row r="2007" spans="20:23" x14ac:dyDescent="0.2">
      <c r="T2007" s="4">
        <v>45028</v>
      </c>
      <c r="U2007" s="3" t="e">
        <f t="shared" si="112"/>
        <v>#N/A</v>
      </c>
      <c r="V2007" s="3" t="e">
        <f t="shared" si="113"/>
        <v>#N/A</v>
      </c>
      <c r="W2007" s="3" t="e">
        <f t="shared" si="111"/>
        <v>#N/A</v>
      </c>
    </row>
    <row r="2008" spans="20:23" x14ac:dyDescent="0.2">
      <c r="T2008" s="4">
        <v>45029</v>
      </c>
      <c r="U2008" s="3" t="e">
        <f t="shared" si="112"/>
        <v>#N/A</v>
      </c>
      <c r="V2008" s="3" t="e">
        <f t="shared" si="113"/>
        <v>#N/A</v>
      </c>
      <c r="W2008" s="3" t="e">
        <f t="shared" si="111"/>
        <v>#N/A</v>
      </c>
    </row>
    <row r="2009" spans="20:23" x14ac:dyDescent="0.2">
      <c r="T2009" s="4">
        <v>45030</v>
      </c>
      <c r="U2009" s="3" t="e">
        <f t="shared" si="112"/>
        <v>#N/A</v>
      </c>
      <c r="V2009" s="3" t="e">
        <f t="shared" si="113"/>
        <v>#N/A</v>
      </c>
      <c r="W2009" s="3" t="e">
        <f t="shared" si="111"/>
        <v>#N/A</v>
      </c>
    </row>
    <row r="2010" spans="20:23" x14ac:dyDescent="0.2">
      <c r="T2010" s="4">
        <v>45031</v>
      </c>
      <c r="U2010" s="3" t="e">
        <f t="shared" si="112"/>
        <v>#N/A</v>
      </c>
      <c r="V2010" s="3" t="e">
        <f t="shared" si="113"/>
        <v>#N/A</v>
      </c>
      <c r="W2010" s="3" t="e">
        <f t="shared" si="111"/>
        <v>#N/A</v>
      </c>
    </row>
    <row r="2011" spans="20:23" x14ac:dyDescent="0.2">
      <c r="T2011" s="4">
        <v>45032</v>
      </c>
      <c r="U2011" s="3" t="e">
        <f t="shared" si="112"/>
        <v>#N/A</v>
      </c>
      <c r="V2011" s="3" t="e">
        <f t="shared" si="113"/>
        <v>#N/A</v>
      </c>
      <c r="W2011" s="3" t="e">
        <f t="shared" si="111"/>
        <v>#N/A</v>
      </c>
    </row>
    <row r="2012" spans="20:23" x14ac:dyDescent="0.2">
      <c r="T2012" s="4">
        <v>45033</v>
      </c>
      <c r="U2012" s="3" t="e">
        <f t="shared" si="112"/>
        <v>#N/A</v>
      </c>
      <c r="V2012" s="3" t="e">
        <f t="shared" si="113"/>
        <v>#N/A</v>
      </c>
      <c r="W2012" s="3" t="e">
        <f t="shared" si="111"/>
        <v>#N/A</v>
      </c>
    </row>
    <row r="2013" spans="20:23" x14ac:dyDescent="0.2">
      <c r="T2013" s="4">
        <v>45034</v>
      </c>
      <c r="U2013" s="3" t="e">
        <f t="shared" si="112"/>
        <v>#N/A</v>
      </c>
      <c r="V2013" s="3" t="e">
        <f t="shared" si="113"/>
        <v>#N/A</v>
      </c>
      <c r="W2013" s="3" t="e">
        <f t="shared" si="111"/>
        <v>#N/A</v>
      </c>
    </row>
    <row r="2014" spans="20:23" x14ac:dyDescent="0.2">
      <c r="T2014" s="4">
        <v>45035</v>
      </c>
      <c r="U2014" s="3" t="e">
        <f t="shared" si="112"/>
        <v>#N/A</v>
      </c>
      <c r="V2014" s="3" t="e">
        <f t="shared" si="113"/>
        <v>#N/A</v>
      </c>
      <c r="W2014" s="3" t="e">
        <f t="shared" si="111"/>
        <v>#N/A</v>
      </c>
    </row>
    <row r="2015" spans="20:23" x14ac:dyDescent="0.2">
      <c r="T2015" s="4">
        <v>45036</v>
      </c>
      <c r="U2015" s="3" t="e">
        <f t="shared" si="112"/>
        <v>#N/A</v>
      </c>
      <c r="V2015" s="3" t="e">
        <f t="shared" si="113"/>
        <v>#N/A</v>
      </c>
      <c r="W2015" s="3" t="e">
        <f t="shared" si="111"/>
        <v>#N/A</v>
      </c>
    </row>
    <row r="2016" spans="20:23" x14ac:dyDescent="0.2">
      <c r="T2016" s="4">
        <v>45037</v>
      </c>
      <c r="U2016" s="3" t="e">
        <f t="shared" si="112"/>
        <v>#N/A</v>
      </c>
      <c r="V2016" s="3" t="e">
        <f t="shared" si="113"/>
        <v>#N/A</v>
      </c>
      <c r="W2016" s="3" t="e">
        <f t="shared" si="111"/>
        <v>#N/A</v>
      </c>
    </row>
    <row r="2017" spans="20:23" x14ac:dyDescent="0.2">
      <c r="T2017" s="4">
        <v>45038</v>
      </c>
      <c r="U2017" s="3" t="e">
        <f t="shared" si="112"/>
        <v>#N/A</v>
      </c>
      <c r="V2017" s="3" t="e">
        <f t="shared" si="113"/>
        <v>#N/A</v>
      </c>
      <c r="W2017" s="3" t="e">
        <f t="shared" si="111"/>
        <v>#N/A</v>
      </c>
    </row>
    <row r="2018" spans="20:23" x14ac:dyDescent="0.2">
      <c r="T2018" s="4">
        <v>45039</v>
      </c>
      <c r="U2018" s="3" t="e">
        <f t="shared" si="112"/>
        <v>#N/A</v>
      </c>
      <c r="V2018" s="3" t="e">
        <f t="shared" si="113"/>
        <v>#N/A</v>
      </c>
      <c r="W2018" s="3" t="e">
        <f t="shared" si="111"/>
        <v>#N/A</v>
      </c>
    </row>
    <row r="2019" spans="20:23" x14ac:dyDescent="0.2">
      <c r="T2019" s="4">
        <v>45040</v>
      </c>
      <c r="U2019" s="3" t="e">
        <f t="shared" si="112"/>
        <v>#N/A</v>
      </c>
      <c r="V2019" s="3" t="e">
        <f t="shared" si="113"/>
        <v>#N/A</v>
      </c>
      <c r="W2019" s="3" t="e">
        <f t="shared" si="111"/>
        <v>#N/A</v>
      </c>
    </row>
    <row r="2020" spans="20:23" x14ac:dyDescent="0.2">
      <c r="T2020" s="4">
        <v>45041</v>
      </c>
      <c r="U2020" s="3" t="e">
        <f t="shared" si="112"/>
        <v>#N/A</v>
      </c>
      <c r="V2020" s="3" t="e">
        <f t="shared" si="113"/>
        <v>#N/A</v>
      </c>
      <c r="W2020" s="3" t="e">
        <f t="shared" si="111"/>
        <v>#N/A</v>
      </c>
    </row>
    <row r="2021" spans="20:23" x14ac:dyDescent="0.2">
      <c r="T2021" s="4">
        <v>45042</v>
      </c>
      <c r="U2021" s="3" t="e">
        <f t="shared" si="112"/>
        <v>#N/A</v>
      </c>
      <c r="V2021" s="3" t="e">
        <f t="shared" si="113"/>
        <v>#N/A</v>
      </c>
      <c r="W2021" s="3" t="e">
        <f t="shared" si="111"/>
        <v>#N/A</v>
      </c>
    </row>
    <row r="2022" spans="20:23" x14ac:dyDescent="0.2">
      <c r="T2022" s="4">
        <v>45043</v>
      </c>
      <c r="U2022" s="3" t="e">
        <f t="shared" si="112"/>
        <v>#N/A</v>
      </c>
      <c r="V2022" s="3" t="e">
        <f t="shared" si="113"/>
        <v>#N/A</v>
      </c>
      <c r="W2022" s="3" t="e">
        <f t="shared" si="111"/>
        <v>#N/A</v>
      </c>
    </row>
    <row r="2023" spans="20:23" x14ac:dyDescent="0.2">
      <c r="T2023" s="4">
        <v>45044</v>
      </c>
      <c r="U2023" s="3" t="e">
        <f t="shared" si="112"/>
        <v>#N/A</v>
      </c>
      <c r="V2023" s="3" t="e">
        <f t="shared" si="113"/>
        <v>#N/A</v>
      </c>
      <c r="W2023" s="3" t="e">
        <f t="shared" si="111"/>
        <v>#N/A</v>
      </c>
    </row>
    <row r="2024" spans="20:23" x14ac:dyDescent="0.2">
      <c r="T2024" s="4">
        <v>45045</v>
      </c>
      <c r="U2024" s="3" t="e">
        <f t="shared" si="112"/>
        <v>#N/A</v>
      </c>
      <c r="V2024" s="3" t="e">
        <f t="shared" si="113"/>
        <v>#N/A</v>
      </c>
      <c r="W2024" s="3" t="e">
        <f t="shared" si="111"/>
        <v>#N/A</v>
      </c>
    </row>
    <row r="2025" spans="20:23" x14ac:dyDescent="0.2">
      <c r="T2025" s="4">
        <v>45046</v>
      </c>
      <c r="U2025" s="3" t="e">
        <f t="shared" si="112"/>
        <v>#N/A</v>
      </c>
      <c r="V2025" s="3" t="e">
        <f t="shared" si="113"/>
        <v>#N/A</v>
      </c>
      <c r="W2025" s="3" t="e">
        <f t="shared" si="111"/>
        <v>#N/A</v>
      </c>
    </row>
    <row r="2026" spans="20:23" x14ac:dyDescent="0.2">
      <c r="T2026" s="4">
        <v>45047</v>
      </c>
      <c r="U2026" s="3" t="e">
        <f t="shared" si="112"/>
        <v>#N/A</v>
      </c>
      <c r="V2026" s="3" t="e">
        <f t="shared" si="113"/>
        <v>#N/A</v>
      </c>
      <c r="W2026" s="3" t="e">
        <f t="shared" si="111"/>
        <v>#N/A</v>
      </c>
    </row>
    <row r="2027" spans="20:23" x14ac:dyDescent="0.2">
      <c r="T2027" s="4">
        <v>45048</v>
      </c>
      <c r="U2027" s="3" t="e">
        <f t="shared" si="112"/>
        <v>#N/A</v>
      </c>
      <c r="V2027" s="3" t="e">
        <f t="shared" si="113"/>
        <v>#N/A</v>
      </c>
      <c r="W2027" s="3" t="e">
        <f t="shared" si="111"/>
        <v>#N/A</v>
      </c>
    </row>
    <row r="2028" spans="20:23" x14ac:dyDescent="0.2">
      <c r="T2028" s="4">
        <v>45049</v>
      </c>
      <c r="U2028" s="3" t="e">
        <f t="shared" si="112"/>
        <v>#N/A</v>
      </c>
      <c r="V2028" s="3" t="e">
        <f t="shared" si="113"/>
        <v>#N/A</v>
      </c>
      <c r="W2028" s="3" t="e">
        <f t="shared" si="111"/>
        <v>#N/A</v>
      </c>
    </row>
    <row r="2029" spans="20:23" x14ac:dyDescent="0.2">
      <c r="T2029" s="4">
        <v>45050</v>
      </c>
      <c r="U2029" s="3" t="e">
        <f t="shared" si="112"/>
        <v>#N/A</v>
      </c>
      <c r="V2029" s="3" t="e">
        <f t="shared" si="113"/>
        <v>#N/A</v>
      </c>
      <c r="W2029" s="3" t="e">
        <f t="shared" si="111"/>
        <v>#N/A</v>
      </c>
    </row>
    <row r="2030" spans="20:23" x14ac:dyDescent="0.2">
      <c r="T2030" s="4">
        <v>45051</v>
      </c>
      <c r="U2030" s="3" t="e">
        <f t="shared" si="112"/>
        <v>#N/A</v>
      </c>
      <c r="V2030" s="3" t="e">
        <f t="shared" si="113"/>
        <v>#N/A</v>
      </c>
      <c r="W2030" s="3" t="e">
        <f t="shared" si="111"/>
        <v>#N/A</v>
      </c>
    </row>
    <row r="2031" spans="20:23" x14ac:dyDescent="0.2">
      <c r="T2031" s="4">
        <v>45052</v>
      </c>
      <c r="U2031" s="3" t="e">
        <f t="shared" si="112"/>
        <v>#N/A</v>
      </c>
      <c r="V2031" s="3" t="e">
        <f t="shared" si="113"/>
        <v>#N/A</v>
      </c>
      <c r="W2031" s="3" t="e">
        <f t="shared" si="111"/>
        <v>#N/A</v>
      </c>
    </row>
    <row r="2032" spans="20:23" x14ac:dyDescent="0.2">
      <c r="T2032" s="4">
        <v>45053</v>
      </c>
      <c r="U2032" s="3" t="e">
        <f t="shared" si="112"/>
        <v>#N/A</v>
      </c>
      <c r="V2032" s="3" t="e">
        <f t="shared" si="113"/>
        <v>#N/A</v>
      </c>
      <c r="W2032" s="3" t="e">
        <f t="shared" si="111"/>
        <v>#N/A</v>
      </c>
    </row>
    <row r="2033" spans="20:23" x14ac:dyDescent="0.2">
      <c r="T2033" s="4">
        <v>45054</v>
      </c>
      <c r="U2033" s="3" t="e">
        <f t="shared" si="112"/>
        <v>#N/A</v>
      </c>
      <c r="V2033" s="3" t="e">
        <f t="shared" si="113"/>
        <v>#N/A</v>
      </c>
      <c r="W2033" s="3" t="e">
        <f t="shared" si="111"/>
        <v>#N/A</v>
      </c>
    </row>
    <row r="2034" spans="20:23" x14ac:dyDescent="0.2">
      <c r="T2034" s="4">
        <v>45055</v>
      </c>
      <c r="U2034" s="3" t="e">
        <f t="shared" si="112"/>
        <v>#N/A</v>
      </c>
      <c r="V2034" s="3" t="e">
        <f t="shared" si="113"/>
        <v>#N/A</v>
      </c>
      <c r="W2034" s="3" t="e">
        <f t="shared" si="111"/>
        <v>#N/A</v>
      </c>
    </row>
    <row r="2035" spans="20:23" x14ac:dyDescent="0.2">
      <c r="T2035" s="4">
        <v>45056</v>
      </c>
      <c r="U2035" s="3" t="e">
        <f t="shared" si="112"/>
        <v>#N/A</v>
      </c>
      <c r="V2035" s="3" t="e">
        <f t="shared" si="113"/>
        <v>#N/A</v>
      </c>
      <c r="W2035" s="3" t="e">
        <f t="shared" si="111"/>
        <v>#N/A</v>
      </c>
    </row>
    <row r="2036" spans="20:23" x14ac:dyDescent="0.2">
      <c r="T2036" s="4">
        <v>45057</v>
      </c>
      <c r="U2036" s="3" t="e">
        <f t="shared" si="112"/>
        <v>#N/A</v>
      </c>
      <c r="V2036" s="3" t="e">
        <f t="shared" si="113"/>
        <v>#N/A</v>
      </c>
      <c r="W2036" s="3" t="e">
        <f t="shared" si="111"/>
        <v>#N/A</v>
      </c>
    </row>
    <row r="2037" spans="20:23" x14ac:dyDescent="0.2">
      <c r="T2037" s="4">
        <v>45058</v>
      </c>
      <c r="U2037" s="3" t="e">
        <f t="shared" si="112"/>
        <v>#N/A</v>
      </c>
      <c r="V2037" s="3" t="e">
        <f t="shared" si="113"/>
        <v>#N/A</v>
      </c>
      <c r="W2037" s="3" t="e">
        <f t="shared" si="111"/>
        <v>#N/A</v>
      </c>
    </row>
    <row r="2038" spans="20:23" x14ac:dyDescent="0.2">
      <c r="T2038" s="4">
        <v>45059</v>
      </c>
      <c r="U2038" s="3" t="e">
        <f t="shared" si="112"/>
        <v>#N/A</v>
      </c>
      <c r="V2038" s="3" t="e">
        <f t="shared" si="113"/>
        <v>#N/A</v>
      </c>
      <c r="W2038" s="3" t="e">
        <f t="shared" si="111"/>
        <v>#N/A</v>
      </c>
    </row>
    <row r="2039" spans="20:23" x14ac:dyDescent="0.2">
      <c r="T2039" s="4">
        <v>45060</v>
      </c>
      <c r="U2039" s="3" t="e">
        <f t="shared" si="112"/>
        <v>#N/A</v>
      </c>
      <c r="V2039" s="3" t="e">
        <f t="shared" si="113"/>
        <v>#N/A</v>
      </c>
      <c r="W2039" s="3" t="e">
        <f t="shared" si="111"/>
        <v>#N/A</v>
      </c>
    </row>
    <row r="2040" spans="20:23" x14ac:dyDescent="0.2">
      <c r="T2040" s="4">
        <v>45061</v>
      </c>
      <c r="U2040" s="3" t="e">
        <f t="shared" si="112"/>
        <v>#N/A</v>
      </c>
      <c r="V2040" s="3" t="e">
        <f t="shared" si="113"/>
        <v>#N/A</v>
      </c>
      <c r="W2040" s="3" t="e">
        <f t="shared" si="111"/>
        <v>#N/A</v>
      </c>
    </row>
    <row r="2041" spans="20:23" x14ac:dyDescent="0.2">
      <c r="T2041" s="4">
        <v>45062</v>
      </c>
      <c r="U2041" s="3" t="e">
        <f t="shared" si="112"/>
        <v>#N/A</v>
      </c>
      <c r="V2041" s="3" t="e">
        <f t="shared" si="113"/>
        <v>#N/A</v>
      </c>
      <c r="W2041" s="3" t="e">
        <f t="shared" si="111"/>
        <v>#N/A</v>
      </c>
    </row>
    <row r="2042" spans="20:23" x14ac:dyDescent="0.2">
      <c r="T2042" s="4">
        <v>45063</v>
      </c>
      <c r="U2042" s="3" t="e">
        <f t="shared" si="112"/>
        <v>#N/A</v>
      </c>
      <c r="V2042" s="3" t="e">
        <f t="shared" si="113"/>
        <v>#N/A</v>
      </c>
      <c r="W2042" s="3" t="e">
        <f t="shared" si="111"/>
        <v>#N/A</v>
      </c>
    </row>
    <row r="2043" spans="20:23" x14ac:dyDescent="0.2">
      <c r="T2043" s="4">
        <v>45064</v>
      </c>
      <c r="U2043" s="3" t="e">
        <f t="shared" si="112"/>
        <v>#N/A</v>
      </c>
      <c r="V2043" s="3" t="e">
        <f t="shared" si="113"/>
        <v>#N/A</v>
      </c>
      <c r="W2043" s="3" t="e">
        <f t="shared" si="111"/>
        <v>#N/A</v>
      </c>
    </row>
    <row r="2044" spans="20:23" x14ac:dyDescent="0.2">
      <c r="T2044" s="4">
        <v>45065</v>
      </c>
      <c r="U2044" s="3" t="e">
        <f t="shared" si="112"/>
        <v>#N/A</v>
      </c>
      <c r="V2044" s="3" t="e">
        <f t="shared" si="113"/>
        <v>#N/A</v>
      </c>
      <c r="W2044" s="3" t="e">
        <f t="shared" si="111"/>
        <v>#N/A</v>
      </c>
    </row>
    <row r="2045" spans="20:23" x14ac:dyDescent="0.2">
      <c r="T2045" s="4">
        <v>45066</v>
      </c>
      <c r="U2045" s="3" t="e">
        <f t="shared" si="112"/>
        <v>#N/A</v>
      </c>
      <c r="V2045" s="3" t="e">
        <f t="shared" si="113"/>
        <v>#N/A</v>
      </c>
      <c r="W2045" s="3" t="e">
        <f t="shared" si="111"/>
        <v>#N/A</v>
      </c>
    </row>
    <row r="2046" spans="20:23" x14ac:dyDescent="0.2">
      <c r="T2046" s="4">
        <v>45067</v>
      </c>
      <c r="U2046" s="3" t="e">
        <f t="shared" si="112"/>
        <v>#N/A</v>
      </c>
      <c r="V2046" s="3" t="e">
        <f t="shared" si="113"/>
        <v>#N/A</v>
      </c>
      <c r="W2046" s="3" t="e">
        <f t="shared" si="111"/>
        <v>#N/A</v>
      </c>
    </row>
    <row r="2047" spans="20:23" x14ac:dyDescent="0.2">
      <c r="T2047" s="4">
        <v>45068</v>
      </c>
      <c r="U2047" s="3" t="e">
        <f t="shared" si="112"/>
        <v>#N/A</v>
      </c>
      <c r="V2047" s="3" t="e">
        <f t="shared" si="113"/>
        <v>#N/A</v>
      </c>
      <c r="W2047" s="3" t="e">
        <f t="shared" si="111"/>
        <v>#N/A</v>
      </c>
    </row>
    <row r="2048" spans="20:23" x14ac:dyDescent="0.2">
      <c r="T2048" s="4">
        <v>45069</v>
      </c>
      <c r="U2048" s="3" t="e">
        <f t="shared" si="112"/>
        <v>#N/A</v>
      </c>
      <c r="V2048" s="3" t="e">
        <f t="shared" si="113"/>
        <v>#N/A</v>
      </c>
      <c r="W2048" s="3" t="e">
        <f t="shared" si="111"/>
        <v>#N/A</v>
      </c>
    </row>
    <row r="2049" spans="20:23" x14ac:dyDescent="0.2">
      <c r="T2049" s="4">
        <v>45070</v>
      </c>
      <c r="U2049" s="3" t="e">
        <f t="shared" si="112"/>
        <v>#N/A</v>
      </c>
      <c r="V2049" s="3" t="e">
        <f t="shared" si="113"/>
        <v>#N/A</v>
      </c>
      <c r="W2049" s="3" t="e">
        <f t="shared" si="111"/>
        <v>#N/A</v>
      </c>
    </row>
    <row r="2050" spans="20:23" x14ac:dyDescent="0.2">
      <c r="T2050" s="4">
        <v>45071</v>
      </c>
      <c r="U2050" s="3" t="e">
        <f t="shared" si="112"/>
        <v>#N/A</v>
      </c>
      <c r="V2050" s="3" t="e">
        <f t="shared" si="113"/>
        <v>#N/A</v>
      </c>
      <c r="W2050" s="3" t="e">
        <f t="shared" si="111"/>
        <v>#N/A</v>
      </c>
    </row>
    <row r="2051" spans="20:23" x14ac:dyDescent="0.2">
      <c r="T2051" s="4">
        <v>45072</v>
      </c>
      <c r="U2051" s="3" t="e">
        <f t="shared" si="112"/>
        <v>#N/A</v>
      </c>
      <c r="V2051" s="3" t="e">
        <f t="shared" si="113"/>
        <v>#N/A</v>
      </c>
      <c r="W2051" s="3" t="e">
        <f t="shared" si="111"/>
        <v>#N/A</v>
      </c>
    </row>
    <row r="2052" spans="20:23" x14ac:dyDescent="0.2">
      <c r="T2052" s="4">
        <v>45073</v>
      </c>
      <c r="U2052" s="3" t="e">
        <f t="shared" si="112"/>
        <v>#N/A</v>
      </c>
      <c r="V2052" s="3" t="e">
        <f t="shared" si="113"/>
        <v>#N/A</v>
      </c>
      <c r="W2052" s="3" t="e">
        <f t="shared" ref="W2052:W2115" si="114">+VLOOKUP(T2052,$E$26:$K$49,7,FALSE)</f>
        <v>#N/A</v>
      </c>
    </row>
    <row r="2053" spans="20:23" x14ac:dyDescent="0.2">
      <c r="T2053" s="4">
        <v>45074</v>
      </c>
      <c r="U2053" s="3" t="e">
        <f t="shared" ref="U2053:U2116" si="115">+VLOOKUP(T2053,$D$3:$F$9,3,FALSE)</f>
        <v>#N/A</v>
      </c>
      <c r="V2053" s="3" t="e">
        <f t="shared" ref="V2053:V2116" si="116">+VLOOKUP(T2053,$K$11:$O$15,5,FALSE)</f>
        <v>#N/A</v>
      </c>
      <c r="W2053" s="3" t="e">
        <f t="shared" si="114"/>
        <v>#N/A</v>
      </c>
    </row>
    <row r="2054" spans="20:23" x14ac:dyDescent="0.2">
      <c r="T2054" s="4">
        <v>45075</v>
      </c>
      <c r="U2054" s="3" t="e">
        <f t="shared" si="115"/>
        <v>#N/A</v>
      </c>
      <c r="V2054" s="3" t="e">
        <f t="shared" si="116"/>
        <v>#N/A</v>
      </c>
      <c r="W2054" s="3" t="e">
        <f t="shared" si="114"/>
        <v>#N/A</v>
      </c>
    </row>
    <row r="2055" spans="20:23" x14ac:dyDescent="0.2">
      <c r="T2055" s="4">
        <v>45076</v>
      </c>
      <c r="U2055" s="3" t="e">
        <f t="shared" si="115"/>
        <v>#N/A</v>
      </c>
      <c r="V2055" s="3" t="e">
        <f t="shared" si="116"/>
        <v>#N/A</v>
      </c>
      <c r="W2055" s="3" t="e">
        <f t="shared" si="114"/>
        <v>#N/A</v>
      </c>
    </row>
    <row r="2056" spans="20:23" x14ac:dyDescent="0.2">
      <c r="T2056" s="4">
        <v>45077</v>
      </c>
      <c r="U2056" s="3" t="e">
        <f t="shared" si="115"/>
        <v>#N/A</v>
      </c>
      <c r="V2056" s="3" t="e">
        <f t="shared" si="116"/>
        <v>#N/A</v>
      </c>
      <c r="W2056" s="3" t="e">
        <f t="shared" si="114"/>
        <v>#N/A</v>
      </c>
    </row>
    <row r="2057" spans="20:23" x14ac:dyDescent="0.2">
      <c r="T2057" s="4">
        <v>45078</v>
      </c>
      <c r="U2057" s="3" t="e">
        <f t="shared" si="115"/>
        <v>#N/A</v>
      </c>
      <c r="V2057" s="3" t="e">
        <f t="shared" si="116"/>
        <v>#N/A</v>
      </c>
      <c r="W2057" s="3" t="e">
        <f t="shared" si="114"/>
        <v>#N/A</v>
      </c>
    </row>
    <row r="2058" spans="20:23" x14ac:dyDescent="0.2">
      <c r="T2058" s="4">
        <v>45079</v>
      </c>
      <c r="U2058" s="3" t="e">
        <f t="shared" si="115"/>
        <v>#N/A</v>
      </c>
      <c r="V2058" s="3" t="e">
        <f t="shared" si="116"/>
        <v>#N/A</v>
      </c>
      <c r="W2058" s="3" t="e">
        <f t="shared" si="114"/>
        <v>#N/A</v>
      </c>
    </row>
    <row r="2059" spans="20:23" x14ac:dyDescent="0.2">
      <c r="T2059" s="4">
        <v>45080</v>
      </c>
      <c r="U2059" s="3" t="e">
        <f t="shared" si="115"/>
        <v>#N/A</v>
      </c>
      <c r="V2059" s="3" t="e">
        <f t="shared" si="116"/>
        <v>#N/A</v>
      </c>
      <c r="W2059" s="3" t="e">
        <f t="shared" si="114"/>
        <v>#N/A</v>
      </c>
    </row>
    <row r="2060" spans="20:23" x14ac:dyDescent="0.2">
      <c r="T2060" s="4">
        <v>45081</v>
      </c>
      <c r="U2060" s="3" t="e">
        <f t="shared" si="115"/>
        <v>#N/A</v>
      </c>
      <c r="V2060" s="3" t="e">
        <f t="shared" si="116"/>
        <v>#N/A</v>
      </c>
      <c r="W2060" s="3" t="e">
        <f t="shared" si="114"/>
        <v>#N/A</v>
      </c>
    </row>
    <row r="2061" spans="20:23" x14ac:dyDescent="0.2">
      <c r="T2061" s="4">
        <v>45082</v>
      </c>
      <c r="U2061" s="3" t="e">
        <f t="shared" si="115"/>
        <v>#N/A</v>
      </c>
      <c r="V2061" s="3" t="e">
        <f t="shared" si="116"/>
        <v>#N/A</v>
      </c>
      <c r="W2061" s="3" t="e">
        <f t="shared" si="114"/>
        <v>#N/A</v>
      </c>
    </row>
    <row r="2062" spans="20:23" x14ac:dyDescent="0.2">
      <c r="T2062" s="4">
        <v>45083</v>
      </c>
      <c r="U2062" s="3" t="e">
        <f t="shared" si="115"/>
        <v>#N/A</v>
      </c>
      <c r="V2062" s="3" t="e">
        <f t="shared" si="116"/>
        <v>#N/A</v>
      </c>
      <c r="W2062" s="3" t="e">
        <f t="shared" si="114"/>
        <v>#N/A</v>
      </c>
    </row>
    <row r="2063" spans="20:23" x14ac:dyDescent="0.2">
      <c r="T2063" s="4">
        <v>45084</v>
      </c>
      <c r="U2063" s="3" t="e">
        <f t="shared" si="115"/>
        <v>#N/A</v>
      </c>
      <c r="V2063" s="3" t="e">
        <f t="shared" si="116"/>
        <v>#N/A</v>
      </c>
      <c r="W2063" s="3" t="e">
        <f t="shared" si="114"/>
        <v>#N/A</v>
      </c>
    </row>
    <row r="2064" spans="20:23" x14ac:dyDescent="0.2">
      <c r="T2064" s="4">
        <v>45085</v>
      </c>
      <c r="U2064" s="3" t="e">
        <f t="shared" si="115"/>
        <v>#N/A</v>
      </c>
      <c r="V2064" s="3" t="e">
        <f t="shared" si="116"/>
        <v>#N/A</v>
      </c>
      <c r="W2064" s="3" t="e">
        <f t="shared" si="114"/>
        <v>#N/A</v>
      </c>
    </row>
    <row r="2065" spans="20:23" x14ac:dyDescent="0.2">
      <c r="T2065" s="4">
        <v>45086</v>
      </c>
      <c r="U2065" s="3" t="e">
        <f t="shared" si="115"/>
        <v>#N/A</v>
      </c>
      <c r="V2065" s="3" t="e">
        <f t="shared" si="116"/>
        <v>#N/A</v>
      </c>
      <c r="W2065" s="3" t="e">
        <f t="shared" si="114"/>
        <v>#N/A</v>
      </c>
    </row>
    <row r="2066" spans="20:23" x14ac:dyDescent="0.2">
      <c r="T2066" s="4">
        <v>45087</v>
      </c>
      <c r="U2066" s="3" t="e">
        <f t="shared" si="115"/>
        <v>#N/A</v>
      </c>
      <c r="V2066" s="3" t="e">
        <f t="shared" si="116"/>
        <v>#N/A</v>
      </c>
      <c r="W2066" s="3" t="e">
        <f t="shared" si="114"/>
        <v>#N/A</v>
      </c>
    </row>
    <row r="2067" spans="20:23" x14ac:dyDescent="0.2">
      <c r="T2067" s="4">
        <v>45088</v>
      </c>
      <c r="U2067" s="3" t="e">
        <f t="shared" si="115"/>
        <v>#N/A</v>
      </c>
      <c r="V2067" s="3" t="e">
        <f t="shared" si="116"/>
        <v>#N/A</v>
      </c>
      <c r="W2067" s="3" t="e">
        <f t="shared" si="114"/>
        <v>#N/A</v>
      </c>
    </row>
    <row r="2068" spans="20:23" x14ac:dyDescent="0.2">
      <c r="T2068" s="4">
        <v>45089</v>
      </c>
      <c r="U2068" s="3" t="e">
        <f t="shared" si="115"/>
        <v>#N/A</v>
      </c>
      <c r="V2068" s="3" t="e">
        <f t="shared" si="116"/>
        <v>#N/A</v>
      </c>
      <c r="W2068" s="3" t="e">
        <f t="shared" si="114"/>
        <v>#N/A</v>
      </c>
    </row>
    <row r="2069" spans="20:23" x14ac:dyDescent="0.2">
      <c r="T2069" s="4">
        <v>45090</v>
      </c>
      <c r="U2069" s="3" t="e">
        <f t="shared" si="115"/>
        <v>#N/A</v>
      </c>
      <c r="V2069" s="3" t="e">
        <f t="shared" si="116"/>
        <v>#N/A</v>
      </c>
      <c r="W2069" s="3" t="e">
        <f t="shared" si="114"/>
        <v>#N/A</v>
      </c>
    </row>
    <row r="2070" spans="20:23" x14ac:dyDescent="0.2">
      <c r="T2070" s="4">
        <v>45091</v>
      </c>
      <c r="U2070" s="3" t="e">
        <f t="shared" si="115"/>
        <v>#N/A</v>
      </c>
      <c r="V2070" s="3" t="e">
        <f t="shared" si="116"/>
        <v>#N/A</v>
      </c>
      <c r="W2070" s="3" t="e">
        <f t="shared" si="114"/>
        <v>#N/A</v>
      </c>
    </row>
    <row r="2071" spans="20:23" x14ac:dyDescent="0.2">
      <c r="T2071" s="4">
        <v>45092</v>
      </c>
      <c r="U2071" s="3" t="e">
        <f t="shared" si="115"/>
        <v>#N/A</v>
      </c>
      <c r="V2071" s="3" t="e">
        <f t="shared" si="116"/>
        <v>#N/A</v>
      </c>
      <c r="W2071" s="3" t="e">
        <f t="shared" si="114"/>
        <v>#N/A</v>
      </c>
    </row>
    <row r="2072" spans="20:23" x14ac:dyDescent="0.2">
      <c r="T2072" s="4">
        <v>45093</v>
      </c>
      <c r="U2072" s="3" t="e">
        <f t="shared" si="115"/>
        <v>#N/A</v>
      </c>
      <c r="V2072" s="3" t="e">
        <f t="shared" si="116"/>
        <v>#N/A</v>
      </c>
      <c r="W2072" s="3" t="e">
        <f t="shared" si="114"/>
        <v>#N/A</v>
      </c>
    </row>
    <row r="2073" spans="20:23" x14ac:dyDescent="0.2">
      <c r="T2073" s="4">
        <v>45094</v>
      </c>
      <c r="U2073" s="3" t="e">
        <f t="shared" si="115"/>
        <v>#N/A</v>
      </c>
      <c r="V2073" s="3" t="e">
        <f t="shared" si="116"/>
        <v>#N/A</v>
      </c>
      <c r="W2073" s="3" t="e">
        <f t="shared" si="114"/>
        <v>#N/A</v>
      </c>
    </row>
    <row r="2074" spans="20:23" x14ac:dyDescent="0.2">
      <c r="T2074" s="4">
        <v>45095</v>
      </c>
      <c r="U2074" s="3" t="e">
        <f t="shared" si="115"/>
        <v>#N/A</v>
      </c>
      <c r="V2074" s="3" t="e">
        <f t="shared" si="116"/>
        <v>#N/A</v>
      </c>
      <c r="W2074" s="3" t="e">
        <f t="shared" si="114"/>
        <v>#N/A</v>
      </c>
    </row>
    <row r="2075" spans="20:23" x14ac:dyDescent="0.2">
      <c r="T2075" s="4">
        <v>45096</v>
      </c>
      <c r="U2075" s="3" t="e">
        <f t="shared" si="115"/>
        <v>#N/A</v>
      </c>
      <c r="V2075" s="3" t="e">
        <f t="shared" si="116"/>
        <v>#N/A</v>
      </c>
      <c r="W2075" s="3" t="e">
        <f t="shared" si="114"/>
        <v>#N/A</v>
      </c>
    </row>
    <row r="2076" spans="20:23" x14ac:dyDescent="0.2">
      <c r="T2076" s="4">
        <v>45097</v>
      </c>
      <c r="U2076" s="3" t="e">
        <f t="shared" si="115"/>
        <v>#N/A</v>
      </c>
      <c r="V2076" s="3" t="e">
        <f t="shared" si="116"/>
        <v>#N/A</v>
      </c>
      <c r="W2076" s="3" t="e">
        <f t="shared" si="114"/>
        <v>#N/A</v>
      </c>
    </row>
    <row r="2077" spans="20:23" x14ac:dyDescent="0.2">
      <c r="T2077" s="4">
        <v>45098</v>
      </c>
      <c r="U2077" s="3" t="e">
        <f t="shared" si="115"/>
        <v>#N/A</v>
      </c>
      <c r="V2077" s="3" t="e">
        <f t="shared" si="116"/>
        <v>#N/A</v>
      </c>
      <c r="W2077" s="3" t="e">
        <f t="shared" si="114"/>
        <v>#N/A</v>
      </c>
    </row>
    <row r="2078" spans="20:23" x14ac:dyDescent="0.2">
      <c r="T2078" s="4">
        <v>45099</v>
      </c>
      <c r="U2078" s="3" t="e">
        <f t="shared" si="115"/>
        <v>#N/A</v>
      </c>
      <c r="V2078" s="3" t="e">
        <f t="shared" si="116"/>
        <v>#N/A</v>
      </c>
      <c r="W2078" s="3" t="e">
        <f t="shared" si="114"/>
        <v>#N/A</v>
      </c>
    </row>
    <row r="2079" spans="20:23" x14ac:dyDescent="0.2">
      <c r="T2079" s="4">
        <v>45100</v>
      </c>
      <c r="U2079" s="3" t="e">
        <f t="shared" si="115"/>
        <v>#N/A</v>
      </c>
      <c r="V2079" s="3" t="e">
        <f t="shared" si="116"/>
        <v>#N/A</v>
      </c>
      <c r="W2079" s="3" t="e">
        <f t="shared" si="114"/>
        <v>#N/A</v>
      </c>
    </row>
    <row r="2080" spans="20:23" x14ac:dyDescent="0.2">
      <c r="T2080" s="4">
        <v>45101</v>
      </c>
      <c r="U2080" s="3" t="e">
        <f t="shared" si="115"/>
        <v>#N/A</v>
      </c>
      <c r="V2080" s="3" t="e">
        <f t="shared" si="116"/>
        <v>#N/A</v>
      </c>
      <c r="W2080" s="3" t="e">
        <f t="shared" si="114"/>
        <v>#N/A</v>
      </c>
    </row>
    <row r="2081" spans="20:23" x14ac:dyDescent="0.2">
      <c r="T2081" s="4">
        <v>45102</v>
      </c>
      <c r="U2081" s="3" t="e">
        <f t="shared" si="115"/>
        <v>#N/A</v>
      </c>
      <c r="V2081" s="3" t="e">
        <f t="shared" si="116"/>
        <v>#N/A</v>
      </c>
      <c r="W2081" s="3" t="e">
        <f t="shared" si="114"/>
        <v>#N/A</v>
      </c>
    </row>
    <row r="2082" spans="20:23" x14ac:dyDescent="0.2">
      <c r="T2082" s="4">
        <v>45103</v>
      </c>
      <c r="U2082" s="3" t="e">
        <f t="shared" si="115"/>
        <v>#N/A</v>
      </c>
      <c r="V2082" s="3" t="e">
        <f t="shared" si="116"/>
        <v>#N/A</v>
      </c>
      <c r="W2082" s="3" t="e">
        <f t="shared" si="114"/>
        <v>#N/A</v>
      </c>
    </row>
    <row r="2083" spans="20:23" x14ac:dyDescent="0.2">
      <c r="T2083" s="4">
        <v>45104</v>
      </c>
      <c r="U2083" s="3" t="e">
        <f t="shared" si="115"/>
        <v>#N/A</v>
      </c>
      <c r="V2083" s="3" t="e">
        <f t="shared" si="116"/>
        <v>#N/A</v>
      </c>
      <c r="W2083" s="3" t="e">
        <f t="shared" si="114"/>
        <v>#N/A</v>
      </c>
    </row>
    <row r="2084" spans="20:23" x14ac:dyDescent="0.2">
      <c r="T2084" s="4">
        <v>45105</v>
      </c>
      <c r="U2084" s="3" t="e">
        <f t="shared" si="115"/>
        <v>#N/A</v>
      </c>
      <c r="V2084" s="3" t="e">
        <f t="shared" si="116"/>
        <v>#N/A</v>
      </c>
      <c r="W2084" s="3" t="e">
        <f t="shared" si="114"/>
        <v>#N/A</v>
      </c>
    </row>
    <row r="2085" spans="20:23" x14ac:dyDescent="0.2">
      <c r="T2085" s="4">
        <v>45106</v>
      </c>
      <c r="U2085" s="3" t="e">
        <f t="shared" si="115"/>
        <v>#N/A</v>
      </c>
      <c r="V2085" s="3" t="e">
        <f t="shared" si="116"/>
        <v>#N/A</v>
      </c>
      <c r="W2085" s="3" t="e">
        <f t="shared" si="114"/>
        <v>#N/A</v>
      </c>
    </row>
    <row r="2086" spans="20:23" x14ac:dyDescent="0.2">
      <c r="T2086" s="4">
        <v>45107</v>
      </c>
      <c r="U2086" s="3" t="e">
        <f t="shared" si="115"/>
        <v>#N/A</v>
      </c>
      <c r="V2086" s="3" t="e">
        <f t="shared" si="116"/>
        <v>#N/A</v>
      </c>
      <c r="W2086" s="3" t="e">
        <f t="shared" si="114"/>
        <v>#N/A</v>
      </c>
    </row>
    <row r="2087" spans="20:23" x14ac:dyDescent="0.2">
      <c r="T2087" s="4">
        <v>45108</v>
      </c>
      <c r="U2087" s="3" t="e">
        <f t="shared" si="115"/>
        <v>#N/A</v>
      </c>
      <c r="V2087" s="3" t="e">
        <f t="shared" si="116"/>
        <v>#N/A</v>
      </c>
      <c r="W2087" s="3" t="e">
        <f t="shared" si="114"/>
        <v>#N/A</v>
      </c>
    </row>
    <row r="2088" spans="20:23" x14ac:dyDescent="0.2">
      <c r="T2088" s="4">
        <v>45109</v>
      </c>
      <c r="U2088" s="3" t="e">
        <f t="shared" si="115"/>
        <v>#N/A</v>
      </c>
      <c r="V2088" s="3" t="e">
        <f t="shared" si="116"/>
        <v>#N/A</v>
      </c>
      <c r="W2088" s="3" t="e">
        <f t="shared" si="114"/>
        <v>#N/A</v>
      </c>
    </row>
    <row r="2089" spans="20:23" x14ac:dyDescent="0.2">
      <c r="T2089" s="4">
        <v>45110</v>
      </c>
      <c r="U2089" s="3" t="e">
        <f t="shared" si="115"/>
        <v>#N/A</v>
      </c>
      <c r="V2089" s="3" t="e">
        <f t="shared" si="116"/>
        <v>#N/A</v>
      </c>
      <c r="W2089" s="3" t="e">
        <f t="shared" si="114"/>
        <v>#N/A</v>
      </c>
    </row>
    <row r="2090" spans="20:23" x14ac:dyDescent="0.2">
      <c r="T2090" s="4">
        <v>45111</v>
      </c>
      <c r="U2090" s="3" t="e">
        <f t="shared" si="115"/>
        <v>#N/A</v>
      </c>
      <c r="V2090" s="3" t="e">
        <f t="shared" si="116"/>
        <v>#N/A</v>
      </c>
      <c r="W2090" s="3" t="e">
        <f t="shared" si="114"/>
        <v>#N/A</v>
      </c>
    </row>
    <row r="2091" spans="20:23" x14ac:dyDescent="0.2">
      <c r="T2091" s="4">
        <v>45112</v>
      </c>
      <c r="U2091" s="3" t="e">
        <f t="shared" si="115"/>
        <v>#N/A</v>
      </c>
      <c r="V2091" s="3" t="e">
        <f t="shared" si="116"/>
        <v>#N/A</v>
      </c>
      <c r="W2091" s="3" t="e">
        <f t="shared" si="114"/>
        <v>#N/A</v>
      </c>
    </row>
    <row r="2092" spans="20:23" x14ac:dyDescent="0.2">
      <c r="T2092" s="4">
        <v>45113</v>
      </c>
      <c r="U2092" s="3" t="e">
        <f t="shared" si="115"/>
        <v>#N/A</v>
      </c>
      <c r="V2092" s="3" t="e">
        <f t="shared" si="116"/>
        <v>#N/A</v>
      </c>
      <c r="W2092" s="3" t="e">
        <f t="shared" si="114"/>
        <v>#N/A</v>
      </c>
    </row>
    <row r="2093" spans="20:23" x14ac:dyDescent="0.2">
      <c r="T2093" s="4">
        <v>45114</v>
      </c>
      <c r="U2093" s="3" t="e">
        <f t="shared" si="115"/>
        <v>#N/A</v>
      </c>
      <c r="V2093" s="3" t="e">
        <f t="shared" si="116"/>
        <v>#N/A</v>
      </c>
      <c r="W2093" s="3" t="e">
        <f t="shared" si="114"/>
        <v>#N/A</v>
      </c>
    </row>
    <row r="2094" spans="20:23" x14ac:dyDescent="0.2">
      <c r="T2094" s="4">
        <v>45115</v>
      </c>
      <c r="U2094" s="3" t="e">
        <f t="shared" si="115"/>
        <v>#N/A</v>
      </c>
      <c r="V2094" s="3" t="e">
        <f t="shared" si="116"/>
        <v>#N/A</v>
      </c>
      <c r="W2094" s="3" t="e">
        <f t="shared" si="114"/>
        <v>#N/A</v>
      </c>
    </row>
    <row r="2095" spans="20:23" x14ac:dyDescent="0.2">
      <c r="T2095" s="4">
        <v>45116</v>
      </c>
      <c r="U2095" s="3" t="e">
        <f t="shared" si="115"/>
        <v>#N/A</v>
      </c>
      <c r="V2095" s="3" t="e">
        <f t="shared" si="116"/>
        <v>#N/A</v>
      </c>
      <c r="W2095" s="3" t="e">
        <f t="shared" si="114"/>
        <v>#N/A</v>
      </c>
    </row>
    <row r="2096" spans="20:23" x14ac:dyDescent="0.2">
      <c r="T2096" s="4">
        <v>45117</v>
      </c>
      <c r="U2096" s="3" t="e">
        <f t="shared" si="115"/>
        <v>#N/A</v>
      </c>
      <c r="V2096" s="3" t="e">
        <f t="shared" si="116"/>
        <v>#N/A</v>
      </c>
      <c r="W2096" s="3" t="e">
        <f t="shared" si="114"/>
        <v>#N/A</v>
      </c>
    </row>
    <row r="2097" spans="20:23" x14ac:dyDescent="0.2">
      <c r="T2097" s="4">
        <v>45118</v>
      </c>
      <c r="U2097" s="3" t="e">
        <f t="shared" si="115"/>
        <v>#N/A</v>
      </c>
      <c r="V2097" s="3" t="e">
        <f t="shared" si="116"/>
        <v>#N/A</v>
      </c>
      <c r="W2097" s="3" t="e">
        <f t="shared" si="114"/>
        <v>#N/A</v>
      </c>
    </row>
    <row r="2098" spans="20:23" x14ac:dyDescent="0.2">
      <c r="T2098" s="4">
        <v>45119</v>
      </c>
      <c r="U2098" s="3" t="e">
        <f t="shared" si="115"/>
        <v>#N/A</v>
      </c>
      <c r="V2098" s="3" t="e">
        <f t="shared" si="116"/>
        <v>#N/A</v>
      </c>
      <c r="W2098" s="3" t="e">
        <f t="shared" si="114"/>
        <v>#N/A</v>
      </c>
    </row>
    <row r="2099" spans="20:23" x14ac:dyDescent="0.2">
      <c r="T2099" s="4">
        <v>45120</v>
      </c>
      <c r="U2099" s="3" t="e">
        <f t="shared" si="115"/>
        <v>#N/A</v>
      </c>
      <c r="V2099" s="3" t="e">
        <f t="shared" si="116"/>
        <v>#N/A</v>
      </c>
      <c r="W2099" s="3" t="e">
        <f t="shared" si="114"/>
        <v>#N/A</v>
      </c>
    </row>
    <row r="2100" spans="20:23" x14ac:dyDescent="0.2">
      <c r="T2100" s="4">
        <v>45121</v>
      </c>
      <c r="U2100" s="3" t="e">
        <f t="shared" si="115"/>
        <v>#N/A</v>
      </c>
      <c r="V2100" s="3" t="e">
        <f t="shared" si="116"/>
        <v>#N/A</v>
      </c>
      <c r="W2100" s="3" t="e">
        <f t="shared" si="114"/>
        <v>#N/A</v>
      </c>
    </row>
    <row r="2101" spans="20:23" x14ac:dyDescent="0.2">
      <c r="T2101" s="4">
        <v>45122</v>
      </c>
      <c r="U2101" s="3" t="e">
        <f t="shared" si="115"/>
        <v>#N/A</v>
      </c>
      <c r="V2101" s="3" t="e">
        <f t="shared" si="116"/>
        <v>#N/A</v>
      </c>
      <c r="W2101" s="3" t="e">
        <f t="shared" si="114"/>
        <v>#N/A</v>
      </c>
    </row>
    <row r="2102" spans="20:23" x14ac:dyDescent="0.2">
      <c r="T2102" s="4">
        <v>45123</v>
      </c>
      <c r="U2102" s="3" t="e">
        <f t="shared" si="115"/>
        <v>#N/A</v>
      </c>
      <c r="V2102" s="3" t="e">
        <f t="shared" si="116"/>
        <v>#N/A</v>
      </c>
      <c r="W2102" s="3" t="e">
        <f t="shared" si="114"/>
        <v>#N/A</v>
      </c>
    </row>
    <row r="2103" spans="20:23" x14ac:dyDescent="0.2">
      <c r="T2103" s="4">
        <v>45124</v>
      </c>
      <c r="U2103" s="3" t="e">
        <f t="shared" si="115"/>
        <v>#N/A</v>
      </c>
      <c r="V2103" s="3" t="e">
        <f t="shared" si="116"/>
        <v>#N/A</v>
      </c>
      <c r="W2103" s="3" t="e">
        <f t="shared" si="114"/>
        <v>#N/A</v>
      </c>
    </row>
    <row r="2104" spans="20:23" x14ac:dyDescent="0.2">
      <c r="T2104" s="4">
        <v>45125</v>
      </c>
      <c r="U2104" s="3" t="e">
        <f t="shared" si="115"/>
        <v>#N/A</v>
      </c>
      <c r="V2104" s="3" t="e">
        <f t="shared" si="116"/>
        <v>#N/A</v>
      </c>
      <c r="W2104" s="3" t="e">
        <f t="shared" si="114"/>
        <v>#N/A</v>
      </c>
    </row>
    <row r="2105" spans="20:23" x14ac:dyDescent="0.2">
      <c r="T2105" s="4">
        <v>45126</v>
      </c>
      <c r="U2105" s="3" t="e">
        <f t="shared" si="115"/>
        <v>#N/A</v>
      </c>
      <c r="V2105" s="3" t="e">
        <f t="shared" si="116"/>
        <v>#N/A</v>
      </c>
      <c r="W2105" s="3" t="e">
        <f t="shared" si="114"/>
        <v>#N/A</v>
      </c>
    </row>
    <row r="2106" spans="20:23" x14ac:dyDescent="0.2">
      <c r="T2106" s="4">
        <v>45127</v>
      </c>
      <c r="U2106" s="3" t="e">
        <f t="shared" si="115"/>
        <v>#N/A</v>
      </c>
      <c r="V2106" s="3" t="e">
        <f t="shared" si="116"/>
        <v>#N/A</v>
      </c>
      <c r="W2106" s="3" t="e">
        <f t="shared" si="114"/>
        <v>#N/A</v>
      </c>
    </row>
    <row r="2107" spans="20:23" x14ac:dyDescent="0.2">
      <c r="T2107" s="4">
        <v>45128</v>
      </c>
      <c r="U2107" s="3" t="e">
        <f t="shared" si="115"/>
        <v>#N/A</v>
      </c>
      <c r="V2107" s="3" t="e">
        <f t="shared" si="116"/>
        <v>#N/A</v>
      </c>
      <c r="W2107" s="3" t="e">
        <f t="shared" si="114"/>
        <v>#N/A</v>
      </c>
    </row>
    <row r="2108" spans="20:23" x14ac:dyDescent="0.2">
      <c r="T2108" s="4">
        <v>45129</v>
      </c>
      <c r="U2108" s="3" t="e">
        <f t="shared" si="115"/>
        <v>#N/A</v>
      </c>
      <c r="V2108" s="3" t="e">
        <f t="shared" si="116"/>
        <v>#N/A</v>
      </c>
      <c r="W2108" s="3" t="e">
        <f t="shared" si="114"/>
        <v>#N/A</v>
      </c>
    </row>
    <row r="2109" spans="20:23" x14ac:dyDescent="0.2">
      <c r="T2109" s="4">
        <v>45130</v>
      </c>
      <c r="U2109" s="3" t="e">
        <f t="shared" si="115"/>
        <v>#N/A</v>
      </c>
      <c r="V2109" s="3" t="e">
        <f t="shared" si="116"/>
        <v>#N/A</v>
      </c>
      <c r="W2109" s="3" t="e">
        <f t="shared" si="114"/>
        <v>#N/A</v>
      </c>
    </row>
    <row r="2110" spans="20:23" x14ac:dyDescent="0.2">
      <c r="T2110" s="4">
        <v>45131</v>
      </c>
      <c r="U2110" s="3" t="e">
        <f t="shared" si="115"/>
        <v>#N/A</v>
      </c>
      <c r="V2110" s="3" t="e">
        <f t="shared" si="116"/>
        <v>#N/A</v>
      </c>
      <c r="W2110" s="3" t="e">
        <f t="shared" si="114"/>
        <v>#N/A</v>
      </c>
    </row>
    <row r="2111" spans="20:23" x14ac:dyDescent="0.2">
      <c r="T2111" s="4">
        <v>45132</v>
      </c>
      <c r="U2111" s="3" t="e">
        <f t="shared" si="115"/>
        <v>#N/A</v>
      </c>
      <c r="V2111" s="3" t="e">
        <f t="shared" si="116"/>
        <v>#N/A</v>
      </c>
      <c r="W2111" s="3" t="e">
        <f t="shared" si="114"/>
        <v>#N/A</v>
      </c>
    </row>
    <row r="2112" spans="20:23" x14ac:dyDescent="0.2">
      <c r="T2112" s="4">
        <v>45133</v>
      </c>
      <c r="U2112" s="3" t="e">
        <f t="shared" si="115"/>
        <v>#N/A</v>
      </c>
      <c r="V2112" s="3" t="e">
        <f t="shared" si="116"/>
        <v>#N/A</v>
      </c>
      <c r="W2112" s="3" t="e">
        <f t="shared" si="114"/>
        <v>#N/A</v>
      </c>
    </row>
    <row r="2113" spans="20:23" x14ac:dyDescent="0.2">
      <c r="T2113" s="4">
        <v>45134</v>
      </c>
      <c r="U2113" s="3" t="e">
        <f t="shared" si="115"/>
        <v>#N/A</v>
      </c>
      <c r="V2113" s="3" t="e">
        <f t="shared" si="116"/>
        <v>#N/A</v>
      </c>
      <c r="W2113" s="3" t="e">
        <f t="shared" si="114"/>
        <v>#N/A</v>
      </c>
    </row>
    <row r="2114" spans="20:23" x14ac:dyDescent="0.2">
      <c r="T2114" s="4">
        <v>45135</v>
      </c>
      <c r="U2114" s="3" t="e">
        <f t="shared" si="115"/>
        <v>#N/A</v>
      </c>
      <c r="V2114" s="3" t="e">
        <f t="shared" si="116"/>
        <v>#N/A</v>
      </c>
      <c r="W2114" s="3" t="e">
        <f t="shared" si="114"/>
        <v>#N/A</v>
      </c>
    </row>
    <row r="2115" spans="20:23" x14ac:dyDescent="0.2">
      <c r="T2115" s="4">
        <v>45136</v>
      </c>
      <c r="U2115" s="3" t="e">
        <f t="shared" si="115"/>
        <v>#N/A</v>
      </c>
      <c r="V2115" s="3" t="e">
        <f t="shared" si="116"/>
        <v>#N/A</v>
      </c>
      <c r="W2115" s="3" t="e">
        <f t="shared" si="114"/>
        <v>#N/A</v>
      </c>
    </row>
    <row r="2116" spans="20:23" x14ac:dyDescent="0.2">
      <c r="T2116" s="4">
        <v>45137</v>
      </c>
      <c r="U2116" s="3" t="e">
        <f t="shared" si="115"/>
        <v>#N/A</v>
      </c>
      <c r="V2116" s="3" t="e">
        <f t="shared" si="116"/>
        <v>#N/A</v>
      </c>
      <c r="W2116" s="3" t="e">
        <f t="shared" ref="W2116:W2179" si="117">+VLOOKUP(T2116,$E$26:$K$49,7,FALSE)</f>
        <v>#N/A</v>
      </c>
    </row>
    <row r="2117" spans="20:23" x14ac:dyDescent="0.2">
      <c r="T2117" s="4">
        <v>45138</v>
      </c>
      <c r="U2117" s="3" t="e">
        <f t="shared" ref="U2117:U2180" si="118">+VLOOKUP(T2117,$D$3:$F$9,3,FALSE)</f>
        <v>#N/A</v>
      </c>
      <c r="V2117" s="3" t="e">
        <f t="shared" ref="V2117:V2180" si="119">+VLOOKUP(T2117,$K$11:$O$15,5,FALSE)</f>
        <v>#N/A</v>
      </c>
      <c r="W2117" s="3" t="e">
        <f t="shared" si="117"/>
        <v>#N/A</v>
      </c>
    </row>
    <row r="2118" spans="20:23" x14ac:dyDescent="0.2">
      <c r="T2118" s="4">
        <v>45139</v>
      </c>
      <c r="U2118" s="3" t="e">
        <f t="shared" si="118"/>
        <v>#N/A</v>
      </c>
      <c r="V2118" s="3" t="e">
        <f t="shared" si="119"/>
        <v>#N/A</v>
      </c>
      <c r="W2118" s="3" t="e">
        <f t="shared" si="117"/>
        <v>#N/A</v>
      </c>
    </row>
    <row r="2119" spans="20:23" x14ac:dyDescent="0.2">
      <c r="T2119" s="4">
        <v>45140</v>
      </c>
      <c r="U2119" s="3" t="e">
        <f t="shared" si="118"/>
        <v>#N/A</v>
      </c>
      <c r="V2119" s="3" t="e">
        <f t="shared" si="119"/>
        <v>#N/A</v>
      </c>
      <c r="W2119" s="3" t="e">
        <f t="shared" si="117"/>
        <v>#N/A</v>
      </c>
    </row>
    <row r="2120" spans="20:23" x14ac:dyDescent="0.2">
      <c r="T2120" s="4">
        <v>45141</v>
      </c>
      <c r="U2120" s="3" t="e">
        <f t="shared" si="118"/>
        <v>#N/A</v>
      </c>
      <c r="V2120" s="3" t="e">
        <f t="shared" si="119"/>
        <v>#N/A</v>
      </c>
      <c r="W2120" s="3" t="e">
        <f t="shared" si="117"/>
        <v>#N/A</v>
      </c>
    </row>
    <row r="2121" spans="20:23" x14ac:dyDescent="0.2">
      <c r="T2121" s="4">
        <v>45142</v>
      </c>
      <c r="U2121" s="3" t="e">
        <f t="shared" si="118"/>
        <v>#N/A</v>
      </c>
      <c r="V2121" s="3" t="e">
        <f t="shared" si="119"/>
        <v>#N/A</v>
      </c>
      <c r="W2121" s="3" t="e">
        <f t="shared" si="117"/>
        <v>#N/A</v>
      </c>
    </row>
    <row r="2122" spans="20:23" x14ac:dyDescent="0.2">
      <c r="T2122" s="4">
        <v>45143</v>
      </c>
      <c r="U2122" s="3" t="e">
        <f t="shared" si="118"/>
        <v>#N/A</v>
      </c>
      <c r="V2122" s="3" t="e">
        <f t="shared" si="119"/>
        <v>#N/A</v>
      </c>
      <c r="W2122" s="3" t="e">
        <f t="shared" si="117"/>
        <v>#N/A</v>
      </c>
    </row>
    <row r="2123" spans="20:23" x14ac:dyDescent="0.2">
      <c r="T2123" s="4">
        <v>45144</v>
      </c>
      <c r="U2123" s="3" t="e">
        <f t="shared" si="118"/>
        <v>#N/A</v>
      </c>
      <c r="V2123" s="3" t="e">
        <f t="shared" si="119"/>
        <v>#N/A</v>
      </c>
      <c r="W2123" s="3" t="e">
        <f t="shared" si="117"/>
        <v>#N/A</v>
      </c>
    </row>
    <row r="2124" spans="20:23" x14ac:dyDescent="0.2">
      <c r="T2124" s="4">
        <v>45145</v>
      </c>
      <c r="U2124" s="3" t="e">
        <f t="shared" si="118"/>
        <v>#N/A</v>
      </c>
      <c r="V2124" s="3" t="e">
        <f t="shared" si="119"/>
        <v>#N/A</v>
      </c>
      <c r="W2124" s="3" t="e">
        <f t="shared" si="117"/>
        <v>#N/A</v>
      </c>
    </row>
    <row r="2125" spans="20:23" x14ac:dyDescent="0.2">
      <c r="T2125" s="4">
        <v>45146</v>
      </c>
      <c r="U2125" s="3" t="e">
        <f t="shared" si="118"/>
        <v>#N/A</v>
      </c>
      <c r="V2125" s="3" t="e">
        <f t="shared" si="119"/>
        <v>#N/A</v>
      </c>
      <c r="W2125" s="3" t="e">
        <f t="shared" si="117"/>
        <v>#N/A</v>
      </c>
    </row>
    <row r="2126" spans="20:23" x14ac:dyDescent="0.2">
      <c r="T2126" s="4">
        <v>45147</v>
      </c>
      <c r="U2126" s="3" t="e">
        <f t="shared" si="118"/>
        <v>#N/A</v>
      </c>
      <c r="V2126" s="3" t="e">
        <f t="shared" si="119"/>
        <v>#N/A</v>
      </c>
      <c r="W2126" s="3" t="e">
        <f t="shared" si="117"/>
        <v>#N/A</v>
      </c>
    </row>
    <row r="2127" spans="20:23" x14ac:dyDescent="0.2">
      <c r="T2127" s="4">
        <v>45148</v>
      </c>
      <c r="U2127" s="3" t="e">
        <f t="shared" si="118"/>
        <v>#N/A</v>
      </c>
      <c r="V2127" s="3" t="e">
        <f t="shared" si="119"/>
        <v>#N/A</v>
      </c>
      <c r="W2127" s="3" t="e">
        <f t="shared" si="117"/>
        <v>#N/A</v>
      </c>
    </row>
    <row r="2128" spans="20:23" x14ac:dyDescent="0.2">
      <c r="T2128" s="4">
        <v>45149</v>
      </c>
      <c r="U2128" s="3" t="e">
        <f t="shared" si="118"/>
        <v>#N/A</v>
      </c>
      <c r="V2128" s="3" t="e">
        <f t="shared" si="119"/>
        <v>#N/A</v>
      </c>
      <c r="W2128" s="3" t="e">
        <f t="shared" si="117"/>
        <v>#N/A</v>
      </c>
    </row>
    <row r="2129" spans="20:23" x14ac:dyDescent="0.2">
      <c r="T2129" s="4">
        <v>45150</v>
      </c>
      <c r="U2129" s="3" t="e">
        <f t="shared" si="118"/>
        <v>#N/A</v>
      </c>
      <c r="V2129" s="3" t="e">
        <f t="shared" si="119"/>
        <v>#N/A</v>
      </c>
      <c r="W2129" s="3" t="e">
        <f t="shared" si="117"/>
        <v>#N/A</v>
      </c>
    </row>
    <row r="2130" spans="20:23" x14ac:dyDescent="0.2">
      <c r="T2130" s="4">
        <v>45151</v>
      </c>
      <c r="U2130" s="3" t="e">
        <f t="shared" si="118"/>
        <v>#N/A</v>
      </c>
      <c r="V2130" s="3" t="e">
        <f t="shared" si="119"/>
        <v>#N/A</v>
      </c>
      <c r="W2130" s="3" t="e">
        <f t="shared" si="117"/>
        <v>#N/A</v>
      </c>
    </row>
    <row r="2131" spans="20:23" x14ac:dyDescent="0.2">
      <c r="T2131" s="4">
        <v>45152</v>
      </c>
      <c r="U2131" s="3" t="e">
        <f t="shared" si="118"/>
        <v>#N/A</v>
      </c>
      <c r="V2131" s="3" t="e">
        <f t="shared" si="119"/>
        <v>#N/A</v>
      </c>
      <c r="W2131" s="3" t="e">
        <f t="shared" si="117"/>
        <v>#N/A</v>
      </c>
    </row>
    <row r="2132" spans="20:23" x14ac:dyDescent="0.2">
      <c r="T2132" s="4">
        <v>45153</v>
      </c>
      <c r="U2132" s="3" t="e">
        <f t="shared" si="118"/>
        <v>#N/A</v>
      </c>
      <c r="V2132" s="3" t="e">
        <f t="shared" si="119"/>
        <v>#N/A</v>
      </c>
      <c r="W2132" s="3" t="e">
        <f t="shared" si="117"/>
        <v>#N/A</v>
      </c>
    </row>
    <row r="2133" spans="20:23" x14ac:dyDescent="0.2">
      <c r="T2133" s="4">
        <v>45154</v>
      </c>
      <c r="U2133" s="3" t="e">
        <f t="shared" si="118"/>
        <v>#N/A</v>
      </c>
      <c r="V2133" s="3" t="e">
        <f t="shared" si="119"/>
        <v>#N/A</v>
      </c>
      <c r="W2133" s="3" t="e">
        <f t="shared" si="117"/>
        <v>#N/A</v>
      </c>
    </row>
    <row r="2134" spans="20:23" x14ac:dyDescent="0.2">
      <c r="T2134" s="4">
        <v>45155</v>
      </c>
      <c r="U2134" s="3" t="e">
        <f t="shared" si="118"/>
        <v>#N/A</v>
      </c>
      <c r="V2134" s="3" t="e">
        <f t="shared" si="119"/>
        <v>#N/A</v>
      </c>
      <c r="W2134" s="3" t="e">
        <f t="shared" si="117"/>
        <v>#N/A</v>
      </c>
    </row>
    <row r="2135" spans="20:23" x14ac:dyDescent="0.2">
      <c r="T2135" s="4">
        <v>45156</v>
      </c>
      <c r="U2135" s="3" t="e">
        <f t="shared" si="118"/>
        <v>#N/A</v>
      </c>
      <c r="V2135" s="3" t="e">
        <f t="shared" si="119"/>
        <v>#N/A</v>
      </c>
      <c r="W2135" s="3" t="e">
        <f t="shared" si="117"/>
        <v>#N/A</v>
      </c>
    </row>
    <row r="2136" spans="20:23" x14ac:dyDescent="0.2">
      <c r="T2136" s="4">
        <v>45157</v>
      </c>
      <c r="U2136" s="3" t="e">
        <f t="shared" si="118"/>
        <v>#N/A</v>
      </c>
      <c r="V2136" s="3" t="e">
        <f t="shared" si="119"/>
        <v>#N/A</v>
      </c>
      <c r="W2136" s="3" t="e">
        <f t="shared" si="117"/>
        <v>#N/A</v>
      </c>
    </row>
    <row r="2137" spans="20:23" x14ac:dyDescent="0.2">
      <c r="T2137" s="4">
        <v>45158</v>
      </c>
      <c r="U2137" s="3" t="e">
        <f t="shared" si="118"/>
        <v>#N/A</v>
      </c>
      <c r="V2137" s="3" t="e">
        <f t="shared" si="119"/>
        <v>#N/A</v>
      </c>
      <c r="W2137" s="3" t="e">
        <f t="shared" si="117"/>
        <v>#N/A</v>
      </c>
    </row>
    <row r="2138" spans="20:23" x14ac:dyDescent="0.2">
      <c r="T2138" s="4">
        <v>45159</v>
      </c>
      <c r="U2138" s="3" t="e">
        <f t="shared" si="118"/>
        <v>#N/A</v>
      </c>
      <c r="V2138" s="3" t="e">
        <f t="shared" si="119"/>
        <v>#N/A</v>
      </c>
      <c r="W2138" s="3" t="e">
        <f t="shared" si="117"/>
        <v>#N/A</v>
      </c>
    </row>
    <row r="2139" spans="20:23" x14ac:dyDescent="0.2">
      <c r="T2139" s="4">
        <v>45160</v>
      </c>
      <c r="U2139" s="3" t="e">
        <f t="shared" si="118"/>
        <v>#N/A</v>
      </c>
      <c r="V2139" s="3" t="e">
        <f t="shared" si="119"/>
        <v>#N/A</v>
      </c>
      <c r="W2139" s="3" t="e">
        <f t="shared" si="117"/>
        <v>#N/A</v>
      </c>
    </row>
    <row r="2140" spans="20:23" x14ac:dyDescent="0.2">
      <c r="T2140" s="4">
        <v>45161</v>
      </c>
      <c r="U2140" s="3" t="e">
        <f t="shared" si="118"/>
        <v>#N/A</v>
      </c>
      <c r="V2140" s="3" t="e">
        <f t="shared" si="119"/>
        <v>#N/A</v>
      </c>
      <c r="W2140" s="3" t="e">
        <f t="shared" si="117"/>
        <v>#N/A</v>
      </c>
    </row>
    <row r="2141" spans="20:23" x14ac:dyDescent="0.2">
      <c r="T2141" s="4">
        <v>45162</v>
      </c>
      <c r="U2141" s="3" t="e">
        <f t="shared" si="118"/>
        <v>#N/A</v>
      </c>
      <c r="V2141" s="3" t="e">
        <f t="shared" si="119"/>
        <v>#N/A</v>
      </c>
      <c r="W2141" s="3" t="e">
        <f t="shared" si="117"/>
        <v>#N/A</v>
      </c>
    </row>
    <row r="2142" spans="20:23" x14ac:dyDescent="0.2">
      <c r="T2142" s="4">
        <v>45163</v>
      </c>
      <c r="U2142" s="3" t="e">
        <f t="shared" si="118"/>
        <v>#N/A</v>
      </c>
      <c r="V2142" s="3" t="e">
        <f t="shared" si="119"/>
        <v>#N/A</v>
      </c>
      <c r="W2142" s="3" t="e">
        <f t="shared" si="117"/>
        <v>#N/A</v>
      </c>
    </row>
    <row r="2143" spans="20:23" x14ac:dyDescent="0.2">
      <c r="T2143" s="4">
        <v>45164</v>
      </c>
      <c r="U2143" s="3" t="e">
        <f t="shared" si="118"/>
        <v>#N/A</v>
      </c>
      <c r="V2143" s="3" t="e">
        <f t="shared" si="119"/>
        <v>#N/A</v>
      </c>
      <c r="W2143" s="3" t="e">
        <f t="shared" si="117"/>
        <v>#N/A</v>
      </c>
    </row>
    <row r="2144" spans="20:23" x14ac:dyDescent="0.2">
      <c r="T2144" s="4">
        <v>45165</v>
      </c>
      <c r="U2144" s="3" t="e">
        <f t="shared" si="118"/>
        <v>#N/A</v>
      </c>
      <c r="V2144" s="3" t="e">
        <f t="shared" si="119"/>
        <v>#N/A</v>
      </c>
      <c r="W2144" s="3" t="e">
        <f t="shared" si="117"/>
        <v>#N/A</v>
      </c>
    </row>
    <row r="2145" spans="20:23" x14ac:dyDescent="0.2">
      <c r="T2145" s="4">
        <v>45166</v>
      </c>
      <c r="U2145" s="3" t="e">
        <f t="shared" si="118"/>
        <v>#N/A</v>
      </c>
      <c r="V2145" s="3" t="e">
        <f t="shared" si="119"/>
        <v>#N/A</v>
      </c>
      <c r="W2145" s="3" t="e">
        <f t="shared" si="117"/>
        <v>#N/A</v>
      </c>
    </row>
    <row r="2146" spans="20:23" x14ac:dyDescent="0.2">
      <c r="T2146" s="4">
        <v>45167</v>
      </c>
      <c r="U2146" s="3" t="e">
        <f t="shared" si="118"/>
        <v>#N/A</v>
      </c>
      <c r="V2146" s="3" t="e">
        <f t="shared" si="119"/>
        <v>#N/A</v>
      </c>
      <c r="W2146" s="3" t="e">
        <f t="shared" si="117"/>
        <v>#N/A</v>
      </c>
    </row>
    <row r="2147" spans="20:23" x14ac:dyDescent="0.2">
      <c r="T2147" s="4">
        <v>45168</v>
      </c>
      <c r="U2147" s="3" t="e">
        <f t="shared" si="118"/>
        <v>#N/A</v>
      </c>
      <c r="V2147" s="3" t="e">
        <f t="shared" si="119"/>
        <v>#N/A</v>
      </c>
      <c r="W2147" s="3" t="e">
        <f t="shared" si="117"/>
        <v>#N/A</v>
      </c>
    </row>
    <row r="2148" spans="20:23" x14ac:dyDescent="0.2">
      <c r="T2148" s="4">
        <v>45169</v>
      </c>
      <c r="U2148" s="3" t="e">
        <f t="shared" si="118"/>
        <v>#N/A</v>
      </c>
      <c r="V2148" s="3" t="e">
        <f t="shared" si="119"/>
        <v>#N/A</v>
      </c>
      <c r="W2148" s="3" t="e">
        <f t="shared" si="117"/>
        <v>#N/A</v>
      </c>
    </row>
    <row r="2149" spans="20:23" x14ac:dyDescent="0.2">
      <c r="T2149" s="4">
        <v>45170</v>
      </c>
      <c r="U2149" s="3" t="e">
        <f t="shared" si="118"/>
        <v>#N/A</v>
      </c>
      <c r="V2149" s="3" t="e">
        <f t="shared" si="119"/>
        <v>#N/A</v>
      </c>
      <c r="W2149" s="3" t="e">
        <f t="shared" si="117"/>
        <v>#N/A</v>
      </c>
    </row>
    <row r="2150" spans="20:23" x14ac:dyDescent="0.2">
      <c r="T2150" s="4">
        <v>45171</v>
      </c>
      <c r="U2150" s="3" t="e">
        <f t="shared" si="118"/>
        <v>#N/A</v>
      </c>
      <c r="V2150" s="3" t="e">
        <f t="shared" si="119"/>
        <v>#N/A</v>
      </c>
      <c r="W2150" s="3" t="e">
        <f t="shared" si="117"/>
        <v>#N/A</v>
      </c>
    </row>
    <row r="2151" spans="20:23" x14ac:dyDescent="0.2">
      <c r="T2151" s="4">
        <v>45172</v>
      </c>
      <c r="U2151" s="3" t="e">
        <f t="shared" si="118"/>
        <v>#N/A</v>
      </c>
      <c r="V2151" s="3" t="e">
        <f t="shared" si="119"/>
        <v>#N/A</v>
      </c>
      <c r="W2151" s="3" t="e">
        <f t="shared" si="117"/>
        <v>#N/A</v>
      </c>
    </row>
    <row r="2152" spans="20:23" x14ac:dyDescent="0.2">
      <c r="T2152" s="4">
        <v>45173</v>
      </c>
      <c r="U2152" s="3" t="e">
        <f t="shared" si="118"/>
        <v>#N/A</v>
      </c>
      <c r="V2152" s="3" t="e">
        <f t="shared" si="119"/>
        <v>#N/A</v>
      </c>
      <c r="W2152" s="3" t="e">
        <f t="shared" si="117"/>
        <v>#N/A</v>
      </c>
    </row>
    <row r="2153" spans="20:23" x14ac:dyDescent="0.2">
      <c r="T2153" s="4">
        <v>45174</v>
      </c>
      <c r="U2153" s="3" t="e">
        <f t="shared" si="118"/>
        <v>#N/A</v>
      </c>
      <c r="V2153" s="3" t="e">
        <f t="shared" si="119"/>
        <v>#N/A</v>
      </c>
      <c r="W2153" s="3" t="e">
        <f t="shared" si="117"/>
        <v>#N/A</v>
      </c>
    </row>
    <row r="2154" spans="20:23" x14ac:dyDescent="0.2">
      <c r="T2154" s="4">
        <v>45175</v>
      </c>
      <c r="U2154" s="3" t="e">
        <f t="shared" si="118"/>
        <v>#N/A</v>
      </c>
      <c r="V2154" s="3" t="e">
        <f t="shared" si="119"/>
        <v>#N/A</v>
      </c>
      <c r="W2154" s="3" t="e">
        <f t="shared" si="117"/>
        <v>#N/A</v>
      </c>
    </row>
    <row r="2155" spans="20:23" x14ac:dyDescent="0.2">
      <c r="T2155" s="4">
        <v>45176</v>
      </c>
      <c r="U2155" s="3" t="e">
        <f t="shared" si="118"/>
        <v>#N/A</v>
      </c>
      <c r="V2155" s="3" t="e">
        <f t="shared" si="119"/>
        <v>#N/A</v>
      </c>
      <c r="W2155" s="3" t="e">
        <f t="shared" si="117"/>
        <v>#N/A</v>
      </c>
    </row>
    <row r="2156" spans="20:23" x14ac:dyDescent="0.2">
      <c r="T2156" s="4">
        <v>45177</v>
      </c>
      <c r="U2156" s="3" t="e">
        <f t="shared" si="118"/>
        <v>#N/A</v>
      </c>
      <c r="V2156" s="3" t="e">
        <f t="shared" si="119"/>
        <v>#N/A</v>
      </c>
      <c r="W2156" s="3" t="e">
        <f t="shared" si="117"/>
        <v>#N/A</v>
      </c>
    </row>
    <row r="2157" spans="20:23" x14ac:dyDescent="0.2">
      <c r="T2157" s="4">
        <v>45178</v>
      </c>
      <c r="U2157" s="3" t="e">
        <f t="shared" si="118"/>
        <v>#N/A</v>
      </c>
      <c r="V2157" s="3" t="e">
        <f t="shared" si="119"/>
        <v>#N/A</v>
      </c>
      <c r="W2157" s="3" t="e">
        <f t="shared" si="117"/>
        <v>#N/A</v>
      </c>
    </row>
    <row r="2158" spans="20:23" x14ac:dyDescent="0.2">
      <c r="T2158" s="4">
        <v>45179</v>
      </c>
      <c r="U2158" s="3" t="e">
        <f t="shared" si="118"/>
        <v>#N/A</v>
      </c>
      <c r="V2158" s="3" t="e">
        <f t="shared" si="119"/>
        <v>#N/A</v>
      </c>
      <c r="W2158" s="3" t="e">
        <f t="shared" si="117"/>
        <v>#N/A</v>
      </c>
    </row>
    <row r="2159" spans="20:23" x14ac:dyDescent="0.2">
      <c r="T2159" s="4">
        <v>45180</v>
      </c>
      <c r="U2159" s="3" t="e">
        <f t="shared" si="118"/>
        <v>#N/A</v>
      </c>
      <c r="V2159" s="3" t="e">
        <f t="shared" si="119"/>
        <v>#N/A</v>
      </c>
      <c r="W2159" s="3" t="e">
        <f t="shared" si="117"/>
        <v>#N/A</v>
      </c>
    </row>
    <row r="2160" spans="20:23" x14ac:dyDescent="0.2">
      <c r="T2160" s="4">
        <v>45181</v>
      </c>
      <c r="U2160" s="3" t="e">
        <f t="shared" si="118"/>
        <v>#N/A</v>
      </c>
      <c r="V2160" s="3" t="e">
        <f t="shared" si="119"/>
        <v>#N/A</v>
      </c>
      <c r="W2160" s="3" t="e">
        <f t="shared" si="117"/>
        <v>#N/A</v>
      </c>
    </row>
    <row r="2161" spans="20:23" x14ac:dyDescent="0.2">
      <c r="T2161" s="4">
        <v>45182</v>
      </c>
      <c r="U2161" s="3" t="e">
        <f t="shared" si="118"/>
        <v>#N/A</v>
      </c>
      <c r="V2161" s="3" t="e">
        <f t="shared" si="119"/>
        <v>#N/A</v>
      </c>
      <c r="W2161" s="3" t="e">
        <f t="shared" si="117"/>
        <v>#N/A</v>
      </c>
    </row>
    <row r="2162" spans="20:23" x14ac:dyDescent="0.2">
      <c r="T2162" s="4">
        <v>45183</v>
      </c>
      <c r="U2162" s="3" t="e">
        <f t="shared" si="118"/>
        <v>#N/A</v>
      </c>
      <c r="V2162" s="3" t="e">
        <f t="shared" si="119"/>
        <v>#N/A</v>
      </c>
      <c r="W2162" s="3" t="e">
        <f t="shared" si="117"/>
        <v>#N/A</v>
      </c>
    </row>
    <row r="2163" spans="20:23" x14ac:dyDescent="0.2">
      <c r="T2163" s="4">
        <v>45184</v>
      </c>
      <c r="U2163" s="3" t="e">
        <f t="shared" si="118"/>
        <v>#N/A</v>
      </c>
      <c r="V2163" s="3" t="e">
        <f t="shared" si="119"/>
        <v>#N/A</v>
      </c>
      <c r="W2163" s="3" t="e">
        <f t="shared" si="117"/>
        <v>#N/A</v>
      </c>
    </row>
    <row r="2164" spans="20:23" x14ac:dyDescent="0.2">
      <c r="T2164" s="4">
        <v>45185</v>
      </c>
      <c r="U2164" s="3" t="e">
        <f t="shared" si="118"/>
        <v>#N/A</v>
      </c>
      <c r="V2164" s="3" t="e">
        <f t="shared" si="119"/>
        <v>#N/A</v>
      </c>
      <c r="W2164" s="3" t="e">
        <f t="shared" si="117"/>
        <v>#N/A</v>
      </c>
    </row>
    <row r="2165" spans="20:23" x14ac:dyDescent="0.2">
      <c r="T2165" s="4">
        <v>45186</v>
      </c>
      <c r="U2165" s="3" t="e">
        <f t="shared" si="118"/>
        <v>#N/A</v>
      </c>
      <c r="V2165" s="3" t="e">
        <f t="shared" si="119"/>
        <v>#N/A</v>
      </c>
      <c r="W2165" s="3" t="e">
        <f t="shared" si="117"/>
        <v>#N/A</v>
      </c>
    </row>
    <row r="2166" spans="20:23" x14ac:dyDescent="0.2">
      <c r="T2166" s="4">
        <v>45187</v>
      </c>
      <c r="U2166" s="3" t="e">
        <f t="shared" si="118"/>
        <v>#N/A</v>
      </c>
      <c r="V2166" s="3" t="e">
        <f t="shared" si="119"/>
        <v>#N/A</v>
      </c>
      <c r="W2166" s="3" t="e">
        <f t="shared" si="117"/>
        <v>#N/A</v>
      </c>
    </row>
    <row r="2167" spans="20:23" x14ac:dyDescent="0.2">
      <c r="T2167" s="4">
        <v>45188</v>
      </c>
      <c r="U2167" s="3" t="e">
        <f t="shared" si="118"/>
        <v>#N/A</v>
      </c>
      <c r="V2167" s="3" t="e">
        <f t="shared" si="119"/>
        <v>#N/A</v>
      </c>
      <c r="W2167" s="3" t="e">
        <f t="shared" si="117"/>
        <v>#N/A</v>
      </c>
    </row>
    <row r="2168" spans="20:23" x14ac:dyDescent="0.2">
      <c r="T2168" s="4">
        <v>45189</v>
      </c>
      <c r="U2168" s="3" t="e">
        <f t="shared" si="118"/>
        <v>#N/A</v>
      </c>
      <c r="V2168" s="3" t="e">
        <f t="shared" si="119"/>
        <v>#N/A</v>
      </c>
      <c r="W2168" s="3" t="e">
        <f t="shared" si="117"/>
        <v>#N/A</v>
      </c>
    </row>
    <row r="2169" spans="20:23" x14ac:dyDescent="0.2">
      <c r="T2169" s="4">
        <v>45190</v>
      </c>
      <c r="U2169" s="3" t="e">
        <f t="shared" si="118"/>
        <v>#N/A</v>
      </c>
      <c r="V2169" s="3" t="e">
        <f t="shared" si="119"/>
        <v>#N/A</v>
      </c>
      <c r="W2169" s="3" t="e">
        <f t="shared" si="117"/>
        <v>#N/A</v>
      </c>
    </row>
    <row r="2170" spans="20:23" x14ac:dyDescent="0.2">
      <c r="T2170" s="4">
        <v>45191</v>
      </c>
      <c r="U2170" s="3" t="e">
        <f t="shared" si="118"/>
        <v>#N/A</v>
      </c>
      <c r="V2170" s="3" t="e">
        <f t="shared" si="119"/>
        <v>#N/A</v>
      </c>
      <c r="W2170" s="3" t="e">
        <f t="shared" si="117"/>
        <v>#N/A</v>
      </c>
    </row>
    <row r="2171" spans="20:23" x14ac:dyDescent="0.2">
      <c r="T2171" s="4">
        <v>45192</v>
      </c>
      <c r="U2171" s="3" t="e">
        <f t="shared" si="118"/>
        <v>#N/A</v>
      </c>
      <c r="V2171" s="3" t="e">
        <f t="shared" si="119"/>
        <v>#N/A</v>
      </c>
      <c r="W2171" s="3" t="e">
        <f t="shared" si="117"/>
        <v>#N/A</v>
      </c>
    </row>
    <row r="2172" spans="20:23" x14ac:dyDescent="0.2">
      <c r="T2172" s="4">
        <v>45193</v>
      </c>
      <c r="U2172" s="3" t="e">
        <f t="shared" si="118"/>
        <v>#N/A</v>
      </c>
      <c r="V2172" s="3" t="e">
        <f t="shared" si="119"/>
        <v>#N/A</v>
      </c>
      <c r="W2172" s="3" t="e">
        <f t="shared" si="117"/>
        <v>#N/A</v>
      </c>
    </row>
    <row r="2173" spans="20:23" x14ac:dyDescent="0.2">
      <c r="T2173" s="4">
        <v>45194</v>
      </c>
      <c r="U2173" s="3" t="e">
        <f t="shared" si="118"/>
        <v>#N/A</v>
      </c>
      <c r="V2173" s="3" t="e">
        <f t="shared" si="119"/>
        <v>#N/A</v>
      </c>
      <c r="W2173" s="3" t="e">
        <f t="shared" si="117"/>
        <v>#N/A</v>
      </c>
    </row>
    <row r="2174" spans="20:23" x14ac:dyDescent="0.2">
      <c r="T2174" s="4">
        <v>45195</v>
      </c>
      <c r="U2174" s="3" t="e">
        <f t="shared" si="118"/>
        <v>#N/A</v>
      </c>
      <c r="V2174" s="3" t="e">
        <f t="shared" si="119"/>
        <v>#N/A</v>
      </c>
      <c r="W2174" s="3" t="e">
        <f t="shared" si="117"/>
        <v>#N/A</v>
      </c>
    </row>
    <row r="2175" spans="20:23" x14ac:dyDescent="0.2">
      <c r="T2175" s="4">
        <v>45196</v>
      </c>
      <c r="U2175" s="3" t="e">
        <f t="shared" si="118"/>
        <v>#N/A</v>
      </c>
      <c r="V2175" s="3" t="e">
        <f t="shared" si="119"/>
        <v>#N/A</v>
      </c>
      <c r="W2175" s="3" t="e">
        <f t="shared" si="117"/>
        <v>#N/A</v>
      </c>
    </row>
    <row r="2176" spans="20:23" x14ac:dyDescent="0.2">
      <c r="T2176" s="4">
        <v>45197</v>
      </c>
      <c r="U2176" s="3" t="e">
        <f t="shared" si="118"/>
        <v>#N/A</v>
      </c>
      <c r="V2176" s="3" t="e">
        <f t="shared" si="119"/>
        <v>#N/A</v>
      </c>
      <c r="W2176" s="3" t="e">
        <f t="shared" si="117"/>
        <v>#N/A</v>
      </c>
    </row>
    <row r="2177" spans="20:23" x14ac:dyDescent="0.2">
      <c r="T2177" s="4">
        <v>45198</v>
      </c>
      <c r="U2177" s="3" t="e">
        <f t="shared" si="118"/>
        <v>#N/A</v>
      </c>
      <c r="V2177" s="3" t="e">
        <f t="shared" si="119"/>
        <v>#N/A</v>
      </c>
      <c r="W2177" s="3" t="e">
        <f t="shared" si="117"/>
        <v>#N/A</v>
      </c>
    </row>
    <row r="2178" spans="20:23" x14ac:dyDescent="0.2">
      <c r="T2178" s="4">
        <v>45199</v>
      </c>
      <c r="U2178" s="3" t="e">
        <f t="shared" si="118"/>
        <v>#N/A</v>
      </c>
      <c r="V2178" s="3" t="e">
        <f t="shared" si="119"/>
        <v>#N/A</v>
      </c>
      <c r="W2178" s="3" t="e">
        <f t="shared" si="117"/>
        <v>#N/A</v>
      </c>
    </row>
    <row r="2179" spans="20:23" x14ac:dyDescent="0.2">
      <c r="T2179" s="4">
        <v>45200</v>
      </c>
      <c r="U2179" s="3" t="e">
        <f t="shared" si="118"/>
        <v>#N/A</v>
      </c>
      <c r="V2179" s="3" t="e">
        <f t="shared" si="119"/>
        <v>#N/A</v>
      </c>
      <c r="W2179" s="3" t="e">
        <f t="shared" si="117"/>
        <v>#N/A</v>
      </c>
    </row>
    <row r="2180" spans="20:23" x14ac:dyDescent="0.2">
      <c r="T2180" s="4">
        <v>45201</v>
      </c>
      <c r="U2180" s="3" t="e">
        <f t="shared" si="118"/>
        <v>#N/A</v>
      </c>
      <c r="V2180" s="3" t="e">
        <f t="shared" si="119"/>
        <v>#N/A</v>
      </c>
      <c r="W2180" s="3" t="e">
        <f t="shared" ref="W2180:W2243" si="120">+VLOOKUP(T2180,$E$26:$K$49,7,FALSE)</f>
        <v>#N/A</v>
      </c>
    </row>
    <row r="2181" spans="20:23" x14ac:dyDescent="0.2">
      <c r="T2181" s="4">
        <v>45202</v>
      </c>
      <c r="U2181" s="3" t="e">
        <f t="shared" ref="U2181:U2244" si="121">+VLOOKUP(T2181,$D$3:$F$9,3,FALSE)</f>
        <v>#N/A</v>
      </c>
      <c r="V2181" s="3" t="e">
        <f t="shared" ref="V2181:V2244" si="122">+VLOOKUP(T2181,$K$11:$O$15,5,FALSE)</f>
        <v>#N/A</v>
      </c>
      <c r="W2181" s="3" t="e">
        <f t="shared" si="120"/>
        <v>#N/A</v>
      </c>
    </row>
    <row r="2182" spans="20:23" x14ac:dyDescent="0.2">
      <c r="T2182" s="4">
        <v>45203</v>
      </c>
      <c r="U2182" s="3" t="e">
        <f t="shared" si="121"/>
        <v>#N/A</v>
      </c>
      <c r="V2182" s="3" t="e">
        <f t="shared" si="122"/>
        <v>#N/A</v>
      </c>
      <c r="W2182" s="3" t="e">
        <f t="shared" si="120"/>
        <v>#N/A</v>
      </c>
    </row>
    <row r="2183" spans="20:23" x14ac:dyDescent="0.2">
      <c r="T2183" s="4">
        <v>45204</v>
      </c>
      <c r="U2183" s="3" t="e">
        <f t="shared" si="121"/>
        <v>#N/A</v>
      </c>
      <c r="V2183" s="3" t="e">
        <f t="shared" si="122"/>
        <v>#N/A</v>
      </c>
      <c r="W2183" s="3" t="e">
        <f t="shared" si="120"/>
        <v>#N/A</v>
      </c>
    </row>
    <row r="2184" spans="20:23" x14ac:dyDescent="0.2">
      <c r="T2184" s="4">
        <v>45205</v>
      </c>
      <c r="U2184" s="3" t="e">
        <f t="shared" si="121"/>
        <v>#N/A</v>
      </c>
      <c r="V2184" s="3" t="e">
        <f t="shared" si="122"/>
        <v>#N/A</v>
      </c>
      <c r="W2184" s="3" t="e">
        <f t="shared" si="120"/>
        <v>#N/A</v>
      </c>
    </row>
    <row r="2185" spans="20:23" x14ac:dyDescent="0.2">
      <c r="T2185" s="4">
        <v>45206</v>
      </c>
      <c r="U2185" s="3" t="e">
        <f t="shared" si="121"/>
        <v>#N/A</v>
      </c>
      <c r="V2185" s="3" t="e">
        <f t="shared" si="122"/>
        <v>#N/A</v>
      </c>
      <c r="W2185" s="3" t="e">
        <f t="shared" si="120"/>
        <v>#N/A</v>
      </c>
    </row>
    <row r="2186" spans="20:23" x14ac:dyDescent="0.2">
      <c r="T2186" s="4">
        <v>45207</v>
      </c>
      <c r="U2186" s="3" t="e">
        <f t="shared" si="121"/>
        <v>#N/A</v>
      </c>
      <c r="V2186" s="3" t="e">
        <f t="shared" si="122"/>
        <v>#N/A</v>
      </c>
      <c r="W2186" s="3" t="e">
        <f t="shared" si="120"/>
        <v>#N/A</v>
      </c>
    </row>
    <row r="2187" spans="20:23" x14ac:dyDescent="0.2">
      <c r="T2187" s="4">
        <v>45208</v>
      </c>
      <c r="U2187" s="3" t="e">
        <f t="shared" si="121"/>
        <v>#N/A</v>
      </c>
      <c r="V2187" s="3" t="e">
        <f t="shared" si="122"/>
        <v>#N/A</v>
      </c>
      <c r="W2187" s="3" t="e">
        <f t="shared" si="120"/>
        <v>#N/A</v>
      </c>
    </row>
    <row r="2188" spans="20:23" x14ac:dyDescent="0.2">
      <c r="T2188" s="4">
        <v>45209</v>
      </c>
      <c r="U2188" s="3" t="e">
        <f t="shared" si="121"/>
        <v>#N/A</v>
      </c>
      <c r="V2188" s="3" t="e">
        <f t="shared" si="122"/>
        <v>#N/A</v>
      </c>
      <c r="W2188" s="3" t="e">
        <f t="shared" si="120"/>
        <v>#N/A</v>
      </c>
    </row>
    <row r="2189" spans="20:23" x14ac:dyDescent="0.2">
      <c r="T2189" s="4">
        <v>45210</v>
      </c>
      <c r="U2189" s="3" t="e">
        <f t="shared" si="121"/>
        <v>#N/A</v>
      </c>
      <c r="V2189" s="3" t="e">
        <f t="shared" si="122"/>
        <v>#N/A</v>
      </c>
      <c r="W2189" s="3" t="e">
        <f t="shared" si="120"/>
        <v>#N/A</v>
      </c>
    </row>
    <row r="2190" spans="20:23" x14ac:dyDescent="0.2">
      <c r="T2190" s="4">
        <v>45211</v>
      </c>
      <c r="U2190" s="3" t="e">
        <f t="shared" si="121"/>
        <v>#N/A</v>
      </c>
      <c r="V2190" s="3" t="e">
        <f t="shared" si="122"/>
        <v>#N/A</v>
      </c>
      <c r="W2190" s="3" t="e">
        <f t="shared" si="120"/>
        <v>#N/A</v>
      </c>
    </row>
    <row r="2191" spans="20:23" x14ac:dyDescent="0.2">
      <c r="T2191" s="4">
        <v>45212</v>
      </c>
      <c r="U2191" s="3" t="e">
        <f t="shared" si="121"/>
        <v>#N/A</v>
      </c>
      <c r="V2191" s="3" t="e">
        <f t="shared" si="122"/>
        <v>#N/A</v>
      </c>
      <c r="W2191" s="3" t="e">
        <f t="shared" si="120"/>
        <v>#N/A</v>
      </c>
    </row>
    <row r="2192" spans="20:23" x14ac:dyDescent="0.2">
      <c r="T2192" s="4">
        <v>45213</v>
      </c>
      <c r="U2192" s="3" t="e">
        <f t="shared" si="121"/>
        <v>#N/A</v>
      </c>
      <c r="V2192" s="3" t="e">
        <f t="shared" si="122"/>
        <v>#N/A</v>
      </c>
      <c r="W2192" s="3" t="e">
        <f t="shared" si="120"/>
        <v>#N/A</v>
      </c>
    </row>
    <row r="2193" spans="20:23" x14ac:dyDescent="0.2">
      <c r="T2193" s="4">
        <v>45214</v>
      </c>
      <c r="U2193" s="3" t="e">
        <f t="shared" si="121"/>
        <v>#N/A</v>
      </c>
      <c r="V2193" s="3" t="e">
        <f t="shared" si="122"/>
        <v>#N/A</v>
      </c>
      <c r="W2193" s="3" t="e">
        <f t="shared" si="120"/>
        <v>#N/A</v>
      </c>
    </row>
    <row r="2194" spans="20:23" x14ac:dyDescent="0.2">
      <c r="T2194" s="4">
        <v>45215</v>
      </c>
      <c r="U2194" s="3" t="e">
        <f t="shared" si="121"/>
        <v>#N/A</v>
      </c>
      <c r="V2194" s="3" t="e">
        <f t="shared" si="122"/>
        <v>#N/A</v>
      </c>
      <c r="W2194" s="3" t="e">
        <f t="shared" si="120"/>
        <v>#N/A</v>
      </c>
    </row>
    <row r="2195" spans="20:23" x14ac:dyDescent="0.2">
      <c r="T2195" s="4">
        <v>45216</v>
      </c>
      <c r="U2195" s="3" t="e">
        <f t="shared" si="121"/>
        <v>#N/A</v>
      </c>
      <c r="V2195" s="3">
        <f t="shared" si="122"/>
        <v>0.15968418000000001</v>
      </c>
      <c r="W2195" s="3" t="e">
        <f t="shared" si="120"/>
        <v>#N/A</v>
      </c>
    </row>
    <row r="2196" spans="20:23" x14ac:dyDescent="0.2">
      <c r="T2196" s="4">
        <v>45217</v>
      </c>
      <c r="U2196" s="3" t="e">
        <f t="shared" si="121"/>
        <v>#N/A</v>
      </c>
      <c r="V2196" s="3" t="e">
        <f t="shared" si="122"/>
        <v>#N/A</v>
      </c>
      <c r="W2196" s="3" t="e">
        <f t="shared" si="120"/>
        <v>#N/A</v>
      </c>
    </row>
    <row r="2197" spans="20:23" x14ac:dyDescent="0.2">
      <c r="T2197" s="4">
        <v>45218</v>
      </c>
      <c r="U2197" s="3" t="e">
        <f t="shared" si="121"/>
        <v>#N/A</v>
      </c>
      <c r="V2197" s="3" t="e">
        <f t="shared" si="122"/>
        <v>#N/A</v>
      </c>
      <c r="W2197" s="3" t="e">
        <f t="shared" si="120"/>
        <v>#N/A</v>
      </c>
    </row>
    <row r="2198" spans="20:23" x14ac:dyDescent="0.2">
      <c r="T2198" s="4">
        <v>45219</v>
      </c>
      <c r="U2198" s="3" t="e">
        <f t="shared" si="121"/>
        <v>#N/A</v>
      </c>
      <c r="V2198" s="3" t="e">
        <f t="shared" si="122"/>
        <v>#N/A</v>
      </c>
      <c r="W2198" s="3" t="e">
        <f t="shared" si="120"/>
        <v>#N/A</v>
      </c>
    </row>
    <row r="2199" spans="20:23" x14ac:dyDescent="0.2">
      <c r="T2199" s="4">
        <v>45220</v>
      </c>
      <c r="U2199" s="3" t="e">
        <f t="shared" si="121"/>
        <v>#N/A</v>
      </c>
      <c r="V2199" s="3" t="e">
        <f t="shared" si="122"/>
        <v>#N/A</v>
      </c>
      <c r="W2199" s="3" t="e">
        <f t="shared" si="120"/>
        <v>#N/A</v>
      </c>
    </row>
    <row r="2200" spans="20:23" x14ac:dyDescent="0.2">
      <c r="T2200" s="4">
        <v>45221</v>
      </c>
      <c r="U2200" s="3" t="e">
        <f t="shared" si="121"/>
        <v>#N/A</v>
      </c>
      <c r="V2200" s="3" t="e">
        <f t="shared" si="122"/>
        <v>#N/A</v>
      </c>
      <c r="W2200" s="3" t="e">
        <f t="shared" si="120"/>
        <v>#N/A</v>
      </c>
    </row>
    <row r="2201" spans="20:23" x14ac:dyDescent="0.2">
      <c r="T2201" s="4">
        <v>45222</v>
      </c>
      <c r="U2201" s="3" t="e">
        <f t="shared" si="121"/>
        <v>#N/A</v>
      </c>
      <c r="V2201" s="3" t="e">
        <f t="shared" si="122"/>
        <v>#N/A</v>
      </c>
      <c r="W2201" s="3" t="e">
        <f t="shared" si="120"/>
        <v>#N/A</v>
      </c>
    </row>
    <row r="2202" spans="20:23" x14ac:dyDescent="0.2">
      <c r="T2202" s="4">
        <v>45223</v>
      </c>
      <c r="U2202" s="3" t="e">
        <f t="shared" si="121"/>
        <v>#N/A</v>
      </c>
      <c r="V2202" s="3" t="e">
        <f t="shared" si="122"/>
        <v>#N/A</v>
      </c>
      <c r="W2202" s="3" t="e">
        <f t="shared" si="120"/>
        <v>#N/A</v>
      </c>
    </row>
    <row r="2203" spans="20:23" x14ac:dyDescent="0.2">
      <c r="T2203" s="4">
        <v>45224</v>
      </c>
      <c r="U2203" s="3" t="e">
        <f t="shared" si="121"/>
        <v>#N/A</v>
      </c>
      <c r="V2203" s="3" t="e">
        <f t="shared" si="122"/>
        <v>#N/A</v>
      </c>
      <c r="W2203" s="3" t="e">
        <f t="shared" si="120"/>
        <v>#N/A</v>
      </c>
    </row>
    <row r="2204" spans="20:23" x14ac:dyDescent="0.2">
      <c r="T2204" s="4">
        <v>45225</v>
      </c>
      <c r="U2204" s="3" t="e">
        <f t="shared" si="121"/>
        <v>#N/A</v>
      </c>
      <c r="V2204" s="3" t="e">
        <f t="shared" si="122"/>
        <v>#N/A</v>
      </c>
      <c r="W2204" s="3" t="e">
        <f t="shared" si="120"/>
        <v>#N/A</v>
      </c>
    </row>
    <row r="2205" spans="20:23" x14ac:dyDescent="0.2">
      <c r="T2205" s="4">
        <v>45226</v>
      </c>
      <c r="U2205" s="3" t="e">
        <f t="shared" si="121"/>
        <v>#N/A</v>
      </c>
      <c r="V2205" s="3" t="e">
        <f t="shared" si="122"/>
        <v>#N/A</v>
      </c>
      <c r="W2205" s="3" t="e">
        <f t="shared" si="120"/>
        <v>#N/A</v>
      </c>
    </row>
    <row r="2206" spans="20:23" x14ac:dyDescent="0.2">
      <c r="T2206" s="4">
        <v>45227</v>
      </c>
      <c r="U2206" s="3" t="e">
        <f t="shared" si="121"/>
        <v>#N/A</v>
      </c>
      <c r="V2206" s="3" t="e">
        <f t="shared" si="122"/>
        <v>#N/A</v>
      </c>
      <c r="W2206" s="3" t="e">
        <f t="shared" si="120"/>
        <v>#N/A</v>
      </c>
    </row>
    <row r="2207" spans="20:23" x14ac:dyDescent="0.2">
      <c r="T2207" s="4">
        <v>45228</v>
      </c>
      <c r="U2207" s="3" t="e">
        <f t="shared" si="121"/>
        <v>#N/A</v>
      </c>
      <c r="V2207" s="3" t="e">
        <f t="shared" si="122"/>
        <v>#N/A</v>
      </c>
      <c r="W2207" s="3" t="e">
        <f t="shared" si="120"/>
        <v>#N/A</v>
      </c>
    </row>
    <row r="2208" spans="20:23" x14ac:dyDescent="0.2">
      <c r="T2208" s="4">
        <v>45229</v>
      </c>
      <c r="U2208" s="3" t="e">
        <f t="shared" si="121"/>
        <v>#N/A</v>
      </c>
      <c r="V2208" s="3" t="e">
        <f t="shared" si="122"/>
        <v>#N/A</v>
      </c>
      <c r="W2208" s="3" t="e">
        <f t="shared" si="120"/>
        <v>#N/A</v>
      </c>
    </row>
    <row r="2209" spans="20:23" x14ac:dyDescent="0.2">
      <c r="T2209" s="4">
        <v>45230</v>
      </c>
      <c r="U2209" s="3" t="e">
        <f t="shared" si="121"/>
        <v>#N/A</v>
      </c>
      <c r="V2209" s="3" t="e">
        <f t="shared" si="122"/>
        <v>#N/A</v>
      </c>
      <c r="W2209" s="3" t="e">
        <f t="shared" si="120"/>
        <v>#N/A</v>
      </c>
    </row>
    <row r="2210" spans="20:23" x14ac:dyDescent="0.2">
      <c r="T2210" s="4">
        <v>45231</v>
      </c>
      <c r="U2210" s="3" t="e">
        <f t="shared" si="121"/>
        <v>#N/A</v>
      </c>
      <c r="V2210" s="3" t="e">
        <f t="shared" si="122"/>
        <v>#N/A</v>
      </c>
      <c r="W2210" s="3" t="e">
        <f t="shared" si="120"/>
        <v>#N/A</v>
      </c>
    </row>
    <row r="2211" spans="20:23" x14ac:dyDescent="0.2">
      <c r="T2211" s="4">
        <v>45232</v>
      </c>
      <c r="U2211" s="3" t="e">
        <f t="shared" si="121"/>
        <v>#N/A</v>
      </c>
      <c r="V2211" s="3" t="e">
        <f t="shared" si="122"/>
        <v>#N/A</v>
      </c>
      <c r="W2211" s="3" t="e">
        <f t="shared" si="120"/>
        <v>#N/A</v>
      </c>
    </row>
    <row r="2212" spans="20:23" x14ac:dyDescent="0.2">
      <c r="T2212" s="4">
        <v>45233</v>
      </c>
      <c r="U2212" s="3" t="e">
        <f t="shared" si="121"/>
        <v>#N/A</v>
      </c>
      <c r="V2212" s="3" t="e">
        <f t="shared" si="122"/>
        <v>#N/A</v>
      </c>
      <c r="W2212" s="3" t="e">
        <f t="shared" si="120"/>
        <v>#N/A</v>
      </c>
    </row>
    <row r="2213" spans="20:23" x14ac:dyDescent="0.2">
      <c r="T2213" s="4">
        <v>45234</v>
      </c>
      <c r="U2213" s="3" t="e">
        <f t="shared" si="121"/>
        <v>#N/A</v>
      </c>
      <c r="V2213" s="3" t="e">
        <f t="shared" si="122"/>
        <v>#N/A</v>
      </c>
      <c r="W2213" s="3" t="e">
        <f t="shared" si="120"/>
        <v>#N/A</v>
      </c>
    </row>
    <row r="2214" spans="20:23" x14ac:dyDescent="0.2">
      <c r="T2214" s="4">
        <v>45235</v>
      </c>
      <c r="U2214" s="3" t="e">
        <f t="shared" si="121"/>
        <v>#N/A</v>
      </c>
      <c r="V2214" s="3" t="e">
        <f t="shared" si="122"/>
        <v>#N/A</v>
      </c>
      <c r="W2214" s="3" t="e">
        <f t="shared" si="120"/>
        <v>#N/A</v>
      </c>
    </row>
    <row r="2215" spans="20:23" x14ac:dyDescent="0.2">
      <c r="T2215" s="4">
        <v>45236</v>
      </c>
      <c r="U2215" s="3" t="e">
        <f t="shared" si="121"/>
        <v>#N/A</v>
      </c>
      <c r="V2215" s="3" t="e">
        <f t="shared" si="122"/>
        <v>#N/A</v>
      </c>
      <c r="W2215" s="3" t="e">
        <f t="shared" si="120"/>
        <v>#N/A</v>
      </c>
    </row>
    <row r="2216" spans="20:23" x14ac:dyDescent="0.2">
      <c r="T2216" s="4">
        <v>45237</v>
      </c>
      <c r="U2216" s="3" t="e">
        <f t="shared" si="121"/>
        <v>#N/A</v>
      </c>
      <c r="V2216" s="3" t="e">
        <f t="shared" si="122"/>
        <v>#N/A</v>
      </c>
      <c r="W2216" s="3" t="e">
        <f t="shared" si="120"/>
        <v>#N/A</v>
      </c>
    </row>
    <row r="2217" spans="20:23" x14ac:dyDescent="0.2">
      <c r="T2217" s="4">
        <v>45238</v>
      </c>
      <c r="U2217" s="3" t="e">
        <f t="shared" si="121"/>
        <v>#N/A</v>
      </c>
      <c r="V2217" s="3" t="e">
        <f t="shared" si="122"/>
        <v>#N/A</v>
      </c>
      <c r="W2217" s="3" t="e">
        <f t="shared" si="120"/>
        <v>#N/A</v>
      </c>
    </row>
    <row r="2218" spans="20:23" x14ac:dyDescent="0.2">
      <c r="T2218" s="4">
        <v>45239</v>
      </c>
      <c r="U2218" s="3" t="e">
        <f t="shared" si="121"/>
        <v>#N/A</v>
      </c>
      <c r="V2218" s="3" t="e">
        <f t="shared" si="122"/>
        <v>#N/A</v>
      </c>
      <c r="W2218" s="3" t="e">
        <f t="shared" si="120"/>
        <v>#N/A</v>
      </c>
    </row>
    <row r="2219" spans="20:23" x14ac:dyDescent="0.2">
      <c r="T2219" s="4">
        <v>45240</v>
      </c>
      <c r="U2219" s="3" t="e">
        <f t="shared" si="121"/>
        <v>#N/A</v>
      </c>
      <c r="V2219" s="3" t="e">
        <f t="shared" si="122"/>
        <v>#N/A</v>
      </c>
      <c r="W2219" s="3" t="e">
        <f t="shared" si="120"/>
        <v>#N/A</v>
      </c>
    </row>
    <row r="2220" spans="20:23" x14ac:dyDescent="0.2">
      <c r="T2220" s="4">
        <v>45241</v>
      </c>
      <c r="U2220" s="3" t="e">
        <f t="shared" si="121"/>
        <v>#N/A</v>
      </c>
      <c r="V2220" s="3" t="e">
        <f t="shared" si="122"/>
        <v>#N/A</v>
      </c>
      <c r="W2220" s="3" t="e">
        <f t="shared" si="120"/>
        <v>#N/A</v>
      </c>
    </row>
    <row r="2221" spans="20:23" x14ac:dyDescent="0.2">
      <c r="T2221" s="4">
        <v>45242</v>
      </c>
      <c r="U2221" s="3" t="e">
        <f t="shared" si="121"/>
        <v>#N/A</v>
      </c>
      <c r="V2221" s="3" t="e">
        <f t="shared" si="122"/>
        <v>#N/A</v>
      </c>
      <c r="W2221" s="3" t="e">
        <f t="shared" si="120"/>
        <v>#N/A</v>
      </c>
    </row>
    <row r="2222" spans="20:23" x14ac:dyDescent="0.2">
      <c r="T2222" s="4">
        <v>45243</v>
      </c>
      <c r="U2222" s="3" t="e">
        <f t="shared" si="121"/>
        <v>#N/A</v>
      </c>
      <c r="V2222" s="3" t="e">
        <f t="shared" si="122"/>
        <v>#N/A</v>
      </c>
      <c r="W2222" s="3" t="e">
        <f t="shared" si="120"/>
        <v>#N/A</v>
      </c>
    </row>
    <row r="2223" spans="20:23" x14ac:dyDescent="0.2">
      <c r="T2223" s="4">
        <v>45244</v>
      </c>
      <c r="U2223" s="3" t="e">
        <f t="shared" si="121"/>
        <v>#N/A</v>
      </c>
      <c r="V2223" s="3" t="e">
        <f t="shared" si="122"/>
        <v>#N/A</v>
      </c>
      <c r="W2223" s="3" t="e">
        <f t="shared" si="120"/>
        <v>#N/A</v>
      </c>
    </row>
    <row r="2224" spans="20:23" x14ac:dyDescent="0.2">
      <c r="T2224" s="4">
        <v>45245</v>
      </c>
      <c r="U2224" s="3" t="e">
        <f t="shared" si="121"/>
        <v>#N/A</v>
      </c>
      <c r="V2224" s="3" t="e">
        <f t="shared" si="122"/>
        <v>#N/A</v>
      </c>
      <c r="W2224" s="3" t="e">
        <f t="shared" si="120"/>
        <v>#N/A</v>
      </c>
    </row>
    <row r="2225" spans="20:23" x14ac:dyDescent="0.2">
      <c r="T2225" s="4">
        <v>45246</v>
      </c>
      <c r="U2225" s="3" t="e">
        <f t="shared" si="121"/>
        <v>#N/A</v>
      </c>
      <c r="V2225" s="3" t="e">
        <f t="shared" si="122"/>
        <v>#N/A</v>
      </c>
      <c r="W2225" s="3" t="e">
        <f t="shared" si="120"/>
        <v>#N/A</v>
      </c>
    </row>
    <row r="2226" spans="20:23" x14ac:dyDescent="0.2">
      <c r="T2226" s="4">
        <v>45247</v>
      </c>
      <c r="U2226" s="3" t="e">
        <f t="shared" si="121"/>
        <v>#N/A</v>
      </c>
      <c r="V2226" s="3" t="e">
        <f t="shared" si="122"/>
        <v>#N/A</v>
      </c>
      <c r="W2226" s="3" t="e">
        <f t="shared" si="120"/>
        <v>#N/A</v>
      </c>
    </row>
    <row r="2227" spans="20:23" x14ac:dyDescent="0.2">
      <c r="T2227" s="4">
        <v>45248</v>
      </c>
      <c r="U2227" s="3" t="e">
        <f t="shared" si="121"/>
        <v>#N/A</v>
      </c>
      <c r="V2227" s="3" t="e">
        <f t="shared" si="122"/>
        <v>#N/A</v>
      </c>
      <c r="W2227" s="3" t="e">
        <f t="shared" si="120"/>
        <v>#N/A</v>
      </c>
    </row>
    <row r="2228" spans="20:23" x14ac:dyDescent="0.2">
      <c r="T2228" s="4">
        <v>45249</v>
      </c>
      <c r="U2228" s="3" t="e">
        <f t="shared" si="121"/>
        <v>#N/A</v>
      </c>
      <c r="V2228" s="3" t="e">
        <f t="shared" si="122"/>
        <v>#N/A</v>
      </c>
      <c r="W2228" s="3" t="e">
        <f t="shared" si="120"/>
        <v>#N/A</v>
      </c>
    </row>
    <row r="2229" spans="20:23" x14ac:dyDescent="0.2">
      <c r="T2229" s="4">
        <v>45250</v>
      </c>
      <c r="U2229" s="3" t="e">
        <f t="shared" si="121"/>
        <v>#N/A</v>
      </c>
      <c r="V2229" s="3" t="e">
        <f t="shared" si="122"/>
        <v>#N/A</v>
      </c>
      <c r="W2229" s="3" t="e">
        <f t="shared" si="120"/>
        <v>#N/A</v>
      </c>
    </row>
    <row r="2230" spans="20:23" x14ac:dyDescent="0.2">
      <c r="T2230" s="4">
        <v>45251</v>
      </c>
      <c r="U2230" s="3" t="e">
        <f t="shared" si="121"/>
        <v>#N/A</v>
      </c>
      <c r="V2230" s="3" t="e">
        <f t="shared" si="122"/>
        <v>#N/A</v>
      </c>
      <c r="W2230" s="3" t="e">
        <f t="shared" si="120"/>
        <v>#N/A</v>
      </c>
    </row>
    <row r="2231" spans="20:23" x14ac:dyDescent="0.2">
      <c r="T2231" s="4">
        <v>45252</v>
      </c>
      <c r="U2231" s="3" t="e">
        <f t="shared" si="121"/>
        <v>#N/A</v>
      </c>
      <c r="V2231" s="3" t="e">
        <f t="shared" si="122"/>
        <v>#N/A</v>
      </c>
      <c r="W2231" s="3" t="e">
        <f t="shared" si="120"/>
        <v>#N/A</v>
      </c>
    </row>
    <row r="2232" spans="20:23" x14ac:dyDescent="0.2">
      <c r="T2232" s="4">
        <v>45253</v>
      </c>
      <c r="U2232" s="3" t="e">
        <f t="shared" si="121"/>
        <v>#N/A</v>
      </c>
      <c r="V2232" s="3" t="e">
        <f t="shared" si="122"/>
        <v>#N/A</v>
      </c>
      <c r="W2232" s="3" t="e">
        <f t="shared" si="120"/>
        <v>#N/A</v>
      </c>
    </row>
    <row r="2233" spans="20:23" x14ac:dyDescent="0.2">
      <c r="T2233" s="4">
        <v>45254</v>
      </c>
      <c r="U2233" s="3" t="e">
        <f t="shared" si="121"/>
        <v>#N/A</v>
      </c>
      <c r="V2233" s="3" t="e">
        <f t="shared" si="122"/>
        <v>#N/A</v>
      </c>
      <c r="W2233" s="3" t="e">
        <f t="shared" si="120"/>
        <v>#N/A</v>
      </c>
    </row>
    <row r="2234" spans="20:23" x14ac:dyDescent="0.2">
      <c r="T2234" s="4">
        <v>45255</v>
      </c>
      <c r="U2234" s="3" t="e">
        <f t="shared" si="121"/>
        <v>#N/A</v>
      </c>
      <c r="V2234" s="3" t="e">
        <f t="shared" si="122"/>
        <v>#N/A</v>
      </c>
      <c r="W2234" s="3" t="e">
        <f t="shared" si="120"/>
        <v>#N/A</v>
      </c>
    </row>
    <row r="2235" spans="20:23" x14ac:dyDescent="0.2">
      <c r="T2235" s="4">
        <v>45256</v>
      </c>
      <c r="U2235" s="3" t="e">
        <f t="shared" si="121"/>
        <v>#N/A</v>
      </c>
      <c r="V2235" s="3" t="e">
        <f t="shared" si="122"/>
        <v>#N/A</v>
      </c>
      <c r="W2235" s="3" t="e">
        <f t="shared" si="120"/>
        <v>#N/A</v>
      </c>
    </row>
    <row r="2236" spans="20:23" x14ac:dyDescent="0.2">
      <c r="T2236" s="4">
        <v>45257</v>
      </c>
      <c r="U2236" s="3" t="e">
        <f t="shared" si="121"/>
        <v>#N/A</v>
      </c>
      <c r="V2236" s="3" t="e">
        <f t="shared" si="122"/>
        <v>#N/A</v>
      </c>
      <c r="W2236" s="3" t="e">
        <f t="shared" si="120"/>
        <v>#N/A</v>
      </c>
    </row>
    <row r="2237" spans="20:23" x14ac:dyDescent="0.2">
      <c r="T2237" s="4">
        <v>45258</v>
      </c>
      <c r="U2237" s="3" t="e">
        <f t="shared" si="121"/>
        <v>#N/A</v>
      </c>
      <c r="V2237" s="3" t="e">
        <f t="shared" si="122"/>
        <v>#N/A</v>
      </c>
      <c r="W2237" s="3" t="e">
        <f t="shared" si="120"/>
        <v>#N/A</v>
      </c>
    </row>
    <row r="2238" spans="20:23" x14ac:dyDescent="0.2">
      <c r="T2238" s="4">
        <v>45259</v>
      </c>
      <c r="U2238" s="3" t="e">
        <f t="shared" si="121"/>
        <v>#N/A</v>
      </c>
      <c r="V2238" s="3" t="e">
        <f t="shared" si="122"/>
        <v>#N/A</v>
      </c>
      <c r="W2238" s="3" t="e">
        <f t="shared" si="120"/>
        <v>#N/A</v>
      </c>
    </row>
    <row r="2239" spans="20:23" x14ac:dyDescent="0.2">
      <c r="T2239" s="4">
        <v>45260</v>
      </c>
      <c r="U2239" s="3" t="e">
        <f t="shared" si="121"/>
        <v>#N/A</v>
      </c>
      <c r="V2239" s="3" t="e">
        <f t="shared" si="122"/>
        <v>#N/A</v>
      </c>
      <c r="W2239" s="3" t="e">
        <f t="shared" si="120"/>
        <v>#N/A</v>
      </c>
    </row>
    <row r="2240" spans="20:23" x14ac:dyDescent="0.2">
      <c r="T2240" s="4">
        <v>45261</v>
      </c>
      <c r="U2240" s="3" t="e">
        <f t="shared" si="121"/>
        <v>#N/A</v>
      </c>
      <c r="V2240" s="3" t="e">
        <f t="shared" si="122"/>
        <v>#N/A</v>
      </c>
      <c r="W2240" s="3" t="e">
        <f t="shared" si="120"/>
        <v>#N/A</v>
      </c>
    </row>
    <row r="2241" spans="20:23" x14ac:dyDescent="0.2">
      <c r="T2241" s="4">
        <v>45262</v>
      </c>
      <c r="U2241" s="3" t="e">
        <f t="shared" si="121"/>
        <v>#N/A</v>
      </c>
      <c r="V2241" s="3" t="e">
        <f t="shared" si="122"/>
        <v>#N/A</v>
      </c>
      <c r="W2241" s="3" t="e">
        <f t="shared" si="120"/>
        <v>#N/A</v>
      </c>
    </row>
    <row r="2242" spans="20:23" x14ac:dyDescent="0.2">
      <c r="T2242" s="4">
        <v>45263</v>
      </c>
      <c r="U2242" s="3" t="e">
        <f t="shared" si="121"/>
        <v>#N/A</v>
      </c>
      <c r="V2242" s="3" t="e">
        <f t="shared" si="122"/>
        <v>#N/A</v>
      </c>
      <c r="W2242" s="3" t="e">
        <f t="shared" si="120"/>
        <v>#N/A</v>
      </c>
    </row>
    <row r="2243" spans="20:23" x14ac:dyDescent="0.2">
      <c r="T2243" s="4">
        <v>45264</v>
      </c>
      <c r="U2243" s="3" t="e">
        <f t="shared" si="121"/>
        <v>#N/A</v>
      </c>
      <c r="V2243" s="3" t="e">
        <f t="shared" si="122"/>
        <v>#N/A</v>
      </c>
      <c r="W2243" s="3" t="e">
        <f t="shared" si="120"/>
        <v>#N/A</v>
      </c>
    </row>
    <row r="2244" spans="20:23" x14ac:dyDescent="0.2">
      <c r="T2244" s="4">
        <v>45265</v>
      </c>
      <c r="U2244" s="3" t="e">
        <f t="shared" si="121"/>
        <v>#N/A</v>
      </c>
      <c r="V2244" s="3" t="e">
        <f t="shared" si="122"/>
        <v>#N/A</v>
      </c>
      <c r="W2244" s="3" t="e">
        <f t="shared" ref="W2244:W2307" si="123">+VLOOKUP(T2244,$E$26:$K$49,7,FALSE)</f>
        <v>#N/A</v>
      </c>
    </row>
    <row r="2245" spans="20:23" x14ac:dyDescent="0.2">
      <c r="T2245" s="4">
        <v>45266</v>
      </c>
      <c r="U2245" s="3" t="e">
        <f t="shared" ref="U2245:U2308" si="124">+VLOOKUP(T2245,$D$3:$F$9,3,FALSE)</f>
        <v>#N/A</v>
      </c>
      <c r="V2245" s="3" t="e">
        <f t="shared" ref="V2245:V2308" si="125">+VLOOKUP(T2245,$K$11:$O$15,5,FALSE)</f>
        <v>#N/A</v>
      </c>
      <c r="W2245" s="3" t="e">
        <f t="shared" si="123"/>
        <v>#N/A</v>
      </c>
    </row>
    <row r="2246" spans="20:23" x14ac:dyDescent="0.2">
      <c r="T2246" s="4">
        <v>45267</v>
      </c>
      <c r="U2246" s="3" t="e">
        <f t="shared" si="124"/>
        <v>#N/A</v>
      </c>
      <c r="V2246" s="3" t="e">
        <f t="shared" si="125"/>
        <v>#N/A</v>
      </c>
      <c r="W2246" s="3" t="e">
        <f t="shared" si="123"/>
        <v>#N/A</v>
      </c>
    </row>
    <row r="2247" spans="20:23" x14ac:dyDescent="0.2">
      <c r="T2247" s="4">
        <v>45268</v>
      </c>
      <c r="U2247" s="3" t="e">
        <f t="shared" si="124"/>
        <v>#N/A</v>
      </c>
      <c r="V2247" s="3" t="e">
        <f t="shared" si="125"/>
        <v>#N/A</v>
      </c>
      <c r="W2247" s="3" t="e">
        <f t="shared" si="123"/>
        <v>#N/A</v>
      </c>
    </row>
    <row r="2248" spans="20:23" x14ac:dyDescent="0.2">
      <c r="T2248" s="4">
        <v>45269</v>
      </c>
      <c r="U2248" s="3" t="e">
        <f t="shared" si="124"/>
        <v>#N/A</v>
      </c>
      <c r="V2248" s="3" t="e">
        <f t="shared" si="125"/>
        <v>#N/A</v>
      </c>
      <c r="W2248" s="3" t="e">
        <f t="shared" si="123"/>
        <v>#N/A</v>
      </c>
    </row>
    <row r="2249" spans="20:23" x14ac:dyDescent="0.2">
      <c r="T2249" s="4">
        <v>45270</v>
      </c>
      <c r="U2249" s="3" t="e">
        <f t="shared" si="124"/>
        <v>#N/A</v>
      </c>
      <c r="V2249" s="3" t="e">
        <f t="shared" si="125"/>
        <v>#N/A</v>
      </c>
      <c r="W2249" s="3" t="e">
        <f t="shared" si="123"/>
        <v>#N/A</v>
      </c>
    </row>
    <row r="2250" spans="20:23" x14ac:dyDescent="0.2">
      <c r="T2250" s="4">
        <v>45271</v>
      </c>
      <c r="U2250" s="3" t="e">
        <f t="shared" si="124"/>
        <v>#N/A</v>
      </c>
      <c r="V2250" s="3" t="e">
        <f t="shared" si="125"/>
        <v>#N/A</v>
      </c>
      <c r="W2250" s="3" t="e">
        <f t="shared" si="123"/>
        <v>#N/A</v>
      </c>
    </row>
    <row r="2251" spans="20:23" x14ac:dyDescent="0.2">
      <c r="T2251" s="4">
        <v>45272</v>
      </c>
      <c r="U2251" s="3" t="e">
        <f t="shared" si="124"/>
        <v>#N/A</v>
      </c>
      <c r="V2251" s="3" t="e">
        <f t="shared" si="125"/>
        <v>#N/A</v>
      </c>
      <c r="W2251" s="3" t="e">
        <f t="shared" si="123"/>
        <v>#N/A</v>
      </c>
    </row>
    <row r="2252" spans="20:23" x14ac:dyDescent="0.2">
      <c r="T2252" s="4">
        <v>45273</v>
      </c>
      <c r="U2252" s="3" t="e">
        <f t="shared" si="124"/>
        <v>#N/A</v>
      </c>
      <c r="V2252" s="3" t="e">
        <f t="shared" si="125"/>
        <v>#N/A</v>
      </c>
      <c r="W2252" s="3" t="e">
        <f t="shared" si="123"/>
        <v>#N/A</v>
      </c>
    </row>
    <row r="2253" spans="20:23" x14ac:dyDescent="0.2">
      <c r="T2253" s="4">
        <v>45274</v>
      </c>
      <c r="U2253" s="3" t="e">
        <f t="shared" si="124"/>
        <v>#N/A</v>
      </c>
      <c r="V2253" s="3" t="e">
        <f t="shared" si="125"/>
        <v>#N/A</v>
      </c>
      <c r="W2253" s="3" t="e">
        <f t="shared" si="123"/>
        <v>#N/A</v>
      </c>
    </row>
    <row r="2254" spans="20:23" x14ac:dyDescent="0.2">
      <c r="T2254" s="4">
        <v>45275</v>
      </c>
      <c r="U2254" s="3" t="e">
        <f t="shared" si="124"/>
        <v>#N/A</v>
      </c>
      <c r="V2254" s="3" t="e">
        <f t="shared" si="125"/>
        <v>#N/A</v>
      </c>
      <c r="W2254" s="3" t="e">
        <f t="shared" si="123"/>
        <v>#N/A</v>
      </c>
    </row>
    <row r="2255" spans="20:23" x14ac:dyDescent="0.2">
      <c r="T2255" s="4">
        <v>45276</v>
      </c>
      <c r="U2255" s="3" t="e">
        <f t="shared" si="124"/>
        <v>#N/A</v>
      </c>
      <c r="V2255" s="3" t="e">
        <f t="shared" si="125"/>
        <v>#N/A</v>
      </c>
      <c r="W2255" s="3" t="e">
        <f t="shared" si="123"/>
        <v>#N/A</v>
      </c>
    </row>
    <row r="2256" spans="20:23" x14ac:dyDescent="0.2">
      <c r="T2256" s="4">
        <v>45277</v>
      </c>
      <c r="U2256" s="3" t="e">
        <f t="shared" si="124"/>
        <v>#N/A</v>
      </c>
      <c r="V2256" s="3" t="e">
        <f t="shared" si="125"/>
        <v>#N/A</v>
      </c>
      <c r="W2256" s="3" t="e">
        <f t="shared" si="123"/>
        <v>#N/A</v>
      </c>
    </row>
    <row r="2257" spans="20:23" x14ac:dyDescent="0.2">
      <c r="T2257" s="4">
        <v>45278</v>
      </c>
      <c r="U2257" s="3" t="e">
        <f t="shared" si="124"/>
        <v>#N/A</v>
      </c>
      <c r="V2257" s="3" t="e">
        <f t="shared" si="125"/>
        <v>#N/A</v>
      </c>
      <c r="W2257" s="3" t="e">
        <f t="shared" si="123"/>
        <v>#N/A</v>
      </c>
    </row>
    <row r="2258" spans="20:23" x14ac:dyDescent="0.2">
      <c r="T2258" s="4">
        <v>45279</v>
      </c>
      <c r="U2258" s="3" t="e">
        <f t="shared" si="124"/>
        <v>#N/A</v>
      </c>
      <c r="V2258" s="3" t="e">
        <f t="shared" si="125"/>
        <v>#N/A</v>
      </c>
      <c r="W2258" s="3" t="e">
        <f t="shared" si="123"/>
        <v>#N/A</v>
      </c>
    </row>
    <row r="2259" spans="20:23" x14ac:dyDescent="0.2">
      <c r="T2259" s="4">
        <v>45280</v>
      </c>
      <c r="U2259" s="3" t="e">
        <f t="shared" si="124"/>
        <v>#N/A</v>
      </c>
      <c r="V2259" s="3" t="e">
        <f t="shared" si="125"/>
        <v>#N/A</v>
      </c>
      <c r="W2259" s="3" t="e">
        <f t="shared" si="123"/>
        <v>#N/A</v>
      </c>
    </row>
    <row r="2260" spans="20:23" x14ac:dyDescent="0.2">
      <c r="T2260" s="4">
        <v>45281</v>
      </c>
      <c r="U2260" s="3" t="e">
        <f t="shared" si="124"/>
        <v>#N/A</v>
      </c>
      <c r="V2260" s="3" t="e">
        <f t="shared" si="125"/>
        <v>#N/A</v>
      </c>
      <c r="W2260" s="3" t="e">
        <f t="shared" si="123"/>
        <v>#N/A</v>
      </c>
    </row>
    <row r="2261" spans="20:23" x14ac:dyDescent="0.2">
      <c r="T2261" s="4">
        <v>45282</v>
      </c>
      <c r="U2261" s="3" t="e">
        <f t="shared" si="124"/>
        <v>#N/A</v>
      </c>
      <c r="V2261" s="3" t="e">
        <f t="shared" si="125"/>
        <v>#N/A</v>
      </c>
      <c r="W2261" s="3" t="e">
        <f t="shared" si="123"/>
        <v>#N/A</v>
      </c>
    </row>
    <row r="2262" spans="20:23" x14ac:dyDescent="0.2">
      <c r="T2262" s="4">
        <v>45283</v>
      </c>
      <c r="U2262" s="3" t="e">
        <f t="shared" si="124"/>
        <v>#N/A</v>
      </c>
      <c r="V2262" s="3" t="e">
        <f t="shared" si="125"/>
        <v>#N/A</v>
      </c>
      <c r="W2262" s="3" t="e">
        <f t="shared" si="123"/>
        <v>#N/A</v>
      </c>
    </row>
    <row r="2263" spans="20:23" x14ac:dyDescent="0.2">
      <c r="T2263" s="4">
        <v>45284</v>
      </c>
      <c r="U2263" s="3" t="e">
        <f t="shared" si="124"/>
        <v>#N/A</v>
      </c>
      <c r="V2263" s="3" t="e">
        <f t="shared" si="125"/>
        <v>#N/A</v>
      </c>
      <c r="W2263" s="3" t="e">
        <f t="shared" si="123"/>
        <v>#N/A</v>
      </c>
    </row>
    <row r="2264" spans="20:23" x14ac:dyDescent="0.2">
      <c r="T2264" s="4">
        <v>45285</v>
      </c>
      <c r="U2264" s="3" t="e">
        <f t="shared" si="124"/>
        <v>#N/A</v>
      </c>
      <c r="V2264" s="3" t="e">
        <f t="shared" si="125"/>
        <v>#N/A</v>
      </c>
      <c r="W2264" s="3" t="e">
        <f t="shared" si="123"/>
        <v>#N/A</v>
      </c>
    </row>
    <row r="2265" spans="20:23" x14ac:dyDescent="0.2">
      <c r="T2265" s="4">
        <v>45286</v>
      </c>
      <c r="U2265" s="3" t="e">
        <f t="shared" si="124"/>
        <v>#N/A</v>
      </c>
      <c r="V2265" s="3" t="e">
        <f t="shared" si="125"/>
        <v>#N/A</v>
      </c>
      <c r="W2265" s="3" t="e">
        <f t="shared" si="123"/>
        <v>#N/A</v>
      </c>
    </row>
    <row r="2266" spans="20:23" x14ac:dyDescent="0.2">
      <c r="T2266" s="4">
        <v>45287</v>
      </c>
      <c r="U2266" s="3" t="e">
        <f t="shared" si="124"/>
        <v>#N/A</v>
      </c>
      <c r="V2266" s="3" t="e">
        <f t="shared" si="125"/>
        <v>#N/A</v>
      </c>
      <c r="W2266" s="3" t="e">
        <f t="shared" si="123"/>
        <v>#N/A</v>
      </c>
    </row>
    <row r="2267" spans="20:23" x14ac:dyDescent="0.2">
      <c r="T2267" s="4">
        <v>45288</v>
      </c>
      <c r="U2267" s="3" t="e">
        <f t="shared" si="124"/>
        <v>#N/A</v>
      </c>
      <c r="V2267" s="3" t="e">
        <f t="shared" si="125"/>
        <v>#N/A</v>
      </c>
      <c r="W2267" s="3" t="e">
        <f t="shared" si="123"/>
        <v>#N/A</v>
      </c>
    </row>
    <row r="2268" spans="20:23" x14ac:dyDescent="0.2">
      <c r="T2268" s="4">
        <v>45289</v>
      </c>
      <c r="U2268" s="3" t="e">
        <f t="shared" si="124"/>
        <v>#N/A</v>
      </c>
      <c r="V2268" s="3" t="e">
        <f t="shared" si="125"/>
        <v>#N/A</v>
      </c>
      <c r="W2268" s="3" t="e">
        <f t="shared" si="123"/>
        <v>#N/A</v>
      </c>
    </row>
    <row r="2269" spans="20:23" x14ac:dyDescent="0.2">
      <c r="T2269" s="4">
        <v>45290</v>
      </c>
      <c r="U2269" s="3" t="e">
        <f t="shared" si="124"/>
        <v>#N/A</v>
      </c>
      <c r="V2269" s="3" t="e">
        <f t="shared" si="125"/>
        <v>#N/A</v>
      </c>
      <c r="W2269" s="3" t="e">
        <f t="shared" si="123"/>
        <v>#N/A</v>
      </c>
    </row>
    <row r="2270" spans="20:23" x14ac:dyDescent="0.2">
      <c r="T2270" s="4">
        <v>45291</v>
      </c>
      <c r="U2270" s="3" t="e">
        <f t="shared" si="124"/>
        <v>#N/A</v>
      </c>
      <c r="V2270" s="3" t="e">
        <f t="shared" si="125"/>
        <v>#N/A</v>
      </c>
      <c r="W2270" s="3" t="e">
        <f t="shared" si="123"/>
        <v>#N/A</v>
      </c>
    </row>
    <row r="2271" spans="20:23" x14ac:dyDescent="0.2">
      <c r="T2271" s="4">
        <v>45292</v>
      </c>
      <c r="U2271" s="3" t="e">
        <f t="shared" si="124"/>
        <v>#N/A</v>
      </c>
      <c r="V2271" s="3" t="e">
        <f t="shared" si="125"/>
        <v>#N/A</v>
      </c>
      <c r="W2271" s="3" t="e">
        <f t="shared" si="123"/>
        <v>#N/A</v>
      </c>
    </row>
    <row r="2272" spans="20:23" x14ac:dyDescent="0.2">
      <c r="T2272" s="4">
        <v>45293</v>
      </c>
      <c r="U2272" s="3" t="e">
        <f t="shared" si="124"/>
        <v>#N/A</v>
      </c>
      <c r="V2272" s="3" t="e">
        <f t="shared" si="125"/>
        <v>#N/A</v>
      </c>
      <c r="W2272" s="3" t="e">
        <f t="shared" si="123"/>
        <v>#N/A</v>
      </c>
    </row>
    <row r="2273" spans="20:23" x14ac:dyDescent="0.2">
      <c r="T2273" s="4">
        <v>45294</v>
      </c>
      <c r="U2273" s="3" t="e">
        <f t="shared" si="124"/>
        <v>#N/A</v>
      </c>
      <c r="V2273" s="3" t="e">
        <f t="shared" si="125"/>
        <v>#N/A</v>
      </c>
      <c r="W2273" s="3" t="e">
        <f t="shared" si="123"/>
        <v>#N/A</v>
      </c>
    </row>
    <row r="2274" spans="20:23" x14ac:dyDescent="0.2">
      <c r="T2274" s="4">
        <v>45295</v>
      </c>
      <c r="U2274" s="3" t="e">
        <f t="shared" si="124"/>
        <v>#N/A</v>
      </c>
      <c r="V2274" s="3" t="e">
        <f t="shared" si="125"/>
        <v>#N/A</v>
      </c>
      <c r="W2274" s="3" t="e">
        <f t="shared" si="123"/>
        <v>#N/A</v>
      </c>
    </row>
    <row r="2275" spans="20:23" x14ac:dyDescent="0.2">
      <c r="T2275" s="4">
        <v>45296</v>
      </c>
      <c r="U2275" s="3" t="e">
        <f t="shared" si="124"/>
        <v>#N/A</v>
      </c>
      <c r="V2275" s="3" t="e">
        <f t="shared" si="125"/>
        <v>#N/A</v>
      </c>
      <c r="W2275" s="3" t="e">
        <f t="shared" si="123"/>
        <v>#N/A</v>
      </c>
    </row>
    <row r="2276" spans="20:23" x14ac:dyDescent="0.2">
      <c r="T2276" s="4">
        <v>45297</v>
      </c>
      <c r="U2276" s="3" t="e">
        <f t="shared" si="124"/>
        <v>#N/A</v>
      </c>
      <c r="V2276" s="3" t="e">
        <f t="shared" si="125"/>
        <v>#N/A</v>
      </c>
      <c r="W2276" s="3" t="e">
        <f t="shared" si="123"/>
        <v>#N/A</v>
      </c>
    </row>
    <row r="2277" spans="20:23" x14ac:dyDescent="0.2">
      <c r="T2277" s="4">
        <v>45298</v>
      </c>
      <c r="U2277" s="3" t="e">
        <f t="shared" si="124"/>
        <v>#N/A</v>
      </c>
      <c r="V2277" s="3" t="e">
        <f t="shared" si="125"/>
        <v>#N/A</v>
      </c>
      <c r="W2277" s="3" t="e">
        <f t="shared" si="123"/>
        <v>#N/A</v>
      </c>
    </row>
    <row r="2278" spans="20:23" x14ac:dyDescent="0.2">
      <c r="T2278" s="4">
        <v>45299</v>
      </c>
      <c r="U2278" s="3" t="e">
        <f t="shared" si="124"/>
        <v>#N/A</v>
      </c>
      <c r="V2278" s="3" t="e">
        <f t="shared" si="125"/>
        <v>#N/A</v>
      </c>
      <c r="W2278" s="3" t="e">
        <f t="shared" si="123"/>
        <v>#N/A</v>
      </c>
    </row>
    <row r="2279" spans="20:23" x14ac:dyDescent="0.2">
      <c r="T2279" s="4">
        <v>45300</v>
      </c>
      <c r="U2279" s="3" t="e">
        <f t="shared" si="124"/>
        <v>#N/A</v>
      </c>
      <c r="V2279" s="3" t="e">
        <f t="shared" si="125"/>
        <v>#N/A</v>
      </c>
      <c r="W2279" s="3" t="e">
        <f t="shared" si="123"/>
        <v>#N/A</v>
      </c>
    </row>
    <row r="2280" spans="20:23" x14ac:dyDescent="0.2">
      <c r="T2280" s="4">
        <v>45301</v>
      </c>
      <c r="U2280" s="3" t="e">
        <f t="shared" si="124"/>
        <v>#N/A</v>
      </c>
      <c r="V2280" s="3" t="e">
        <f t="shared" si="125"/>
        <v>#N/A</v>
      </c>
      <c r="W2280" s="3" t="e">
        <f t="shared" si="123"/>
        <v>#N/A</v>
      </c>
    </row>
    <row r="2281" spans="20:23" x14ac:dyDescent="0.2">
      <c r="T2281" s="4">
        <v>45302</v>
      </c>
      <c r="U2281" s="3" t="e">
        <f t="shared" si="124"/>
        <v>#N/A</v>
      </c>
      <c r="V2281" s="3" t="e">
        <f t="shared" si="125"/>
        <v>#N/A</v>
      </c>
      <c r="W2281" s="3" t="e">
        <f t="shared" si="123"/>
        <v>#N/A</v>
      </c>
    </row>
    <row r="2282" spans="20:23" x14ac:dyDescent="0.2">
      <c r="T2282" s="4">
        <v>45303</v>
      </c>
      <c r="U2282" s="3" t="e">
        <f t="shared" si="124"/>
        <v>#N/A</v>
      </c>
      <c r="V2282" s="3" t="e">
        <f t="shared" si="125"/>
        <v>#N/A</v>
      </c>
      <c r="W2282" s="3" t="e">
        <f t="shared" si="123"/>
        <v>#N/A</v>
      </c>
    </row>
    <row r="2283" spans="20:23" x14ac:dyDescent="0.2">
      <c r="T2283" s="4">
        <v>45304</v>
      </c>
      <c r="U2283" s="3" t="e">
        <f t="shared" si="124"/>
        <v>#N/A</v>
      </c>
      <c r="V2283" s="3" t="e">
        <f t="shared" si="125"/>
        <v>#N/A</v>
      </c>
      <c r="W2283" s="3" t="e">
        <f t="shared" si="123"/>
        <v>#N/A</v>
      </c>
    </row>
    <row r="2284" spans="20:23" x14ac:dyDescent="0.2">
      <c r="T2284" s="4">
        <v>45305</v>
      </c>
      <c r="U2284" s="3" t="e">
        <f t="shared" si="124"/>
        <v>#N/A</v>
      </c>
      <c r="V2284" s="3" t="e">
        <f t="shared" si="125"/>
        <v>#N/A</v>
      </c>
      <c r="W2284" s="3" t="e">
        <f t="shared" si="123"/>
        <v>#N/A</v>
      </c>
    </row>
    <row r="2285" spans="20:23" x14ac:dyDescent="0.2">
      <c r="T2285" s="4">
        <v>45306</v>
      </c>
      <c r="U2285" s="3" t="e">
        <f t="shared" si="124"/>
        <v>#N/A</v>
      </c>
      <c r="V2285" s="3" t="e">
        <f t="shared" si="125"/>
        <v>#N/A</v>
      </c>
      <c r="W2285" s="3" t="e">
        <f t="shared" si="123"/>
        <v>#N/A</v>
      </c>
    </row>
    <row r="2286" spans="20:23" x14ac:dyDescent="0.2">
      <c r="T2286" s="4">
        <v>45307</v>
      </c>
      <c r="U2286" s="3" t="e">
        <f t="shared" si="124"/>
        <v>#N/A</v>
      </c>
      <c r="V2286" s="3" t="e">
        <f t="shared" si="125"/>
        <v>#N/A</v>
      </c>
      <c r="W2286" s="3" t="e">
        <f t="shared" si="123"/>
        <v>#N/A</v>
      </c>
    </row>
    <row r="2287" spans="20:23" x14ac:dyDescent="0.2">
      <c r="T2287" s="4">
        <v>45308</v>
      </c>
      <c r="U2287" s="3" t="e">
        <f t="shared" si="124"/>
        <v>#N/A</v>
      </c>
      <c r="V2287" s="3" t="e">
        <f t="shared" si="125"/>
        <v>#N/A</v>
      </c>
      <c r="W2287" s="3" t="e">
        <f t="shared" si="123"/>
        <v>#N/A</v>
      </c>
    </row>
    <row r="2288" spans="20:23" x14ac:dyDescent="0.2">
      <c r="T2288" s="4">
        <v>45309</v>
      </c>
      <c r="U2288" s="3" t="e">
        <f t="shared" si="124"/>
        <v>#N/A</v>
      </c>
      <c r="V2288" s="3" t="e">
        <f t="shared" si="125"/>
        <v>#N/A</v>
      </c>
      <c r="W2288" s="3" t="e">
        <f t="shared" si="123"/>
        <v>#N/A</v>
      </c>
    </row>
    <row r="2289" spans="20:23" x14ac:dyDescent="0.2">
      <c r="T2289" s="4">
        <v>45310</v>
      </c>
      <c r="U2289" s="3" t="e">
        <f t="shared" si="124"/>
        <v>#N/A</v>
      </c>
      <c r="V2289" s="3" t="e">
        <f t="shared" si="125"/>
        <v>#N/A</v>
      </c>
      <c r="W2289" s="3" t="e">
        <f t="shared" si="123"/>
        <v>#N/A</v>
      </c>
    </row>
    <row r="2290" spans="20:23" x14ac:dyDescent="0.2">
      <c r="T2290" s="4">
        <v>45311</v>
      </c>
      <c r="U2290" s="3" t="e">
        <f t="shared" si="124"/>
        <v>#N/A</v>
      </c>
      <c r="V2290" s="3" t="e">
        <f t="shared" si="125"/>
        <v>#N/A</v>
      </c>
      <c r="W2290" s="3" t="e">
        <f t="shared" si="123"/>
        <v>#N/A</v>
      </c>
    </row>
    <row r="2291" spans="20:23" x14ac:dyDescent="0.2">
      <c r="T2291" s="4">
        <v>45312</v>
      </c>
      <c r="U2291" s="3" t="e">
        <f t="shared" si="124"/>
        <v>#N/A</v>
      </c>
      <c r="V2291" s="3" t="e">
        <f t="shared" si="125"/>
        <v>#N/A</v>
      </c>
      <c r="W2291" s="3" t="e">
        <f t="shared" si="123"/>
        <v>#N/A</v>
      </c>
    </row>
    <row r="2292" spans="20:23" x14ac:dyDescent="0.2">
      <c r="T2292" s="4">
        <v>45313</v>
      </c>
      <c r="U2292" s="3" t="e">
        <f t="shared" si="124"/>
        <v>#N/A</v>
      </c>
      <c r="V2292" s="3" t="e">
        <f t="shared" si="125"/>
        <v>#N/A</v>
      </c>
      <c r="W2292" s="3" t="e">
        <f t="shared" si="123"/>
        <v>#N/A</v>
      </c>
    </row>
    <row r="2293" spans="20:23" x14ac:dyDescent="0.2">
      <c r="T2293" s="4">
        <v>45314</v>
      </c>
      <c r="U2293" s="3" t="e">
        <f t="shared" si="124"/>
        <v>#N/A</v>
      </c>
      <c r="V2293" s="3" t="e">
        <f t="shared" si="125"/>
        <v>#N/A</v>
      </c>
      <c r="W2293" s="3" t="e">
        <f t="shared" si="123"/>
        <v>#N/A</v>
      </c>
    </row>
    <row r="2294" spans="20:23" x14ac:dyDescent="0.2">
      <c r="T2294" s="4">
        <v>45315</v>
      </c>
      <c r="U2294" s="3" t="e">
        <f t="shared" si="124"/>
        <v>#N/A</v>
      </c>
      <c r="V2294" s="3" t="e">
        <f t="shared" si="125"/>
        <v>#N/A</v>
      </c>
      <c r="W2294" s="3" t="e">
        <f t="shared" si="123"/>
        <v>#N/A</v>
      </c>
    </row>
    <row r="2295" spans="20:23" x14ac:dyDescent="0.2">
      <c r="T2295" s="4">
        <v>45316</v>
      </c>
      <c r="U2295" s="3" t="e">
        <f t="shared" si="124"/>
        <v>#N/A</v>
      </c>
      <c r="V2295" s="3" t="e">
        <f t="shared" si="125"/>
        <v>#N/A</v>
      </c>
      <c r="W2295" s="3" t="e">
        <f t="shared" si="123"/>
        <v>#N/A</v>
      </c>
    </row>
    <row r="2296" spans="20:23" x14ac:dyDescent="0.2">
      <c r="T2296" s="4">
        <v>45317</v>
      </c>
      <c r="U2296" s="3" t="e">
        <f t="shared" si="124"/>
        <v>#N/A</v>
      </c>
      <c r="V2296" s="3" t="e">
        <f t="shared" si="125"/>
        <v>#N/A</v>
      </c>
      <c r="W2296" s="3" t="e">
        <f t="shared" si="123"/>
        <v>#N/A</v>
      </c>
    </row>
    <row r="2297" spans="20:23" x14ac:dyDescent="0.2">
      <c r="T2297" s="4">
        <v>45318</v>
      </c>
      <c r="U2297" s="3" t="e">
        <f t="shared" si="124"/>
        <v>#N/A</v>
      </c>
      <c r="V2297" s="3" t="e">
        <f t="shared" si="125"/>
        <v>#N/A</v>
      </c>
      <c r="W2297" s="3" t="e">
        <f t="shared" si="123"/>
        <v>#N/A</v>
      </c>
    </row>
    <row r="2298" spans="20:23" x14ac:dyDescent="0.2">
      <c r="T2298" s="4">
        <v>45319</v>
      </c>
      <c r="U2298" s="3" t="e">
        <f t="shared" si="124"/>
        <v>#N/A</v>
      </c>
      <c r="V2298" s="3" t="e">
        <f t="shared" si="125"/>
        <v>#N/A</v>
      </c>
      <c r="W2298" s="3" t="e">
        <f t="shared" si="123"/>
        <v>#N/A</v>
      </c>
    </row>
    <row r="2299" spans="20:23" x14ac:dyDescent="0.2">
      <c r="T2299" s="4">
        <v>45320</v>
      </c>
      <c r="U2299" s="3" t="e">
        <f t="shared" si="124"/>
        <v>#N/A</v>
      </c>
      <c r="V2299" s="3" t="e">
        <f t="shared" si="125"/>
        <v>#N/A</v>
      </c>
      <c r="W2299" s="3" t="e">
        <f t="shared" si="123"/>
        <v>#N/A</v>
      </c>
    </row>
    <row r="2300" spans="20:23" x14ac:dyDescent="0.2">
      <c r="T2300" s="4">
        <v>45321</v>
      </c>
      <c r="U2300" s="3" t="e">
        <f t="shared" si="124"/>
        <v>#N/A</v>
      </c>
      <c r="V2300" s="3" t="e">
        <f t="shared" si="125"/>
        <v>#N/A</v>
      </c>
      <c r="W2300" s="3" t="e">
        <f t="shared" si="123"/>
        <v>#N/A</v>
      </c>
    </row>
    <row r="2301" spans="20:23" x14ac:dyDescent="0.2">
      <c r="T2301" s="4">
        <v>45322</v>
      </c>
      <c r="U2301" s="3" t="e">
        <f t="shared" si="124"/>
        <v>#N/A</v>
      </c>
      <c r="V2301" s="3" t="e">
        <f t="shared" si="125"/>
        <v>#N/A</v>
      </c>
      <c r="W2301" s="3" t="e">
        <f t="shared" si="123"/>
        <v>#N/A</v>
      </c>
    </row>
    <row r="2302" spans="20:23" x14ac:dyDescent="0.2">
      <c r="T2302" s="4">
        <v>45323</v>
      </c>
      <c r="U2302" s="3" t="e">
        <f t="shared" si="124"/>
        <v>#N/A</v>
      </c>
      <c r="V2302" s="3" t="e">
        <f t="shared" si="125"/>
        <v>#N/A</v>
      </c>
      <c r="W2302" s="3" t="e">
        <f t="shared" si="123"/>
        <v>#N/A</v>
      </c>
    </row>
    <row r="2303" spans="20:23" x14ac:dyDescent="0.2">
      <c r="T2303" s="4">
        <v>45324</v>
      </c>
      <c r="U2303" s="3" t="e">
        <f t="shared" si="124"/>
        <v>#N/A</v>
      </c>
      <c r="V2303" s="3" t="e">
        <f t="shared" si="125"/>
        <v>#N/A</v>
      </c>
      <c r="W2303" s="3" t="e">
        <f t="shared" si="123"/>
        <v>#N/A</v>
      </c>
    </row>
    <row r="2304" spans="20:23" x14ac:dyDescent="0.2">
      <c r="T2304" s="4">
        <v>45325</v>
      </c>
      <c r="U2304" s="3" t="e">
        <f t="shared" si="124"/>
        <v>#N/A</v>
      </c>
      <c r="V2304" s="3" t="e">
        <f t="shared" si="125"/>
        <v>#N/A</v>
      </c>
      <c r="W2304" s="3" t="e">
        <f t="shared" si="123"/>
        <v>#N/A</v>
      </c>
    </row>
    <row r="2305" spans="20:23" x14ac:dyDescent="0.2">
      <c r="T2305" s="4">
        <v>45326</v>
      </c>
      <c r="U2305" s="3" t="e">
        <f t="shared" si="124"/>
        <v>#N/A</v>
      </c>
      <c r="V2305" s="3" t="e">
        <f t="shared" si="125"/>
        <v>#N/A</v>
      </c>
      <c r="W2305" s="3" t="e">
        <f t="shared" si="123"/>
        <v>#N/A</v>
      </c>
    </row>
    <row r="2306" spans="20:23" x14ac:dyDescent="0.2">
      <c r="T2306" s="4">
        <v>45327</v>
      </c>
      <c r="U2306" s="3" t="e">
        <f t="shared" si="124"/>
        <v>#N/A</v>
      </c>
      <c r="V2306" s="3" t="e">
        <f t="shared" si="125"/>
        <v>#N/A</v>
      </c>
      <c r="W2306" s="3" t="e">
        <f t="shared" si="123"/>
        <v>#N/A</v>
      </c>
    </row>
    <row r="2307" spans="20:23" x14ac:dyDescent="0.2">
      <c r="T2307" s="4">
        <v>45328</v>
      </c>
      <c r="U2307" s="3" t="e">
        <f t="shared" si="124"/>
        <v>#N/A</v>
      </c>
      <c r="V2307" s="3" t="e">
        <f t="shared" si="125"/>
        <v>#N/A</v>
      </c>
      <c r="W2307" s="3" t="e">
        <f t="shared" si="123"/>
        <v>#N/A</v>
      </c>
    </row>
    <row r="2308" spans="20:23" x14ac:dyDescent="0.2">
      <c r="T2308" s="4">
        <v>45329</v>
      </c>
      <c r="U2308" s="3" t="e">
        <f t="shared" si="124"/>
        <v>#N/A</v>
      </c>
      <c r="V2308" s="3" t="e">
        <f t="shared" si="125"/>
        <v>#N/A</v>
      </c>
      <c r="W2308" s="3" t="e">
        <f t="shared" ref="W2308:W2371" si="126">+VLOOKUP(T2308,$E$26:$K$49,7,FALSE)</f>
        <v>#N/A</v>
      </c>
    </row>
    <row r="2309" spans="20:23" x14ac:dyDescent="0.2">
      <c r="T2309" s="4">
        <v>45330</v>
      </c>
      <c r="U2309" s="3" t="e">
        <f t="shared" ref="U2309:U2372" si="127">+VLOOKUP(T2309,$D$3:$F$9,3,FALSE)</f>
        <v>#N/A</v>
      </c>
      <c r="V2309" s="3" t="e">
        <f t="shared" ref="V2309:V2372" si="128">+VLOOKUP(T2309,$K$11:$O$15,5,FALSE)</f>
        <v>#N/A</v>
      </c>
      <c r="W2309" s="3" t="e">
        <f t="shared" si="126"/>
        <v>#N/A</v>
      </c>
    </row>
    <row r="2310" spans="20:23" x14ac:dyDescent="0.2">
      <c r="T2310" s="4">
        <v>45331</v>
      </c>
      <c r="U2310" s="3" t="e">
        <f t="shared" si="127"/>
        <v>#N/A</v>
      </c>
      <c r="V2310" s="3" t="e">
        <f t="shared" si="128"/>
        <v>#N/A</v>
      </c>
      <c r="W2310" s="3" t="e">
        <f t="shared" si="126"/>
        <v>#N/A</v>
      </c>
    </row>
    <row r="2311" spans="20:23" x14ac:dyDescent="0.2">
      <c r="T2311" s="4">
        <v>45332</v>
      </c>
      <c r="U2311" s="3" t="e">
        <f t="shared" si="127"/>
        <v>#N/A</v>
      </c>
      <c r="V2311" s="3" t="e">
        <f t="shared" si="128"/>
        <v>#N/A</v>
      </c>
      <c r="W2311" s="3" t="e">
        <f t="shared" si="126"/>
        <v>#N/A</v>
      </c>
    </row>
    <row r="2312" spans="20:23" x14ac:dyDescent="0.2">
      <c r="T2312" s="4">
        <v>45333</v>
      </c>
      <c r="U2312" s="3" t="e">
        <f t="shared" si="127"/>
        <v>#N/A</v>
      </c>
      <c r="V2312" s="3" t="e">
        <f t="shared" si="128"/>
        <v>#N/A</v>
      </c>
      <c r="W2312" s="3" t="e">
        <f t="shared" si="126"/>
        <v>#N/A</v>
      </c>
    </row>
    <row r="2313" spans="20:23" x14ac:dyDescent="0.2">
      <c r="T2313" s="4">
        <v>45334</v>
      </c>
      <c r="U2313" s="3" t="e">
        <f t="shared" si="127"/>
        <v>#N/A</v>
      </c>
      <c r="V2313" s="3" t="e">
        <f t="shared" si="128"/>
        <v>#N/A</v>
      </c>
      <c r="W2313" s="3" t="e">
        <f t="shared" si="126"/>
        <v>#N/A</v>
      </c>
    </row>
    <row r="2314" spans="20:23" x14ac:dyDescent="0.2">
      <c r="T2314" s="4">
        <v>45335</v>
      </c>
      <c r="U2314" s="3" t="e">
        <f t="shared" si="127"/>
        <v>#N/A</v>
      </c>
      <c r="V2314" s="3" t="e">
        <f t="shared" si="128"/>
        <v>#N/A</v>
      </c>
      <c r="W2314" s="3" t="e">
        <f t="shared" si="126"/>
        <v>#N/A</v>
      </c>
    </row>
    <row r="2315" spans="20:23" x14ac:dyDescent="0.2">
      <c r="T2315" s="4">
        <v>45336</v>
      </c>
      <c r="U2315" s="3" t="e">
        <f t="shared" si="127"/>
        <v>#N/A</v>
      </c>
      <c r="V2315" s="3" t="e">
        <f t="shared" si="128"/>
        <v>#N/A</v>
      </c>
      <c r="W2315" s="3" t="e">
        <f t="shared" si="126"/>
        <v>#N/A</v>
      </c>
    </row>
    <row r="2316" spans="20:23" x14ac:dyDescent="0.2">
      <c r="T2316" s="4">
        <v>45337</v>
      </c>
      <c r="U2316" s="3" t="e">
        <f t="shared" si="127"/>
        <v>#N/A</v>
      </c>
      <c r="V2316" s="3" t="e">
        <f t="shared" si="128"/>
        <v>#N/A</v>
      </c>
      <c r="W2316" s="3" t="e">
        <f t="shared" si="126"/>
        <v>#N/A</v>
      </c>
    </row>
    <row r="2317" spans="20:23" x14ac:dyDescent="0.2">
      <c r="T2317" s="4">
        <v>45338</v>
      </c>
      <c r="U2317" s="3" t="e">
        <f t="shared" si="127"/>
        <v>#N/A</v>
      </c>
      <c r="V2317" s="3" t="e">
        <f t="shared" si="128"/>
        <v>#N/A</v>
      </c>
      <c r="W2317" s="3" t="e">
        <f t="shared" si="126"/>
        <v>#N/A</v>
      </c>
    </row>
    <row r="2318" spans="20:23" x14ac:dyDescent="0.2">
      <c r="T2318" s="4">
        <v>45339</v>
      </c>
      <c r="U2318" s="3" t="e">
        <f t="shared" si="127"/>
        <v>#N/A</v>
      </c>
      <c r="V2318" s="3" t="e">
        <f t="shared" si="128"/>
        <v>#N/A</v>
      </c>
      <c r="W2318" s="3" t="e">
        <f t="shared" si="126"/>
        <v>#N/A</v>
      </c>
    </row>
    <row r="2319" spans="20:23" x14ac:dyDescent="0.2">
      <c r="T2319" s="4">
        <v>45340</v>
      </c>
      <c r="U2319" s="3" t="e">
        <f t="shared" si="127"/>
        <v>#N/A</v>
      </c>
      <c r="V2319" s="3" t="e">
        <f t="shared" si="128"/>
        <v>#N/A</v>
      </c>
      <c r="W2319" s="3" t="e">
        <f t="shared" si="126"/>
        <v>#N/A</v>
      </c>
    </row>
    <row r="2320" spans="20:23" x14ac:dyDescent="0.2">
      <c r="T2320" s="4">
        <v>45341</v>
      </c>
      <c r="U2320" s="3" t="e">
        <f t="shared" si="127"/>
        <v>#N/A</v>
      </c>
      <c r="V2320" s="3" t="e">
        <f t="shared" si="128"/>
        <v>#N/A</v>
      </c>
      <c r="W2320" s="3" t="e">
        <f t="shared" si="126"/>
        <v>#N/A</v>
      </c>
    </row>
    <row r="2321" spans="20:23" x14ac:dyDescent="0.2">
      <c r="T2321" s="4">
        <v>45342</v>
      </c>
      <c r="U2321" s="3" t="e">
        <f t="shared" si="127"/>
        <v>#N/A</v>
      </c>
      <c r="V2321" s="3" t="e">
        <f t="shared" si="128"/>
        <v>#N/A</v>
      </c>
      <c r="W2321" s="3" t="e">
        <f t="shared" si="126"/>
        <v>#N/A</v>
      </c>
    </row>
    <row r="2322" spans="20:23" x14ac:dyDescent="0.2">
      <c r="T2322" s="4">
        <v>45343</v>
      </c>
      <c r="U2322" s="3" t="e">
        <f t="shared" si="127"/>
        <v>#N/A</v>
      </c>
      <c r="V2322" s="3" t="e">
        <f t="shared" si="128"/>
        <v>#N/A</v>
      </c>
      <c r="W2322" s="3" t="e">
        <f t="shared" si="126"/>
        <v>#N/A</v>
      </c>
    </row>
    <row r="2323" spans="20:23" x14ac:dyDescent="0.2">
      <c r="T2323" s="4">
        <v>45344</v>
      </c>
      <c r="U2323" s="3" t="e">
        <f t="shared" si="127"/>
        <v>#N/A</v>
      </c>
      <c r="V2323" s="3" t="e">
        <f t="shared" si="128"/>
        <v>#N/A</v>
      </c>
      <c r="W2323" s="3" t="e">
        <f t="shared" si="126"/>
        <v>#N/A</v>
      </c>
    </row>
    <row r="2324" spans="20:23" x14ac:dyDescent="0.2">
      <c r="T2324" s="4">
        <v>45345</v>
      </c>
      <c r="U2324" s="3" t="e">
        <f t="shared" si="127"/>
        <v>#N/A</v>
      </c>
      <c r="V2324" s="3" t="e">
        <f t="shared" si="128"/>
        <v>#N/A</v>
      </c>
      <c r="W2324" s="3" t="e">
        <f t="shared" si="126"/>
        <v>#N/A</v>
      </c>
    </row>
    <row r="2325" spans="20:23" x14ac:dyDescent="0.2">
      <c r="T2325" s="4">
        <v>45346</v>
      </c>
      <c r="U2325" s="3" t="e">
        <f t="shared" si="127"/>
        <v>#N/A</v>
      </c>
      <c r="V2325" s="3" t="e">
        <f t="shared" si="128"/>
        <v>#N/A</v>
      </c>
      <c r="W2325" s="3" t="e">
        <f t="shared" si="126"/>
        <v>#N/A</v>
      </c>
    </row>
    <row r="2326" spans="20:23" x14ac:dyDescent="0.2">
      <c r="T2326" s="4">
        <v>45347</v>
      </c>
      <c r="U2326" s="3" t="e">
        <f t="shared" si="127"/>
        <v>#N/A</v>
      </c>
      <c r="V2326" s="3" t="e">
        <f t="shared" si="128"/>
        <v>#N/A</v>
      </c>
      <c r="W2326" s="3" t="e">
        <f t="shared" si="126"/>
        <v>#N/A</v>
      </c>
    </row>
    <row r="2327" spans="20:23" x14ac:dyDescent="0.2">
      <c r="T2327" s="4">
        <v>45348</v>
      </c>
      <c r="U2327" s="3" t="e">
        <f t="shared" si="127"/>
        <v>#N/A</v>
      </c>
      <c r="V2327" s="3" t="e">
        <f t="shared" si="128"/>
        <v>#N/A</v>
      </c>
      <c r="W2327" s="3" t="e">
        <f t="shared" si="126"/>
        <v>#N/A</v>
      </c>
    </row>
    <row r="2328" spans="20:23" x14ac:dyDescent="0.2">
      <c r="T2328" s="4">
        <v>45349</v>
      </c>
      <c r="U2328" s="3" t="e">
        <f t="shared" si="127"/>
        <v>#N/A</v>
      </c>
      <c r="V2328" s="3" t="e">
        <f t="shared" si="128"/>
        <v>#N/A</v>
      </c>
      <c r="W2328" s="3" t="e">
        <f t="shared" si="126"/>
        <v>#N/A</v>
      </c>
    </row>
    <row r="2329" spans="20:23" x14ac:dyDescent="0.2">
      <c r="T2329" s="4">
        <v>45350</v>
      </c>
      <c r="U2329" s="3" t="e">
        <f t="shared" si="127"/>
        <v>#N/A</v>
      </c>
      <c r="V2329" s="3" t="e">
        <f t="shared" si="128"/>
        <v>#N/A</v>
      </c>
      <c r="W2329" s="3" t="e">
        <f t="shared" si="126"/>
        <v>#N/A</v>
      </c>
    </row>
    <row r="2330" spans="20:23" x14ac:dyDescent="0.2">
      <c r="T2330" s="4">
        <v>45351</v>
      </c>
      <c r="U2330" s="3" t="e">
        <f t="shared" si="127"/>
        <v>#N/A</v>
      </c>
      <c r="V2330" s="3" t="e">
        <f t="shared" si="128"/>
        <v>#N/A</v>
      </c>
      <c r="W2330" s="3" t="e">
        <f t="shared" si="126"/>
        <v>#N/A</v>
      </c>
    </row>
    <row r="2331" spans="20:23" x14ac:dyDescent="0.2">
      <c r="T2331" s="4">
        <v>45352</v>
      </c>
      <c r="U2331" s="3" t="e">
        <f t="shared" si="127"/>
        <v>#N/A</v>
      </c>
      <c r="V2331" s="3" t="e">
        <f t="shared" si="128"/>
        <v>#N/A</v>
      </c>
      <c r="W2331" s="3" t="e">
        <f t="shared" si="126"/>
        <v>#N/A</v>
      </c>
    </row>
    <row r="2332" spans="20:23" x14ac:dyDescent="0.2">
      <c r="T2332" s="4">
        <v>45353</v>
      </c>
      <c r="U2332" s="3" t="e">
        <f t="shared" si="127"/>
        <v>#N/A</v>
      </c>
      <c r="V2332" s="3" t="e">
        <f t="shared" si="128"/>
        <v>#N/A</v>
      </c>
      <c r="W2332" s="3" t="e">
        <f t="shared" si="126"/>
        <v>#N/A</v>
      </c>
    </row>
    <row r="2333" spans="20:23" x14ac:dyDescent="0.2">
      <c r="T2333" s="4">
        <v>45354</v>
      </c>
      <c r="U2333" s="3" t="e">
        <f t="shared" si="127"/>
        <v>#N/A</v>
      </c>
      <c r="V2333" s="3" t="e">
        <f t="shared" si="128"/>
        <v>#N/A</v>
      </c>
      <c r="W2333" s="3" t="e">
        <f t="shared" si="126"/>
        <v>#N/A</v>
      </c>
    </row>
    <row r="2334" spans="20:23" x14ac:dyDescent="0.2">
      <c r="T2334" s="4">
        <v>45355</v>
      </c>
      <c r="U2334" s="3" t="e">
        <f t="shared" si="127"/>
        <v>#N/A</v>
      </c>
      <c r="V2334" s="3" t="e">
        <f t="shared" si="128"/>
        <v>#N/A</v>
      </c>
      <c r="W2334" s="3" t="e">
        <f t="shared" si="126"/>
        <v>#N/A</v>
      </c>
    </row>
    <row r="2335" spans="20:23" x14ac:dyDescent="0.2">
      <c r="T2335" s="4">
        <v>45356</v>
      </c>
      <c r="U2335" s="3" t="e">
        <f t="shared" si="127"/>
        <v>#N/A</v>
      </c>
      <c r="V2335" s="3" t="e">
        <f t="shared" si="128"/>
        <v>#N/A</v>
      </c>
      <c r="W2335" s="3" t="e">
        <f t="shared" si="126"/>
        <v>#N/A</v>
      </c>
    </row>
    <row r="2336" spans="20:23" x14ac:dyDescent="0.2">
      <c r="T2336" s="4">
        <v>45357</v>
      </c>
      <c r="U2336" s="3" t="e">
        <f t="shared" si="127"/>
        <v>#N/A</v>
      </c>
      <c r="V2336" s="3" t="e">
        <f t="shared" si="128"/>
        <v>#N/A</v>
      </c>
      <c r="W2336" s="3" t="e">
        <f t="shared" si="126"/>
        <v>#N/A</v>
      </c>
    </row>
    <row r="2337" spans="20:23" x14ac:dyDescent="0.2">
      <c r="T2337" s="4">
        <v>45358</v>
      </c>
      <c r="U2337" s="3" t="e">
        <f t="shared" si="127"/>
        <v>#N/A</v>
      </c>
      <c r="V2337" s="3" t="e">
        <f t="shared" si="128"/>
        <v>#N/A</v>
      </c>
      <c r="W2337" s="3" t="e">
        <f t="shared" si="126"/>
        <v>#N/A</v>
      </c>
    </row>
    <row r="2338" spans="20:23" x14ac:dyDescent="0.2">
      <c r="T2338" s="4">
        <v>45359</v>
      </c>
      <c r="U2338" s="3" t="e">
        <f t="shared" si="127"/>
        <v>#N/A</v>
      </c>
      <c r="V2338" s="3" t="e">
        <f t="shared" si="128"/>
        <v>#N/A</v>
      </c>
      <c r="W2338" s="3" t="e">
        <f t="shared" si="126"/>
        <v>#N/A</v>
      </c>
    </row>
    <row r="2339" spans="20:23" x14ac:dyDescent="0.2">
      <c r="T2339" s="4">
        <v>45360</v>
      </c>
      <c r="U2339" s="3" t="e">
        <f t="shared" si="127"/>
        <v>#N/A</v>
      </c>
      <c r="V2339" s="3" t="e">
        <f t="shared" si="128"/>
        <v>#N/A</v>
      </c>
      <c r="W2339" s="3" t="e">
        <f t="shared" si="126"/>
        <v>#N/A</v>
      </c>
    </row>
    <row r="2340" spans="20:23" x14ac:dyDescent="0.2">
      <c r="T2340" s="4">
        <v>45361</v>
      </c>
      <c r="U2340" s="3" t="e">
        <f t="shared" si="127"/>
        <v>#N/A</v>
      </c>
      <c r="V2340" s="3" t="e">
        <f t="shared" si="128"/>
        <v>#N/A</v>
      </c>
      <c r="W2340" s="3" t="e">
        <f t="shared" si="126"/>
        <v>#N/A</v>
      </c>
    </row>
    <row r="2341" spans="20:23" x14ac:dyDescent="0.2">
      <c r="T2341" s="4">
        <v>45362</v>
      </c>
      <c r="U2341" s="3" t="e">
        <f t="shared" si="127"/>
        <v>#N/A</v>
      </c>
      <c r="V2341" s="3" t="e">
        <f t="shared" si="128"/>
        <v>#N/A</v>
      </c>
      <c r="W2341" s="3" t="e">
        <f t="shared" si="126"/>
        <v>#N/A</v>
      </c>
    </row>
    <row r="2342" spans="20:23" x14ac:dyDescent="0.2">
      <c r="T2342" s="4">
        <v>45363</v>
      </c>
      <c r="U2342" s="3" t="e">
        <f t="shared" si="127"/>
        <v>#N/A</v>
      </c>
      <c r="V2342" s="3" t="e">
        <f t="shared" si="128"/>
        <v>#N/A</v>
      </c>
      <c r="W2342" s="3" t="e">
        <f t="shared" si="126"/>
        <v>#N/A</v>
      </c>
    </row>
    <row r="2343" spans="20:23" x14ac:dyDescent="0.2">
      <c r="T2343" s="4">
        <v>45364</v>
      </c>
      <c r="U2343" s="3" t="e">
        <f t="shared" si="127"/>
        <v>#N/A</v>
      </c>
      <c r="V2343" s="3" t="e">
        <f t="shared" si="128"/>
        <v>#N/A</v>
      </c>
      <c r="W2343" s="3" t="e">
        <f t="shared" si="126"/>
        <v>#N/A</v>
      </c>
    </row>
    <row r="2344" spans="20:23" x14ac:dyDescent="0.2">
      <c r="T2344" s="4">
        <v>45365</v>
      </c>
      <c r="U2344" s="3" t="e">
        <f t="shared" si="127"/>
        <v>#N/A</v>
      </c>
      <c r="V2344" s="3" t="e">
        <f t="shared" si="128"/>
        <v>#N/A</v>
      </c>
      <c r="W2344" s="3" t="e">
        <f t="shared" si="126"/>
        <v>#N/A</v>
      </c>
    </row>
    <row r="2345" spans="20:23" x14ac:dyDescent="0.2">
      <c r="T2345" s="4">
        <v>45366</v>
      </c>
      <c r="U2345" s="3" t="e">
        <f t="shared" si="127"/>
        <v>#N/A</v>
      </c>
      <c r="V2345" s="3" t="e">
        <f t="shared" si="128"/>
        <v>#N/A</v>
      </c>
      <c r="W2345" s="3" t="e">
        <f t="shared" si="126"/>
        <v>#N/A</v>
      </c>
    </row>
    <row r="2346" spans="20:23" x14ac:dyDescent="0.2">
      <c r="T2346" s="4">
        <v>45367</v>
      </c>
      <c r="U2346" s="3" t="e">
        <f t="shared" si="127"/>
        <v>#N/A</v>
      </c>
      <c r="V2346" s="3" t="e">
        <f t="shared" si="128"/>
        <v>#N/A</v>
      </c>
      <c r="W2346" s="3" t="e">
        <f t="shared" si="126"/>
        <v>#N/A</v>
      </c>
    </row>
    <row r="2347" spans="20:23" x14ac:dyDescent="0.2">
      <c r="T2347" s="4">
        <v>45368</v>
      </c>
      <c r="U2347" s="3" t="e">
        <f t="shared" si="127"/>
        <v>#N/A</v>
      </c>
      <c r="V2347" s="3" t="e">
        <f t="shared" si="128"/>
        <v>#N/A</v>
      </c>
      <c r="W2347" s="3" t="e">
        <f t="shared" si="126"/>
        <v>#N/A</v>
      </c>
    </row>
    <row r="2348" spans="20:23" x14ac:dyDescent="0.2">
      <c r="T2348" s="4">
        <v>45369</v>
      </c>
      <c r="U2348" s="3" t="e">
        <f t="shared" si="127"/>
        <v>#N/A</v>
      </c>
      <c r="V2348" s="3" t="e">
        <f t="shared" si="128"/>
        <v>#N/A</v>
      </c>
      <c r="W2348" s="3" t="e">
        <f t="shared" si="126"/>
        <v>#N/A</v>
      </c>
    </row>
    <row r="2349" spans="20:23" x14ac:dyDescent="0.2">
      <c r="T2349" s="4">
        <v>45370</v>
      </c>
      <c r="U2349" s="3" t="e">
        <f t="shared" si="127"/>
        <v>#N/A</v>
      </c>
      <c r="V2349" s="3" t="e">
        <f t="shared" si="128"/>
        <v>#N/A</v>
      </c>
      <c r="W2349" s="3" t="e">
        <f t="shared" si="126"/>
        <v>#N/A</v>
      </c>
    </row>
    <row r="2350" spans="20:23" x14ac:dyDescent="0.2">
      <c r="T2350" s="4">
        <v>45371</v>
      </c>
      <c r="U2350" s="3" t="e">
        <f t="shared" si="127"/>
        <v>#N/A</v>
      </c>
      <c r="V2350" s="3" t="e">
        <f t="shared" si="128"/>
        <v>#N/A</v>
      </c>
      <c r="W2350" s="3" t="e">
        <f t="shared" si="126"/>
        <v>#N/A</v>
      </c>
    </row>
    <row r="2351" spans="20:23" x14ac:dyDescent="0.2">
      <c r="T2351" s="4">
        <v>45372</v>
      </c>
      <c r="U2351" s="3" t="e">
        <f t="shared" si="127"/>
        <v>#N/A</v>
      </c>
      <c r="V2351" s="3" t="e">
        <f t="shared" si="128"/>
        <v>#N/A</v>
      </c>
      <c r="W2351" s="3" t="e">
        <f t="shared" si="126"/>
        <v>#N/A</v>
      </c>
    </row>
    <row r="2352" spans="20:23" x14ac:dyDescent="0.2">
      <c r="T2352" s="4">
        <v>45373</v>
      </c>
      <c r="U2352" s="3" t="e">
        <f t="shared" si="127"/>
        <v>#N/A</v>
      </c>
      <c r="V2352" s="3" t="e">
        <f t="shared" si="128"/>
        <v>#N/A</v>
      </c>
      <c r="W2352" s="3" t="e">
        <f t="shared" si="126"/>
        <v>#N/A</v>
      </c>
    </row>
    <row r="2353" spans="20:23" x14ac:dyDescent="0.2">
      <c r="T2353" s="4">
        <v>45374</v>
      </c>
      <c r="U2353" s="3" t="e">
        <f t="shared" si="127"/>
        <v>#N/A</v>
      </c>
      <c r="V2353" s="3" t="e">
        <f t="shared" si="128"/>
        <v>#N/A</v>
      </c>
      <c r="W2353" s="3" t="e">
        <f t="shared" si="126"/>
        <v>#N/A</v>
      </c>
    </row>
    <row r="2354" spans="20:23" x14ac:dyDescent="0.2">
      <c r="T2354" s="4">
        <v>45375</v>
      </c>
      <c r="U2354" s="3" t="e">
        <f t="shared" si="127"/>
        <v>#N/A</v>
      </c>
      <c r="V2354" s="3" t="e">
        <f t="shared" si="128"/>
        <v>#N/A</v>
      </c>
      <c r="W2354" s="3" t="e">
        <f t="shared" si="126"/>
        <v>#N/A</v>
      </c>
    </row>
    <row r="2355" spans="20:23" x14ac:dyDescent="0.2">
      <c r="T2355" s="4">
        <v>45376</v>
      </c>
      <c r="U2355" s="3" t="e">
        <f t="shared" si="127"/>
        <v>#N/A</v>
      </c>
      <c r="V2355" s="3" t="e">
        <f t="shared" si="128"/>
        <v>#N/A</v>
      </c>
      <c r="W2355" s="3" t="e">
        <f t="shared" si="126"/>
        <v>#N/A</v>
      </c>
    </row>
    <row r="2356" spans="20:23" x14ac:dyDescent="0.2">
      <c r="T2356" s="4">
        <v>45377</v>
      </c>
      <c r="U2356" s="3" t="e">
        <f t="shared" si="127"/>
        <v>#N/A</v>
      </c>
      <c r="V2356" s="3" t="e">
        <f t="shared" si="128"/>
        <v>#N/A</v>
      </c>
      <c r="W2356" s="3" t="e">
        <f t="shared" si="126"/>
        <v>#N/A</v>
      </c>
    </row>
    <row r="2357" spans="20:23" x14ac:dyDescent="0.2">
      <c r="T2357" s="4">
        <v>45378</v>
      </c>
      <c r="U2357" s="3" t="e">
        <f t="shared" si="127"/>
        <v>#N/A</v>
      </c>
      <c r="V2357" s="3" t="e">
        <f t="shared" si="128"/>
        <v>#N/A</v>
      </c>
      <c r="W2357" s="3" t="e">
        <f t="shared" si="126"/>
        <v>#N/A</v>
      </c>
    </row>
    <row r="2358" spans="20:23" x14ac:dyDescent="0.2">
      <c r="T2358" s="4">
        <v>45379</v>
      </c>
      <c r="U2358" s="3" t="e">
        <f t="shared" si="127"/>
        <v>#N/A</v>
      </c>
      <c r="V2358" s="3" t="e">
        <f t="shared" si="128"/>
        <v>#N/A</v>
      </c>
      <c r="W2358" s="3" t="e">
        <f t="shared" si="126"/>
        <v>#N/A</v>
      </c>
    </row>
    <row r="2359" spans="20:23" x14ac:dyDescent="0.2">
      <c r="T2359" s="4">
        <v>45380</v>
      </c>
      <c r="U2359" s="3" t="e">
        <f t="shared" si="127"/>
        <v>#N/A</v>
      </c>
      <c r="V2359" s="3" t="e">
        <f t="shared" si="128"/>
        <v>#N/A</v>
      </c>
      <c r="W2359" s="3" t="e">
        <f t="shared" si="126"/>
        <v>#N/A</v>
      </c>
    </row>
    <row r="2360" spans="20:23" x14ac:dyDescent="0.2">
      <c r="T2360" s="4">
        <v>45381</v>
      </c>
      <c r="U2360" s="3" t="e">
        <f t="shared" si="127"/>
        <v>#N/A</v>
      </c>
      <c r="V2360" s="3" t="e">
        <f t="shared" si="128"/>
        <v>#N/A</v>
      </c>
      <c r="W2360" s="3" t="e">
        <f t="shared" si="126"/>
        <v>#N/A</v>
      </c>
    </row>
    <row r="2361" spans="20:23" x14ac:dyDescent="0.2">
      <c r="T2361" s="4">
        <v>45382</v>
      </c>
      <c r="U2361" s="3" t="e">
        <f t="shared" si="127"/>
        <v>#N/A</v>
      </c>
      <c r="V2361" s="3" t="e">
        <f t="shared" si="128"/>
        <v>#N/A</v>
      </c>
      <c r="W2361" s="3" t="e">
        <f t="shared" si="126"/>
        <v>#N/A</v>
      </c>
    </row>
    <row r="2362" spans="20:23" x14ac:dyDescent="0.2">
      <c r="T2362" s="4">
        <v>45383</v>
      </c>
      <c r="U2362" s="3" t="e">
        <f t="shared" si="127"/>
        <v>#N/A</v>
      </c>
      <c r="V2362" s="3" t="e">
        <f t="shared" si="128"/>
        <v>#N/A</v>
      </c>
      <c r="W2362" s="3" t="e">
        <f t="shared" si="126"/>
        <v>#N/A</v>
      </c>
    </row>
    <row r="2363" spans="20:23" x14ac:dyDescent="0.2">
      <c r="T2363" s="4">
        <v>45384</v>
      </c>
      <c r="U2363" s="3" t="e">
        <f t="shared" si="127"/>
        <v>#N/A</v>
      </c>
      <c r="V2363" s="3" t="e">
        <f t="shared" si="128"/>
        <v>#N/A</v>
      </c>
      <c r="W2363" s="3" t="e">
        <f t="shared" si="126"/>
        <v>#N/A</v>
      </c>
    </row>
    <row r="2364" spans="20:23" x14ac:dyDescent="0.2">
      <c r="T2364" s="4">
        <v>45385</v>
      </c>
      <c r="U2364" s="3" t="e">
        <f t="shared" si="127"/>
        <v>#N/A</v>
      </c>
      <c r="V2364" s="3" t="e">
        <f t="shared" si="128"/>
        <v>#N/A</v>
      </c>
      <c r="W2364" s="3" t="e">
        <f t="shared" si="126"/>
        <v>#N/A</v>
      </c>
    </row>
    <row r="2365" spans="20:23" x14ac:dyDescent="0.2">
      <c r="T2365" s="4">
        <v>45386</v>
      </c>
      <c r="U2365" s="3" t="e">
        <f t="shared" si="127"/>
        <v>#N/A</v>
      </c>
      <c r="V2365" s="3" t="e">
        <f t="shared" si="128"/>
        <v>#N/A</v>
      </c>
      <c r="W2365" s="3" t="e">
        <f t="shared" si="126"/>
        <v>#N/A</v>
      </c>
    </row>
    <row r="2366" spans="20:23" x14ac:dyDescent="0.2">
      <c r="T2366" s="4">
        <v>45387</v>
      </c>
      <c r="U2366" s="3" t="e">
        <f t="shared" si="127"/>
        <v>#N/A</v>
      </c>
      <c r="V2366" s="3" t="e">
        <f t="shared" si="128"/>
        <v>#N/A</v>
      </c>
      <c r="W2366" s="3" t="e">
        <f t="shared" si="126"/>
        <v>#N/A</v>
      </c>
    </row>
    <row r="2367" spans="20:23" x14ac:dyDescent="0.2">
      <c r="T2367" s="4">
        <v>45388</v>
      </c>
      <c r="U2367" s="3" t="e">
        <f t="shared" si="127"/>
        <v>#N/A</v>
      </c>
      <c r="V2367" s="3" t="e">
        <f t="shared" si="128"/>
        <v>#N/A</v>
      </c>
      <c r="W2367" s="3" t="e">
        <f t="shared" si="126"/>
        <v>#N/A</v>
      </c>
    </row>
    <row r="2368" spans="20:23" x14ac:dyDescent="0.2">
      <c r="T2368" s="4">
        <v>45389</v>
      </c>
      <c r="U2368" s="3" t="e">
        <f t="shared" si="127"/>
        <v>#N/A</v>
      </c>
      <c r="V2368" s="3" t="e">
        <f t="shared" si="128"/>
        <v>#N/A</v>
      </c>
      <c r="W2368" s="3" t="e">
        <f t="shared" si="126"/>
        <v>#N/A</v>
      </c>
    </row>
    <row r="2369" spans="20:23" x14ac:dyDescent="0.2">
      <c r="T2369" s="4">
        <v>45390</v>
      </c>
      <c r="U2369" s="3" t="e">
        <f t="shared" si="127"/>
        <v>#N/A</v>
      </c>
      <c r="V2369" s="3" t="e">
        <f t="shared" si="128"/>
        <v>#N/A</v>
      </c>
      <c r="W2369" s="3" t="e">
        <f t="shared" si="126"/>
        <v>#N/A</v>
      </c>
    </row>
    <row r="2370" spans="20:23" x14ac:dyDescent="0.2">
      <c r="T2370" s="4">
        <v>45391</v>
      </c>
      <c r="U2370" s="3" t="e">
        <f t="shared" si="127"/>
        <v>#N/A</v>
      </c>
      <c r="V2370" s="3" t="e">
        <f t="shared" si="128"/>
        <v>#N/A</v>
      </c>
      <c r="W2370" s="3" t="e">
        <f t="shared" si="126"/>
        <v>#N/A</v>
      </c>
    </row>
    <row r="2371" spans="20:23" x14ac:dyDescent="0.2">
      <c r="T2371" s="4">
        <v>45392</v>
      </c>
      <c r="U2371" s="3" t="e">
        <f t="shared" si="127"/>
        <v>#N/A</v>
      </c>
      <c r="V2371" s="3" t="e">
        <f t="shared" si="128"/>
        <v>#N/A</v>
      </c>
      <c r="W2371" s="3" t="e">
        <f t="shared" si="126"/>
        <v>#N/A</v>
      </c>
    </row>
    <row r="2372" spans="20:23" x14ac:dyDescent="0.2">
      <c r="T2372" s="4">
        <v>45393</v>
      </c>
      <c r="U2372" s="3" t="e">
        <f t="shared" si="127"/>
        <v>#N/A</v>
      </c>
      <c r="V2372" s="3" t="e">
        <f t="shared" si="128"/>
        <v>#N/A</v>
      </c>
      <c r="W2372" s="3" t="e">
        <f t="shared" ref="W2372:W2435" si="129">+VLOOKUP(T2372,$E$26:$K$49,7,FALSE)</f>
        <v>#N/A</v>
      </c>
    </row>
    <row r="2373" spans="20:23" x14ac:dyDescent="0.2">
      <c r="T2373" s="4">
        <v>45394</v>
      </c>
      <c r="U2373" s="3" t="e">
        <f t="shared" ref="U2373:U2436" si="130">+VLOOKUP(T2373,$D$3:$F$9,3,FALSE)</f>
        <v>#N/A</v>
      </c>
      <c r="V2373" s="3" t="e">
        <f t="shared" ref="V2373:V2436" si="131">+VLOOKUP(T2373,$K$11:$O$15,5,FALSE)</f>
        <v>#N/A</v>
      </c>
      <c r="W2373" s="3" t="e">
        <f t="shared" si="129"/>
        <v>#N/A</v>
      </c>
    </row>
    <row r="2374" spans="20:23" x14ac:dyDescent="0.2">
      <c r="T2374" s="4">
        <v>45395</v>
      </c>
      <c r="U2374" s="3" t="e">
        <f t="shared" si="130"/>
        <v>#N/A</v>
      </c>
      <c r="V2374" s="3" t="e">
        <f t="shared" si="131"/>
        <v>#N/A</v>
      </c>
      <c r="W2374" s="3" t="e">
        <f t="shared" si="129"/>
        <v>#N/A</v>
      </c>
    </row>
    <row r="2375" spans="20:23" x14ac:dyDescent="0.2">
      <c r="T2375" s="4">
        <v>45396</v>
      </c>
      <c r="U2375" s="3" t="e">
        <f t="shared" si="130"/>
        <v>#N/A</v>
      </c>
      <c r="V2375" s="3" t="e">
        <f t="shared" si="131"/>
        <v>#N/A</v>
      </c>
      <c r="W2375" s="3" t="e">
        <f t="shared" si="129"/>
        <v>#N/A</v>
      </c>
    </row>
    <row r="2376" spans="20:23" x14ac:dyDescent="0.2">
      <c r="T2376" s="4">
        <v>45397</v>
      </c>
      <c r="U2376" s="3" t="e">
        <f t="shared" si="130"/>
        <v>#N/A</v>
      </c>
      <c r="V2376" s="3" t="e">
        <f t="shared" si="131"/>
        <v>#N/A</v>
      </c>
      <c r="W2376" s="3" t="e">
        <f t="shared" si="129"/>
        <v>#N/A</v>
      </c>
    </row>
    <row r="2377" spans="20:23" x14ac:dyDescent="0.2">
      <c r="T2377" s="4">
        <v>45398</v>
      </c>
      <c r="U2377" s="3" t="e">
        <f t="shared" si="130"/>
        <v>#N/A</v>
      </c>
      <c r="V2377" s="3" t="e">
        <f t="shared" si="131"/>
        <v>#N/A</v>
      </c>
      <c r="W2377" s="3" t="e">
        <f t="shared" si="129"/>
        <v>#N/A</v>
      </c>
    </row>
    <row r="2378" spans="20:23" x14ac:dyDescent="0.2">
      <c r="T2378" s="4">
        <v>45399</v>
      </c>
      <c r="U2378" s="3" t="e">
        <f t="shared" si="130"/>
        <v>#N/A</v>
      </c>
      <c r="V2378" s="3" t="e">
        <f t="shared" si="131"/>
        <v>#N/A</v>
      </c>
      <c r="W2378" s="3" t="e">
        <f t="shared" si="129"/>
        <v>#N/A</v>
      </c>
    </row>
    <row r="2379" spans="20:23" x14ac:dyDescent="0.2">
      <c r="T2379" s="4">
        <v>45400</v>
      </c>
      <c r="U2379" s="3" t="e">
        <f t="shared" si="130"/>
        <v>#N/A</v>
      </c>
      <c r="V2379" s="3" t="e">
        <f t="shared" si="131"/>
        <v>#N/A</v>
      </c>
      <c r="W2379" s="3" t="e">
        <f t="shared" si="129"/>
        <v>#N/A</v>
      </c>
    </row>
    <row r="2380" spans="20:23" x14ac:dyDescent="0.2">
      <c r="T2380" s="4">
        <v>45401</v>
      </c>
      <c r="U2380" s="3" t="e">
        <f t="shared" si="130"/>
        <v>#N/A</v>
      </c>
      <c r="V2380" s="3" t="e">
        <f t="shared" si="131"/>
        <v>#N/A</v>
      </c>
      <c r="W2380" s="3" t="e">
        <f t="shared" si="129"/>
        <v>#N/A</v>
      </c>
    </row>
    <row r="2381" spans="20:23" x14ac:dyDescent="0.2">
      <c r="T2381" s="4">
        <v>45402</v>
      </c>
      <c r="U2381" s="3" t="e">
        <f t="shared" si="130"/>
        <v>#N/A</v>
      </c>
      <c r="V2381" s="3" t="e">
        <f t="shared" si="131"/>
        <v>#N/A</v>
      </c>
      <c r="W2381" s="3" t="e">
        <f t="shared" si="129"/>
        <v>#N/A</v>
      </c>
    </row>
    <row r="2382" spans="20:23" x14ac:dyDescent="0.2">
      <c r="T2382" s="4">
        <v>45403</v>
      </c>
      <c r="U2382" s="3" t="e">
        <f t="shared" si="130"/>
        <v>#N/A</v>
      </c>
      <c r="V2382" s="3" t="e">
        <f t="shared" si="131"/>
        <v>#N/A</v>
      </c>
      <c r="W2382" s="3" t="e">
        <f t="shared" si="129"/>
        <v>#N/A</v>
      </c>
    </row>
    <row r="2383" spans="20:23" x14ac:dyDescent="0.2">
      <c r="T2383" s="4">
        <v>45404</v>
      </c>
      <c r="U2383" s="3" t="e">
        <f t="shared" si="130"/>
        <v>#N/A</v>
      </c>
      <c r="V2383" s="3" t="e">
        <f t="shared" si="131"/>
        <v>#N/A</v>
      </c>
      <c r="W2383" s="3" t="e">
        <f t="shared" si="129"/>
        <v>#N/A</v>
      </c>
    </row>
    <row r="2384" spans="20:23" x14ac:dyDescent="0.2">
      <c r="T2384" s="4">
        <v>45405</v>
      </c>
      <c r="U2384" s="3" t="e">
        <f t="shared" si="130"/>
        <v>#N/A</v>
      </c>
      <c r="V2384" s="3" t="e">
        <f t="shared" si="131"/>
        <v>#N/A</v>
      </c>
      <c r="W2384" s="3" t="e">
        <f t="shared" si="129"/>
        <v>#N/A</v>
      </c>
    </row>
    <row r="2385" spans="20:23" x14ac:dyDescent="0.2">
      <c r="T2385" s="4">
        <v>45406</v>
      </c>
      <c r="U2385" s="3" t="e">
        <f t="shared" si="130"/>
        <v>#N/A</v>
      </c>
      <c r="V2385" s="3" t="e">
        <f t="shared" si="131"/>
        <v>#N/A</v>
      </c>
      <c r="W2385" s="3" t="e">
        <f t="shared" si="129"/>
        <v>#N/A</v>
      </c>
    </row>
    <row r="2386" spans="20:23" x14ac:dyDescent="0.2">
      <c r="T2386" s="4">
        <v>45407</v>
      </c>
      <c r="U2386" s="3" t="e">
        <f t="shared" si="130"/>
        <v>#N/A</v>
      </c>
      <c r="V2386" s="3" t="e">
        <f t="shared" si="131"/>
        <v>#N/A</v>
      </c>
      <c r="W2386" s="3" t="e">
        <f t="shared" si="129"/>
        <v>#N/A</v>
      </c>
    </row>
    <row r="2387" spans="20:23" x14ac:dyDescent="0.2">
      <c r="T2387" s="4">
        <v>45408</v>
      </c>
      <c r="U2387" s="3" t="e">
        <f t="shared" si="130"/>
        <v>#N/A</v>
      </c>
      <c r="V2387" s="3" t="e">
        <f t="shared" si="131"/>
        <v>#N/A</v>
      </c>
      <c r="W2387" s="3" t="e">
        <f t="shared" si="129"/>
        <v>#N/A</v>
      </c>
    </row>
    <row r="2388" spans="20:23" x14ac:dyDescent="0.2">
      <c r="T2388" s="4">
        <v>45409</v>
      </c>
      <c r="U2388" s="3" t="e">
        <f t="shared" si="130"/>
        <v>#N/A</v>
      </c>
      <c r="V2388" s="3" t="e">
        <f t="shared" si="131"/>
        <v>#N/A</v>
      </c>
      <c r="W2388" s="3" t="e">
        <f t="shared" si="129"/>
        <v>#N/A</v>
      </c>
    </row>
    <row r="2389" spans="20:23" x14ac:dyDescent="0.2">
      <c r="T2389" s="4">
        <v>45410</v>
      </c>
      <c r="U2389" s="3" t="e">
        <f t="shared" si="130"/>
        <v>#N/A</v>
      </c>
      <c r="V2389" s="3" t="e">
        <f t="shared" si="131"/>
        <v>#N/A</v>
      </c>
      <c r="W2389" s="3" t="e">
        <f t="shared" si="129"/>
        <v>#N/A</v>
      </c>
    </row>
    <row r="2390" spans="20:23" x14ac:dyDescent="0.2">
      <c r="T2390" s="4">
        <v>45411</v>
      </c>
      <c r="U2390" s="3" t="e">
        <f t="shared" si="130"/>
        <v>#N/A</v>
      </c>
      <c r="V2390" s="3" t="e">
        <f t="shared" si="131"/>
        <v>#N/A</v>
      </c>
      <c r="W2390" s="3" t="e">
        <f t="shared" si="129"/>
        <v>#N/A</v>
      </c>
    </row>
    <row r="2391" spans="20:23" x14ac:dyDescent="0.2">
      <c r="T2391" s="4">
        <v>45412</v>
      </c>
      <c r="U2391" s="3" t="e">
        <f t="shared" si="130"/>
        <v>#N/A</v>
      </c>
      <c r="V2391" s="3" t="e">
        <f t="shared" si="131"/>
        <v>#N/A</v>
      </c>
      <c r="W2391" s="3" t="e">
        <f t="shared" si="129"/>
        <v>#N/A</v>
      </c>
    </row>
    <row r="2392" spans="20:23" x14ac:dyDescent="0.2">
      <c r="T2392" s="4">
        <v>45413</v>
      </c>
      <c r="U2392" s="3" t="e">
        <f t="shared" si="130"/>
        <v>#N/A</v>
      </c>
      <c r="V2392" s="3" t="e">
        <f t="shared" si="131"/>
        <v>#N/A</v>
      </c>
      <c r="W2392" s="3" t="e">
        <f t="shared" si="129"/>
        <v>#N/A</v>
      </c>
    </row>
    <row r="2393" spans="20:23" x14ac:dyDescent="0.2">
      <c r="T2393" s="4">
        <v>45414</v>
      </c>
      <c r="U2393" s="3" t="e">
        <f t="shared" si="130"/>
        <v>#N/A</v>
      </c>
      <c r="V2393" s="3" t="e">
        <f t="shared" si="131"/>
        <v>#N/A</v>
      </c>
      <c r="W2393" s="3" t="e">
        <f t="shared" si="129"/>
        <v>#N/A</v>
      </c>
    </row>
    <row r="2394" spans="20:23" x14ac:dyDescent="0.2">
      <c r="T2394" s="4">
        <v>45415</v>
      </c>
      <c r="U2394" s="3" t="e">
        <f t="shared" si="130"/>
        <v>#N/A</v>
      </c>
      <c r="V2394" s="3" t="e">
        <f t="shared" si="131"/>
        <v>#N/A</v>
      </c>
      <c r="W2394" s="3" t="e">
        <f t="shared" si="129"/>
        <v>#N/A</v>
      </c>
    </row>
    <row r="2395" spans="20:23" x14ac:dyDescent="0.2">
      <c r="T2395" s="4">
        <v>45416</v>
      </c>
      <c r="U2395" s="3" t="e">
        <f t="shared" si="130"/>
        <v>#N/A</v>
      </c>
      <c r="V2395" s="3" t="e">
        <f t="shared" si="131"/>
        <v>#N/A</v>
      </c>
      <c r="W2395" s="3" t="e">
        <f t="shared" si="129"/>
        <v>#N/A</v>
      </c>
    </row>
    <row r="2396" spans="20:23" x14ac:dyDescent="0.2">
      <c r="T2396" s="4">
        <v>45417</v>
      </c>
      <c r="U2396" s="3" t="e">
        <f t="shared" si="130"/>
        <v>#N/A</v>
      </c>
      <c r="V2396" s="3" t="e">
        <f t="shared" si="131"/>
        <v>#N/A</v>
      </c>
      <c r="W2396" s="3" t="e">
        <f t="shared" si="129"/>
        <v>#N/A</v>
      </c>
    </row>
    <row r="2397" spans="20:23" x14ac:dyDescent="0.2">
      <c r="T2397" s="4">
        <v>45418</v>
      </c>
      <c r="U2397" s="3" t="e">
        <f t="shared" si="130"/>
        <v>#N/A</v>
      </c>
      <c r="V2397" s="3" t="e">
        <f t="shared" si="131"/>
        <v>#N/A</v>
      </c>
      <c r="W2397" s="3" t="e">
        <f t="shared" si="129"/>
        <v>#N/A</v>
      </c>
    </row>
    <row r="2398" spans="20:23" x14ac:dyDescent="0.2">
      <c r="T2398" s="4">
        <v>45419</v>
      </c>
      <c r="U2398" s="3" t="e">
        <f t="shared" si="130"/>
        <v>#N/A</v>
      </c>
      <c r="V2398" s="3" t="e">
        <f t="shared" si="131"/>
        <v>#N/A</v>
      </c>
      <c r="W2398" s="3" t="e">
        <f t="shared" si="129"/>
        <v>#N/A</v>
      </c>
    </row>
    <row r="2399" spans="20:23" x14ac:dyDescent="0.2">
      <c r="T2399" s="4">
        <v>45420</v>
      </c>
      <c r="U2399" s="3" t="e">
        <f t="shared" si="130"/>
        <v>#N/A</v>
      </c>
      <c r="V2399" s="3" t="e">
        <f t="shared" si="131"/>
        <v>#N/A</v>
      </c>
      <c r="W2399" s="3" t="e">
        <f t="shared" si="129"/>
        <v>#N/A</v>
      </c>
    </row>
    <row r="2400" spans="20:23" x14ac:dyDescent="0.2">
      <c r="T2400" s="4">
        <v>45421</v>
      </c>
      <c r="U2400" s="3" t="e">
        <f t="shared" si="130"/>
        <v>#N/A</v>
      </c>
      <c r="V2400" s="3" t="e">
        <f t="shared" si="131"/>
        <v>#N/A</v>
      </c>
      <c r="W2400" s="3" t="e">
        <f t="shared" si="129"/>
        <v>#N/A</v>
      </c>
    </row>
    <row r="2401" spans="20:23" x14ac:dyDescent="0.2">
      <c r="T2401" s="4">
        <v>45422</v>
      </c>
      <c r="U2401" s="3" t="e">
        <f t="shared" si="130"/>
        <v>#N/A</v>
      </c>
      <c r="V2401" s="3" t="e">
        <f t="shared" si="131"/>
        <v>#N/A</v>
      </c>
      <c r="W2401" s="3" t="e">
        <f t="shared" si="129"/>
        <v>#N/A</v>
      </c>
    </row>
    <row r="2402" spans="20:23" x14ac:dyDescent="0.2">
      <c r="T2402" s="4">
        <v>45423</v>
      </c>
      <c r="U2402" s="3" t="e">
        <f t="shared" si="130"/>
        <v>#N/A</v>
      </c>
      <c r="V2402" s="3" t="e">
        <f t="shared" si="131"/>
        <v>#N/A</v>
      </c>
      <c r="W2402" s="3" t="e">
        <f t="shared" si="129"/>
        <v>#N/A</v>
      </c>
    </row>
    <row r="2403" spans="20:23" x14ac:dyDescent="0.2">
      <c r="T2403" s="4">
        <v>45424</v>
      </c>
      <c r="U2403" s="3" t="e">
        <f t="shared" si="130"/>
        <v>#N/A</v>
      </c>
      <c r="V2403" s="3" t="e">
        <f t="shared" si="131"/>
        <v>#N/A</v>
      </c>
      <c r="W2403" s="3" t="e">
        <f t="shared" si="129"/>
        <v>#N/A</v>
      </c>
    </row>
    <row r="2404" spans="20:23" x14ac:dyDescent="0.2">
      <c r="T2404" s="4">
        <v>45425</v>
      </c>
      <c r="U2404" s="3" t="e">
        <f t="shared" si="130"/>
        <v>#N/A</v>
      </c>
      <c r="V2404" s="3" t="e">
        <f t="shared" si="131"/>
        <v>#N/A</v>
      </c>
      <c r="W2404" s="3" t="e">
        <f t="shared" si="129"/>
        <v>#N/A</v>
      </c>
    </row>
    <row r="2405" spans="20:23" x14ac:dyDescent="0.2">
      <c r="T2405" s="4">
        <v>45426</v>
      </c>
      <c r="U2405" s="3" t="e">
        <f t="shared" si="130"/>
        <v>#N/A</v>
      </c>
      <c r="V2405" s="3" t="e">
        <f t="shared" si="131"/>
        <v>#N/A</v>
      </c>
      <c r="W2405" s="3" t="e">
        <f t="shared" si="129"/>
        <v>#N/A</v>
      </c>
    </row>
    <row r="2406" spans="20:23" x14ac:dyDescent="0.2">
      <c r="T2406" s="4">
        <v>45427</v>
      </c>
      <c r="U2406" s="3" t="e">
        <f t="shared" si="130"/>
        <v>#N/A</v>
      </c>
      <c r="V2406" s="3" t="e">
        <f t="shared" si="131"/>
        <v>#N/A</v>
      </c>
      <c r="W2406" s="3" t="e">
        <f t="shared" si="129"/>
        <v>#N/A</v>
      </c>
    </row>
    <row r="2407" spans="20:23" x14ac:dyDescent="0.2">
      <c r="T2407" s="4">
        <v>45428</v>
      </c>
      <c r="U2407" s="3" t="e">
        <f t="shared" si="130"/>
        <v>#N/A</v>
      </c>
      <c r="V2407" s="3" t="e">
        <f t="shared" si="131"/>
        <v>#N/A</v>
      </c>
      <c r="W2407" s="3" t="e">
        <f t="shared" si="129"/>
        <v>#N/A</v>
      </c>
    </row>
    <row r="2408" spans="20:23" x14ac:dyDescent="0.2">
      <c r="T2408" s="4">
        <v>45429</v>
      </c>
      <c r="U2408" s="3" t="e">
        <f t="shared" si="130"/>
        <v>#N/A</v>
      </c>
      <c r="V2408" s="3" t="e">
        <f t="shared" si="131"/>
        <v>#N/A</v>
      </c>
      <c r="W2408" s="3" t="e">
        <f t="shared" si="129"/>
        <v>#N/A</v>
      </c>
    </row>
    <row r="2409" spans="20:23" x14ac:dyDescent="0.2">
      <c r="T2409" s="4">
        <v>45430</v>
      </c>
      <c r="U2409" s="3" t="e">
        <f t="shared" si="130"/>
        <v>#N/A</v>
      </c>
      <c r="V2409" s="3" t="e">
        <f t="shared" si="131"/>
        <v>#N/A</v>
      </c>
      <c r="W2409" s="3" t="e">
        <f t="shared" si="129"/>
        <v>#N/A</v>
      </c>
    </row>
    <row r="2410" spans="20:23" x14ac:dyDescent="0.2">
      <c r="T2410" s="4">
        <v>45431</v>
      </c>
      <c r="U2410" s="3" t="e">
        <f t="shared" si="130"/>
        <v>#N/A</v>
      </c>
      <c r="V2410" s="3" t="e">
        <f t="shared" si="131"/>
        <v>#N/A</v>
      </c>
      <c r="W2410" s="3" t="e">
        <f t="shared" si="129"/>
        <v>#N/A</v>
      </c>
    </row>
    <row r="2411" spans="20:23" x14ac:dyDescent="0.2">
      <c r="T2411" s="4">
        <v>45432</v>
      </c>
      <c r="U2411" s="3" t="e">
        <f t="shared" si="130"/>
        <v>#N/A</v>
      </c>
      <c r="V2411" s="3" t="e">
        <f t="shared" si="131"/>
        <v>#N/A</v>
      </c>
      <c r="W2411" s="3" t="e">
        <f t="shared" si="129"/>
        <v>#N/A</v>
      </c>
    </row>
    <row r="2412" spans="20:23" x14ac:dyDescent="0.2">
      <c r="T2412" s="4">
        <v>45433</v>
      </c>
      <c r="U2412" s="3" t="e">
        <f t="shared" si="130"/>
        <v>#N/A</v>
      </c>
      <c r="V2412" s="3" t="e">
        <f t="shared" si="131"/>
        <v>#N/A</v>
      </c>
      <c r="W2412" s="3" t="e">
        <f t="shared" si="129"/>
        <v>#N/A</v>
      </c>
    </row>
    <row r="2413" spans="20:23" x14ac:dyDescent="0.2">
      <c r="T2413" s="4">
        <v>45434</v>
      </c>
      <c r="U2413" s="3" t="e">
        <f t="shared" si="130"/>
        <v>#N/A</v>
      </c>
      <c r="V2413" s="3" t="e">
        <f t="shared" si="131"/>
        <v>#N/A</v>
      </c>
      <c r="W2413" s="3" t="e">
        <f t="shared" si="129"/>
        <v>#N/A</v>
      </c>
    </row>
    <row r="2414" spans="20:23" x14ac:dyDescent="0.2">
      <c r="T2414" s="4">
        <v>45435</v>
      </c>
      <c r="U2414" s="3" t="e">
        <f t="shared" si="130"/>
        <v>#N/A</v>
      </c>
      <c r="V2414" s="3" t="e">
        <f t="shared" si="131"/>
        <v>#N/A</v>
      </c>
      <c r="W2414" s="3" t="e">
        <f t="shared" si="129"/>
        <v>#N/A</v>
      </c>
    </row>
    <row r="2415" spans="20:23" x14ac:dyDescent="0.2">
      <c r="T2415" s="4">
        <v>45436</v>
      </c>
      <c r="U2415" s="3" t="e">
        <f t="shared" si="130"/>
        <v>#N/A</v>
      </c>
      <c r="V2415" s="3" t="e">
        <f t="shared" si="131"/>
        <v>#N/A</v>
      </c>
      <c r="W2415" s="3" t="e">
        <f t="shared" si="129"/>
        <v>#N/A</v>
      </c>
    </row>
    <row r="2416" spans="20:23" x14ac:dyDescent="0.2">
      <c r="T2416" s="4">
        <v>45437</v>
      </c>
      <c r="U2416" s="3" t="e">
        <f t="shared" si="130"/>
        <v>#N/A</v>
      </c>
      <c r="V2416" s="3" t="e">
        <f t="shared" si="131"/>
        <v>#N/A</v>
      </c>
      <c r="W2416" s="3" t="e">
        <f t="shared" si="129"/>
        <v>#N/A</v>
      </c>
    </row>
    <row r="2417" spans="20:23" x14ac:dyDescent="0.2">
      <c r="T2417" s="4">
        <v>45438</v>
      </c>
      <c r="U2417" s="3" t="e">
        <f t="shared" si="130"/>
        <v>#N/A</v>
      </c>
      <c r="V2417" s="3" t="e">
        <f t="shared" si="131"/>
        <v>#N/A</v>
      </c>
      <c r="W2417" s="3" t="e">
        <f t="shared" si="129"/>
        <v>#N/A</v>
      </c>
    </row>
    <row r="2418" spans="20:23" x14ac:dyDescent="0.2">
      <c r="T2418" s="4">
        <v>45439</v>
      </c>
      <c r="U2418" s="3" t="e">
        <f t="shared" si="130"/>
        <v>#N/A</v>
      </c>
      <c r="V2418" s="3" t="e">
        <f t="shared" si="131"/>
        <v>#N/A</v>
      </c>
      <c r="W2418" s="3" t="e">
        <f t="shared" si="129"/>
        <v>#N/A</v>
      </c>
    </row>
    <row r="2419" spans="20:23" x14ac:dyDescent="0.2">
      <c r="T2419" s="4">
        <v>45440</v>
      </c>
      <c r="U2419" s="3" t="e">
        <f t="shared" si="130"/>
        <v>#N/A</v>
      </c>
      <c r="V2419" s="3" t="e">
        <f t="shared" si="131"/>
        <v>#N/A</v>
      </c>
      <c r="W2419" s="3" t="e">
        <f t="shared" si="129"/>
        <v>#N/A</v>
      </c>
    </row>
    <row r="2420" spans="20:23" x14ac:dyDescent="0.2">
      <c r="T2420" s="4">
        <v>45441</v>
      </c>
      <c r="U2420" s="3" t="e">
        <f t="shared" si="130"/>
        <v>#N/A</v>
      </c>
      <c r="V2420" s="3" t="e">
        <f t="shared" si="131"/>
        <v>#N/A</v>
      </c>
      <c r="W2420" s="3" t="e">
        <f t="shared" si="129"/>
        <v>#N/A</v>
      </c>
    </row>
    <row r="2421" spans="20:23" x14ac:dyDescent="0.2">
      <c r="T2421" s="4">
        <v>45442</v>
      </c>
      <c r="U2421" s="3" t="e">
        <f t="shared" si="130"/>
        <v>#N/A</v>
      </c>
      <c r="V2421" s="3" t="e">
        <f t="shared" si="131"/>
        <v>#N/A</v>
      </c>
      <c r="W2421" s="3" t="e">
        <f t="shared" si="129"/>
        <v>#N/A</v>
      </c>
    </row>
    <row r="2422" spans="20:23" x14ac:dyDescent="0.2">
      <c r="T2422" s="4">
        <v>45443</v>
      </c>
      <c r="U2422" s="3" t="e">
        <f t="shared" si="130"/>
        <v>#N/A</v>
      </c>
      <c r="V2422" s="3" t="e">
        <f t="shared" si="131"/>
        <v>#N/A</v>
      </c>
      <c r="W2422" s="3" t="e">
        <f t="shared" si="129"/>
        <v>#N/A</v>
      </c>
    </row>
    <row r="2423" spans="20:23" x14ac:dyDescent="0.2">
      <c r="T2423" s="4">
        <v>45444</v>
      </c>
      <c r="U2423" s="3" t="e">
        <f t="shared" si="130"/>
        <v>#N/A</v>
      </c>
      <c r="V2423" s="3" t="e">
        <f t="shared" si="131"/>
        <v>#N/A</v>
      </c>
      <c r="W2423" s="3" t="e">
        <f t="shared" si="129"/>
        <v>#N/A</v>
      </c>
    </row>
    <row r="2424" spans="20:23" x14ac:dyDescent="0.2">
      <c r="T2424" s="4">
        <v>45445</v>
      </c>
      <c r="U2424" s="3" t="e">
        <f t="shared" si="130"/>
        <v>#N/A</v>
      </c>
      <c r="V2424" s="3" t="e">
        <f t="shared" si="131"/>
        <v>#N/A</v>
      </c>
      <c r="W2424" s="3" t="e">
        <f t="shared" si="129"/>
        <v>#N/A</v>
      </c>
    </row>
    <row r="2425" spans="20:23" x14ac:dyDescent="0.2">
      <c r="T2425" s="4">
        <v>45446</v>
      </c>
      <c r="U2425" s="3" t="e">
        <f t="shared" si="130"/>
        <v>#N/A</v>
      </c>
      <c r="V2425" s="3" t="e">
        <f t="shared" si="131"/>
        <v>#N/A</v>
      </c>
      <c r="W2425" s="3" t="e">
        <f t="shared" si="129"/>
        <v>#N/A</v>
      </c>
    </row>
    <row r="2426" spans="20:23" x14ac:dyDescent="0.2">
      <c r="T2426" s="4">
        <v>45447</v>
      </c>
      <c r="U2426" s="3" t="e">
        <f t="shared" si="130"/>
        <v>#N/A</v>
      </c>
      <c r="V2426" s="3" t="e">
        <f t="shared" si="131"/>
        <v>#N/A</v>
      </c>
      <c r="W2426" s="3" t="e">
        <f t="shared" si="129"/>
        <v>#N/A</v>
      </c>
    </row>
    <row r="2427" spans="20:23" x14ac:dyDescent="0.2">
      <c r="T2427" s="4">
        <v>45448</v>
      </c>
      <c r="U2427" s="3" t="e">
        <f t="shared" si="130"/>
        <v>#N/A</v>
      </c>
      <c r="V2427" s="3" t="e">
        <f t="shared" si="131"/>
        <v>#N/A</v>
      </c>
      <c r="W2427" s="3" t="e">
        <f t="shared" si="129"/>
        <v>#N/A</v>
      </c>
    </row>
    <row r="2428" spans="20:23" x14ac:dyDescent="0.2">
      <c r="T2428" s="4">
        <v>45449</v>
      </c>
      <c r="U2428" s="3" t="e">
        <f t="shared" si="130"/>
        <v>#N/A</v>
      </c>
      <c r="V2428" s="3" t="e">
        <f t="shared" si="131"/>
        <v>#N/A</v>
      </c>
      <c r="W2428" s="3" t="e">
        <f t="shared" si="129"/>
        <v>#N/A</v>
      </c>
    </row>
    <row r="2429" spans="20:23" x14ac:dyDescent="0.2">
      <c r="T2429" s="4">
        <v>45450</v>
      </c>
      <c r="U2429" s="3" t="e">
        <f t="shared" si="130"/>
        <v>#N/A</v>
      </c>
      <c r="V2429" s="3" t="e">
        <f t="shared" si="131"/>
        <v>#N/A</v>
      </c>
      <c r="W2429" s="3" t="e">
        <f t="shared" si="129"/>
        <v>#N/A</v>
      </c>
    </row>
    <row r="2430" spans="20:23" x14ac:dyDescent="0.2">
      <c r="T2430" s="4">
        <v>45451</v>
      </c>
      <c r="U2430" s="3" t="e">
        <f t="shared" si="130"/>
        <v>#N/A</v>
      </c>
      <c r="V2430" s="3" t="e">
        <f t="shared" si="131"/>
        <v>#N/A</v>
      </c>
      <c r="W2430" s="3" t="e">
        <f t="shared" si="129"/>
        <v>#N/A</v>
      </c>
    </row>
    <row r="2431" spans="20:23" x14ac:dyDescent="0.2">
      <c r="T2431" s="4">
        <v>45452</v>
      </c>
      <c r="U2431" s="3" t="e">
        <f t="shared" si="130"/>
        <v>#N/A</v>
      </c>
      <c r="V2431" s="3" t="e">
        <f t="shared" si="131"/>
        <v>#N/A</v>
      </c>
      <c r="W2431" s="3" t="e">
        <f t="shared" si="129"/>
        <v>#N/A</v>
      </c>
    </row>
    <row r="2432" spans="20:23" x14ac:dyDescent="0.2">
      <c r="T2432" s="4">
        <v>45453</v>
      </c>
      <c r="U2432" s="3" t="e">
        <f t="shared" si="130"/>
        <v>#N/A</v>
      </c>
      <c r="V2432" s="3" t="e">
        <f t="shared" si="131"/>
        <v>#N/A</v>
      </c>
      <c r="W2432" s="3" t="e">
        <f t="shared" si="129"/>
        <v>#N/A</v>
      </c>
    </row>
    <row r="2433" spans="20:23" x14ac:dyDescent="0.2">
      <c r="T2433" s="4">
        <v>45454</v>
      </c>
      <c r="U2433" s="3" t="e">
        <f t="shared" si="130"/>
        <v>#N/A</v>
      </c>
      <c r="V2433" s="3" t="e">
        <f t="shared" si="131"/>
        <v>#N/A</v>
      </c>
      <c r="W2433" s="3" t="e">
        <f t="shared" si="129"/>
        <v>#N/A</v>
      </c>
    </row>
    <row r="2434" spans="20:23" x14ac:dyDescent="0.2">
      <c r="T2434" s="4">
        <v>45455</v>
      </c>
      <c r="U2434" s="3" t="e">
        <f t="shared" si="130"/>
        <v>#N/A</v>
      </c>
      <c r="V2434" s="3" t="e">
        <f t="shared" si="131"/>
        <v>#N/A</v>
      </c>
      <c r="W2434" s="3" t="e">
        <f t="shared" si="129"/>
        <v>#N/A</v>
      </c>
    </row>
    <row r="2435" spans="20:23" x14ac:dyDescent="0.2">
      <c r="T2435" s="4">
        <v>45456</v>
      </c>
      <c r="U2435" s="3" t="e">
        <f t="shared" si="130"/>
        <v>#N/A</v>
      </c>
      <c r="V2435" s="3" t="e">
        <f t="shared" si="131"/>
        <v>#N/A</v>
      </c>
      <c r="W2435" s="3" t="e">
        <f t="shared" si="129"/>
        <v>#N/A</v>
      </c>
    </row>
    <row r="2436" spans="20:23" x14ac:dyDescent="0.2">
      <c r="T2436" s="4">
        <v>45457</v>
      </c>
      <c r="U2436" s="3" t="e">
        <f t="shared" si="130"/>
        <v>#N/A</v>
      </c>
      <c r="V2436" s="3" t="e">
        <f t="shared" si="131"/>
        <v>#N/A</v>
      </c>
      <c r="W2436" s="3" t="e">
        <f t="shared" ref="W2436:W2499" si="132">+VLOOKUP(T2436,$E$26:$K$49,7,FALSE)</f>
        <v>#N/A</v>
      </c>
    </row>
    <row r="2437" spans="20:23" x14ac:dyDescent="0.2">
      <c r="T2437" s="4">
        <v>45458</v>
      </c>
      <c r="U2437" s="3" t="e">
        <f t="shared" ref="U2437:U2500" si="133">+VLOOKUP(T2437,$D$3:$F$9,3,FALSE)</f>
        <v>#N/A</v>
      </c>
      <c r="V2437" s="3" t="e">
        <f t="shared" ref="V2437:V2500" si="134">+VLOOKUP(T2437,$K$11:$O$15,5,FALSE)</f>
        <v>#N/A</v>
      </c>
      <c r="W2437" s="3" t="e">
        <f t="shared" si="132"/>
        <v>#N/A</v>
      </c>
    </row>
    <row r="2438" spans="20:23" x14ac:dyDescent="0.2">
      <c r="T2438" s="4">
        <v>45459</v>
      </c>
      <c r="U2438" s="3" t="e">
        <f t="shared" si="133"/>
        <v>#N/A</v>
      </c>
      <c r="V2438" s="3" t="e">
        <f t="shared" si="134"/>
        <v>#N/A</v>
      </c>
      <c r="W2438" s="3" t="e">
        <f t="shared" si="132"/>
        <v>#N/A</v>
      </c>
    </row>
    <row r="2439" spans="20:23" x14ac:dyDescent="0.2">
      <c r="T2439" s="4">
        <v>45460</v>
      </c>
      <c r="U2439" s="3" t="e">
        <f t="shared" si="133"/>
        <v>#N/A</v>
      </c>
      <c r="V2439" s="3" t="e">
        <f t="shared" si="134"/>
        <v>#N/A</v>
      </c>
      <c r="W2439" s="3" t="e">
        <f t="shared" si="132"/>
        <v>#N/A</v>
      </c>
    </row>
    <row r="2440" spans="20:23" x14ac:dyDescent="0.2">
      <c r="T2440" s="4">
        <v>45461</v>
      </c>
      <c r="U2440" s="3" t="e">
        <f t="shared" si="133"/>
        <v>#N/A</v>
      </c>
      <c r="V2440" s="3" t="e">
        <f t="shared" si="134"/>
        <v>#N/A</v>
      </c>
      <c r="W2440" s="3" t="e">
        <f t="shared" si="132"/>
        <v>#N/A</v>
      </c>
    </row>
    <row r="2441" spans="20:23" x14ac:dyDescent="0.2">
      <c r="T2441" s="4">
        <v>45462</v>
      </c>
      <c r="U2441" s="3" t="e">
        <f t="shared" si="133"/>
        <v>#N/A</v>
      </c>
      <c r="V2441" s="3" t="e">
        <f t="shared" si="134"/>
        <v>#N/A</v>
      </c>
      <c r="W2441" s="3" t="e">
        <f t="shared" si="132"/>
        <v>#N/A</v>
      </c>
    </row>
    <row r="2442" spans="20:23" x14ac:dyDescent="0.2">
      <c r="T2442" s="4">
        <v>45463</v>
      </c>
      <c r="U2442" s="3" t="e">
        <f t="shared" si="133"/>
        <v>#N/A</v>
      </c>
      <c r="V2442" s="3" t="e">
        <f t="shared" si="134"/>
        <v>#N/A</v>
      </c>
      <c r="W2442" s="3" t="e">
        <f t="shared" si="132"/>
        <v>#N/A</v>
      </c>
    </row>
    <row r="2443" spans="20:23" x14ac:dyDescent="0.2">
      <c r="T2443" s="4">
        <v>45464</v>
      </c>
      <c r="U2443" s="3" t="e">
        <f t="shared" si="133"/>
        <v>#N/A</v>
      </c>
      <c r="V2443" s="3" t="e">
        <f t="shared" si="134"/>
        <v>#N/A</v>
      </c>
      <c r="W2443" s="3" t="e">
        <f t="shared" si="132"/>
        <v>#N/A</v>
      </c>
    </row>
    <row r="2444" spans="20:23" x14ac:dyDescent="0.2">
      <c r="T2444" s="4">
        <v>45465</v>
      </c>
      <c r="U2444" s="3" t="e">
        <f t="shared" si="133"/>
        <v>#N/A</v>
      </c>
      <c r="V2444" s="3" t="e">
        <f t="shared" si="134"/>
        <v>#N/A</v>
      </c>
      <c r="W2444" s="3" t="e">
        <f t="shared" si="132"/>
        <v>#N/A</v>
      </c>
    </row>
    <row r="2445" spans="20:23" x14ac:dyDescent="0.2">
      <c r="T2445" s="4">
        <v>45466</v>
      </c>
      <c r="U2445" s="3" t="e">
        <f t="shared" si="133"/>
        <v>#N/A</v>
      </c>
      <c r="V2445" s="3" t="e">
        <f t="shared" si="134"/>
        <v>#N/A</v>
      </c>
      <c r="W2445" s="3" t="e">
        <f t="shared" si="132"/>
        <v>#N/A</v>
      </c>
    </row>
    <row r="2446" spans="20:23" x14ac:dyDescent="0.2">
      <c r="T2446" s="4">
        <v>45467</v>
      </c>
      <c r="U2446" s="3" t="e">
        <f t="shared" si="133"/>
        <v>#N/A</v>
      </c>
      <c r="V2446" s="3" t="e">
        <f t="shared" si="134"/>
        <v>#N/A</v>
      </c>
      <c r="W2446" s="3" t="e">
        <f t="shared" si="132"/>
        <v>#N/A</v>
      </c>
    </row>
    <row r="2447" spans="20:23" x14ac:dyDescent="0.2">
      <c r="T2447" s="4">
        <v>45468</v>
      </c>
      <c r="U2447" s="3" t="e">
        <f t="shared" si="133"/>
        <v>#N/A</v>
      </c>
      <c r="V2447" s="3" t="e">
        <f t="shared" si="134"/>
        <v>#N/A</v>
      </c>
      <c r="W2447" s="3" t="e">
        <f t="shared" si="132"/>
        <v>#N/A</v>
      </c>
    </row>
    <row r="2448" spans="20:23" x14ac:dyDescent="0.2">
      <c r="T2448" s="4">
        <v>45469</v>
      </c>
      <c r="U2448" s="3" t="e">
        <f t="shared" si="133"/>
        <v>#N/A</v>
      </c>
      <c r="V2448" s="3" t="e">
        <f t="shared" si="134"/>
        <v>#N/A</v>
      </c>
      <c r="W2448" s="3" t="e">
        <f t="shared" si="132"/>
        <v>#N/A</v>
      </c>
    </row>
    <row r="2449" spans="20:23" x14ac:dyDescent="0.2">
      <c r="T2449" s="4">
        <v>45470</v>
      </c>
      <c r="U2449" s="3" t="e">
        <f t="shared" si="133"/>
        <v>#N/A</v>
      </c>
      <c r="V2449" s="3" t="e">
        <f t="shared" si="134"/>
        <v>#N/A</v>
      </c>
      <c r="W2449" s="3" t="e">
        <f t="shared" si="132"/>
        <v>#N/A</v>
      </c>
    </row>
    <row r="2450" spans="20:23" x14ac:dyDescent="0.2">
      <c r="T2450" s="4">
        <v>45471</v>
      </c>
      <c r="U2450" s="3" t="e">
        <f t="shared" si="133"/>
        <v>#N/A</v>
      </c>
      <c r="V2450" s="3" t="e">
        <f t="shared" si="134"/>
        <v>#N/A</v>
      </c>
      <c r="W2450" s="3" t="e">
        <f t="shared" si="132"/>
        <v>#N/A</v>
      </c>
    </row>
    <row r="2451" spans="20:23" x14ac:dyDescent="0.2">
      <c r="T2451" s="4">
        <v>45472</v>
      </c>
      <c r="U2451" s="3" t="e">
        <f t="shared" si="133"/>
        <v>#N/A</v>
      </c>
      <c r="V2451" s="3" t="e">
        <f t="shared" si="134"/>
        <v>#N/A</v>
      </c>
      <c r="W2451" s="3" t="e">
        <f t="shared" si="132"/>
        <v>#N/A</v>
      </c>
    </row>
    <row r="2452" spans="20:23" x14ac:dyDescent="0.2">
      <c r="T2452" s="4">
        <v>45473</v>
      </c>
      <c r="U2452" s="3" t="e">
        <f t="shared" si="133"/>
        <v>#N/A</v>
      </c>
      <c r="V2452" s="3" t="e">
        <f t="shared" si="134"/>
        <v>#N/A</v>
      </c>
      <c r="W2452" s="3" t="e">
        <f t="shared" si="132"/>
        <v>#N/A</v>
      </c>
    </row>
    <row r="2453" spans="20:23" x14ac:dyDescent="0.2">
      <c r="T2453" s="4">
        <v>45474</v>
      </c>
      <c r="U2453" s="3" t="e">
        <f t="shared" si="133"/>
        <v>#N/A</v>
      </c>
      <c r="V2453" s="3" t="e">
        <f t="shared" si="134"/>
        <v>#N/A</v>
      </c>
      <c r="W2453" s="3" t="e">
        <f t="shared" si="132"/>
        <v>#N/A</v>
      </c>
    </row>
    <row r="2454" spans="20:23" x14ac:dyDescent="0.2">
      <c r="T2454" s="4">
        <v>45475</v>
      </c>
      <c r="U2454" s="3" t="e">
        <f t="shared" si="133"/>
        <v>#N/A</v>
      </c>
      <c r="V2454" s="3" t="e">
        <f t="shared" si="134"/>
        <v>#N/A</v>
      </c>
      <c r="W2454" s="3" t="e">
        <f t="shared" si="132"/>
        <v>#N/A</v>
      </c>
    </row>
    <row r="2455" spans="20:23" x14ac:dyDescent="0.2">
      <c r="T2455" s="4">
        <v>45476</v>
      </c>
      <c r="U2455" s="3" t="e">
        <f t="shared" si="133"/>
        <v>#N/A</v>
      </c>
      <c r="V2455" s="3" t="e">
        <f t="shared" si="134"/>
        <v>#N/A</v>
      </c>
      <c r="W2455" s="3" t="e">
        <f t="shared" si="132"/>
        <v>#N/A</v>
      </c>
    </row>
    <row r="2456" spans="20:23" x14ac:dyDescent="0.2">
      <c r="T2456" s="4">
        <v>45477</v>
      </c>
      <c r="U2456" s="3" t="e">
        <f t="shared" si="133"/>
        <v>#N/A</v>
      </c>
      <c r="V2456" s="3" t="e">
        <f t="shared" si="134"/>
        <v>#N/A</v>
      </c>
      <c r="W2456" s="3" t="e">
        <f t="shared" si="132"/>
        <v>#N/A</v>
      </c>
    </row>
    <row r="2457" spans="20:23" x14ac:dyDescent="0.2">
      <c r="T2457" s="4">
        <v>45478</v>
      </c>
      <c r="U2457" s="3" t="e">
        <f t="shared" si="133"/>
        <v>#N/A</v>
      </c>
      <c r="V2457" s="3" t="e">
        <f t="shared" si="134"/>
        <v>#N/A</v>
      </c>
      <c r="W2457" s="3" t="e">
        <f t="shared" si="132"/>
        <v>#N/A</v>
      </c>
    </row>
    <row r="2458" spans="20:23" x14ac:dyDescent="0.2">
      <c r="T2458" s="4">
        <v>45479</v>
      </c>
      <c r="U2458" s="3" t="e">
        <f t="shared" si="133"/>
        <v>#N/A</v>
      </c>
      <c r="V2458" s="3" t="e">
        <f t="shared" si="134"/>
        <v>#N/A</v>
      </c>
      <c r="W2458" s="3" t="e">
        <f t="shared" si="132"/>
        <v>#N/A</v>
      </c>
    </row>
    <row r="2459" spans="20:23" x14ac:dyDescent="0.2">
      <c r="T2459" s="4">
        <v>45480</v>
      </c>
      <c r="U2459" s="3" t="e">
        <f t="shared" si="133"/>
        <v>#N/A</v>
      </c>
      <c r="V2459" s="3" t="e">
        <f t="shared" si="134"/>
        <v>#N/A</v>
      </c>
      <c r="W2459" s="3" t="e">
        <f t="shared" si="132"/>
        <v>#N/A</v>
      </c>
    </row>
    <row r="2460" spans="20:23" x14ac:dyDescent="0.2">
      <c r="T2460" s="4">
        <v>45481</v>
      </c>
      <c r="U2460" s="3" t="e">
        <f t="shared" si="133"/>
        <v>#N/A</v>
      </c>
      <c r="V2460" s="3" t="e">
        <f t="shared" si="134"/>
        <v>#N/A</v>
      </c>
      <c r="W2460" s="3" t="e">
        <f t="shared" si="132"/>
        <v>#N/A</v>
      </c>
    </row>
    <row r="2461" spans="20:23" x14ac:dyDescent="0.2">
      <c r="T2461" s="4">
        <v>45482</v>
      </c>
      <c r="U2461" s="3" t="e">
        <f t="shared" si="133"/>
        <v>#N/A</v>
      </c>
      <c r="V2461" s="3" t="e">
        <f t="shared" si="134"/>
        <v>#N/A</v>
      </c>
      <c r="W2461" s="3" t="e">
        <f t="shared" si="132"/>
        <v>#N/A</v>
      </c>
    </row>
    <row r="2462" spans="20:23" x14ac:dyDescent="0.2">
      <c r="T2462" s="4">
        <v>45483</v>
      </c>
      <c r="U2462" s="3" t="e">
        <f t="shared" si="133"/>
        <v>#N/A</v>
      </c>
      <c r="V2462" s="3" t="e">
        <f t="shared" si="134"/>
        <v>#N/A</v>
      </c>
      <c r="W2462" s="3" t="e">
        <f t="shared" si="132"/>
        <v>#N/A</v>
      </c>
    </row>
    <row r="2463" spans="20:23" x14ac:dyDescent="0.2">
      <c r="T2463" s="4">
        <v>45484</v>
      </c>
      <c r="U2463" s="3" t="e">
        <f t="shared" si="133"/>
        <v>#N/A</v>
      </c>
      <c r="V2463" s="3" t="e">
        <f t="shared" si="134"/>
        <v>#N/A</v>
      </c>
      <c r="W2463" s="3" t="e">
        <f t="shared" si="132"/>
        <v>#N/A</v>
      </c>
    </row>
    <row r="2464" spans="20:23" x14ac:dyDescent="0.2">
      <c r="T2464" s="4">
        <v>45485</v>
      </c>
      <c r="U2464" s="3" t="e">
        <f t="shared" si="133"/>
        <v>#N/A</v>
      </c>
      <c r="V2464" s="3" t="e">
        <f t="shared" si="134"/>
        <v>#N/A</v>
      </c>
      <c r="W2464" s="3" t="e">
        <f t="shared" si="132"/>
        <v>#N/A</v>
      </c>
    </row>
    <row r="2465" spans="20:23" x14ac:dyDescent="0.2">
      <c r="T2465" s="4">
        <v>45486</v>
      </c>
      <c r="U2465" s="3" t="e">
        <f t="shared" si="133"/>
        <v>#N/A</v>
      </c>
      <c r="V2465" s="3" t="e">
        <f t="shared" si="134"/>
        <v>#N/A</v>
      </c>
      <c r="W2465" s="3" t="e">
        <f t="shared" si="132"/>
        <v>#N/A</v>
      </c>
    </row>
    <row r="2466" spans="20:23" x14ac:dyDescent="0.2">
      <c r="T2466" s="4">
        <v>45487</v>
      </c>
      <c r="U2466" s="3" t="e">
        <f t="shared" si="133"/>
        <v>#N/A</v>
      </c>
      <c r="V2466" s="3" t="e">
        <f t="shared" si="134"/>
        <v>#N/A</v>
      </c>
      <c r="W2466" s="3" t="e">
        <f t="shared" si="132"/>
        <v>#N/A</v>
      </c>
    </row>
    <row r="2467" spans="20:23" x14ac:dyDescent="0.2">
      <c r="T2467" s="4">
        <v>45488</v>
      </c>
      <c r="U2467" s="3" t="e">
        <f t="shared" si="133"/>
        <v>#N/A</v>
      </c>
      <c r="V2467" s="3" t="e">
        <f t="shared" si="134"/>
        <v>#N/A</v>
      </c>
      <c r="W2467" s="3" t="e">
        <f t="shared" si="132"/>
        <v>#N/A</v>
      </c>
    </row>
    <row r="2468" spans="20:23" x14ac:dyDescent="0.2">
      <c r="T2468" s="4">
        <v>45489</v>
      </c>
      <c r="U2468" s="3" t="e">
        <f t="shared" si="133"/>
        <v>#N/A</v>
      </c>
      <c r="V2468" s="3" t="e">
        <f t="shared" si="134"/>
        <v>#N/A</v>
      </c>
      <c r="W2468" s="3" t="e">
        <f t="shared" si="132"/>
        <v>#N/A</v>
      </c>
    </row>
    <row r="2469" spans="20:23" x14ac:dyDescent="0.2">
      <c r="T2469" s="4">
        <v>45490</v>
      </c>
      <c r="U2469" s="3" t="e">
        <f t="shared" si="133"/>
        <v>#N/A</v>
      </c>
      <c r="V2469" s="3" t="e">
        <f t="shared" si="134"/>
        <v>#N/A</v>
      </c>
      <c r="W2469" s="3" t="e">
        <f t="shared" si="132"/>
        <v>#N/A</v>
      </c>
    </row>
    <row r="2470" spans="20:23" x14ac:dyDescent="0.2">
      <c r="T2470" s="4">
        <v>45491</v>
      </c>
      <c r="U2470" s="3" t="e">
        <f t="shared" si="133"/>
        <v>#N/A</v>
      </c>
      <c r="V2470" s="3" t="e">
        <f t="shared" si="134"/>
        <v>#N/A</v>
      </c>
      <c r="W2470" s="3" t="e">
        <f t="shared" si="132"/>
        <v>#N/A</v>
      </c>
    </row>
    <row r="2471" spans="20:23" x14ac:dyDescent="0.2">
      <c r="T2471" s="4">
        <v>45492</v>
      </c>
      <c r="U2471" s="3" t="e">
        <f t="shared" si="133"/>
        <v>#N/A</v>
      </c>
      <c r="V2471" s="3" t="e">
        <f t="shared" si="134"/>
        <v>#N/A</v>
      </c>
      <c r="W2471" s="3" t="e">
        <f t="shared" si="132"/>
        <v>#N/A</v>
      </c>
    </row>
    <row r="2472" spans="20:23" x14ac:dyDescent="0.2">
      <c r="T2472" s="4">
        <v>45493</v>
      </c>
      <c r="U2472" s="3" t="e">
        <f t="shared" si="133"/>
        <v>#N/A</v>
      </c>
      <c r="V2472" s="3" t="e">
        <f t="shared" si="134"/>
        <v>#N/A</v>
      </c>
      <c r="W2472" s="3" t="e">
        <f t="shared" si="132"/>
        <v>#N/A</v>
      </c>
    </row>
    <row r="2473" spans="20:23" x14ac:dyDescent="0.2">
      <c r="T2473" s="4">
        <v>45494</v>
      </c>
      <c r="U2473" s="3" t="e">
        <f t="shared" si="133"/>
        <v>#N/A</v>
      </c>
      <c r="V2473" s="3" t="e">
        <f t="shared" si="134"/>
        <v>#N/A</v>
      </c>
      <c r="W2473" s="3" t="e">
        <f t="shared" si="132"/>
        <v>#N/A</v>
      </c>
    </row>
    <row r="2474" spans="20:23" x14ac:dyDescent="0.2">
      <c r="T2474" s="4">
        <v>45495</v>
      </c>
      <c r="U2474" s="3" t="e">
        <f t="shared" si="133"/>
        <v>#N/A</v>
      </c>
      <c r="V2474" s="3" t="e">
        <f t="shared" si="134"/>
        <v>#N/A</v>
      </c>
      <c r="W2474" s="3" t="e">
        <f t="shared" si="132"/>
        <v>#N/A</v>
      </c>
    </row>
    <row r="2475" spans="20:23" x14ac:dyDescent="0.2">
      <c r="T2475" s="4">
        <v>45496</v>
      </c>
      <c r="U2475" s="3" t="e">
        <f t="shared" si="133"/>
        <v>#N/A</v>
      </c>
      <c r="V2475" s="3" t="e">
        <f t="shared" si="134"/>
        <v>#N/A</v>
      </c>
      <c r="W2475" s="3" t="e">
        <f t="shared" si="132"/>
        <v>#N/A</v>
      </c>
    </row>
    <row r="2476" spans="20:23" x14ac:dyDescent="0.2">
      <c r="T2476" s="4">
        <v>45497</v>
      </c>
      <c r="U2476" s="3" t="e">
        <f t="shared" si="133"/>
        <v>#N/A</v>
      </c>
      <c r="V2476" s="3" t="e">
        <f t="shared" si="134"/>
        <v>#N/A</v>
      </c>
      <c r="W2476" s="3" t="e">
        <f t="shared" si="132"/>
        <v>#N/A</v>
      </c>
    </row>
    <row r="2477" spans="20:23" x14ac:dyDescent="0.2">
      <c r="T2477" s="4">
        <v>45498</v>
      </c>
      <c r="U2477" s="3" t="e">
        <f t="shared" si="133"/>
        <v>#N/A</v>
      </c>
      <c r="V2477" s="3" t="e">
        <f t="shared" si="134"/>
        <v>#N/A</v>
      </c>
      <c r="W2477" s="3" t="e">
        <f t="shared" si="132"/>
        <v>#N/A</v>
      </c>
    </row>
    <row r="2478" spans="20:23" x14ac:dyDescent="0.2">
      <c r="T2478" s="4">
        <v>45499</v>
      </c>
      <c r="U2478" s="3" t="e">
        <f t="shared" si="133"/>
        <v>#N/A</v>
      </c>
      <c r="V2478" s="3" t="e">
        <f t="shared" si="134"/>
        <v>#N/A</v>
      </c>
      <c r="W2478" s="3" t="e">
        <f t="shared" si="132"/>
        <v>#N/A</v>
      </c>
    </row>
    <row r="2479" spans="20:23" x14ac:dyDescent="0.2">
      <c r="T2479" s="4">
        <v>45500</v>
      </c>
      <c r="U2479" s="3" t="e">
        <f t="shared" si="133"/>
        <v>#N/A</v>
      </c>
      <c r="V2479" s="3" t="e">
        <f t="shared" si="134"/>
        <v>#N/A</v>
      </c>
      <c r="W2479" s="3" t="e">
        <f t="shared" si="132"/>
        <v>#N/A</v>
      </c>
    </row>
    <row r="2480" spans="20:23" x14ac:dyDescent="0.2">
      <c r="T2480" s="4">
        <v>45501</v>
      </c>
      <c r="U2480" s="3" t="e">
        <f t="shared" si="133"/>
        <v>#N/A</v>
      </c>
      <c r="V2480" s="3" t="e">
        <f t="shared" si="134"/>
        <v>#N/A</v>
      </c>
      <c r="W2480" s="3" t="e">
        <f t="shared" si="132"/>
        <v>#N/A</v>
      </c>
    </row>
    <row r="2481" spans="20:23" x14ac:dyDescent="0.2">
      <c r="T2481" s="4">
        <v>45502</v>
      </c>
      <c r="U2481" s="3" t="e">
        <f t="shared" si="133"/>
        <v>#N/A</v>
      </c>
      <c r="V2481" s="3" t="e">
        <f t="shared" si="134"/>
        <v>#N/A</v>
      </c>
      <c r="W2481" s="3" t="e">
        <f t="shared" si="132"/>
        <v>#N/A</v>
      </c>
    </row>
    <row r="2482" spans="20:23" x14ac:dyDescent="0.2">
      <c r="T2482" s="4">
        <v>45503</v>
      </c>
      <c r="U2482" s="3" t="e">
        <f t="shared" si="133"/>
        <v>#N/A</v>
      </c>
      <c r="V2482" s="3" t="e">
        <f t="shared" si="134"/>
        <v>#N/A</v>
      </c>
      <c r="W2482" s="3" t="e">
        <f t="shared" si="132"/>
        <v>#N/A</v>
      </c>
    </row>
    <row r="2483" spans="20:23" x14ac:dyDescent="0.2">
      <c r="T2483" s="4">
        <v>45504</v>
      </c>
      <c r="U2483" s="3" t="e">
        <f t="shared" si="133"/>
        <v>#N/A</v>
      </c>
      <c r="V2483" s="3" t="e">
        <f t="shared" si="134"/>
        <v>#N/A</v>
      </c>
      <c r="W2483" s="3" t="e">
        <f t="shared" si="132"/>
        <v>#N/A</v>
      </c>
    </row>
    <row r="2484" spans="20:23" x14ac:dyDescent="0.2">
      <c r="T2484" s="4">
        <v>45505</v>
      </c>
      <c r="U2484" s="3" t="e">
        <f t="shared" si="133"/>
        <v>#N/A</v>
      </c>
      <c r="V2484" s="3" t="e">
        <f t="shared" si="134"/>
        <v>#N/A</v>
      </c>
      <c r="W2484" s="3" t="e">
        <f t="shared" si="132"/>
        <v>#N/A</v>
      </c>
    </row>
    <row r="2485" spans="20:23" x14ac:dyDescent="0.2">
      <c r="T2485" s="4">
        <v>45506</v>
      </c>
      <c r="U2485" s="3" t="e">
        <f t="shared" si="133"/>
        <v>#N/A</v>
      </c>
      <c r="V2485" s="3" t="e">
        <f t="shared" si="134"/>
        <v>#N/A</v>
      </c>
      <c r="W2485" s="3" t="e">
        <f t="shared" si="132"/>
        <v>#N/A</v>
      </c>
    </row>
    <row r="2486" spans="20:23" x14ac:dyDescent="0.2">
      <c r="T2486" s="4">
        <v>45507</v>
      </c>
      <c r="U2486" s="3" t="e">
        <f t="shared" si="133"/>
        <v>#N/A</v>
      </c>
      <c r="V2486" s="3" t="e">
        <f t="shared" si="134"/>
        <v>#N/A</v>
      </c>
      <c r="W2486" s="3" t="e">
        <f t="shared" si="132"/>
        <v>#N/A</v>
      </c>
    </row>
    <row r="2487" spans="20:23" x14ac:dyDescent="0.2">
      <c r="T2487" s="4">
        <v>45508</v>
      </c>
      <c r="U2487" s="3" t="e">
        <f t="shared" si="133"/>
        <v>#N/A</v>
      </c>
      <c r="V2487" s="3" t="e">
        <f t="shared" si="134"/>
        <v>#N/A</v>
      </c>
      <c r="W2487" s="3" t="e">
        <f t="shared" si="132"/>
        <v>#N/A</v>
      </c>
    </row>
    <row r="2488" spans="20:23" x14ac:dyDescent="0.2">
      <c r="T2488" s="4">
        <v>45509</v>
      </c>
      <c r="U2488" s="3" t="e">
        <f t="shared" si="133"/>
        <v>#N/A</v>
      </c>
      <c r="V2488" s="3" t="e">
        <f t="shared" si="134"/>
        <v>#N/A</v>
      </c>
      <c r="W2488" s="3" t="e">
        <f t="shared" si="132"/>
        <v>#N/A</v>
      </c>
    </row>
    <row r="2489" spans="20:23" x14ac:dyDescent="0.2">
      <c r="T2489" s="4">
        <v>45510</v>
      </c>
      <c r="U2489" s="3" t="e">
        <f t="shared" si="133"/>
        <v>#N/A</v>
      </c>
      <c r="V2489" s="3" t="e">
        <f t="shared" si="134"/>
        <v>#N/A</v>
      </c>
      <c r="W2489" s="3" t="e">
        <f t="shared" si="132"/>
        <v>#N/A</v>
      </c>
    </row>
    <row r="2490" spans="20:23" x14ac:dyDescent="0.2">
      <c r="T2490" s="4">
        <v>45511</v>
      </c>
      <c r="U2490" s="3" t="e">
        <f t="shared" si="133"/>
        <v>#N/A</v>
      </c>
      <c r="V2490" s="3" t="e">
        <f t="shared" si="134"/>
        <v>#N/A</v>
      </c>
      <c r="W2490" s="3" t="e">
        <f t="shared" si="132"/>
        <v>#N/A</v>
      </c>
    </row>
    <row r="2491" spans="20:23" x14ac:dyDescent="0.2">
      <c r="T2491" s="4">
        <v>45512</v>
      </c>
      <c r="U2491" s="3" t="e">
        <f t="shared" si="133"/>
        <v>#N/A</v>
      </c>
      <c r="V2491" s="3" t="e">
        <f t="shared" si="134"/>
        <v>#N/A</v>
      </c>
      <c r="W2491" s="3" t="e">
        <f t="shared" si="132"/>
        <v>#N/A</v>
      </c>
    </row>
    <row r="2492" spans="20:23" x14ac:dyDescent="0.2">
      <c r="T2492" s="4">
        <v>45513</v>
      </c>
      <c r="U2492" s="3" t="e">
        <f t="shared" si="133"/>
        <v>#N/A</v>
      </c>
      <c r="V2492" s="3" t="e">
        <f t="shared" si="134"/>
        <v>#N/A</v>
      </c>
      <c r="W2492" s="3" t="e">
        <f t="shared" si="132"/>
        <v>#N/A</v>
      </c>
    </row>
    <row r="2493" spans="20:23" x14ac:dyDescent="0.2">
      <c r="T2493" s="4">
        <v>45514</v>
      </c>
      <c r="U2493" s="3" t="e">
        <f t="shared" si="133"/>
        <v>#N/A</v>
      </c>
      <c r="V2493" s="3" t="e">
        <f t="shared" si="134"/>
        <v>#N/A</v>
      </c>
      <c r="W2493" s="3" t="e">
        <f t="shared" si="132"/>
        <v>#N/A</v>
      </c>
    </row>
    <row r="2494" spans="20:23" x14ac:dyDescent="0.2">
      <c r="T2494" s="4">
        <v>45515</v>
      </c>
      <c r="U2494" s="3" t="e">
        <f t="shared" si="133"/>
        <v>#N/A</v>
      </c>
      <c r="V2494" s="3" t="e">
        <f t="shared" si="134"/>
        <v>#N/A</v>
      </c>
      <c r="W2494" s="3" t="e">
        <f t="shared" si="132"/>
        <v>#N/A</v>
      </c>
    </row>
    <row r="2495" spans="20:23" x14ac:dyDescent="0.2">
      <c r="T2495" s="4">
        <v>45516</v>
      </c>
      <c r="U2495" s="3" t="e">
        <f t="shared" si="133"/>
        <v>#N/A</v>
      </c>
      <c r="V2495" s="3" t="e">
        <f t="shared" si="134"/>
        <v>#N/A</v>
      </c>
      <c r="W2495" s="3" t="e">
        <f t="shared" si="132"/>
        <v>#N/A</v>
      </c>
    </row>
    <row r="2496" spans="20:23" x14ac:dyDescent="0.2">
      <c r="T2496" s="4">
        <v>45517</v>
      </c>
      <c r="U2496" s="3" t="e">
        <f t="shared" si="133"/>
        <v>#N/A</v>
      </c>
      <c r="V2496" s="3" t="e">
        <f t="shared" si="134"/>
        <v>#N/A</v>
      </c>
      <c r="W2496" s="3" t="e">
        <f t="shared" si="132"/>
        <v>#N/A</v>
      </c>
    </row>
    <row r="2497" spans="20:23" x14ac:dyDescent="0.2">
      <c r="T2497" s="4">
        <v>45518</v>
      </c>
      <c r="U2497" s="3" t="e">
        <f t="shared" si="133"/>
        <v>#N/A</v>
      </c>
      <c r="V2497" s="3" t="e">
        <f t="shared" si="134"/>
        <v>#N/A</v>
      </c>
      <c r="W2497" s="3" t="e">
        <f t="shared" si="132"/>
        <v>#N/A</v>
      </c>
    </row>
    <row r="2498" spans="20:23" x14ac:dyDescent="0.2">
      <c r="T2498" s="4">
        <v>45519</v>
      </c>
      <c r="U2498" s="3" t="e">
        <f t="shared" si="133"/>
        <v>#N/A</v>
      </c>
      <c r="V2498" s="3" t="e">
        <f t="shared" si="134"/>
        <v>#N/A</v>
      </c>
      <c r="W2498" s="3" t="e">
        <f t="shared" si="132"/>
        <v>#N/A</v>
      </c>
    </row>
    <row r="2499" spans="20:23" x14ac:dyDescent="0.2">
      <c r="T2499" s="4">
        <v>45520</v>
      </c>
      <c r="U2499" s="3" t="e">
        <f t="shared" si="133"/>
        <v>#N/A</v>
      </c>
      <c r="V2499" s="3" t="e">
        <f t="shared" si="134"/>
        <v>#N/A</v>
      </c>
      <c r="W2499" s="3" t="e">
        <f t="shared" si="132"/>
        <v>#N/A</v>
      </c>
    </row>
    <row r="2500" spans="20:23" x14ac:dyDescent="0.2">
      <c r="T2500" s="4">
        <v>45521</v>
      </c>
      <c r="U2500" s="3" t="e">
        <f t="shared" si="133"/>
        <v>#N/A</v>
      </c>
      <c r="V2500" s="3" t="e">
        <f t="shared" si="134"/>
        <v>#N/A</v>
      </c>
      <c r="W2500" s="3" t="e">
        <f t="shared" ref="W2500:W2563" si="135">+VLOOKUP(T2500,$E$26:$K$49,7,FALSE)</f>
        <v>#N/A</v>
      </c>
    </row>
    <row r="2501" spans="20:23" x14ac:dyDescent="0.2">
      <c r="T2501" s="4">
        <v>45522</v>
      </c>
      <c r="U2501" s="3" t="e">
        <f t="shared" ref="U2501:U2564" si="136">+VLOOKUP(T2501,$D$3:$F$9,3,FALSE)</f>
        <v>#N/A</v>
      </c>
      <c r="V2501" s="3" t="e">
        <f t="shared" ref="V2501:V2564" si="137">+VLOOKUP(T2501,$K$11:$O$15,5,FALSE)</f>
        <v>#N/A</v>
      </c>
      <c r="W2501" s="3" t="e">
        <f t="shared" si="135"/>
        <v>#N/A</v>
      </c>
    </row>
    <row r="2502" spans="20:23" x14ac:dyDescent="0.2">
      <c r="T2502" s="4">
        <v>45523</v>
      </c>
      <c r="U2502" s="3" t="e">
        <f t="shared" si="136"/>
        <v>#N/A</v>
      </c>
      <c r="V2502" s="3" t="e">
        <f t="shared" si="137"/>
        <v>#N/A</v>
      </c>
      <c r="W2502" s="3" t="e">
        <f t="shared" si="135"/>
        <v>#N/A</v>
      </c>
    </row>
    <row r="2503" spans="20:23" x14ac:dyDescent="0.2">
      <c r="T2503" s="4">
        <v>45524</v>
      </c>
      <c r="U2503" s="3" t="e">
        <f t="shared" si="136"/>
        <v>#N/A</v>
      </c>
      <c r="V2503" s="3" t="e">
        <f t="shared" si="137"/>
        <v>#N/A</v>
      </c>
      <c r="W2503" s="3" t="e">
        <f t="shared" si="135"/>
        <v>#N/A</v>
      </c>
    </row>
    <row r="2504" spans="20:23" x14ac:dyDescent="0.2">
      <c r="T2504" s="4">
        <v>45525</v>
      </c>
      <c r="U2504" s="3" t="e">
        <f t="shared" si="136"/>
        <v>#N/A</v>
      </c>
      <c r="V2504" s="3" t="e">
        <f t="shared" si="137"/>
        <v>#N/A</v>
      </c>
      <c r="W2504" s="3" t="e">
        <f t="shared" si="135"/>
        <v>#N/A</v>
      </c>
    </row>
    <row r="2505" spans="20:23" x14ac:dyDescent="0.2">
      <c r="T2505" s="4">
        <v>45526</v>
      </c>
      <c r="U2505" s="3" t="e">
        <f t="shared" si="136"/>
        <v>#N/A</v>
      </c>
      <c r="V2505" s="3" t="e">
        <f t="shared" si="137"/>
        <v>#N/A</v>
      </c>
      <c r="W2505" s="3" t="e">
        <f t="shared" si="135"/>
        <v>#N/A</v>
      </c>
    </row>
    <row r="2506" spans="20:23" x14ac:dyDescent="0.2">
      <c r="T2506" s="4">
        <v>45527</v>
      </c>
      <c r="U2506" s="3" t="e">
        <f t="shared" si="136"/>
        <v>#N/A</v>
      </c>
      <c r="V2506" s="3" t="e">
        <f t="shared" si="137"/>
        <v>#N/A</v>
      </c>
      <c r="W2506" s="3" t="e">
        <f t="shared" si="135"/>
        <v>#N/A</v>
      </c>
    </row>
    <row r="2507" spans="20:23" x14ac:dyDescent="0.2">
      <c r="T2507" s="4">
        <v>45528</v>
      </c>
      <c r="U2507" s="3" t="e">
        <f t="shared" si="136"/>
        <v>#N/A</v>
      </c>
      <c r="V2507" s="3" t="e">
        <f t="shared" si="137"/>
        <v>#N/A</v>
      </c>
      <c r="W2507" s="3" t="e">
        <f t="shared" si="135"/>
        <v>#N/A</v>
      </c>
    </row>
    <row r="2508" spans="20:23" x14ac:dyDescent="0.2">
      <c r="T2508" s="4">
        <v>45529</v>
      </c>
      <c r="U2508" s="3" t="e">
        <f t="shared" si="136"/>
        <v>#N/A</v>
      </c>
      <c r="V2508" s="3" t="e">
        <f t="shared" si="137"/>
        <v>#N/A</v>
      </c>
      <c r="W2508" s="3" t="e">
        <f t="shared" si="135"/>
        <v>#N/A</v>
      </c>
    </row>
    <row r="2509" spans="20:23" x14ac:dyDescent="0.2">
      <c r="T2509" s="4">
        <v>45530</v>
      </c>
      <c r="U2509" s="3" t="e">
        <f t="shared" si="136"/>
        <v>#N/A</v>
      </c>
      <c r="V2509" s="3" t="e">
        <f t="shared" si="137"/>
        <v>#N/A</v>
      </c>
      <c r="W2509" s="3" t="e">
        <f t="shared" si="135"/>
        <v>#N/A</v>
      </c>
    </row>
    <row r="2510" spans="20:23" x14ac:dyDescent="0.2">
      <c r="T2510" s="4">
        <v>45531</v>
      </c>
      <c r="U2510" s="3" t="e">
        <f t="shared" si="136"/>
        <v>#N/A</v>
      </c>
      <c r="V2510" s="3" t="e">
        <f t="shared" si="137"/>
        <v>#N/A</v>
      </c>
      <c r="W2510" s="3" t="e">
        <f t="shared" si="135"/>
        <v>#N/A</v>
      </c>
    </row>
    <row r="2511" spans="20:23" x14ac:dyDescent="0.2">
      <c r="T2511" s="4">
        <v>45532</v>
      </c>
      <c r="U2511" s="3" t="e">
        <f t="shared" si="136"/>
        <v>#N/A</v>
      </c>
      <c r="V2511" s="3" t="e">
        <f t="shared" si="137"/>
        <v>#N/A</v>
      </c>
      <c r="W2511" s="3" t="e">
        <f t="shared" si="135"/>
        <v>#N/A</v>
      </c>
    </row>
    <row r="2512" spans="20:23" x14ac:dyDescent="0.2">
      <c r="T2512" s="4">
        <v>45533</v>
      </c>
      <c r="U2512" s="3" t="e">
        <f t="shared" si="136"/>
        <v>#N/A</v>
      </c>
      <c r="V2512" s="3" t="e">
        <f t="shared" si="137"/>
        <v>#N/A</v>
      </c>
      <c r="W2512" s="3" t="e">
        <f t="shared" si="135"/>
        <v>#N/A</v>
      </c>
    </row>
    <row r="2513" spans="20:23" x14ac:dyDescent="0.2">
      <c r="T2513" s="4">
        <v>45534</v>
      </c>
      <c r="U2513" s="3" t="e">
        <f t="shared" si="136"/>
        <v>#N/A</v>
      </c>
      <c r="V2513" s="3" t="e">
        <f t="shared" si="137"/>
        <v>#N/A</v>
      </c>
      <c r="W2513" s="3" t="e">
        <f t="shared" si="135"/>
        <v>#N/A</v>
      </c>
    </row>
    <row r="2514" spans="20:23" x14ac:dyDescent="0.2">
      <c r="T2514" s="4">
        <v>45535</v>
      </c>
      <c r="U2514" s="3" t="e">
        <f t="shared" si="136"/>
        <v>#N/A</v>
      </c>
      <c r="V2514" s="3" t="e">
        <f t="shared" si="137"/>
        <v>#N/A</v>
      </c>
      <c r="W2514" s="3" t="e">
        <f t="shared" si="135"/>
        <v>#N/A</v>
      </c>
    </row>
    <row r="2515" spans="20:23" x14ac:dyDescent="0.2">
      <c r="T2515" s="4">
        <v>45536</v>
      </c>
      <c r="U2515" s="3" t="e">
        <f t="shared" si="136"/>
        <v>#N/A</v>
      </c>
      <c r="V2515" s="3" t="e">
        <f t="shared" si="137"/>
        <v>#N/A</v>
      </c>
      <c r="W2515" s="3" t="e">
        <f t="shared" si="135"/>
        <v>#N/A</v>
      </c>
    </row>
    <row r="2516" spans="20:23" x14ac:dyDescent="0.2">
      <c r="T2516" s="4">
        <v>45537</v>
      </c>
      <c r="U2516" s="3" t="e">
        <f t="shared" si="136"/>
        <v>#N/A</v>
      </c>
      <c r="V2516" s="3" t="e">
        <f t="shared" si="137"/>
        <v>#N/A</v>
      </c>
      <c r="W2516" s="3" t="e">
        <f t="shared" si="135"/>
        <v>#N/A</v>
      </c>
    </row>
    <row r="2517" spans="20:23" x14ac:dyDescent="0.2">
      <c r="T2517" s="4">
        <v>45538</v>
      </c>
      <c r="U2517" s="3" t="e">
        <f t="shared" si="136"/>
        <v>#N/A</v>
      </c>
      <c r="V2517" s="3" t="e">
        <f t="shared" si="137"/>
        <v>#N/A</v>
      </c>
      <c r="W2517" s="3" t="e">
        <f t="shared" si="135"/>
        <v>#N/A</v>
      </c>
    </row>
    <row r="2518" spans="20:23" x14ac:dyDescent="0.2">
      <c r="T2518" s="4">
        <v>45539</v>
      </c>
      <c r="U2518" s="3" t="e">
        <f t="shared" si="136"/>
        <v>#N/A</v>
      </c>
      <c r="V2518" s="3" t="e">
        <f t="shared" si="137"/>
        <v>#N/A</v>
      </c>
      <c r="W2518" s="3" t="e">
        <f t="shared" si="135"/>
        <v>#N/A</v>
      </c>
    </row>
    <row r="2519" spans="20:23" x14ac:dyDescent="0.2">
      <c r="T2519" s="4">
        <v>45540</v>
      </c>
      <c r="U2519" s="3" t="e">
        <f t="shared" si="136"/>
        <v>#N/A</v>
      </c>
      <c r="V2519" s="3" t="e">
        <f t="shared" si="137"/>
        <v>#N/A</v>
      </c>
      <c r="W2519" s="3" t="e">
        <f t="shared" si="135"/>
        <v>#N/A</v>
      </c>
    </row>
    <row r="2520" spans="20:23" x14ac:dyDescent="0.2">
      <c r="T2520" s="4">
        <v>45541</v>
      </c>
      <c r="U2520" s="3" t="e">
        <f t="shared" si="136"/>
        <v>#N/A</v>
      </c>
      <c r="V2520" s="3" t="e">
        <f t="shared" si="137"/>
        <v>#N/A</v>
      </c>
      <c r="W2520" s="3" t="e">
        <f t="shared" si="135"/>
        <v>#N/A</v>
      </c>
    </row>
    <row r="2521" spans="20:23" x14ac:dyDescent="0.2">
      <c r="T2521" s="4">
        <v>45542</v>
      </c>
      <c r="U2521" s="3" t="e">
        <f t="shared" si="136"/>
        <v>#N/A</v>
      </c>
      <c r="V2521" s="3" t="e">
        <f t="shared" si="137"/>
        <v>#N/A</v>
      </c>
      <c r="W2521" s="3" t="e">
        <f t="shared" si="135"/>
        <v>#N/A</v>
      </c>
    </row>
    <row r="2522" spans="20:23" x14ac:dyDescent="0.2">
      <c r="T2522" s="4">
        <v>45543</v>
      </c>
      <c r="U2522" s="3" t="e">
        <f t="shared" si="136"/>
        <v>#N/A</v>
      </c>
      <c r="V2522" s="3" t="e">
        <f t="shared" si="137"/>
        <v>#N/A</v>
      </c>
      <c r="W2522" s="3" t="e">
        <f t="shared" si="135"/>
        <v>#N/A</v>
      </c>
    </row>
    <row r="2523" spans="20:23" x14ac:dyDescent="0.2">
      <c r="T2523" s="4">
        <v>45544</v>
      </c>
      <c r="U2523" s="3" t="e">
        <f t="shared" si="136"/>
        <v>#N/A</v>
      </c>
      <c r="V2523" s="3" t="e">
        <f t="shared" si="137"/>
        <v>#N/A</v>
      </c>
      <c r="W2523" s="3" t="e">
        <f t="shared" si="135"/>
        <v>#N/A</v>
      </c>
    </row>
    <row r="2524" spans="20:23" x14ac:dyDescent="0.2">
      <c r="T2524" s="4">
        <v>45545</v>
      </c>
      <c r="U2524" s="3" t="e">
        <f t="shared" si="136"/>
        <v>#N/A</v>
      </c>
      <c r="V2524" s="3" t="e">
        <f t="shared" si="137"/>
        <v>#N/A</v>
      </c>
      <c r="W2524" s="3" t="e">
        <f t="shared" si="135"/>
        <v>#N/A</v>
      </c>
    </row>
    <row r="2525" spans="20:23" x14ac:dyDescent="0.2">
      <c r="T2525" s="4">
        <v>45546</v>
      </c>
      <c r="U2525" s="3" t="e">
        <f t="shared" si="136"/>
        <v>#N/A</v>
      </c>
      <c r="V2525" s="3" t="e">
        <f t="shared" si="137"/>
        <v>#N/A</v>
      </c>
      <c r="W2525" s="3" t="e">
        <f t="shared" si="135"/>
        <v>#N/A</v>
      </c>
    </row>
    <row r="2526" spans="20:23" x14ac:dyDescent="0.2">
      <c r="T2526" s="4">
        <v>45547</v>
      </c>
      <c r="U2526" s="3" t="e">
        <f t="shared" si="136"/>
        <v>#N/A</v>
      </c>
      <c r="V2526" s="3" t="e">
        <f t="shared" si="137"/>
        <v>#N/A</v>
      </c>
      <c r="W2526" s="3" t="e">
        <f t="shared" si="135"/>
        <v>#N/A</v>
      </c>
    </row>
    <row r="2527" spans="20:23" x14ac:dyDescent="0.2">
      <c r="T2527" s="4">
        <v>45548</v>
      </c>
      <c r="U2527" s="3" t="e">
        <f t="shared" si="136"/>
        <v>#N/A</v>
      </c>
      <c r="V2527" s="3" t="e">
        <f t="shared" si="137"/>
        <v>#N/A</v>
      </c>
      <c r="W2527" s="3" t="e">
        <f t="shared" si="135"/>
        <v>#N/A</v>
      </c>
    </row>
    <row r="2528" spans="20:23" x14ac:dyDescent="0.2">
      <c r="T2528" s="4">
        <v>45549</v>
      </c>
      <c r="U2528" s="3" t="e">
        <f t="shared" si="136"/>
        <v>#N/A</v>
      </c>
      <c r="V2528" s="3" t="e">
        <f t="shared" si="137"/>
        <v>#N/A</v>
      </c>
      <c r="W2528" s="3" t="e">
        <f t="shared" si="135"/>
        <v>#N/A</v>
      </c>
    </row>
    <row r="2529" spans="20:23" x14ac:dyDescent="0.2">
      <c r="T2529" s="4">
        <v>45550</v>
      </c>
      <c r="U2529" s="3" t="e">
        <f t="shared" si="136"/>
        <v>#N/A</v>
      </c>
      <c r="V2529" s="3" t="e">
        <f t="shared" si="137"/>
        <v>#N/A</v>
      </c>
      <c r="W2529" s="3" t="e">
        <f t="shared" si="135"/>
        <v>#N/A</v>
      </c>
    </row>
    <row r="2530" spans="20:23" x14ac:dyDescent="0.2">
      <c r="T2530" s="4">
        <v>45551</v>
      </c>
      <c r="U2530" s="3" t="e">
        <f t="shared" si="136"/>
        <v>#N/A</v>
      </c>
      <c r="V2530" s="3" t="e">
        <f t="shared" si="137"/>
        <v>#N/A</v>
      </c>
      <c r="W2530" s="3" t="e">
        <f t="shared" si="135"/>
        <v>#N/A</v>
      </c>
    </row>
    <row r="2531" spans="20:23" x14ac:dyDescent="0.2">
      <c r="T2531" s="4">
        <v>45552</v>
      </c>
      <c r="U2531" s="3" t="e">
        <f t="shared" si="136"/>
        <v>#N/A</v>
      </c>
      <c r="V2531" s="3" t="e">
        <f t="shared" si="137"/>
        <v>#N/A</v>
      </c>
      <c r="W2531" s="3" t="e">
        <f t="shared" si="135"/>
        <v>#N/A</v>
      </c>
    </row>
    <row r="2532" spans="20:23" x14ac:dyDescent="0.2">
      <c r="T2532" s="4">
        <v>45553</v>
      </c>
      <c r="U2532" s="3" t="e">
        <f t="shared" si="136"/>
        <v>#N/A</v>
      </c>
      <c r="V2532" s="3" t="e">
        <f t="shared" si="137"/>
        <v>#N/A</v>
      </c>
      <c r="W2532" s="3" t="e">
        <f t="shared" si="135"/>
        <v>#N/A</v>
      </c>
    </row>
    <row r="2533" spans="20:23" x14ac:dyDescent="0.2">
      <c r="T2533" s="4">
        <v>45554</v>
      </c>
      <c r="U2533" s="3" t="e">
        <f t="shared" si="136"/>
        <v>#N/A</v>
      </c>
      <c r="V2533" s="3" t="e">
        <f t="shared" si="137"/>
        <v>#N/A</v>
      </c>
      <c r="W2533" s="3" t="e">
        <f t="shared" si="135"/>
        <v>#N/A</v>
      </c>
    </row>
    <row r="2534" spans="20:23" x14ac:dyDescent="0.2">
      <c r="T2534" s="4">
        <v>45555</v>
      </c>
      <c r="U2534" s="3" t="e">
        <f t="shared" si="136"/>
        <v>#N/A</v>
      </c>
      <c r="V2534" s="3" t="e">
        <f t="shared" si="137"/>
        <v>#N/A</v>
      </c>
      <c r="W2534" s="3" t="e">
        <f t="shared" si="135"/>
        <v>#N/A</v>
      </c>
    </row>
    <row r="2535" spans="20:23" x14ac:dyDescent="0.2">
      <c r="T2535" s="4">
        <v>45556</v>
      </c>
      <c r="U2535" s="3" t="e">
        <f t="shared" si="136"/>
        <v>#N/A</v>
      </c>
      <c r="V2535" s="3" t="e">
        <f t="shared" si="137"/>
        <v>#N/A</v>
      </c>
      <c r="W2535" s="3" t="e">
        <f t="shared" si="135"/>
        <v>#N/A</v>
      </c>
    </row>
    <row r="2536" spans="20:23" x14ac:dyDescent="0.2">
      <c r="T2536" s="4">
        <v>45557</v>
      </c>
      <c r="U2536" s="3" t="e">
        <f t="shared" si="136"/>
        <v>#N/A</v>
      </c>
      <c r="V2536" s="3" t="e">
        <f t="shared" si="137"/>
        <v>#N/A</v>
      </c>
      <c r="W2536" s="3" t="e">
        <f t="shared" si="135"/>
        <v>#N/A</v>
      </c>
    </row>
    <row r="2537" spans="20:23" x14ac:dyDescent="0.2">
      <c r="T2537" s="4">
        <v>45558</v>
      </c>
      <c r="U2537" s="3" t="e">
        <f t="shared" si="136"/>
        <v>#N/A</v>
      </c>
      <c r="V2537" s="3" t="e">
        <f t="shared" si="137"/>
        <v>#N/A</v>
      </c>
      <c r="W2537" s="3" t="e">
        <f t="shared" si="135"/>
        <v>#N/A</v>
      </c>
    </row>
    <row r="2538" spans="20:23" x14ac:dyDescent="0.2">
      <c r="T2538" s="4">
        <v>45559</v>
      </c>
      <c r="U2538" s="3" t="e">
        <f t="shared" si="136"/>
        <v>#N/A</v>
      </c>
      <c r="V2538" s="3" t="e">
        <f t="shared" si="137"/>
        <v>#N/A</v>
      </c>
      <c r="W2538" s="3" t="e">
        <f t="shared" si="135"/>
        <v>#N/A</v>
      </c>
    </row>
    <row r="2539" spans="20:23" x14ac:dyDescent="0.2">
      <c r="T2539" s="4">
        <v>45560</v>
      </c>
      <c r="U2539" s="3" t="e">
        <f t="shared" si="136"/>
        <v>#N/A</v>
      </c>
      <c r="V2539" s="3" t="e">
        <f t="shared" si="137"/>
        <v>#N/A</v>
      </c>
      <c r="W2539" s="3" t="e">
        <f t="shared" si="135"/>
        <v>#N/A</v>
      </c>
    </row>
    <row r="2540" spans="20:23" x14ac:dyDescent="0.2">
      <c r="T2540" s="4">
        <v>45561</v>
      </c>
      <c r="U2540" s="3" t="e">
        <f t="shared" si="136"/>
        <v>#N/A</v>
      </c>
      <c r="V2540" s="3" t="e">
        <f t="shared" si="137"/>
        <v>#N/A</v>
      </c>
      <c r="W2540" s="3" t="e">
        <f t="shared" si="135"/>
        <v>#N/A</v>
      </c>
    </row>
    <row r="2541" spans="20:23" x14ac:dyDescent="0.2">
      <c r="T2541" s="4">
        <v>45562</v>
      </c>
      <c r="U2541" s="3" t="e">
        <f t="shared" si="136"/>
        <v>#N/A</v>
      </c>
      <c r="V2541" s="3" t="e">
        <f t="shared" si="137"/>
        <v>#N/A</v>
      </c>
      <c r="W2541" s="3" t="e">
        <f t="shared" si="135"/>
        <v>#N/A</v>
      </c>
    </row>
    <row r="2542" spans="20:23" x14ac:dyDescent="0.2">
      <c r="T2542" s="4">
        <v>45563</v>
      </c>
      <c r="U2542" s="3" t="e">
        <f t="shared" si="136"/>
        <v>#N/A</v>
      </c>
      <c r="V2542" s="3" t="e">
        <f t="shared" si="137"/>
        <v>#N/A</v>
      </c>
      <c r="W2542" s="3" t="e">
        <f t="shared" si="135"/>
        <v>#N/A</v>
      </c>
    </row>
    <row r="2543" spans="20:23" x14ac:dyDescent="0.2">
      <c r="T2543" s="4">
        <v>45564</v>
      </c>
      <c r="U2543" s="3" t="e">
        <f t="shared" si="136"/>
        <v>#N/A</v>
      </c>
      <c r="V2543" s="3" t="e">
        <f t="shared" si="137"/>
        <v>#N/A</v>
      </c>
      <c r="W2543" s="3" t="e">
        <f t="shared" si="135"/>
        <v>#N/A</v>
      </c>
    </row>
    <row r="2544" spans="20:23" x14ac:dyDescent="0.2">
      <c r="T2544" s="4">
        <v>45565</v>
      </c>
      <c r="U2544" s="3" t="e">
        <f t="shared" si="136"/>
        <v>#N/A</v>
      </c>
      <c r="V2544" s="3" t="e">
        <f t="shared" si="137"/>
        <v>#N/A</v>
      </c>
      <c r="W2544" s="3" t="e">
        <f t="shared" si="135"/>
        <v>#N/A</v>
      </c>
    </row>
    <row r="2545" spans="20:23" x14ac:dyDescent="0.2">
      <c r="T2545" s="4">
        <v>45566</v>
      </c>
      <c r="U2545" s="3" t="e">
        <f t="shared" si="136"/>
        <v>#N/A</v>
      </c>
      <c r="V2545" s="3" t="e">
        <f t="shared" si="137"/>
        <v>#N/A</v>
      </c>
      <c r="W2545" s="3" t="e">
        <f t="shared" si="135"/>
        <v>#N/A</v>
      </c>
    </row>
    <row r="2546" spans="20:23" x14ac:dyDescent="0.2">
      <c r="T2546" s="4">
        <v>45567</v>
      </c>
      <c r="U2546" s="3" t="e">
        <f t="shared" si="136"/>
        <v>#N/A</v>
      </c>
      <c r="V2546" s="3" t="e">
        <f t="shared" si="137"/>
        <v>#N/A</v>
      </c>
      <c r="W2546" s="3" t="e">
        <f t="shared" si="135"/>
        <v>#N/A</v>
      </c>
    </row>
    <row r="2547" spans="20:23" x14ac:dyDescent="0.2">
      <c r="T2547" s="4">
        <v>45568</v>
      </c>
      <c r="U2547" s="3" t="e">
        <f t="shared" si="136"/>
        <v>#N/A</v>
      </c>
      <c r="V2547" s="3" t="e">
        <f t="shared" si="137"/>
        <v>#N/A</v>
      </c>
      <c r="W2547" s="3" t="e">
        <f t="shared" si="135"/>
        <v>#N/A</v>
      </c>
    </row>
    <row r="2548" spans="20:23" x14ac:dyDescent="0.2">
      <c r="T2548" s="4">
        <v>45569</v>
      </c>
      <c r="U2548" s="3" t="e">
        <f t="shared" si="136"/>
        <v>#N/A</v>
      </c>
      <c r="V2548" s="3" t="e">
        <f t="shared" si="137"/>
        <v>#N/A</v>
      </c>
      <c r="W2548" s="3" t="e">
        <f t="shared" si="135"/>
        <v>#N/A</v>
      </c>
    </row>
    <row r="2549" spans="20:23" x14ac:dyDescent="0.2">
      <c r="T2549" s="4">
        <v>45570</v>
      </c>
      <c r="U2549" s="3" t="e">
        <f t="shared" si="136"/>
        <v>#N/A</v>
      </c>
      <c r="V2549" s="3" t="e">
        <f t="shared" si="137"/>
        <v>#N/A</v>
      </c>
      <c r="W2549" s="3" t="e">
        <f t="shared" si="135"/>
        <v>#N/A</v>
      </c>
    </row>
    <row r="2550" spans="20:23" x14ac:dyDescent="0.2">
      <c r="T2550" s="4">
        <v>45571</v>
      </c>
      <c r="U2550" s="3" t="e">
        <f t="shared" si="136"/>
        <v>#N/A</v>
      </c>
      <c r="V2550" s="3" t="e">
        <f t="shared" si="137"/>
        <v>#N/A</v>
      </c>
      <c r="W2550" s="3" t="e">
        <f t="shared" si="135"/>
        <v>#N/A</v>
      </c>
    </row>
    <row r="2551" spans="20:23" x14ac:dyDescent="0.2">
      <c r="T2551" s="4">
        <v>45572</v>
      </c>
      <c r="U2551" s="3" t="e">
        <f t="shared" si="136"/>
        <v>#N/A</v>
      </c>
      <c r="V2551" s="3" t="e">
        <f t="shared" si="137"/>
        <v>#N/A</v>
      </c>
      <c r="W2551" s="3" t="e">
        <f t="shared" si="135"/>
        <v>#N/A</v>
      </c>
    </row>
    <row r="2552" spans="20:23" x14ac:dyDescent="0.2">
      <c r="T2552" s="4">
        <v>45573</v>
      </c>
      <c r="U2552" s="3" t="e">
        <f t="shared" si="136"/>
        <v>#N/A</v>
      </c>
      <c r="V2552" s="3" t="e">
        <f t="shared" si="137"/>
        <v>#N/A</v>
      </c>
      <c r="W2552" s="3" t="e">
        <f t="shared" si="135"/>
        <v>#N/A</v>
      </c>
    </row>
    <row r="2553" spans="20:23" x14ac:dyDescent="0.2">
      <c r="T2553" s="4">
        <v>45574</v>
      </c>
      <c r="U2553" s="3" t="e">
        <f t="shared" si="136"/>
        <v>#N/A</v>
      </c>
      <c r="V2553" s="3" t="e">
        <f t="shared" si="137"/>
        <v>#N/A</v>
      </c>
      <c r="W2553" s="3" t="e">
        <f t="shared" si="135"/>
        <v>#N/A</v>
      </c>
    </row>
    <row r="2554" spans="20:23" x14ac:dyDescent="0.2">
      <c r="T2554" s="4">
        <v>45575</v>
      </c>
      <c r="U2554" s="3" t="e">
        <f t="shared" si="136"/>
        <v>#N/A</v>
      </c>
      <c r="V2554" s="3" t="e">
        <f t="shared" si="137"/>
        <v>#N/A</v>
      </c>
      <c r="W2554" s="3" t="e">
        <f t="shared" si="135"/>
        <v>#N/A</v>
      </c>
    </row>
    <row r="2555" spans="20:23" x14ac:dyDescent="0.2">
      <c r="T2555" s="4">
        <v>45576</v>
      </c>
      <c r="U2555" s="3" t="e">
        <f t="shared" si="136"/>
        <v>#N/A</v>
      </c>
      <c r="V2555" s="3" t="e">
        <f t="shared" si="137"/>
        <v>#N/A</v>
      </c>
      <c r="W2555" s="3" t="e">
        <f t="shared" si="135"/>
        <v>#N/A</v>
      </c>
    </row>
    <row r="2556" spans="20:23" x14ac:dyDescent="0.2">
      <c r="T2556" s="4">
        <v>45577</v>
      </c>
      <c r="U2556" s="3" t="e">
        <f t="shared" si="136"/>
        <v>#N/A</v>
      </c>
      <c r="V2556" s="3" t="e">
        <f t="shared" si="137"/>
        <v>#N/A</v>
      </c>
      <c r="W2556" s="3" t="e">
        <f t="shared" si="135"/>
        <v>#N/A</v>
      </c>
    </row>
    <row r="2557" spans="20:23" x14ac:dyDescent="0.2">
      <c r="T2557" s="4">
        <v>45578</v>
      </c>
      <c r="U2557" s="3" t="e">
        <f t="shared" si="136"/>
        <v>#N/A</v>
      </c>
      <c r="V2557" s="3" t="e">
        <f t="shared" si="137"/>
        <v>#N/A</v>
      </c>
      <c r="W2557" s="3" t="e">
        <f t="shared" si="135"/>
        <v>#N/A</v>
      </c>
    </row>
    <row r="2558" spans="20:23" x14ac:dyDescent="0.2">
      <c r="T2558" s="4">
        <v>45579</v>
      </c>
      <c r="U2558" s="3" t="e">
        <f t="shared" si="136"/>
        <v>#N/A</v>
      </c>
      <c r="V2558" s="3" t="e">
        <f t="shared" si="137"/>
        <v>#N/A</v>
      </c>
      <c r="W2558" s="3" t="e">
        <f t="shared" si="135"/>
        <v>#N/A</v>
      </c>
    </row>
    <row r="2559" spans="20:23" x14ac:dyDescent="0.2">
      <c r="T2559" s="4">
        <v>45580</v>
      </c>
      <c r="U2559" s="3" t="e">
        <f t="shared" si="136"/>
        <v>#N/A</v>
      </c>
      <c r="V2559" s="3" t="e">
        <f t="shared" si="137"/>
        <v>#N/A</v>
      </c>
      <c r="W2559" s="3" t="e">
        <f t="shared" si="135"/>
        <v>#N/A</v>
      </c>
    </row>
    <row r="2560" spans="20:23" x14ac:dyDescent="0.2">
      <c r="T2560" s="4">
        <v>45581</v>
      </c>
      <c r="U2560" s="3" t="e">
        <f t="shared" si="136"/>
        <v>#N/A</v>
      </c>
      <c r="V2560" s="3" t="e">
        <f t="shared" si="137"/>
        <v>#N/A</v>
      </c>
      <c r="W2560" s="3" t="e">
        <f t="shared" si="135"/>
        <v>#N/A</v>
      </c>
    </row>
    <row r="2561" spans="20:23" x14ac:dyDescent="0.2">
      <c r="T2561" s="4">
        <v>45582</v>
      </c>
      <c r="U2561" s="3" t="e">
        <f t="shared" si="136"/>
        <v>#N/A</v>
      </c>
      <c r="V2561" s="3" t="e">
        <f t="shared" si="137"/>
        <v>#N/A</v>
      </c>
      <c r="W2561" s="3" t="e">
        <f t="shared" si="135"/>
        <v>#N/A</v>
      </c>
    </row>
    <row r="2562" spans="20:23" x14ac:dyDescent="0.2">
      <c r="T2562" s="4">
        <v>45583</v>
      </c>
      <c r="U2562" s="3" t="e">
        <f t="shared" si="136"/>
        <v>#N/A</v>
      </c>
      <c r="V2562" s="3" t="e">
        <f t="shared" si="137"/>
        <v>#N/A</v>
      </c>
      <c r="W2562" s="3" t="e">
        <f t="shared" si="135"/>
        <v>#N/A</v>
      </c>
    </row>
    <row r="2563" spans="20:23" x14ac:dyDescent="0.2">
      <c r="T2563" s="4">
        <v>45584</v>
      </c>
      <c r="U2563" s="3" t="e">
        <f t="shared" si="136"/>
        <v>#N/A</v>
      </c>
      <c r="V2563" s="3" t="e">
        <f t="shared" si="137"/>
        <v>#N/A</v>
      </c>
      <c r="W2563" s="3" t="e">
        <f t="shared" si="135"/>
        <v>#N/A</v>
      </c>
    </row>
    <row r="2564" spans="20:23" x14ac:dyDescent="0.2">
      <c r="T2564" s="4">
        <v>45585</v>
      </c>
      <c r="U2564" s="3" t="e">
        <f t="shared" si="136"/>
        <v>#N/A</v>
      </c>
      <c r="V2564" s="3" t="e">
        <f t="shared" si="137"/>
        <v>#N/A</v>
      </c>
      <c r="W2564" s="3" t="e">
        <f t="shared" ref="W2564:W2627" si="138">+VLOOKUP(T2564,$E$26:$K$49,7,FALSE)</f>
        <v>#N/A</v>
      </c>
    </row>
    <row r="2565" spans="20:23" x14ac:dyDescent="0.2">
      <c r="T2565" s="4">
        <v>45586</v>
      </c>
      <c r="U2565" s="3" t="e">
        <f t="shared" ref="U2565:U2628" si="139">+VLOOKUP(T2565,$D$3:$F$9,3,FALSE)</f>
        <v>#N/A</v>
      </c>
      <c r="V2565" s="3" t="e">
        <f t="shared" ref="V2565:V2628" si="140">+VLOOKUP(T2565,$K$11:$O$15,5,FALSE)</f>
        <v>#N/A</v>
      </c>
      <c r="W2565" s="3" t="e">
        <f t="shared" si="138"/>
        <v>#N/A</v>
      </c>
    </row>
    <row r="2566" spans="20:23" x14ac:dyDescent="0.2">
      <c r="T2566" s="4">
        <v>45587</v>
      </c>
      <c r="U2566" s="3" t="e">
        <f t="shared" si="139"/>
        <v>#N/A</v>
      </c>
      <c r="V2566" s="3" t="e">
        <f t="shared" si="140"/>
        <v>#N/A</v>
      </c>
      <c r="W2566" s="3" t="e">
        <f t="shared" si="138"/>
        <v>#N/A</v>
      </c>
    </row>
    <row r="2567" spans="20:23" x14ac:dyDescent="0.2">
      <c r="T2567" s="4">
        <v>45588</v>
      </c>
      <c r="U2567" s="3" t="e">
        <f t="shared" si="139"/>
        <v>#N/A</v>
      </c>
      <c r="V2567" s="3" t="e">
        <f t="shared" si="140"/>
        <v>#N/A</v>
      </c>
      <c r="W2567" s="3" t="e">
        <f t="shared" si="138"/>
        <v>#N/A</v>
      </c>
    </row>
    <row r="2568" spans="20:23" x14ac:dyDescent="0.2">
      <c r="T2568" s="4">
        <v>45589</v>
      </c>
      <c r="U2568" s="3" t="e">
        <f t="shared" si="139"/>
        <v>#N/A</v>
      </c>
      <c r="V2568" s="3" t="e">
        <f t="shared" si="140"/>
        <v>#N/A</v>
      </c>
      <c r="W2568" s="3" t="e">
        <f t="shared" si="138"/>
        <v>#N/A</v>
      </c>
    </row>
    <row r="2569" spans="20:23" x14ac:dyDescent="0.2">
      <c r="T2569" s="4">
        <v>45590</v>
      </c>
      <c r="U2569" s="3" t="e">
        <f t="shared" si="139"/>
        <v>#N/A</v>
      </c>
      <c r="V2569" s="3" t="e">
        <f t="shared" si="140"/>
        <v>#N/A</v>
      </c>
      <c r="W2569" s="3" t="e">
        <f t="shared" si="138"/>
        <v>#N/A</v>
      </c>
    </row>
    <row r="2570" spans="20:23" x14ac:dyDescent="0.2">
      <c r="T2570" s="4">
        <v>45591</v>
      </c>
      <c r="U2570" s="3" t="e">
        <f t="shared" si="139"/>
        <v>#N/A</v>
      </c>
      <c r="V2570" s="3" t="e">
        <f t="shared" si="140"/>
        <v>#N/A</v>
      </c>
      <c r="W2570" s="3" t="e">
        <f t="shared" si="138"/>
        <v>#N/A</v>
      </c>
    </row>
    <row r="2571" spans="20:23" x14ac:dyDescent="0.2">
      <c r="T2571" s="4">
        <v>45592</v>
      </c>
      <c r="U2571" s="3" t="e">
        <f t="shared" si="139"/>
        <v>#N/A</v>
      </c>
      <c r="V2571" s="3" t="e">
        <f t="shared" si="140"/>
        <v>#N/A</v>
      </c>
      <c r="W2571" s="3" t="e">
        <f t="shared" si="138"/>
        <v>#N/A</v>
      </c>
    </row>
    <row r="2572" spans="20:23" x14ac:dyDescent="0.2">
      <c r="T2572" s="4">
        <v>45593</v>
      </c>
      <c r="U2572" s="3" t="e">
        <f t="shared" si="139"/>
        <v>#N/A</v>
      </c>
      <c r="V2572" s="3" t="e">
        <f t="shared" si="140"/>
        <v>#N/A</v>
      </c>
      <c r="W2572" s="3" t="e">
        <f t="shared" si="138"/>
        <v>#N/A</v>
      </c>
    </row>
    <row r="2573" spans="20:23" x14ac:dyDescent="0.2">
      <c r="T2573" s="4">
        <v>45594</v>
      </c>
      <c r="U2573" s="3" t="e">
        <f t="shared" si="139"/>
        <v>#N/A</v>
      </c>
      <c r="V2573" s="3" t="e">
        <f t="shared" si="140"/>
        <v>#N/A</v>
      </c>
      <c r="W2573" s="3" t="e">
        <f t="shared" si="138"/>
        <v>#N/A</v>
      </c>
    </row>
    <row r="2574" spans="20:23" x14ac:dyDescent="0.2">
      <c r="T2574" s="4">
        <v>45595</v>
      </c>
      <c r="U2574" s="3" t="e">
        <f t="shared" si="139"/>
        <v>#N/A</v>
      </c>
      <c r="V2574" s="3" t="e">
        <f t="shared" si="140"/>
        <v>#N/A</v>
      </c>
      <c r="W2574" s="3" t="e">
        <f t="shared" si="138"/>
        <v>#N/A</v>
      </c>
    </row>
    <row r="2575" spans="20:23" x14ac:dyDescent="0.2">
      <c r="T2575" s="4">
        <v>45596</v>
      </c>
      <c r="U2575" s="3" t="e">
        <f t="shared" si="139"/>
        <v>#N/A</v>
      </c>
      <c r="V2575" s="3" t="e">
        <f t="shared" si="140"/>
        <v>#N/A</v>
      </c>
      <c r="W2575" s="3" t="e">
        <f t="shared" si="138"/>
        <v>#N/A</v>
      </c>
    </row>
    <row r="2576" spans="20:23" x14ac:dyDescent="0.2">
      <c r="T2576" s="4">
        <v>45597</v>
      </c>
      <c r="U2576" s="3" t="e">
        <f t="shared" si="139"/>
        <v>#N/A</v>
      </c>
      <c r="V2576" s="3" t="e">
        <f t="shared" si="140"/>
        <v>#N/A</v>
      </c>
      <c r="W2576" s="3" t="e">
        <f t="shared" si="138"/>
        <v>#N/A</v>
      </c>
    </row>
    <row r="2577" spans="20:23" x14ac:dyDescent="0.2">
      <c r="T2577" s="4">
        <v>45598</v>
      </c>
      <c r="U2577" s="3" t="e">
        <f t="shared" si="139"/>
        <v>#N/A</v>
      </c>
      <c r="V2577" s="3" t="e">
        <f t="shared" si="140"/>
        <v>#N/A</v>
      </c>
      <c r="W2577" s="3" t="e">
        <f t="shared" si="138"/>
        <v>#N/A</v>
      </c>
    </row>
    <row r="2578" spans="20:23" x14ac:dyDescent="0.2">
      <c r="T2578" s="4">
        <v>45599</v>
      </c>
      <c r="U2578" s="3" t="e">
        <f t="shared" si="139"/>
        <v>#N/A</v>
      </c>
      <c r="V2578" s="3" t="e">
        <f t="shared" si="140"/>
        <v>#N/A</v>
      </c>
      <c r="W2578" s="3" t="e">
        <f t="shared" si="138"/>
        <v>#N/A</v>
      </c>
    </row>
    <row r="2579" spans="20:23" x14ac:dyDescent="0.2">
      <c r="T2579" s="4">
        <v>45600</v>
      </c>
      <c r="U2579" s="3" t="e">
        <f t="shared" si="139"/>
        <v>#N/A</v>
      </c>
      <c r="V2579" s="3" t="e">
        <f t="shared" si="140"/>
        <v>#N/A</v>
      </c>
      <c r="W2579" s="3" t="e">
        <f t="shared" si="138"/>
        <v>#N/A</v>
      </c>
    </row>
    <row r="2580" spans="20:23" x14ac:dyDescent="0.2">
      <c r="T2580" s="4">
        <v>45601</v>
      </c>
      <c r="U2580" s="3" t="e">
        <f t="shared" si="139"/>
        <v>#N/A</v>
      </c>
      <c r="V2580" s="3" t="e">
        <f t="shared" si="140"/>
        <v>#N/A</v>
      </c>
      <c r="W2580" s="3" t="e">
        <f t="shared" si="138"/>
        <v>#N/A</v>
      </c>
    </row>
    <row r="2581" spans="20:23" x14ac:dyDescent="0.2">
      <c r="T2581" s="4">
        <v>45602</v>
      </c>
      <c r="U2581" s="3" t="e">
        <f t="shared" si="139"/>
        <v>#N/A</v>
      </c>
      <c r="V2581" s="3" t="e">
        <f t="shared" si="140"/>
        <v>#N/A</v>
      </c>
      <c r="W2581" s="3" t="e">
        <f t="shared" si="138"/>
        <v>#N/A</v>
      </c>
    </row>
    <row r="2582" spans="20:23" x14ac:dyDescent="0.2">
      <c r="T2582" s="4">
        <v>45603</v>
      </c>
      <c r="U2582" s="3" t="e">
        <f t="shared" si="139"/>
        <v>#N/A</v>
      </c>
      <c r="V2582" s="3" t="e">
        <f t="shared" si="140"/>
        <v>#N/A</v>
      </c>
      <c r="W2582" s="3" t="e">
        <f t="shared" si="138"/>
        <v>#N/A</v>
      </c>
    </row>
    <row r="2583" spans="20:23" x14ac:dyDescent="0.2">
      <c r="T2583" s="4">
        <v>45604</v>
      </c>
      <c r="U2583" s="3" t="e">
        <f t="shared" si="139"/>
        <v>#N/A</v>
      </c>
      <c r="V2583" s="3" t="e">
        <f t="shared" si="140"/>
        <v>#N/A</v>
      </c>
      <c r="W2583" s="3" t="e">
        <f t="shared" si="138"/>
        <v>#N/A</v>
      </c>
    </row>
    <row r="2584" spans="20:23" x14ac:dyDescent="0.2">
      <c r="T2584" s="4">
        <v>45605</v>
      </c>
      <c r="U2584" s="3" t="e">
        <f t="shared" si="139"/>
        <v>#N/A</v>
      </c>
      <c r="V2584" s="3" t="e">
        <f t="shared" si="140"/>
        <v>#N/A</v>
      </c>
      <c r="W2584" s="3" t="e">
        <f t="shared" si="138"/>
        <v>#N/A</v>
      </c>
    </row>
    <row r="2585" spans="20:23" x14ac:dyDescent="0.2">
      <c r="T2585" s="4">
        <v>45606</v>
      </c>
      <c r="U2585" s="3" t="e">
        <f t="shared" si="139"/>
        <v>#N/A</v>
      </c>
      <c r="V2585" s="3" t="e">
        <f t="shared" si="140"/>
        <v>#N/A</v>
      </c>
      <c r="W2585" s="3" t="e">
        <f t="shared" si="138"/>
        <v>#N/A</v>
      </c>
    </row>
    <row r="2586" spans="20:23" x14ac:dyDescent="0.2">
      <c r="T2586" s="4">
        <v>45607</v>
      </c>
      <c r="U2586" s="3" t="e">
        <f t="shared" si="139"/>
        <v>#N/A</v>
      </c>
      <c r="V2586" s="3" t="e">
        <f t="shared" si="140"/>
        <v>#N/A</v>
      </c>
      <c r="W2586" s="3" t="e">
        <f t="shared" si="138"/>
        <v>#N/A</v>
      </c>
    </row>
    <row r="2587" spans="20:23" x14ac:dyDescent="0.2">
      <c r="T2587" s="4">
        <v>45608</v>
      </c>
      <c r="U2587" s="3" t="e">
        <f t="shared" si="139"/>
        <v>#N/A</v>
      </c>
      <c r="V2587" s="3" t="e">
        <f t="shared" si="140"/>
        <v>#N/A</v>
      </c>
      <c r="W2587" s="3" t="e">
        <f t="shared" si="138"/>
        <v>#N/A</v>
      </c>
    </row>
    <row r="2588" spans="20:23" x14ac:dyDescent="0.2">
      <c r="T2588" s="4">
        <v>45609</v>
      </c>
      <c r="U2588" s="3" t="e">
        <f t="shared" si="139"/>
        <v>#N/A</v>
      </c>
      <c r="V2588" s="3" t="e">
        <f t="shared" si="140"/>
        <v>#N/A</v>
      </c>
      <c r="W2588" s="3" t="e">
        <f t="shared" si="138"/>
        <v>#N/A</v>
      </c>
    </row>
    <row r="2589" spans="20:23" x14ac:dyDescent="0.2">
      <c r="T2589" s="4">
        <v>45610</v>
      </c>
      <c r="U2589" s="3" t="e">
        <f t="shared" si="139"/>
        <v>#N/A</v>
      </c>
      <c r="V2589" s="3" t="e">
        <f t="shared" si="140"/>
        <v>#N/A</v>
      </c>
      <c r="W2589" s="3" t="e">
        <f t="shared" si="138"/>
        <v>#N/A</v>
      </c>
    </row>
    <row r="2590" spans="20:23" x14ac:dyDescent="0.2">
      <c r="T2590" s="4">
        <v>45611</v>
      </c>
      <c r="U2590" s="3" t="e">
        <f t="shared" si="139"/>
        <v>#N/A</v>
      </c>
      <c r="V2590" s="3" t="e">
        <f t="shared" si="140"/>
        <v>#N/A</v>
      </c>
      <c r="W2590" s="3" t="e">
        <f t="shared" si="138"/>
        <v>#N/A</v>
      </c>
    </row>
    <row r="2591" spans="20:23" x14ac:dyDescent="0.2">
      <c r="T2591" s="4">
        <v>45612</v>
      </c>
      <c r="U2591" s="3" t="e">
        <f t="shared" si="139"/>
        <v>#N/A</v>
      </c>
      <c r="V2591" s="3" t="e">
        <f t="shared" si="140"/>
        <v>#N/A</v>
      </c>
      <c r="W2591" s="3" t="e">
        <f t="shared" si="138"/>
        <v>#N/A</v>
      </c>
    </row>
    <row r="2592" spans="20:23" x14ac:dyDescent="0.2">
      <c r="T2592" s="4">
        <v>45613</v>
      </c>
      <c r="U2592" s="3" t="e">
        <f t="shared" si="139"/>
        <v>#N/A</v>
      </c>
      <c r="V2592" s="3" t="e">
        <f t="shared" si="140"/>
        <v>#N/A</v>
      </c>
      <c r="W2592" s="3" t="e">
        <f t="shared" si="138"/>
        <v>#N/A</v>
      </c>
    </row>
    <row r="2593" spans="20:23" x14ac:dyDescent="0.2">
      <c r="T2593" s="4">
        <v>45614</v>
      </c>
      <c r="U2593" s="3" t="e">
        <f t="shared" si="139"/>
        <v>#N/A</v>
      </c>
      <c r="V2593" s="3" t="e">
        <f t="shared" si="140"/>
        <v>#N/A</v>
      </c>
      <c r="W2593" s="3" t="e">
        <f t="shared" si="138"/>
        <v>#N/A</v>
      </c>
    </row>
    <row r="2594" spans="20:23" x14ac:dyDescent="0.2">
      <c r="T2594" s="4">
        <v>45615</v>
      </c>
      <c r="U2594" s="3" t="e">
        <f t="shared" si="139"/>
        <v>#N/A</v>
      </c>
      <c r="V2594" s="3" t="e">
        <f t="shared" si="140"/>
        <v>#N/A</v>
      </c>
      <c r="W2594" s="3" t="e">
        <f t="shared" si="138"/>
        <v>#N/A</v>
      </c>
    </row>
    <row r="2595" spans="20:23" x14ac:dyDescent="0.2">
      <c r="T2595" s="4">
        <v>45616</v>
      </c>
      <c r="U2595" s="3" t="e">
        <f t="shared" si="139"/>
        <v>#N/A</v>
      </c>
      <c r="V2595" s="3" t="e">
        <f t="shared" si="140"/>
        <v>#N/A</v>
      </c>
      <c r="W2595" s="3" t="e">
        <f t="shared" si="138"/>
        <v>#N/A</v>
      </c>
    </row>
    <row r="2596" spans="20:23" x14ac:dyDescent="0.2">
      <c r="T2596" s="4">
        <v>45617</v>
      </c>
      <c r="U2596" s="3" t="e">
        <f t="shared" si="139"/>
        <v>#N/A</v>
      </c>
      <c r="V2596" s="3" t="e">
        <f t="shared" si="140"/>
        <v>#N/A</v>
      </c>
      <c r="W2596" s="3" t="e">
        <f t="shared" si="138"/>
        <v>#N/A</v>
      </c>
    </row>
    <row r="2597" spans="20:23" x14ac:dyDescent="0.2">
      <c r="T2597" s="4">
        <v>45618</v>
      </c>
      <c r="U2597" s="3" t="e">
        <f t="shared" si="139"/>
        <v>#N/A</v>
      </c>
      <c r="V2597" s="3" t="e">
        <f t="shared" si="140"/>
        <v>#N/A</v>
      </c>
      <c r="W2597" s="3" t="e">
        <f t="shared" si="138"/>
        <v>#N/A</v>
      </c>
    </row>
    <row r="2598" spans="20:23" x14ac:dyDescent="0.2">
      <c r="T2598" s="4">
        <v>45619</v>
      </c>
      <c r="U2598" s="3" t="e">
        <f t="shared" si="139"/>
        <v>#N/A</v>
      </c>
      <c r="V2598" s="3" t="e">
        <f t="shared" si="140"/>
        <v>#N/A</v>
      </c>
      <c r="W2598" s="3" t="e">
        <f t="shared" si="138"/>
        <v>#N/A</v>
      </c>
    </row>
    <row r="2599" spans="20:23" x14ac:dyDescent="0.2">
      <c r="T2599" s="4">
        <v>45620</v>
      </c>
      <c r="U2599" s="3" t="e">
        <f t="shared" si="139"/>
        <v>#N/A</v>
      </c>
      <c r="V2599" s="3" t="e">
        <f t="shared" si="140"/>
        <v>#N/A</v>
      </c>
      <c r="W2599" s="3" t="e">
        <f t="shared" si="138"/>
        <v>#N/A</v>
      </c>
    </row>
    <row r="2600" spans="20:23" x14ac:dyDescent="0.2">
      <c r="T2600" s="4">
        <v>45621</v>
      </c>
      <c r="U2600" s="3" t="e">
        <f t="shared" si="139"/>
        <v>#N/A</v>
      </c>
      <c r="V2600" s="3" t="e">
        <f t="shared" si="140"/>
        <v>#N/A</v>
      </c>
      <c r="W2600" s="3" t="e">
        <f t="shared" si="138"/>
        <v>#N/A</v>
      </c>
    </row>
    <row r="2601" spans="20:23" x14ac:dyDescent="0.2">
      <c r="T2601" s="4">
        <v>45622</v>
      </c>
      <c r="U2601" s="3" t="e">
        <f t="shared" si="139"/>
        <v>#N/A</v>
      </c>
      <c r="V2601" s="3" t="e">
        <f t="shared" si="140"/>
        <v>#N/A</v>
      </c>
      <c r="W2601" s="3" t="e">
        <f t="shared" si="138"/>
        <v>#N/A</v>
      </c>
    </row>
    <row r="2602" spans="20:23" x14ac:dyDescent="0.2">
      <c r="T2602" s="4">
        <v>45623</v>
      </c>
      <c r="U2602" s="3" t="e">
        <f t="shared" si="139"/>
        <v>#N/A</v>
      </c>
      <c r="V2602" s="3" t="e">
        <f t="shared" si="140"/>
        <v>#N/A</v>
      </c>
      <c r="W2602" s="3" t="e">
        <f t="shared" si="138"/>
        <v>#N/A</v>
      </c>
    </row>
    <row r="2603" spans="20:23" x14ac:dyDescent="0.2">
      <c r="T2603" s="4">
        <v>45624</v>
      </c>
      <c r="U2603" s="3" t="e">
        <f t="shared" si="139"/>
        <v>#N/A</v>
      </c>
      <c r="V2603" s="3" t="e">
        <f t="shared" si="140"/>
        <v>#N/A</v>
      </c>
      <c r="W2603" s="3" t="e">
        <f t="shared" si="138"/>
        <v>#N/A</v>
      </c>
    </row>
    <row r="2604" spans="20:23" x14ac:dyDescent="0.2">
      <c r="T2604" s="4">
        <v>45625</v>
      </c>
      <c r="U2604" s="3" t="e">
        <f t="shared" si="139"/>
        <v>#N/A</v>
      </c>
      <c r="V2604" s="3" t="e">
        <f t="shared" si="140"/>
        <v>#N/A</v>
      </c>
      <c r="W2604" s="3" t="e">
        <f t="shared" si="138"/>
        <v>#N/A</v>
      </c>
    </row>
    <row r="2605" spans="20:23" x14ac:dyDescent="0.2">
      <c r="T2605" s="4">
        <v>45626</v>
      </c>
      <c r="U2605" s="3" t="e">
        <f t="shared" si="139"/>
        <v>#N/A</v>
      </c>
      <c r="V2605" s="3" t="e">
        <f t="shared" si="140"/>
        <v>#N/A</v>
      </c>
      <c r="W2605" s="3" t="e">
        <f t="shared" si="138"/>
        <v>#N/A</v>
      </c>
    </row>
    <row r="2606" spans="20:23" x14ac:dyDescent="0.2">
      <c r="T2606" s="4">
        <v>45627</v>
      </c>
      <c r="U2606" s="3" t="e">
        <f t="shared" si="139"/>
        <v>#N/A</v>
      </c>
      <c r="V2606" s="3" t="e">
        <f t="shared" si="140"/>
        <v>#N/A</v>
      </c>
      <c r="W2606" s="3" t="e">
        <f t="shared" si="138"/>
        <v>#N/A</v>
      </c>
    </row>
    <row r="2607" spans="20:23" x14ac:dyDescent="0.2">
      <c r="T2607" s="4">
        <v>45628</v>
      </c>
      <c r="U2607" s="3" t="e">
        <f t="shared" si="139"/>
        <v>#N/A</v>
      </c>
      <c r="V2607" s="3" t="e">
        <f t="shared" si="140"/>
        <v>#N/A</v>
      </c>
      <c r="W2607" s="3" t="e">
        <f t="shared" si="138"/>
        <v>#N/A</v>
      </c>
    </row>
    <row r="2608" spans="20:23" x14ac:dyDescent="0.2">
      <c r="T2608" s="4">
        <v>45629</v>
      </c>
      <c r="U2608" s="3" t="e">
        <f t="shared" si="139"/>
        <v>#N/A</v>
      </c>
      <c r="V2608" s="3" t="e">
        <f t="shared" si="140"/>
        <v>#N/A</v>
      </c>
      <c r="W2608" s="3" t="e">
        <f t="shared" si="138"/>
        <v>#N/A</v>
      </c>
    </row>
    <row r="2609" spans="20:23" x14ac:dyDescent="0.2">
      <c r="T2609" s="4">
        <v>45630</v>
      </c>
      <c r="U2609" s="3" t="e">
        <f t="shared" si="139"/>
        <v>#N/A</v>
      </c>
      <c r="V2609" s="3" t="e">
        <f t="shared" si="140"/>
        <v>#N/A</v>
      </c>
      <c r="W2609" s="3" t="e">
        <f t="shared" si="138"/>
        <v>#N/A</v>
      </c>
    </row>
    <row r="2610" spans="20:23" x14ac:dyDescent="0.2">
      <c r="T2610" s="4">
        <v>45631</v>
      </c>
      <c r="U2610" s="3" t="e">
        <f t="shared" si="139"/>
        <v>#N/A</v>
      </c>
      <c r="V2610" s="3" t="e">
        <f t="shared" si="140"/>
        <v>#N/A</v>
      </c>
      <c r="W2610" s="3" t="e">
        <f t="shared" si="138"/>
        <v>#N/A</v>
      </c>
    </row>
    <row r="2611" spans="20:23" x14ac:dyDescent="0.2">
      <c r="T2611" s="4">
        <v>45632</v>
      </c>
      <c r="U2611" s="3" t="e">
        <f t="shared" si="139"/>
        <v>#N/A</v>
      </c>
      <c r="V2611" s="3" t="e">
        <f t="shared" si="140"/>
        <v>#N/A</v>
      </c>
      <c r="W2611" s="3" t="e">
        <f t="shared" si="138"/>
        <v>#N/A</v>
      </c>
    </row>
    <row r="2612" spans="20:23" x14ac:dyDescent="0.2">
      <c r="T2612" s="4">
        <v>45633</v>
      </c>
      <c r="U2612" s="3" t="e">
        <f t="shared" si="139"/>
        <v>#N/A</v>
      </c>
      <c r="V2612" s="3" t="e">
        <f t="shared" si="140"/>
        <v>#N/A</v>
      </c>
      <c r="W2612" s="3" t="e">
        <f t="shared" si="138"/>
        <v>#N/A</v>
      </c>
    </row>
    <row r="2613" spans="20:23" x14ac:dyDescent="0.2">
      <c r="T2613" s="4">
        <v>45634</v>
      </c>
      <c r="U2613" s="3" t="e">
        <f t="shared" si="139"/>
        <v>#N/A</v>
      </c>
      <c r="V2613" s="3" t="e">
        <f t="shared" si="140"/>
        <v>#N/A</v>
      </c>
      <c r="W2613" s="3" t="e">
        <f t="shared" si="138"/>
        <v>#N/A</v>
      </c>
    </row>
    <row r="2614" spans="20:23" x14ac:dyDescent="0.2">
      <c r="T2614" s="4">
        <v>45635</v>
      </c>
      <c r="U2614" s="3" t="e">
        <f t="shared" si="139"/>
        <v>#N/A</v>
      </c>
      <c r="V2614" s="3" t="e">
        <f t="shared" si="140"/>
        <v>#N/A</v>
      </c>
      <c r="W2614" s="3" t="e">
        <f t="shared" si="138"/>
        <v>#N/A</v>
      </c>
    </row>
    <row r="2615" spans="20:23" x14ac:dyDescent="0.2">
      <c r="T2615" s="4">
        <v>45636</v>
      </c>
      <c r="U2615" s="3" t="e">
        <f t="shared" si="139"/>
        <v>#N/A</v>
      </c>
      <c r="V2615" s="3" t="e">
        <f t="shared" si="140"/>
        <v>#N/A</v>
      </c>
      <c r="W2615" s="3" t="e">
        <f t="shared" si="138"/>
        <v>#N/A</v>
      </c>
    </row>
    <row r="2616" spans="20:23" x14ac:dyDescent="0.2">
      <c r="T2616" s="4">
        <v>45637</v>
      </c>
      <c r="U2616" s="3" t="e">
        <f t="shared" si="139"/>
        <v>#N/A</v>
      </c>
      <c r="V2616" s="3" t="e">
        <f t="shared" si="140"/>
        <v>#N/A</v>
      </c>
      <c r="W2616" s="3" t="e">
        <f t="shared" si="138"/>
        <v>#N/A</v>
      </c>
    </row>
    <row r="2617" spans="20:23" x14ac:dyDescent="0.2">
      <c r="T2617" s="4">
        <v>45638</v>
      </c>
      <c r="U2617" s="3" t="e">
        <f t="shared" si="139"/>
        <v>#N/A</v>
      </c>
      <c r="V2617" s="3" t="e">
        <f t="shared" si="140"/>
        <v>#N/A</v>
      </c>
      <c r="W2617" s="3" t="e">
        <f t="shared" si="138"/>
        <v>#N/A</v>
      </c>
    </row>
    <row r="2618" spans="20:23" x14ac:dyDescent="0.2">
      <c r="T2618" s="4">
        <v>45639</v>
      </c>
      <c r="U2618" s="3" t="e">
        <f t="shared" si="139"/>
        <v>#N/A</v>
      </c>
      <c r="V2618" s="3" t="e">
        <f t="shared" si="140"/>
        <v>#N/A</v>
      </c>
      <c r="W2618" s="3" t="e">
        <f t="shared" si="138"/>
        <v>#N/A</v>
      </c>
    </row>
    <row r="2619" spans="20:23" x14ac:dyDescent="0.2">
      <c r="T2619" s="4">
        <v>45640</v>
      </c>
      <c r="U2619" s="3" t="e">
        <f t="shared" si="139"/>
        <v>#N/A</v>
      </c>
      <c r="V2619" s="3" t="e">
        <f t="shared" si="140"/>
        <v>#N/A</v>
      </c>
      <c r="W2619" s="3" t="e">
        <f t="shared" si="138"/>
        <v>#N/A</v>
      </c>
    </row>
    <row r="2620" spans="20:23" x14ac:dyDescent="0.2">
      <c r="T2620" s="4">
        <v>45641</v>
      </c>
      <c r="U2620" s="3" t="e">
        <f t="shared" si="139"/>
        <v>#N/A</v>
      </c>
      <c r="V2620" s="3" t="e">
        <f t="shared" si="140"/>
        <v>#N/A</v>
      </c>
      <c r="W2620" s="3" t="e">
        <f t="shared" si="138"/>
        <v>#N/A</v>
      </c>
    </row>
    <row r="2621" spans="20:23" x14ac:dyDescent="0.2">
      <c r="T2621" s="4">
        <v>45642</v>
      </c>
      <c r="U2621" s="3" t="e">
        <f t="shared" si="139"/>
        <v>#N/A</v>
      </c>
      <c r="V2621" s="3" t="e">
        <f t="shared" si="140"/>
        <v>#N/A</v>
      </c>
      <c r="W2621" s="3" t="e">
        <f t="shared" si="138"/>
        <v>#N/A</v>
      </c>
    </row>
    <row r="2622" spans="20:23" x14ac:dyDescent="0.2">
      <c r="T2622" s="4">
        <v>45643</v>
      </c>
      <c r="U2622" s="3" t="e">
        <f t="shared" si="139"/>
        <v>#N/A</v>
      </c>
      <c r="V2622" s="3" t="e">
        <f t="shared" si="140"/>
        <v>#N/A</v>
      </c>
      <c r="W2622" s="3" t="e">
        <f t="shared" si="138"/>
        <v>#N/A</v>
      </c>
    </row>
    <row r="2623" spans="20:23" x14ac:dyDescent="0.2">
      <c r="T2623" s="4">
        <v>45644</v>
      </c>
      <c r="U2623" s="3" t="e">
        <f t="shared" si="139"/>
        <v>#N/A</v>
      </c>
      <c r="V2623" s="3" t="e">
        <f t="shared" si="140"/>
        <v>#N/A</v>
      </c>
      <c r="W2623" s="3" t="e">
        <f t="shared" si="138"/>
        <v>#N/A</v>
      </c>
    </row>
    <row r="2624" spans="20:23" x14ac:dyDescent="0.2">
      <c r="T2624" s="4">
        <v>45645</v>
      </c>
      <c r="U2624" s="3" t="e">
        <f t="shared" si="139"/>
        <v>#N/A</v>
      </c>
      <c r="V2624" s="3" t="e">
        <f t="shared" si="140"/>
        <v>#N/A</v>
      </c>
      <c r="W2624" s="3" t="e">
        <f t="shared" si="138"/>
        <v>#N/A</v>
      </c>
    </row>
    <row r="2625" spans="20:23" x14ac:dyDescent="0.2">
      <c r="T2625" s="4">
        <v>45646</v>
      </c>
      <c r="U2625" s="3" t="e">
        <f t="shared" si="139"/>
        <v>#N/A</v>
      </c>
      <c r="V2625" s="3" t="e">
        <f t="shared" si="140"/>
        <v>#N/A</v>
      </c>
      <c r="W2625" s="3" t="e">
        <f t="shared" si="138"/>
        <v>#N/A</v>
      </c>
    </row>
    <row r="2626" spans="20:23" x14ac:dyDescent="0.2">
      <c r="T2626" s="4">
        <v>45647</v>
      </c>
      <c r="U2626" s="3" t="e">
        <f t="shared" si="139"/>
        <v>#N/A</v>
      </c>
      <c r="V2626" s="3" t="e">
        <f t="shared" si="140"/>
        <v>#N/A</v>
      </c>
      <c r="W2626" s="3" t="e">
        <f t="shared" si="138"/>
        <v>#N/A</v>
      </c>
    </row>
    <row r="2627" spans="20:23" x14ac:dyDescent="0.2">
      <c r="T2627" s="4">
        <v>45648</v>
      </c>
      <c r="U2627" s="3" t="e">
        <f t="shared" si="139"/>
        <v>#N/A</v>
      </c>
      <c r="V2627" s="3" t="e">
        <f t="shared" si="140"/>
        <v>#N/A</v>
      </c>
      <c r="W2627" s="3" t="e">
        <f t="shared" si="138"/>
        <v>#N/A</v>
      </c>
    </row>
    <row r="2628" spans="20:23" x14ac:dyDescent="0.2">
      <c r="T2628" s="4">
        <v>45649</v>
      </c>
      <c r="U2628" s="3" t="e">
        <f t="shared" si="139"/>
        <v>#N/A</v>
      </c>
      <c r="V2628" s="3" t="e">
        <f t="shared" si="140"/>
        <v>#N/A</v>
      </c>
      <c r="W2628" s="3" t="e">
        <f t="shared" ref="W2628:W2691" si="141">+VLOOKUP(T2628,$E$26:$K$49,7,FALSE)</f>
        <v>#N/A</v>
      </c>
    </row>
    <row r="2629" spans="20:23" x14ac:dyDescent="0.2">
      <c r="T2629" s="4">
        <v>45650</v>
      </c>
      <c r="U2629" s="3" t="e">
        <f t="shared" ref="U2629:U2692" si="142">+VLOOKUP(T2629,$D$3:$F$9,3,FALSE)</f>
        <v>#N/A</v>
      </c>
      <c r="V2629" s="3" t="e">
        <f t="shared" ref="V2629:V2692" si="143">+VLOOKUP(T2629,$K$11:$O$15,5,FALSE)</f>
        <v>#N/A</v>
      </c>
      <c r="W2629" s="3" t="e">
        <f t="shared" si="141"/>
        <v>#N/A</v>
      </c>
    </row>
    <row r="2630" spans="20:23" x14ac:dyDescent="0.2">
      <c r="T2630" s="4">
        <v>45651</v>
      </c>
      <c r="U2630" s="3" t="e">
        <f t="shared" si="142"/>
        <v>#N/A</v>
      </c>
      <c r="V2630" s="3" t="e">
        <f t="shared" si="143"/>
        <v>#N/A</v>
      </c>
      <c r="W2630" s="3" t="e">
        <f t="shared" si="141"/>
        <v>#N/A</v>
      </c>
    </row>
    <row r="2631" spans="20:23" x14ac:dyDescent="0.2">
      <c r="T2631" s="4">
        <v>45652</v>
      </c>
      <c r="U2631" s="3" t="e">
        <f t="shared" si="142"/>
        <v>#N/A</v>
      </c>
      <c r="V2631" s="3" t="e">
        <f t="shared" si="143"/>
        <v>#N/A</v>
      </c>
      <c r="W2631" s="3" t="e">
        <f t="shared" si="141"/>
        <v>#N/A</v>
      </c>
    </row>
    <row r="2632" spans="20:23" x14ac:dyDescent="0.2">
      <c r="T2632" s="4">
        <v>45653</v>
      </c>
      <c r="U2632" s="3" t="e">
        <f t="shared" si="142"/>
        <v>#N/A</v>
      </c>
      <c r="V2632" s="3" t="e">
        <f t="shared" si="143"/>
        <v>#N/A</v>
      </c>
      <c r="W2632" s="3" t="e">
        <f t="shared" si="141"/>
        <v>#N/A</v>
      </c>
    </row>
    <row r="2633" spans="20:23" x14ac:dyDescent="0.2">
      <c r="T2633" s="4">
        <v>45654</v>
      </c>
      <c r="U2633" s="3" t="e">
        <f t="shared" si="142"/>
        <v>#N/A</v>
      </c>
      <c r="V2633" s="3" t="e">
        <f t="shared" si="143"/>
        <v>#N/A</v>
      </c>
      <c r="W2633" s="3" t="e">
        <f t="shared" si="141"/>
        <v>#N/A</v>
      </c>
    </row>
    <row r="2634" spans="20:23" x14ac:dyDescent="0.2">
      <c r="T2634" s="4">
        <v>45655</v>
      </c>
      <c r="U2634" s="3" t="e">
        <f t="shared" si="142"/>
        <v>#N/A</v>
      </c>
      <c r="V2634" s="3" t="e">
        <f t="shared" si="143"/>
        <v>#N/A</v>
      </c>
      <c r="W2634" s="3" t="e">
        <f t="shared" si="141"/>
        <v>#N/A</v>
      </c>
    </row>
    <row r="2635" spans="20:23" x14ac:dyDescent="0.2">
      <c r="T2635" s="4">
        <v>45656</v>
      </c>
      <c r="U2635" s="3" t="e">
        <f t="shared" si="142"/>
        <v>#N/A</v>
      </c>
      <c r="V2635" s="3" t="e">
        <f t="shared" si="143"/>
        <v>#N/A</v>
      </c>
      <c r="W2635" s="3" t="e">
        <f t="shared" si="141"/>
        <v>#N/A</v>
      </c>
    </row>
    <row r="2636" spans="20:23" x14ac:dyDescent="0.2">
      <c r="T2636" s="4">
        <v>45657</v>
      </c>
      <c r="U2636" s="3" t="e">
        <f t="shared" si="142"/>
        <v>#N/A</v>
      </c>
      <c r="V2636" s="3" t="e">
        <f t="shared" si="143"/>
        <v>#N/A</v>
      </c>
      <c r="W2636" s="3" t="e">
        <f t="shared" si="141"/>
        <v>#N/A</v>
      </c>
    </row>
    <row r="2637" spans="20:23" x14ac:dyDescent="0.2">
      <c r="T2637" s="4">
        <v>45658</v>
      </c>
      <c r="U2637" s="3" t="e">
        <f t="shared" si="142"/>
        <v>#N/A</v>
      </c>
      <c r="V2637" s="3" t="e">
        <f t="shared" si="143"/>
        <v>#N/A</v>
      </c>
      <c r="W2637" s="3" t="e">
        <f t="shared" si="141"/>
        <v>#N/A</v>
      </c>
    </row>
    <row r="2638" spans="20:23" x14ac:dyDescent="0.2">
      <c r="T2638" s="4">
        <v>45659</v>
      </c>
      <c r="U2638" s="3" t="e">
        <f t="shared" si="142"/>
        <v>#N/A</v>
      </c>
      <c r="V2638" s="3" t="e">
        <f t="shared" si="143"/>
        <v>#N/A</v>
      </c>
      <c r="W2638" s="3" t="e">
        <f t="shared" si="141"/>
        <v>#N/A</v>
      </c>
    </row>
    <row r="2639" spans="20:23" x14ac:dyDescent="0.2">
      <c r="T2639" s="4">
        <v>45660</v>
      </c>
      <c r="U2639" s="3" t="e">
        <f t="shared" si="142"/>
        <v>#N/A</v>
      </c>
      <c r="V2639" s="3" t="e">
        <f t="shared" si="143"/>
        <v>#N/A</v>
      </c>
      <c r="W2639" s="3" t="e">
        <f t="shared" si="141"/>
        <v>#N/A</v>
      </c>
    </row>
    <row r="2640" spans="20:23" x14ac:dyDescent="0.2">
      <c r="T2640" s="4">
        <v>45661</v>
      </c>
      <c r="U2640" s="3" t="e">
        <f t="shared" si="142"/>
        <v>#N/A</v>
      </c>
      <c r="V2640" s="3" t="e">
        <f t="shared" si="143"/>
        <v>#N/A</v>
      </c>
      <c r="W2640" s="3" t="e">
        <f t="shared" si="141"/>
        <v>#N/A</v>
      </c>
    </row>
    <row r="2641" spans="20:23" x14ac:dyDescent="0.2">
      <c r="T2641" s="4">
        <v>45662</v>
      </c>
      <c r="U2641" s="3" t="e">
        <f t="shared" si="142"/>
        <v>#N/A</v>
      </c>
      <c r="V2641" s="3" t="e">
        <f t="shared" si="143"/>
        <v>#N/A</v>
      </c>
      <c r="W2641" s="3" t="e">
        <f t="shared" si="141"/>
        <v>#N/A</v>
      </c>
    </row>
    <row r="2642" spans="20:23" x14ac:dyDescent="0.2">
      <c r="T2642" s="4">
        <v>45663</v>
      </c>
      <c r="U2642" s="3" t="e">
        <f t="shared" si="142"/>
        <v>#N/A</v>
      </c>
      <c r="V2642" s="3" t="e">
        <f t="shared" si="143"/>
        <v>#N/A</v>
      </c>
      <c r="W2642" s="3" t="e">
        <f t="shared" si="141"/>
        <v>#N/A</v>
      </c>
    </row>
    <row r="2643" spans="20:23" x14ac:dyDescent="0.2">
      <c r="T2643" s="4">
        <v>45664</v>
      </c>
      <c r="U2643" s="3" t="e">
        <f t="shared" si="142"/>
        <v>#N/A</v>
      </c>
      <c r="V2643" s="3" t="e">
        <f t="shared" si="143"/>
        <v>#N/A</v>
      </c>
      <c r="W2643" s="3" t="e">
        <f t="shared" si="141"/>
        <v>#N/A</v>
      </c>
    </row>
    <row r="2644" spans="20:23" x14ac:dyDescent="0.2">
      <c r="T2644" s="4">
        <v>45665</v>
      </c>
      <c r="U2644" s="3" t="e">
        <f t="shared" si="142"/>
        <v>#N/A</v>
      </c>
      <c r="V2644" s="3" t="e">
        <f t="shared" si="143"/>
        <v>#N/A</v>
      </c>
      <c r="W2644" s="3" t="e">
        <f t="shared" si="141"/>
        <v>#N/A</v>
      </c>
    </row>
    <row r="2645" spans="20:23" x14ac:dyDescent="0.2">
      <c r="T2645" s="4">
        <v>45666</v>
      </c>
      <c r="U2645" s="3" t="e">
        <f t="shared" si="142"/>
        <v>#N/A</v>
      </c>
      <c r="V2645" s="3" t="e">
        <f t="shared" si="143"/>
        <v>#N/A</v>
      </c>
      <c r="W2645" s="3" t="e">
        <f t="shared" si="141"/>
        <v>#N/A</v>
      </c>
    </row>
    <row r="2646" spans="20:23" x14ac:dyDescent="0.2">
      <c r="T2646" s="4">
        <v>45667</v>
      </c>
      <c r="U2646" s="3" t="e">
        <f t="shared" si="142"/>
        <v>#N/A</v>
      </c>
      <c r="V2646" s="3" t="e">
        <f t="shared" si="143"/>
        <v>#N/A</v>
      </c>
      <c r="W2646" s="3" t="e">
        <f t="shared" si="141"/>
        <v>#N/A</v>
      </c>
    </row>
    <row r="2647" spans="20:23" x14ac:dyDescent="0.2">
      <c r="T2647" s="4">
        <v>45668</v>
      </c>
      <c r="U2647" s="3" t="e">
        <f t="shared" si="142"/>
        <v>#N/A</v>
      </c>
      <c r="V2647" s="3" t="e">
        <f t="shared" si="143"/>
        <v>#N/A</v>
      </c>
      <c r="W2647" s="3" t="e">
        <f t="shared" si="141"/>
        <v>#N/A</v>
      </c>
    </row>
    <row r="2648" spans="20:23" x14ac:dyDescent="0.2">
      <c r="T2648" s="4">
        <v>45669</v>
      </c>
      <c r="U2648" s="3" t="e">
        <f t="shared" si="142"/>
        <v>#N/A</v>
      </c>
      <c r="V2648" s="3" t="e">
        <f t="shared" si="143"/>
        <v>#N/A</v>
      </c>
      <c r="W2648" s="3" t="e">
        <f t="shared" si="141"/>
        <v>#N/A</v>
      </c>
    </row>
    <row r="2649" spans="20:23" x14ac:dyDescent="0.2">
      <c r="T2649" s="4">
        <v>45670</v>
      </c>
      <c r="U2649" s="3" t="e">
        <f t="shared" si="142"/>
        <v>#N/A</v>
      </c>
      <c r="V2649" s="3" t="e">
        <f t="shared" si="143"/>
        <v>#N/A</v>
      </c>
      <c r="W2649" s="3" t="e">
        <f t="shared" si="141"/>
        <v>#N/A</v>
      </c>
    </row>
    <row r="2650" spans="20:23" x14ac:dyDescent="0.2">
      <c r="T2650" s="4">
        <v>45671</v>
      </c>
      <c r="U2650" s="3" t="e">
        <f t="shared" si="142"/>
        <v>#N/A</v>
      </c>
      <c r="V2650" s="3" t="e">
        <f t="shared" si="143"/>
        <v>#N/A</v>
      </c>
      <c r="W2650" s="3" t="e">
        <f t="shared" si="141"/>
        <v>#N/A</v>
      </c>
    </row>
    <row r="2651" spans="20:23" x14ac:dyDescent="0.2">
      <c r="T2651" s="4">
        <v>45672</v>
      </c>
      <c r="U2651" s="3" t="e">
        <f t="shared" si="142"/>
        <v>#N/A</v>
      </c>
      <c r="V2651" s="3" t="e">
        <f t="shared" si="143"/>
        <v>#N/A</v>
      </c>
      <c r="W2651" s="3" t="e">
        <f t="shared" si="141"/>
        <v>#N/A</v>
      </c>
    </row>
    <row r="2652" spans="20:23" x14ac:dyDescent="0.2">
      <c r="T2652" s="4">
        <v>45673</v>
      </c>
      <c r="U2652" s="3" t="e">
        <f t="shared" si="142"/>
        <v>#N/A</v>
      </c>
      <c r="V2652" s="3" t="e">
        <f t="shared" si="143"/>
        <v>#N/A</v>
      </c>
      <c r="W2652" s="3" t="e">
        <f t="shared" si="141"/>
        <v>#N/A</v>
      </c>
    </row>
    <row r="2653" spans="20:23" x14ac:dyDescent="0.2">
      <c r="T2653" s="4">
        <v>45674</v>
      </c>
      <c r="U2653" s="3" t="e">
        <f t="shared" si="142"/>
        <v>#N/A</v>
      </c>
      <c r="V2653" s="3" t="e">
        <f t="shared" si="143"/>
        <v>#N/A</v>
      </c>
      <c r="W2653" s="3" t="e">
        <f t="shared" si="141"/>
        <v>#N/A</v>
      </c>
    </row>
    <row r="2654" spans="20:23" x14ac:dyDescent="0.2">
      <c r="T2654" s="4">
        <v>45675</v>
      </c>
      <c r="U2654" s="3" t="e">
        <f t="shared" si="142"/>
        <v>#N/A</v>
      </c>
      <c r="V2654" s="3" t="e">
        <f t="shared" si="143"/>
        <v>#N/A</v>
      </c>
      <c r="W2654" s="3" t="e">
        <f t="shared" si="141"/>
        <v>#N/A</v>
      </c>
    </row>
    <row r="2655" spans="20:23" x14ac:dyDescent="0.2">
      <c r="T2655" s="4">
        <v>45676</v>
      </c>
      <c r="U2655" s="3" t="e">
        <f t="shared" si="142"/>
        <v>#N/A</v>
      </c>
      <c r="V2655" s="3" t="e">
        <f t="shared" si="143"/>
        <v>#N/A</v>
      </c>
      <c r="W2655" s="3" t="e">
        <f t="shared" si="141"/>
        <v>#N/A</v>
      </c>
    </row>
    <row r="2656" spans="20:23" x14ac:dyDescent="0.2">
      <c r="T2656" s="4">
        <v>45677</v>
      </c>
      <c r="U2656" s="3" t="e">
        <f t="shared" si="142"/>
        <v>#N/A</v>
      </c>
      <c r="V2656" s="3" t="e">
        <f t="shared" si="143"/>
        <v>#N/A</v>
      </c>
      <c r="W2656" s="3" t="e">
        <f t="shared" si="141"/>
        <v>#N/A</v>
      </c>
    </row>
    <row r="2657" spans="20:23" x14ac:dyDescent="0.2">
      <c r="T2657" s="4">
        <v>45678</v>
      </c>
      <c r="U2657" s="3" t="e">
        <f t="shared" si="142"/>
        <v>#N/A</v>
      </c>
      <c r="V2657" s="3" t="e">
        <f t="shared" si="143"/>
        <v>#N/A</v>
      </c>
      <c r="W2657" s="3" t="e">
        <f t="shared" si="141"/>
        <v>#N/A</v>
      </c>
    </row>
    <row r="2658" spans="20:23" x14ac:dyDescent="0.2">
      <c r="T2658" s="4">
        <v>45679</v>
      </c>
      <c r="U2658" s="3" t="e">
        <f t="shared" si="142"/>
        <v>#N/A</v>
      </c>
      <c r="V2658" s="3" t="e">
        <f t="shared" si="143"/>
        <v>#N/A</v>
      </c>
      <c r="W2658" s="3" t="e">
        <f t="shared" si="141"/>
        <v>#N/A</v>
      </c>
    </row>
    <row r="2659" spans="20:23" x14ac:dyDescent="0.2">
      <c r="T2659" s="4">
        <v>45680</v>
      </c>
      <c r="U2659" s="3" t="e">
        <f t="shared" si="142"/>
        <v>#N/A</v>
      </c>
      <c r="V2659" s="3" t="e">
        <f t="shared" si="143"/>
        <v>#N/A</v>
      </c>
      <c r="W2659" s="3" t="e">
        <f t="shared" si="141"/>
        <v>#N/A</v>
      </c>
    </row>
    <row r="2660" spans="20:23" x14ac:dyDescent="0.2">
      <c r="T2660" s="4">
        <v>45681</v>
      </c>
      <c r="U2660" s="3" t="e">
        <f t="shared" si="142"/>
        <v>#N/A</v>
      </c>
      <c r="V2660" s="3" t="e">
        <f t="shared" si="143"/>
        <v>#N/A</v>
      </c>
      <c r="W2660" s="3" t="e">
        <f t="shared" si="141"/>
        <v>#N/A</v>
      </c>
    </row>
    <row r="2661" spans="20:23" x14ac:dyDescent="0.2">
      <c r="T2661" s="4">
        <v>45682</v>
      </c>
      <c r="U2661" s="3" t="e">
        <f t="shared" si="142"/>
        <v>#N/A</v>
      </c>
      <c r="V2661" s="3" t="e">
        <f t="shared" si="143"/>
        <v>#N/A</v>
      </c>
      <c r="W2661" s="3" t="e">
        <f t="shared" si="141"/>
        <v>#N/A</v>
      </c>
    </row>
    <row r="2662" spans="20:23" x14ac:dyDescent="0.2">
      <c r="T2662" s="4">
        <v>45683</v>
      </c>
      <c r="U2662" s="3" t="e">
        <f t="shared" si="142"/>
        <v>#N/A</v>
      </c>
      <c r="V2662" s="3" t="e">
        <f t="shared" si="143"/>
        <v>#N/A</v>
      </c>
      <c r="W2662" s="3" t="e">
        <f t="shared" si="141"/>
        <v>#N/A</v>
      </c>
    </row>
    <row r="2663" spans="20:23" x14ac:dyDescent="0.2">
      <c r="T2663" s="4">
        <v>45684</v>
      </c>
      <c r="U2663" s="3" t="e">
        <f t="shared" si="142"/>
        <v>#N/A</v>
      </c>
      <c r="V2663" s="3" t="e">
        <f t="shared" si="143"/>
        <v>#N/A</v>
      </c>
      <c r="W2663" s="3" t="e">
        <f t="shared" si="141"/>
        <v>#N/A</v>
      </c>
    </row>
    <row r="2664" spans="20:23" x14ac:dyDescent="0.2">
      <c r="T2664" s="4">
        <v>45685</v>
      </c>
      <c r="U2664" s="3" t="e">
        <f t="shared" si="142"/>
        <v>#N/A</v>
      </c>
      <c r="V2664" s="3" t="e">
        <f t="shared" si="143"/>
        <v>#N/A</v>
      </c>
      <c r="W2664" s="3" t="e">
        <f t="shared" si="141"/>
        <v>#N/A</v>
      </c>
    </row>
    <row r="2665" spans="20:23" x14ac:dyDescent="0.2">
      <c r="T2665" s="4">
        <v>45686</v>
      </c>
      <c r="U2665" s="3" t="e">
        <f t="shared" si="142"/>
        <v>#N/A</v>
      </c>
      <c r="V2665" s="3" t="e">
        <f t="shared" si="143"/>
        <v>#N/A</v>
      </c>
      <c r="W2665" s="3" t="e">
        <f t="shared" si="141"/>
        <v>#N/A</v>
      </c>
    </row>
    <row r="2666" spans="20:23" x14ac:dyDescent="0.2">
      <c r="T2666" s="4">
        <v>45687</v>
      </c>
      <c r="U2666" s="3" t="e">
        <f t="shared" si="142"/>
        <v>#N/A</v>
      </c>
      <c r="V2666" s="3" t="e">
        <f t="shared" si="143"/>
        <v>#N/A</v>
      </c>
      <c r="W2666" s="3" t="e">
        <f t="shared" si="141"/>
        <v>#N/A</v>
      </c>
    </row>
    <row r="2667" spans="20:23" x14ac:dyDescent="0.2">
      <c r="T2667" s="4">
        <v>45688</v>
      </c>
      <c r="U2667" s="3" t="e">
        <f t="shared" si="142"/>
        <v>#N/A</v>
      </c>
      <c r="V2667" s="3" t="e">
        <f t="shared" si="143"/>
        <v>#N/A</v>
      </c>
      <c r="W2667" s="3" t="e">
        <f t="shared" si="141"/>
        <v>#N/A</v>
      </c>
    </row>
    <row r="2668" spans="20:23" x14ac:dyDescent="0.2">
      <c r="T2668" s="4">
        <v>45689</v>
      </c>
      <c r="U2668" s="3" t="e">
        <f t="shared" si="142"/>
        <v>#N/A</v>
      </c>
      <c r="V2668" s="3" t="e">
        <f t="shared" si="143"/>
        <v>#N/A</v>
      </c>
      <c r="W2668" s="3" t="e">
        <f t="shared" si="141"/>
        <v>#N/A</v>
      </c>
    </row>
    <row r="2669" spans="20:23" x14ac:dyDescent="0.2">
      <c r="T2669" s="4">
        <v>45690</v>
      </c>
      <c r="U2669" s="3" t="e">
        <f t="shared" si="142"/>
        <v>#N/A</v>
      </c>
      <c r="V2669" s="3" t="e">
        <f t="shared" si="143"/>
        <v>#N/A</v>
      </c>
      <c r="W2669" s="3" t="e">
        <f t="shared" si="141"/>
        <v>#N/A</v>
      </c>
    </row>
    <row r="2670" spans="20:23" x14ac:dyDescent="0.2">
      <c r="T2670" s="4">
        <v>45691</v>
      </c>
      <c r="U2670" s="3" t="e">
        <f t="shared" si="142"/>
        <v>#N/A</v>
      </c>
      <c r="V2670" s="3" t="e">
        <f t="shared" si="143"/>
        <v>#N/A</v>
      </c>
      <c r="W2670" s="3" t="e">
        <f t="shared" si="141"/>
        <v>#N/A</v>
      </c>
    </row>
    <row r="2671" spans="20:23" x14ac:dyDescent="0.2">
      <c r="T2671" s="4">
        <v>45692</v>
      </c>
      <c r="U2671" s="3" t="e">
        <f t="shared" si="142"/>
        <v>#N/A</v>
      </c>
      <c r="V2671" s="3" t="e">
        <f t="shared" si="143"/>
        <v>#N/A</v>
      </c>
      <c r="W2671" s="3" t="e">
        <f t="shared" si="141"/>
        <v>#N/A</v>
      </c>
    </row>
    <row r="2672" spans="20:23" x14ac:dyDescent="0.2">
      <c r="T2672" s="4">
        <v>45693</v>
      </c>
      <c r="U2672" s="3" t="e">
        <f t="shared" si="142"/>
        <v>#N/A</v>
      </c>
      <c r="V2672" s="3" t="e">
        <f t="shared" si="143"/>
        <v>#N/A</v>
      </c>
      <c r="W2672" s="3" t="e">
        <f t="shared" si="141"/>
        <v>#N/A</v>
      </c>
    </row>
    <row r="2673" spans="20:23" x14ac:dyDescent="0.2">
      <c r="T2673" s="4">
        <v>45694</v>
      </c>
      <c r="U2673" s="3" t="e">
        <f t="shared" si="142"/>
        <v>#N/A</v>
      </c>
      <c r="V2673" s="3" t="e">
        <f t="shared" si="143"/>
        <v>#N/A</v>
      </c>
      <c r="W2673" s="3" t="e">
        <f t="shared" si="141"/>
        <v>#N/A</v>
      </c>
    </row>
    <row r="2674" spans="20:23" x14ac:dyDescent="0.2">
      <c r="T2674" s="4">
        <v>45695</v>
      </c>
      <c r="U2674" s="3" t="e">
        <f t="shared" si="142"/>
        <v>#N/A</v>
      </c>
      <c r="V2674" s="3" t="e">
        <f t="shared" si="143"/>
        <v>#N/A</v>
      </c>
      <c r="W2674" s="3" t="e">
        <f t="shared" si="141"/>
        <v>#N/A</v>
      </c>
    </row>
    <row r="2675" spans="20:23" x14ac:dyDescent="0.2">
      <c r="T2675" s="4">
        <v>45696</v>
      </c>
      <c r="U2675" s="3" t="e">
        <f t="shared" si="142"/>
        <v>#N/A</v>
      </c>
      <c r="V2675" s="3" t="e">
        <f t="shared" si="143"/>
        <v>#N/A</v>
      </c>
      <c r="W2675" s="3" t="e">
        <f t="shared" si="141"/>
        <v>#N/A</v>
      </c>
    </row>
    <row r="2676" spans="20:23" x14ac:dyDescent="0.2">
      <c r="T2676" s="4">
        <v>45697</v>
      </c>
      <c r="U2676" s="3" t="e">
        <f t="shared" si="142"/>
        <v>#N/A</v>
      </c>
      <c r="V2676" s="3" t="e">
        <f t="shared" si="143"/>
        <v>#N/A</v>
      </c>
      <c r="W2676" s="3" t="e">
        <f t="shared" si="141"/>
        <v>#N/A</v>
      </c>
    </row>
    <row r="2677" spans="20:23" x14ac:dyDescent="0.2">
      <c r="T2677" s="4">
        <v>45698</v>
      </c>
      <c r="U2677" s="3" t="e">
        <f t="shared" si="142"/>
        <v>#N/A</v>
      </c>
      <c r="V2677" s="3" t="e">
        <f t="shared" si="143"/>
        <v>#N/A</v>
      </c>
      <c r="W2677" s="3" t="e">
        <f t="shared" si="141"/>
        <v>#N/A</v>
      </c>
    </row>
    <row r="2678" spans="20:23" x14ac:dyDescent="0.2">
      <c r="T2678" s="4">
        <v>45699</v>
      </c>
      <c r="U2678" s="3" t="e">
        <f t="shared" si="142"/>
        <v>#N/A</v>
      </c>
      <c r="V2678" s="3" t="e">
        <f t="shared" si="143"/>
        <v>#N/A</v>
      </c>
      <c r="W2678" s="3" t="e">
        <f t="shared" si="141"/>
        <v>#N/A</v>
      </c>
    </row>
    <row r="2679" spans="20:23" x14ac:dyDescent="0.2">
      <c r="T2679" s="4">
        <v>45700</v>
      </c>
      <c r="U2679" s="3" t="e">
        <f t="shared" si="142"/>
        <v>#N/A</v>
      </c>
      <c r="V2679" s="3" t="e">
        <f t="shared" si="143"/>
        <v>#N/A</v>
      </c>
      <c r="W2679" s="3" t="e">
        <f t="shared" si="141"/>
        <v>#N/A</v>
      </c>
    </row>
    <row r="2680" spans="20:23" x14ac:dyDescent="0.2">
      <c r="T2680" s="4">
        <v>45701</v>
      </c>
      <c r="U2680" s="3" t="e">
        <f t="shared" si="142"/>
        <v>#N/A</v>
      </c>
      <c r="V2680" s="3" t="e">
        <f t="shared" si="143"/>
        <v>#N/A</v>
      </c>
      <c r="W2680" s="3" t="e">
        <f t="shared" si="141"/>
        <v>#N/A</v>
      </c>
    </row>
    <row r="2681" spans="20:23" x14ac:dyDescent="0.2">
      <c r="T2681" s="4">
        <v>45702</v>
      </c>
      <c r="U2681" s="3" t="e">
        <f t="shared" si="142"/>
        <v>#N/A</v>
      </c>
      <c r="V2681" s="3" t="e">
        <f t="shared" si="143"/>
        <v>#N/A</v>
      </c>
      <c r="W2681" s="3" t="e">
        <f t="shared" si="141"/>
        <v>#N/A</v>
      </c>
    </row>
    <row r="2682" spans="20:23" x14ac:dyDescent="0.2">
      <c r="T2682" s="4">
        <v>45703</v>
      </c>
      <c r="U2682" s="3" t="e">
        <f t="shared" si="142"/>
        <v>#N/A</v>
      </c>
      <c r="V2682" s="3" t="e">
        <f t="shared" si="143"/>
        <v>#N/A</v>
      </c>
      <c r="W2682" s="3" t="e">
        <f t="shared" si="141"/>
        <v>#N/A</v>
      </c>
    </row>
    <row r="2683" spans="20:23" x14ac:dyDescent="0.2">
      <c r="T2683" s="4">
        <v>45704</v>
      </c>
      <c r="U2683" s="3" t="e">
        <f t="shared" si="142"/>
        <v>#N/A</v>
      </c>
      <c r="V2683" s="3" t="e">
        <f t="shared" si="143"/>
        <v>#N/A</v>
      </c>
      <c r="W2683" s="3" t="e">
        <f t="shared" si="141"/>
        <v>#N/A</v>
      </c>
    </row>
    <row r="2684" spans="20:23" x14ac:dyDescent="0.2">
      <c r="T2684" s="4">
        <v>45705</v>
      </c>
      <c r="U2684" s="3" t="e">
        <f t="shared" si="142"/>
        <v>#N/A</v>
      </c>
      <c r="V2684" s="3" t="e">
        <f t="shared" si="143"/>
        <v>#N/A</v>
      </c>
      <c r="W2684" s="3" t="e">
        <f t="shared" si="141"/>
        <v>#N/A</v>
      </c>
    </row>
    <row r="2685" spans="20:23" x14ac:dyDescent="0.2">
      <c r="T2685" s="4">
        <v>45706</v>
      </c>
      <c r="U2685" s="3" t="e">
        <f t="shared" si="142"/>
        <v>#N/A</v>
      </c>
      <c r="V2685" s="3" t="e">
        <f t="shared" si="143"/>
        <v>#N/A</v>
      </c>
      <c r="W2685" s="3" t="e">
        <f t="shared" si="141"/>
        <v>#N/A</v>
      </c>
    </row>
    <row r="2686" spans="20:23" x14ac:dyDescent="0.2">
      <c r="T2686" s="4">
        <v>45707</v>
      </c>
      <c r="U2686" s="3" t="e">
        <f t="shared" si="142"/>
        <v>#N/A</v>
      </c>
      <c r="V2686" s="3" t="e">
        <f t="shared" si="143"/>
        <v>#N/A</v>
      </c>
      <c r="W2686" s="3" t="e">
        <f t="shared" si="141"/>
        <v>#N/A</v>
      </c>
    </row>
    <row r="2687" spans="20:23" x14ac:dyDescent="0.2">
      <c r="T2687" s="4">
        <v>45708</v>
      </c>
      <c r="U2687" s="3" t="e">
        <f t="shared" si="142"/>
        <v>#N/A</v>
      </c>
      <c r="V2687" s="3" t="e">
        <f t="shared" si="143"/>
        <v>#N/A</v>
      </c>
      <c r="W2687" s="3" t="e">
        <f t="shared" si="141"/>
        <v>#N/A</v>
      </c>
    </row>
    <row r="2688" spans="20:23" x14ac:dyDescent="0.2">
      <c r="T2688" s="4">
        <v>45709</v>
      </c>
      <c r="U2688" s="3" t="e">
        <f t="shared" si="142"/>
        <v>#N/A</v>
      </c>
      <c r="V2688" s="3" t="e">
        <f t="shared" si="143"/>
        <v>#N/A</v>
      </c>
      <c r="W2688" s="3" t="e">
        <f t="shared" si="141"/>
        <v>#N/A</v>
      </c>
    </row>
    <row r="2689" spans="20:23" x14ac:dyDescent="0.2">
      <c r="T2689" s="4">
        <v>45710</v>
      </c>
      <c r="U2689" s="3" t="e">
        <f t="shared" si="142"/>
        <v>#N/A</v>
      </c>
      <c r="V2689" s="3" t="e">
        <f t="shared" si="143"/>
        <v>#N/A</v>
      </c>
      <c r="W2689" s="3" t="e">
        <f t="shared" si="141"/>
        <v>#N/A</v>
      </c>
    </row>
    <row r="2690" spans="20:23" x14ac:dyDescent="0.2">
      <c r="T2690" s="4">
        <v>45711</v>
      </c>
      <c r="U2690" s="3" t="e">
        <f t="shared" si="142"/>
        <v>#N/A</v>
      </c>
      <c r="V2690" s="3" t="e">
        <f t="shared" si="143"/>
        <v>#N/A</v>
      </c>
      <c r="W2690" s="3" t="e">
        <f t="shared" si="141"/>
        <v>#N/A</v>
      </c>
    </row>
    <row r="2691" spans="20:23" x14ac:dyDescent="0.2">
      <c r="T2691" s="4">
        <v>45712</v>
      </c>
      <c r="U2691" s="3" t="e">
        <f t="shared" si="142"/>
        <v>#N/A</v>
      </c>
      <c r="V2691" s="3" t="e">
        <f t="shared" si="143"/>
        <v>#N/A</v>
      </c>
      <c r="W2691" s="3" t="e">
        <f t="shared" si="141"/>
        <v>#N/A</v>
      </c>
    </row>
    <row r="2692" spans="20:23" x14ac:dyDescent="0.2">
      <c r="T2692" s="4">
        <v>45713</v>
      </c>
      <c r="U2692" s="3" t="e">
        <f t="shared" si="142"/>
        <v>#N/A</v>
      </c>
      <c r="V2692" s="3" t="e">
        <f t="shared" si="143"/>
        <v>#N/A</v>
      </c>
      <c r="W2692" s="3" t="e">
        <f t="shared" ref="W2692:W2755" si="144">+VLOOKUP(T2692,$E$26:$K$49,7,FALSE)</f>
        <v>#N/A</v>
      </c>
    </row>
    <row r="2693" spans="20:23" x14ac:dyDescent="0.2">
      <c r="T2693" s="4">
        <v>45714</v>
      </c>
      <c r="U2693" s="3" t="e">
        <f t="shared" ref="U2693:U2756" si="145">+VLOOKUP(T2693,$D$3:$F$9,3,FALSE)</f>
        <v>#N/A</v>
      </c>
      <c r="V2693" s="3" t="e">
        <f t="shared" ref="V2693:V2756" si="146">+VLOOKUP(T2693,$K$11:$O$15,5,FALSE)</f>
        <v>#N/A</v>
      </c>
      <c r="W2693" s="3" t="e">
        <f t="shared" si="144"/>
        <v>#N/A</v>
      </c>
    </row>
    <row r="2694" spans="20:23" x14ac:dyDescent="0.2">
      <c r="T2694" s="4">
        <v>45715</v>
      </c>
      <c r="U2694" s="3" t="e">
        <f t="shared" si="145"/>
        <v>#N/A</v>
      </c>
      <c r="V2694" s="3" t="e">
        <f t="shared" si="146"/>
        <v>#N/A</v>
      </c>
      <c r="W2694" s="3" t="e">
        <f t="shared" si="144"/>
        <v>#N/A</v>
      </c>
    </row>
    <row r="2695" spans="20:23" x14ac:dyDescent="0.2">
      <c r="T2695" s="4">
        <v>45716</v>
      </c>
      <c r="U2695" s="3" t="e">
        <f t="shared" si="145"/>
        <v>#N/A</v>
      </c>
      <c r="V2695" s="3" t="e">
        <f t="shared" si="146"/>
        <v>#N/A</v>
      </c>
      <c r="W2695" s="3" t="e">
        <f t="shared" si="144"/>
        <v>#N/A</v>
      </c>
    </row>
    <row r="2696" spans="20:23" x14ac:dyDescent="0.2">
      <c r="T2696" s="4">
        <v>45717</v>
      </c>
      <c r="U2696" s="3" t="e">
        <f t="shared" si="145"/>
        <v>#N/A</v>
      </c>
      <c r="V2696" s="3" t="e">
        <f t="shared" si="146"/>
        <v>#N/A</v>
      </c>
      <c r="W2696" s="3" t="e">
        <f t="shared" si="144"/>
        <v>#N/A</v>
      </c>
    </row>
    <row r="2697" spans="20:23" x14ac:dyDescent="0.2">
      <c r="T2697" s="4">
        <v>45718</v>
      </c>
      <c r="U2697" s="3" t="e">
        <f t="shared" si="145"/>
        <v>#N/A</v>
      </c>
      <c r="V2697" s="3" t="e">
        <f t="shared" si="146"/>
        <v>#N/A</v>
      </c>
      <c r="W2697" s="3" t="e">
        <f t="shared" si="144"/>
        <v>#N/A</v>
      </c>
    </row>
    <row r="2698" spans="20:23" x14ac:dyDescent="0.2">
      <c r="T2698" s="4">
        <v>45719</v>
      </c>
      <c r="U2698" s="3" t="e">
        <f t="shared" si="145"/>
        <v>#N/A</v>
      </c>
      <c r="V2698" s="3" t="e">
        <f t="shared" si="146"/>
        <v>#N/A</v>
      </c>
      <c r="W2698" s="3" t="e">
        <f t="shared" si="144"/>
        <v>#N/A</v>
      </c>
    </row>
    <row r="2699" spans="20:23" x14ac:dyDescent="0.2">
      <c r="T2699" s="4">
        <v>45720</v>
      </c>
      <c r="U2699" s="3" t="e">
        <f t="shared" si="145"/>
        <v>#N/A</v>
      </c>
      <c r="V2699" s="3" t="e">
        <f t="shared" si="146"/>
        <v>#N/A</v>
      </c>
      <c r="W2699" s="3" t="e">
        <f t="shared" si="144"/>
        <v>#N/A</v>
      </c>
    </row>
    <row r="2700" spans="20:23" x14ac:dyDescent="0.2">
      <c r="T2700" s="4">
        <v>45721</v>
      </c>
      <c r="U2700" s="3" t="e">
        <f t="shared" si="145"/>
        <v>#N/A</v>
      </c>
      <c r="V2700" s="3" t="e">
        <f t="shared" si="146"/>
        <v>#N/A</v>
      </c>
      <c r="W2700" s="3" t="e">
        <f t="shared" si="144"/>
        <v>#N/A</v>
      </c>
    </row>
    <row r="2701" spans="20:23" x14ac:dyDescent="0.2">
      <c r="T2701" s="4">
        <v>45722</v>
      </c>
      <c r="U2701" s="3" t="e">
        <f t="shared" si="145"/>
        <v>#N/A</v>
      </c>
      <c r="V2701" s="3" t="e">
        <f t="shared" si="146"/>
        <v>#N/A</v>
      </c>
      <c r="W2701" s="3" t="e">
        <f t="shared" si="144"/>
        <v>#N/A</v>
      </c>
    </row>
    <row r="2702" spans="20:23" x14ac:dyDescent="0.2">
      <c r="T2702" s="4">
        <v>45723</v>
      </c>
      <c r="U2702" s="3" t="e">
        <f t="shared" si="145"/>
        <v>#N/A</v>
      </c>
      <c r="V2702" s="3" t="e">
        <f t="shared" si="146"/>
        <v>#N/A</v>
      </c>
      <c r="W2702" s="3" t="e">
        <f t="shared" si="144"/>
        <v>#N/A</v>
      </c>
    </row>
    <row r="2703" spans="20:23" x14ac:dyDescent="0.2">
      <c r="T2703" s="4">
        <v>45724</v>
      </c>
      <c r="U2703" s="3" t="e">
        <f t="shared" si="145"/>
        <v>#N/A</v>
      </c>
      <c r="V2703" s="3" t="e">
        <f t="shared" si="146"/>
        <v>#N/A</v>
      </c>
      <c r="W2703" s="3" t="e">
        <f t="shared" si="144"/>
        <v>#N/A</v>
      </c>
    </row>
    <row r="2704" spans="20:23" x14ac:dyDescent="0.2">
      <c r="T2704" s="4">
        <v>45725</v>
      </c>
      <c r="U2704" s="3" t="e">
        <f t="shared" si="145"/>
        <v>#N/A</v>
      </c>
      <c r="V2704" s="3" t="e">
        <f t="shared" si="146"/>
        <v>#N/A</v>
      </c>
      <c r="W2704" s="3" t="e">
        <f t="shared" si="144"/>
        <v>#N/A</v>
      </c>
    </row>
    <row r="2705" spans="20:23" x14ac:dyDescent="0.2">
      <c r="T2705" s="4">
        <v>45726</v>
      </c>
      <c r="U2705" s="3" t="e">
        <f t="shared" si="145"/>
        <v>#N/A</v>
      </c>
      <c r="V2705" s="3" t="e">
        <f t="shared" si="146"/>
        <v>#N/A</v>
      </c>
      <c r="W2705" s="3" t="e">
        <f t="shared" si="144"/>
        <v>#N/A</v>
      </c>
    </row>
    <row r="2706" spans="20:23" x14ac:dyDescent="0.2">
      <c r="T2706" s="4">
        <v>45727</v>
      </c>
      <c r="U2706" s="3" t="e">
        <f t="shared" si="145"/>
        <v>#N/A</v>
      </c>
      <c r="V2706" s="3" t="e">
        <f t="shared" si="146"/>
        <v>#N/A</v>
      </c>
      <c r="W2706" s="3" t="e">
        <f t="shared" si="144"/>
        <v>#N/A</v>
      </c>
    </row>
    <row r="2707" spans="20:23" x14ac:dyDescent="0.2">
      <c r="T2707" s="4">
        <v>45728</v>
      </c>
      <c r="U2707" s="3" t="e">
        <f t="shared" si="145"/>
        <v>#N/A</v>
      </c>
      <c r="V2707" s="3" t="e">
        <f t="shared" si="146"/>
        <v>#N/A</v>
      </c>
      <c r="W2707" s="3" t="e">
        <f t="shared" si="144"/>
        <v>#N/A</v>
      </c>
    </row>
    <row r="2708" spans="20:23" x14ac:dyDescent="0.2">
      <c r="T2708" s="4">
        <v>45729</v>
      </c>
      <c r="U2708" s="3" t="e">
        <f t="shared" si="145"/>
        <v>#N/A</v>
      </c>
      <c r="V2708" s="3" t="e">
        <f t="shared" si="146"/>
        <v>#N/A</v>
      </c>
      <c r="W2708" s="3" t="e">
        <f t="shared" si="144"/>
        <v>#N/A</v>
      </c>
    </row>
    <row r="2709" spans="20:23" x14ac:dyDescent="0.2">
      <c r="T2709" s="4">
        <v>45730</v>
      </c>
      <c r="U2709" s="3" t="e">
        <f t="shared" si="145"/>
        <v>#N/A</v>
      </c>
      <c r="V2709" s="3" t="e">
        <f t="shared" si="146"/>
        <v>#N/A</v>
      </c>
      <c r="W2709" s="3" t="e">
        <f t="shared" si="144"/>
        <v>#N/A</v>
      </c>
    </row>
    <row r="2710" spans="20:23" x14ac:dyDescent="0.2">
      <c r="T2710" s="4">
        <v>45731</v>
      </c>
      <c r="U2710" s="3" t="e">
        <f t="shared" si="145"/>
        <v>#N/A</v>
      </c>
      <c r="V2710" s="3" t="e">
        <f t="shared" si="146"/>
        <v>#N/A</v>
      </c>
      <c r="W2710" s="3" t="e">
        <f t="shared" si="144"/>
        <v>#N/A</v>
      </c>
    </row>
    <row r="2711" spans="20:23" x14ac:dyDescent="0.2">
      <c r="T2711" s="4">
        <v>45732</v>
      </c>
      <c r="U2711" s="3" t="e">
        <f t="shared" si="145"/>
        <v>#N/A</v>
      </c>
      <c r="V2711" s="3" t="e">
        <f t="shared" si="146"/>
        <v>#N/A</v>
      </c>
      <c r="W2711" s="3" t="e">
        <f t="shared" si="144"/>
        <v>#N/A</v>
      </c>
    </row>
    <row r="2712" spans="20:23" x14ac:dyDescent="0.2">
      <c r="T2712" s="4">
        <v>45733</v>
      </c>
      <c r="U2712" s="3" t="e">
        <f t="shared" si="145"/>
        <v>#N/A</v>
      </c>
      <c r="V2712" s="3" t="e">
        <f t="shared" si="146"/>
        <v>#N/A</v>
      </c>
      <c r="W2712" s="3" t="e">
        <f t="shared" si="144"/>
        <v>#N/A</v>
      </c>
    </row>
    <row r="2713" spans="20:23" x14ac:dyDescent="0.2">
      <c r="T2713" s="4">
        <v>45734</v>
      </c>
      <c r="U2713" s="3" t="e">
        <f t="shared" si="145"/>
        <v>#N/A</v>
      </c>
      <c r="V2713" s="3" t="e">
        <f t="shared" si="146"/>
        <v>#N/A</v>
      </c>
      <c r="W2713" s="3" t="e">
        <f t="shared" si="144"/>
        <v>#N/A</v>
      </c>
    </row>
    <row r="2714" spans="20:23" x14ac:dyDescent="0.2">
      <c r="T2714" s="4">
        <v>45735</v>
      </c>
      <c r="U2714" s="3" t="e">
        <f t="shared" si="145"/>
        <v>#N/A</v>
      </c>
      <c r="V2714" s="3" t="e">
        <f t="shared" si="146"/>
        <v>#N/A</v>
      </c>
      <c r="W2714" s="3" t="e">
        <f t="shared" si="144"/>
        <v>#N/A</v>
      </c>
    </row>
    <row r="2715" spans="20:23" x14ac:dyDescent="0.2">
      <c r="T2715" s="4">
        <v>45736</v>
      </c>
      <c r="U2715" s="3" t="e">
        <f t="shared" si="145"/>
        <v>#N/A</v>
      </c>
      <c r="V2715" s="3" t="e">
        <f t="shared" si="146"/>
        <v>#N/A</v>
      </c>
      <c r="W2715" s="3" t="e">
        <f t="shared" si="144"/>
        <v>#N/A</v>
      </c>
    </row>
    <row r="2716" spans="20:23" x14ac:dyDescent="0.2">
      <c r="T2716" s="4">
        <v>45737</v>
      </c>
      <c r="U2716" s="3" t="e">
        <f t="shared" si="145"/>
        <v>#N/A</v>
      </c>
      <c r="V2716" s="3" t="e">
        <f t="shared" si="146"/>
        <v>#N/A</v>
      </c>
      <c r="W2716" s="3" t="e">
        <f t="shared" si="144"/>
        <v>#N/A</v>
      </c>
    </row>
    <row r="2717" spans="20:23" x14ac:dyDescent="0.2">
      <c r="T2717" s="4">
        <v>45738</v>
      </c>
      <c r="U2717" s="3" t="e">
        <f t="shared" si="145"/>
        <v>#N/A</v>
      </c>
      <c r="V2717" s="3" t="e">
        <f t="shared" si="146"/>
        <v>#N/A</v>
      </c>
      <c r="W2717" s="3" t="e">
        <f t="shared" si="144"/>
        <v>#N/A</v>
      </c>
    </row>
    <row r="2718" spans="20:23" x14ac:dyDescent="0.2">
      <c r="T2718" s="4">
        <v>45739</v>
      </c>
      <c r="U2718" s="3" t="e">
        <f t="shared" si="145"/>
        <v>#N/A</v>
      </c>
      <c r="V2718" s="3" t="e">
        <f t="shared" si="146"/>
        <v>#N/A</v>
      </c>
      <c r="W2718" s="3" t="e">
        <f t="shared" si="144"/>
        <v>#N/A</v>
      </c>
    </row>
    <row r="2719" spans="20:23" x14ac:dyDescent="0.2">
      <c r="T2719" s="4">
        <v>45740</v>
      </c>
      <c r="U2719" s="3" t="e">
        <f t="shared" si="145"/>
        <v>#N/A</v>
      </c>
      <c r="V2719" s="3" t="e">
        <f t="shared" si="146"/>
        <v>#N/A</v>
      </c>
      <c r="W2719" s="3" t="e">
        <f t="shared" si="144"/>
        <v>#N/A</v>
      </c>
    </row>
    <row r="2720" spans="20:23" x14ac:dyDescent="0.2">
      <c r="T2720" s="4">
        <v>45741</v>
      </c>
      <c r="U2720" s="3" t="e">
        <f t="shared" si="145"/>
        <v>#N/A</v>
      </c>
      <c r="V2720" s="3" t="e">
        <f t="shared" si="146"/>
        <v>#N/A</v>
      </c>
      <c r="W2720" s="3" t="e">
        <f t="shared" si="144"/>
        <v>#N/A</v>
      </c>
    </row>
    <row r="2721" spans="20:23" x14ac:dyDescent="0.2">
      <c r="T2721" s="4">
        <v>45742</v>
      </c>
      <c r="U2721" s="3" t="e">
        <f t="shared" si="145"/>
        <v>#N/A</v>
      </c>
      <c r="V2721" s="3" t="e">
        <f t="shared" si="146"/>
        <v>#N/A</v>
      </c>
      <c r="W2721" s="3" t="e">
        <f t="shared" si="144"/>
        <v>#N/A</v>
      </c>
    </row>
    <row r="2722" spans="20:23" x14ac:dyDescent="0.2">
      <c r="T2722" s="4">
        <v>45743</v>
      </c>
      <c r="U2722" s="3" t="e">
        <f t="shared" si="145"/>
        <v>#N/A</v>
      </c>
      <c r="V2722" s="3" t="e">
        <f t="shared" si="146"/>
        <v>#N/A</v>
      </c>
      <c r="W2722" s="3" t="e">
        <f t="shared" si="144"/>
        <v>#N/A</v>
      </c>
    </row>
    <row r="2723" spans="20:23" x14ac:dyDescent="0.2">
      <c r="T2723" s="4">
        <v>45744</v>
      </c>
      <c r="U2723" s="3" t="e">
        <f t="shared" si="145"/>
        <v>#N/A</v>
      </c>
      <c r="V2723" s="3" t="e">
        <f t="shared" si="146"/>
        <v>#N/A</v>
      </c>
      <c r="W2723" s="3" t="e">
        <f t="shared" si="144"/>
        <v>#N/A</v>
      </c>
    </row>
    <row r="2724" spans="20:23" x14ac:dyDescent="0.2">
      <c r="T2724" s="4">
        <v>45745</v>
      </c>
      <c r="U2724" s="3" t="e">
        <f t="shared" si="145"/>
        <v>#N/A</v>
      </c>
      <c r="V2724" s="3" t="e">
        <f t="shared" si="146"/>
        <v>#N/A</v>
      </c>
      <c r="W2724" s="3" t="e">
        <f t="shared" si="144"/>
        <v>#N/A</v>
      </c>
    </row>
    <row r="2725" spans="20:23" x14ac:dyDescent="0.2">
      <c r="T2725" s="4">
        <v>45746</v>
      </c>
      <c r="U2725" s="3" t="e">
        <f t="shared" si="145"/>
        <v>#N/A</v>
      </c>
      <c r="V2725" s="3" t="e">
        <f t="shared" si="146"/>
        <v>#N/A</v>
      </c>
      <c r="W2725" s="3" t="e">
        <f t="shared" si="144"/>
        <v>#N/A</v>
      </c>
    </row>
    <row r="2726" spans="20:23" x14ac:dyDescent="0.2">
      <c r="T2726" s="4">
        <v>45747</v>
      </c>
      <c r="U2726" s="3" t="e">
        <f t="shared" si="145"/>
        <v>#N/A</v>
      </c>
      <c r="V2726" s="3" t="e">
        <f t="shared" si="146"/>
        <v>#N/A</v>
      </c>
      <c r="W2726" s="3" t="e">
        <f t="shared" si="144"/>
        <v>#N/A</v>
      </c>
    </row>
    <row r="2727" spans="20:23" x14ac:dyDescent="0.2">
      <c r="T2727" s="4">
        <v>45748</v>
      </c>
      <c r="U2727" s="3" t="e">
        <f t="shared" si="145"/>
        <v>#N/A</v>
      </c>
      <c r="V2727" s="3" t="e">
        <f t="shared" si="146"/>
        <v>#N/A</v>
      </c>
      <c r="W2727" s="3" t="e">
        <f t="shared" si="144"/>
        <v>#N/A</v>
      </c>
    </row>
    <row r="2728" spans="20:23" x14ac:dyDescent="0.2">
      <c r="T2728" s="4">
        <v>45749</v>
      </c>
      <c r="U2728" s="3" t="e">
        <f t="shared" si="145"/>
        <v>#N/A</v>
      </c>
      <c r="V2728" s="3" t="e">
        <f t="shared" si="146"/>
        <v>#N/A</v>
      </c>
      <c r="W2728" s="3" t="e">
        <f t="shared" si="144"/>
        <v>#N/A</v>
      </c>
    </row>
    <row r="2729" spans="20:23" x14ac:dyDescent="0.2">
      <c r="T2729" s="4">
        <v>45750</v>
      </c>
      <c r="U2729" s="3" t="e">
        <f t="shared" si="145"/>
        <v>#N/A</v>
      </c>
      <c r="V2729" s="3" t="e">
        <f t="shared" si="146"/>
        <v>#N/A</v>
      </c>
      <c r="W2729" s="3" t="e">
        <f t="shared" si="144"/>
        <v>#N/A</v>
      </c>
    </row>
    <row r="2730" spans="20:23" x14ac:dyDescent="0.2">
      <c r="T2730" s="4">
        <v>45751</v>
      </c>
      <c r="U2730" s="3" t="e">
        <f t="shared" si="145"/>
        <v>#N/A</v>
      </c>
      <c r="V2730" s="3" t="e">
        <f t="shared" si="146"/>
        <v>#N/A</v>
      </c>
      <c r="W2730" s="3" t="e">
        <f t="shared" si="144"/>
        <v>#N/A</v>
      </c>
    </row>
    <row r="2731" spans="20:23" x14ac:dyDescent="0.2">
      <c r="T2731" s="4">
        <v>45752</v>
      </c>
      <c r="U2731" s="3" t="e">
        <f t="shared" si="145"/>
        <v>#N/A</v>
      </c>
      <c r="V2731" s="3" t="e">
        <f t="shared" si="146"/>
        <v>#N/A</v>
      </c>
      <c r="W2731" s="3" t="e">
        <f t="shared" si="144"/>
        <v>#N/A</v>
      </c>
    </row>
    <row r="2732" spans="20:23" x14ac:dyDescent="0.2">
      <c r="T2732" s="4">
        <v>45753</v>
      </c>
      <c r="U2732" s="3" t="e">
        <f t="shared" si="145"/>
        <v>#N/A</v>
      </c>
      <c r="V2732" s="3" t="e">
        <f t="shared" si="146"/>
        <v>#N/A</v>
      </c>
      <c r="W2732" s="3" t="e">
        <f t="shared" si="144"/>
        <v>#N/A</v>
      </c>
    </row>
    <row r="2733" spans="20:23" x14ac:dyDescent="0.2">
      <c r="T2733" s="4">
        <v>45754</v>
      </c>
      <c r="U2733" s="3" t="e">
        <f t="shared" si="145"/>
        <v>#N/A</v>
      </c>
      <c r="V2733" s="3" t="e">
        <f t="shared" si="146"/>
        <v>#N/A</v>
      </c>
      <c r="W2733" s="3" t="e">
        <f t="shared" si="144"/>
        <v>#N/A</v>
      </c>
    </row>
    <row r="2734" spans="20:23" x14ac:dyDescent="0.2">
      <c r="T2734" s="4">
        <v>45755</v>
      </c>
      <c r="U2734" s="3" t="e">
        <f t="shared" si="145"/>
        <v>#N/A</v>
      </c>
      <c r="V2734" s="3" t="e">
        <f t="shared" si="146"/>
        <v>#N/A</v>
      </c>
      <c r="W2734" s="3" t="e">
        <f t="shared" si="144"/>
        <v>#N/A</v>
      </c>
    </row>
    <row r="2735" spans="20:23" x14ac:dyDescent="0.2">
      <c r="T2735" s="4">
        <v>45756</v>
      </c>
      <c r="U2735" s="3" t="e">
        <f t="shared" si="145"/>
        <v>#N/A</v>
      </c>
      <c r="V2735" s="3" t="e">
        <f t="shared" si="146"/>
        <v>#N/A</v>
      </c>
      <c r="W2735" s="3" t="e">
        <f t="shared" si="144"/>
        <v>#N/A</v>
      </c>
    </row>
    <row r="2736" spans="20:23" x14ac:dyDescent="0.2">
      <c r="T2736" s="4">
        <v>45757</v>
      </c>
      <c r="U2736" s="3" t="e">
        <f t="shared" si="145"/>
        <v>#N/A</v>
      </c>
      <c r="V2736" s="3" t="e">
        <f t="shared" si="146"/>
        <v>#N/A</v>
      </c>
      <c r="W2736" s="3" t="e">
        <f t="shared" si="144"/>
        <v>#N/A</v>
      </c>
    </row>
    <row r="2737" spans="20:23" x14ac:dyDescent="0.2">
      <c r="T2737" s="4">
        <v>45758</v>
      </c>
      <c r="U2737" s="3" t="e">
        <f t="shared" si="145"/>
        <v>#N/A</v>
      </c>
      <c r="V2737" s="3" t="e">
        <f t="shared" si="146"/>
        <v>#N/A</v>
      </c>
      <c r="W2737" s="3" t="e">
        <f t="shared" si="144"/>
        <v>#N/A</v>
      </c>
    </row>
    <row r="2738" spans="20:23" x14ac:dyDescent="0.2">
      <c r="T2738" s="4">
        <v>45759</v>
      </c>
      <c r="U2738" s="3" t="e">
        <f t="shared" si="145"/>
        <v>#N/A</v>
      </c>
      <c r="V2738" s="3" t="e">
        <f t="shared" si="146"/>
        <v>#N/A</v>
      </c>
      <c r="W2738" s="3" t="e">
        <f t="shared" si="144"/>
        <v>#N/A</v>
      </c>
    </row>
    <row r="2739" spans="20:23" x14ac:dyDescent="0.2">
      <c r="T2739" s="4">
        <v>45760</v>
      </c>
      <c r="U2739" s="3" t="e">
        <f t="shared" si="145"/>
        <v>#N/A</v>
      </c>
      <c r="V2739" s="3" t="e">
        <f t="shared" si="146"/>
        <v>#N/A</v>
      </c>
      <c r="W2739" s="3" t="e">
        <f t="shared" si="144"/>
        <v>#N/A</v>
      </c>
    </row>
    <row r="2740" spans="20:23" x14ac:dyDescent="0.2">
      <c r="T2740" s="4">
        <v>45761</v>
      </c>
      <c r="U2740" s="3" t="e">
        <f t="shared" si="145"/>
        <v>#N/A</v>
      </c>
      <c r="V2740" s="3" t="e">
        <f t="shared" si="146"/>
        <v>#N/A</v>
      </c>
      <c r="W2740" s="3" t="e">
        <f t="shared" si="144"/>
        <v>#N/A</v>
      </c>
    </row>
    <row r="2741" spans="20:23" x14ac:dyDescent="0.2">
      <c r="T2741" s="4">
        <v>45762</v>
      </c>
      <c r="U2741" s="3" t="e">
        <f t="shared" si="145"/>
        <v>#N/A</v>
      </c>
      <c r="V2741" s="3" t="e">
        <f t="shared" si="146"/>
        <v>#N/A</v>
      </c>
      <c r="W2741" s="3" t="e">
        <f t="shared" si="144"/>
        <v>#N/A</v>
      </c>
    </row>
    <row r="2742" spans="20:23" x14ac:dyDescent="0.2">
      <c r="T2742" s="4">
        <v>45763</v>
      </c>
      <c r="U2742" s="3" t="e">
        <f t="shared" si="145"/>
        <v>#N/A</v>
      </c>
      <c r="V2742" s="3" t="e">
        <f t="shared" si="146"/>
        <v>#N/A</v>
      </c>
      <c r="W2742" s="3" t="e">
        <f t="shared" si="144"/>
        <v>#N/A</v>
      </c>
    </row>
    <row r="2743" spans="20:23" x14ac:dyDescent="0.2">
      <c r="T2743" s="4">
        <v>45764</v>
      </c>
      <c r="U2743" s="3" t="e">
        <f t="shared" si="145"/>
        <v>#N/A</v>
      </c>
      <c r="V2743" s="3" t="e">
        <f t="shared" si="146"/>
        <v>#N/A</v>
      </c>
      <c r="W2743" s="3" t="e">
        <f t="shared" si="144"/>
        <v>#N/A</v>
      </c>
    </row>
    <row r="2744" spans="20:23" x14ac:dyDescent="0.2">
      <c r="T2744" s="4">
        <v>45765</v>
      </c>
      <c r="U2744" s="3" t="e">
        <f t="shared" si="145"/>
        <v>#N/A</v>
      </c>
      <c r="V2744" s="3" t="e">
        <f t="shared" si="146"/>
        <v>#N/A</v>
      </c>
      <c r="W2744" s="3" t="e">
        <f t="shared" si="144"/>
        <v>#N/A</v>
      </c>
    </row>
    <row r="2745" spans="20:23" x14ac:dyDescent="0.2">
      <c r="T2745" s="4">
        <v>45766</v>
      </c>
      <c r="U2745" s="3" t="e">
        <f t="shared" si="145"/>
        <v>#N/A</v>
      </c>
      <c r="V2745" s="3" t="e">
        <f t="shared" si="146"/>
        <v>#N/A</v>
      </c>
      <c r="W2745" s="3" t="e">
        <f t="shared" si="144"/>
        <v>#N/A</v>
      </c>
    </row>
    <row r="2746" spans="20:23" x14ac:dyDescent="0.2">
      <c r="T2746" s="4">
        <v>45767</v>
      </c>
      <c r="U2746" s="3" t="e">
        <f t="shared" si="145"/>
        <v>#N/A</v>
      </c>
      <c r="V2746" s="3" t="e">
        <f t="shared" si="146"/>
        <v>#N/A</v>
      </c>
      <c r="W2746" s="3" t="e">
        <f t="shared" si="144"/>
        <v>#N/A</v>
      </c>
    </row>
    <row r="2747" spans="20:23" x14ac:dyDescent="0.2">
      <c r="T2747" s="4">
        <v>45768</v>
      </c>
      <c r="U2747" s="3" t="e">
        <f t="shared" si="145"/>
        <v>#N/A</v>
      </c>
      <c r="V2747" s="3" t="e">
        <f t="shared" si="146"/>
        <v>#N/A</v>
      </c>
      <c r="W2747" s="3" t="e">
        <f t="shared" si="144"/>
        <v>#N/A</v>
      </c>
    </row>
    <row r="2748" spans="20:23" x14ac:dyDescent="0.2">
      <c r="T2748" s="4">
        <v>45769</v>
      </c>
      <c r="U2748" s="3" t="e">
        <f t="shared" si="145"/>
        <v>#N/A</v>
      </c>
      <c r="V2748" s="3" t="e">
        <f t="shared" si="146"/>
        <v>#N/A</v>
      </c>
      <c r="W2748" s="3" t="e">
        <f t="shared" si="144"/>
        <v>#N/A</v>
      </c>
    </row>
    <row r="2749" spans="20:23" x14ac:dyDescent="0.2">
      <c r="T2749" s="4">
        <v>45770</v>
      </c>
      <c r="U2749" s="3" t="e">
        <f t="shared" si="145"/>
        <v>#N/A</v>
      </c>
      <c r="V2749" s="3" t="e">
        <f t="shared" si="146"/>
        <v>#N/A</v>
      </c>
      <c r="W2749" s="3" t="e">
        <f t="shared" si="144"/>
        <v>#N/A</v>
      </c>
    </row>
    <row r="2750" spans="20:23" x14ac:dyDescent="0.2">
      <c r="T2750" s="4">
        <v>45771</v>
      </c>
      <c r="U2750" s="3" t="e">
        <f t="shared" si="145"/>
        <v>#N/A</v>
      </c>
      <c r="V2750" s="3" t="e">
        <f t="shared" si="146"/>
        <v>#N/A</v>
      </c>
      <c r="W2750" s="3" t="e">
        <f t="shared" si="144"/>
        <v>#N/A</v>
      </c>
    </row>
    <row r="2751" spans="20:23" x14ac:dyDescent="0.2">
      <c r="T2751" s="4">
        <v>45772</v>
      </c>
      <c r="U2751" s="3" t="e">
        <f t="shared" si="145"/>
        <v>#N/A</v>
      </c>
      <c r="V2751" s="3" t="e">
        <f t="shared" si="146"/>
        <v>#N/A</v>
      </c>
      <c r="W2751" s="3" t="e">
        <f t="shared" si="144"/>
        <v>#N/A</v>
      </c>
    </row>
    <row r="2752" spans="20:23" x14ac:dyDescent="0.2">
      <c r="T2752" s="4">
        <v>45773</v>
      </c>
      <c r="U2752" s="3" t="e">
        <f t="shared" si="145"/>
        <v>#N/A</v>
      </c>
      <c r="V2752" s="3" t="e">
        <f t="shared" si="146"/>
        <v>#N/A</v>
      </c>
      <c r="W2752" s="3" t="e">
        <f t="shared" si="144"/>
        <v>#N/A</v>
      </c>
    </row>
    <row r="2753" spans="20:23" x14ac:dyDescent="0.2">
      <c r="T2753" s="4">
        <v>45774</v>
      </c>
      <c r="U2753" s="3" t="e">
        <f t="shared" si="145"/>
        <v>#N/A</v>
      </c>
      <c r="V2753" s="3" t="e">
        <f t="shared" si="146"/>
        <v>#N/A</v>
      </c>
      <c r="W2753" s="3" t="e">
        <f t="shared" si="144"/>
        <v>#N/A</v>
      </c>
    </row>
    <row r="2754" spans="20:23" x14ac:dyDescent="0.2">
      <c r="T2754" s="4">
        <v>45775</v>
      </c>
      <c r="U2754" s="3" t="e">
        <f t="shared" si="145"/>
        <v>#N/A</v>
      </c>
      <c r="V2754" s="3" t="e">
        <f t="shared" si="146"/>
        <v>#N/A</v>
      </c>
      <c r="W2754" s="3" t="e">
        <f t="shared" si="144"/>
        <v>#N/A</v>
      </c>
    </row>
    <row r="2755" spans="20:23" x14ac:dyDescent="0.2">
      <c r="T2755" s="4">
        <v>45776</v>
      </c>
      <c r="U2755" s="3" t="e">
        <f t="shared" si="145"/>
        <v>#N/A</v>
      </c>
      <c r="V2755" s="3" t="e">
        <f t="shared" si="146"/>
        <v>#N/A</v>
      </c>
      <c r="W2755" s="3" t="e">
        <f t="shared" si="144"/>
        <v>#N/A</v>
      </c>
    </row>
    <row r="2756" spans="20:23" x14ac:dyDescent="0.2">
      <c r="T2756" s="4">
        <v>45777</v>
      </c>
      <c r="U2756" s="3" t="e">
        <f t="shared" si="145"/>
        <v>#N/A</v>
      </c>
      <c r="V2756" s="3" t="e">
        <f t="shared" si="146"/>
        <v>#N/A</v>
      </c>
      <c r="W2756" s="3" t="e">
        <f t="shared" ref="W2756:W2819" si="147">+VLOOKUP(T2756,$E$26:$K$49,7,FALSE)</f>
        <v>#N/A</v>
      </c>
    </row>
    <row r="2757" spans="20:23" x14ac:dyDescent="0.2">
      <c r="T2757" s="4">
        <v>45778</v>
      </c>
      <c r="U2757" s="3" t="e">
        <f t="shared" ref="U2757:U2820" si="148">+VLOOKUP(T2757,$D$3:$F$9,3,FALSE)</f>
        <v>#N/A</v>
      </c>
      <c r="V2757" s="3" t="e">
        <f t="shared" ref="V2757:V2820" si="149">+VLOOKUP(T2757,$K$11:$O$15,5,FALSE)</f>
        <v>#N/A</v>
      </c>
      <c r="W2757" s="3" t="e">
        <f t="shared" si="147"/>
        <v>#N/A</v>
      </c>
    </row>
    <row r="2758" spans="20:23" x14ac:dyDescent="0.2">
      <c r="T2758" s="4">
        <v>45779</v>
      </c>
      <c r="U2758" s="3" t="e">
        <f t="shared" si="148"/>
        <v>#N/A</v>
      </c>
      <c r="V2758" s="3" t="e">
        <f t="shared" si="149"/>
        <v>#N/A</v>
      </c>
      <c r="W2758" s="3" t="e">
        <f t="shared" si="147"/>
        <v>#N/A</v>
      </c>
    </row>
    <row r="2759" spans="20:23" x14ac:dyDescent="0.2">
      <c r="T2759" s="4">
        <v>45780</v>
      </c>
      <c r="U2759" s="3" t="e">
        <f t="shared" si="148"/>
        <v>#N/A</v>
      </c>
      <c r="V2759" s="3" t="e">
        <f t="shared" si="149"/>
        <v>#N/A</v>
      </c>
      <c r="W2759" s="3" t="e">
        <f t="shared" si="147"/>
        <v>#N/A</v>
      </c>
    </row>
    <row r="2760" spans="20:23" x14ac:dyDescent="0.2">
      <c r="T2760" s="4">
        <v>45781</v>
      </c>
      <c r="U2760" s="3" t="e">
        <f t="shared" si="148"/>
        <v>#N/A</v>
      </c>
      <c r="V2760" s="3" t="e">
        <f t="shared" si="149"/>
        <v>#N/A</v>
      </c>
      <c r="W2760" s="3" t="e">
        <f t="shared" si="147"/>
        <v>#N/A</v>
      </c>
    </row>
    <row r="2761" spans="20:23" x14ac:dyDescent="0.2">
      <c r="T2761" s="4">
        <v>45782</v>
      </c>
      <c r="U2761" s="3" t="e">
        <f t="shared" si="148"/>
        <v>#N/A</v>
      </c>
      <c r="V2761" s="3" t="e">
        <f t="shared" si="149"/>
        <v>#N/A</v>
      </c>
      <c r="W2761" s="3" t="e">
        <f t="shared" si="147"/>
        <v>#N/A</v>
      </c>
    </row>
    <row r="2762" spans="20:23" x14ac:dyDescent="0.2">
      <c r="T2762" s="4">
        <v>45783</v>
      </c>
      <c r="U2762" s="3" t="e">
        <f t="shared" si="148"/>
        <v>#N/A</v>
      </c>
      <c r="V2762" s="3" t="e">
        <f t="shared" si="149"/>
        <v>#N/A</v>
      </c>
      <c r="W2762" s="3" t="e">
        <f t="shared" si="147"/>
        <v>#N/A</v>
      </c>
    </row>
    <row r="2763" spans="20:23" x14ac:dyDescent="0.2">
      <c r="T2763" s="4">
        <v>45784</v>
      </c>
      <c r="U2763" s="3" t="e">
        <f t="shared" si="148"/>
        <v>#N/A</v>
      </c>
      <c r="V2763" s="3" t="e">
        <f t="shared" si="149"/>
        <v>#N/A</v>
      </c>
      <c r="W2763" s="3" t="e">
        <f t="shared" si="147"/>
        <v>#N/A</v>
      </c>
    </row>
    <row r="2764" spans="20:23" x14ac:dyDescent="0.2">
      <c r="T2764" s="4">
        <v>45785</v>
      </c>
      <c r="U2764" s="3" t="e">
        <f t="shared" si="148"/>
        <v>#N/A</v>
      </c>
      <c r="V2764" s="3" t="e">
        <f t="shared" si="149"/>
        <v>#N/A</v>
      </c>
      <c r="W2764" s="3" t="e">
        <f t="shared" si="147"/>
        <v>#N/A</v>
      </c>
    </row>
    <row r="2765" spans="20:23" x14ac:dyDescent="0.2">
      <c r="T2765" s="4">
        <v>45786</v>
      </c>
      <c r="U2765" s="3" t="e">
        <f t="shared" si="148"/>
        <v>#N/A</v>
      </c>
      <c r="V2765" s="3" t="e">
        <f t="shared" si="149"/>
        <v>#N/A</v>
      </c>
      <c r="W2765" s="3" t="e">
        <f t="shared" si="147"/>
        <v>#N/A</v>
      </c>
    </row>
    <row r="2766" spans="20:23" x14ac:dyDescent="0.2">
      <c r="T2766" s="4">
        <v>45787</v>
      </c>
      <c r="U2766" s="3" t="e">
        <f t="shared" si="148"/>
        <v>#N/A</v>
      </c>
      <c r="V2766" s="3" t="e">
        <f t="shared" si="149"/>
        <v>#N/A</v>
      </c>
      <c r="W2766" s="3" t="e">
        <f t="shared" si="147"/>
        <v>#N/A</v>
      </c>
    </row>
    <row r="2767" spans="20:23" x14ac:dyDescent="0.2">
      <c r="T2767" s="4">
        <v>45788</v>
      </c>
      <c r="U2767" s="3" t="e">
        <f t="shared" si="148"/>
        <v>#N/A</v>
      </c>
      <c r="V2767" s="3" t="e">
        <f t="shared" si="149"/>
        <v>#N/A</v>
      </c>
      <c r="W2767" s="3" t="e">
        <f t="shared" si="147"/>
        <v>#N/A</v>
      </c>
    </row>
    <row r="2768" spans="20:23" x14ac:dyDescent="0.2">
      <c r="T2768" s="4">
        <v>45789</v>
      </c>
      <c r="U2768" s="3" t="e">
        <f t="shared" si="148"/>
        <v>#N/A</v>
      </c>
      <c r="V2768" s="3" t="e">
        <f t="shared" si="149"/>
        <v>#N/A</v>
      </c>
      <c r="W2768" s="3" t="e">
        <f t="shared" si="147"/>
        <v>#N/A</v>
      </c>
    </row>
    <row r="2769" spans="20:23" x14ac:dyDescent="0.2">
      <c r="T2769" s="4">
        <v>45790</v>
      </c>
      <c r="U2769" s="3" t="e">
        <f t="shared" si="148"/>
        <v>#N/A</v>
      </c>
      <c r="V2769" s="3" t="e">
        <f t="shared" si="149"/>
        <v>#N/A</v>
      </c>
      <c r="W2769" s="3" t="e">
        <f t="shared" si="147"/>
        <v>#N/A</v>
      </c>
    </row>
    <row r="2770" spans="20:23" x14ac:dyDescent="0.2">
      <c r="T2770" s="4">
        <v>45791</v>
      </c>
      <c r="U2770" s="3" t="e">
        <f t="shared" si="148"/>
        <v>#N/A</v>
      </c>
      <c r="V2770" s="3" t="e">
        <f t="shared" si="149"/>
        <v>#N/A</v>
      </c>
      <c r="W2770" s="3" t="e">
        <f t="shared" si="147"/>
        <v>#N/A</v>
      </c>
    </row>
    <row r="2771" spans="20:23" x14ac:dyDescent="0.2">
      <c r="T2771" s="4">
        <v>45792</v>
      </c>
      <c r="U2771" s="3" t="e">
        <f t="shared" si="148"/>
        <v>#N/A</v>
      </c>
      <c r="V2771" s="3" t="e">
        <f t="shared" si="149"/>
        <v>#N/A</v>
      </c>
      <c r="W2771" s="3" t="e">
        <f t="shared" si="147"/>
        <v>#N/A</v>
      </c>
    </row>
    <row r="2772" spans="20:23" x14ac:dyDescent="0.2">
      <c r="T2772" s="4">
        <v>45793</v>
      </c>
      <c r="U2772" s="3" t="e">
        <f t="shared" si="148"/>
        <v>#N/A</v>
      </c>
      <c r="V2772" s="3" t="e">
        <f t="shared" si="149"/>
        <v>#N/A</v>
      </c>
      <c r="W2772" s="3" t="e">
        <f t="shared" si="147"/>
        <v>#N/A</v>
      </c>
    </row>
    <row r="2773" spans="20:23" x14ac:dyDescent="0.2">
      <c r="T2773" s="4">
        <v>45794</v>
      </c>
      <c r="U2773" s="3" t="e">
        <f t="shared" si="148"/>
        <v>#N/A</v>
      </c>
      <c r="V2773" s="3" t="e">
        <f t="shared" si="149"/>
        <v>#N/A</v>
      </c>
      <c r="W2773" s="3" t="e">
        <f t="shared" si="147"/>
        <v>#N/A</v>
      </c>
    </row>
    <row r="2774" spans="20:23" x14ac:dyDescent="0.2">
      <c r="T2774" s="4">
        <v>45795</v>
      </c>
      <c r="U2774" s="3" t="e">
        <f t="shared" si="148"/>
        <v>#N/A</v>
      </c>
      <c r="V2774" s="3" t="e">
        <f t="shared" si="149"/>
        <v>#N/A</v>
      </c>
      <c r="W2774" s="3" t="e">
        <f t="shared" si="147"/>
        <v>#N/A</v>
      </c>
    </row>
    <row r="2775" spans="20:23" x14ac:dyDescent="0.2">
      <c r="T2775" s="4">
        <v>45796</v>
      </c>
      <c r="U2775" s="3" t="e">
        <f t="shared" si="148"/>
        <v>#N/A</v>
      </c>
      <c r="V2775" s="3" t="e">
        <f t="shared" si="149"/>
        <v>#N/A</v>
      </c>
      <c r="W2775" s="3" t="e">
        <f t="shared" si="147"/>
        <v>#N/A</v>
      </c>
    </row>
    <row r="2776" spans="20:23" x14ac:dyDescent="0.2">
      <c r="T2776" s="4">
        <v>45797</v>
      </c>
      <c r="U2776" s="3" t="e">
        <f t="shared" si="148"/>
        <v>#N/A</v>
      </c>
      <c r="V2776" s="3" t="e">
        <f t="shared" si="149"/>
        <v>#N/A</v>
      </c>
      <c r="W2776" s="3" t="e">
        <f t="shared" si="147"/>
        <v>#N/A</v>
      </c>
    </row>
    <row r="2777" spans="20:23" x14ac:dyDescent="0.2">
      <c r="T2777" s="4">
        <v>45798</v>
      </c>
      <c r="U2777" s="3" t="e">
        <f t="shared" si="148"/>
        <v>#N/A</v>
      </c>
      <c r="V2777" s="3" t="e">
        <f t="shared" si="149"/>
        <v>#N/A</v>
      </c>
      <c r="W2777" s="3" t="e">
        <f t="shared" si="147"/>
        <v>#N/A</v>
      </c>
    </row>
    <row r="2778" spans="20:23" x14ac:dyDescent="0.2">
      <c r="T2778" s="4">
        <v>45799</v>
      </c>
      <c r="U2778" s="3" t="e">
        <f t="shared" si="148"/>
        <v>#N/A</v>
      </c>
      <c r="V2778" s="3" t="e">
        <f t="shared" si="149"/>
        <v>#N/A</v>
      </c>
      <c r="W2778" s="3" t="e">
        <f t="shared" si="147"/>
        <v>#N/A</v>
      </c>
    </row>
    <row r="2779" spans="20:23" x14ac:dyDescent="0.2">
      <c r="T2779" s="4">
        <v>45800</v>
      </c>
      <c r="U2779" s="3" t="e">
        <f t="shared" si="148"/>
        <v>#N/A</v>
      </c>
      <c r="V2779" s="3" t="e">
        <f t="shared" si="149"/>
        <v>#N/A</v>
      </c>
      <c r="W2779" s="3" t="e">
        <f t="shared" si="147"/>
        <v>#N/A</v>
      </c>
    </row>
    <row r="2780" spans="20:23" x14ac:dyDescent="0.2">
      <c r="T2780" s="4">
        <v>45801</v>
      </c>
      <c r="U2780" s="3" t="e">
        <f t="shared" si="148"/>
        <v>#N/A</v>
      </c>
      <c r="V2780" s="3" t="e">
        <f t="shared" si="149"/>
        <v>#N/A</v>
      </c>
      <c r="W2780" s="3" t="e">
        <f t="shared" si="147"/>
        <v>#N/A</v>
      </c>
    </row>
    <row r="2781" spans="20:23" x14ac:dyDescent="0.2">
      <c r="T2781" s="4">
        <v>45802</v>
      </c>
      <c r="U2781" s="3" t="e">
        <f t="shared" si="148"/>
        <v>#N/A</v>
      </c>
      <c r="V2781" s="3" t="e">
        <f t="shared" si="149"/>
        <v>#N/A</v>
      </c>
      <c r="W2781" s="3" t="e">
        <f t="shared" si="147"/>
        <v>#N/A</v>
      </c>
    </row>
    <row r="2782" spans="20:23" x14ac:dyDescent="0.2">
      <c r="T2782" s="4">
        <v>45803</v>
      </c>
      <c r="U2782" s="3" t="e">
        <f t="shared" si="148"/>
        <v>#N/A</v>
      </c>
      <c r="V2782" s="3" t="e">
        <f t="shared" si="149"/>
        <v>#N/A</v>
      </c>
      <c r="W2782" s="3" t="e">
        <f t="shared" si="147"/>
        <v>#N/A</v>
      </c>
    </row>
    <row r="2783" spans="20:23" x14ac:dyDescent="0.2">
      <c r="T2783" s="4">
        <v>45804</v>
      </c>
      <c r="U2783" s="3" t="e">
        <f t="shared" si="148"/>
        <v>#N/A</v>
      </c>
      <c r="V2783" s="3" t="e">
        <f t="shared" si="149"/>
        <v>#N/A</v>
      </c>
      <c r="W2783" s="3" t="e">
        <f t="shared" si="147"/>
        <v>#N/A</v>
      </c>
    </row>
    <row r="2784" spans="20:23" x14ac:dyDescent="0.2">
      <c r="T2784" s="4">
        <v>45805</v>
      </c>
      <c r="U2784" s="3" t="e">
        <f t="shared" si="148"/>
        <v>#N/A</v>
      </c>
      <c r="V2784" s="3" t="e">
        <f t="shared" si="149"/>
        <v>#N/A</v>
      </c>
      <c r="W2784" s="3" t="e">
        <f t="shared" si="147"/>
        <v>#N/A</v>
      </c>
    </row>
    <row r="2785" spans="20:23" x14ac:dyDescent="0.2">
      <c r="T2785" s="4">
        <v>45806</v>
      </c>
      <c r="U2785" s="3" t="e">
        <f t="shared" si="148"/>
        <v>#N/A</v>
      </c>
      <c r="V2785" s="3" t="e">
        <f t="shared" si="149"/>
        <v>#N/A</v>
      </c>
      <c r="W2785" s="3" t="e">
        <f t="shared" si="147"/>
        <v>#N/A</v>
      </c>
    </row>
    <row r="2786" spans="20:23" x14ac:dyDescent="0.2">
      <c r="T2786" s="4">
        <v>45807</v>
      </c>
      <c r="U2786" s="3" t="e">
        <f t="shared" si="148"/>
        <v>#N/A</v>
      </c>
      <c r="V2786" s="3" t="e">
        <f t="shared" si="149"/>
        <v>#N/A</v>
      </c>
      <c r="W2786" s="3" t="e">
        <f t="shared" si="147"/>
        <v>#N/A</v>
      </c>
    </row>
    <row r="2787" spans="20:23" x14ac:dyDescent="0.2">
      <c r="T2787" s="4">
        <v>45808</v>
      </c>
      <c r="U2787" s="3" t="e">
        <f t="shared" si="148"/>
        <v>#N/A</v>
      </c>
      <c r="V2787" s="3" t="e">
        <f t="shared" si="149"/>
        <v>#N/A</v>
      </c>
      <c r="W2787" s="3" t="e">
        <f t="shared" si="147"/>
        <v>#N/A</v>
      </c>
    </row>
    <row r="2788" spans="20:23" x14ac:dyDescent="0.2">
      <c r="T2788" s="4">
        <v>45809</v>
      </c>
      <c r="U2788" s="3" t="e">
        <f t="shared" si="148"/>
        <v>#N/A</v>
      </c>
      <c r="V2788" s="3" t="e">
        <f t="shared" si="149"/>
        <v>#N/A</v>
      </c>
      <c r="W2788" s="3" t="e">
        <f t="shared" si="147"/>
        <v>#N/A</v>
      </c>
    </row>
    <row r="2789" spans="20:23" x14ac:dyDescent="0.2">
      <c r="T2789" s="4">
        <v>45810</v>
      </c>
      <c r="U2789" s="3" t="e">
        <f t="shared" si="148"/>
        <v>#N/A</v>
      </c>
      <c r="V2789" s="3" t="e">
        <f t="shared" si="149"/>
        <v>#N/A</v>
      </c>
      <c r="W2789" s="3" t="e">
        <f t="shared" si="147"/>
        <v>#N/A</v>
      </c>
    </row>
    <row r="2790" spans="20:23" x14ac:dyDescent="0.2">
      <c r="T2790" s="4">
        <v>45811</v>
      </c>
      <c r="U2790" s="3" t="e">
        <f t="shared" si="148"/>
        <v>#N/A</v>
      </c>
      <c r="V2790" s="3" t="e">
        <f t="shared" si="149"/>
        <v>#N/A</v>
      </c>
      <c r="W2790" s="3" t="e">
        <f t="shared" si="147"/>
        <v>#N/A</v>
      </c>
    </row>
    <row r="2791" spans="20:23" x14ac:dyDescent="0.2">
      <c r="T2791" s="4">
        <v>45812</v>
      </c>
      <c r="U2791" s="3" t="e">
        <f t="shared" si="148"/>
        <v>#N/A</v>
      </c>
      <c r="V2791" s="3" t="e">
        <f t="shared" si="149"/>
        <v>#N/A</v>
      </c>
      <c r="W2791" s="3" t="e">
        <f t="shared" si="147"/>
        <v>#N/A</v>
      </c>
    </row>
    <row r="2792" spans="20:23" x14ac:dyDescent="0.2">
      <c r="T2792" s="4">
        <v>45813</v>
      </c>
      <c r="U2792" s="3" t="e">
        <f t="shared" si="148"/>
        <v>#N/A</v>
      </c>
      <c r="V2792" s="3" t="e">
        <f t="shared" si="149"/>
        <v>#N/A</v>
      </c>
      <c r="W2792" s="3" t="e">
        <f t="shared" si="147"/>
        <v>#N/A</v>
      </c>
    </row>
    <row r="2793" spans="20:23" x14ac:dyDescent="0.2">
      <c r="T2793" s="4">
        <v>45814</v>
      </c>
      <c r="U2793" s="3" t="e">
        <f t="shared" si="148"/>
        <v>#N/A</v>
      </c>
      <c r="V2793" s="3" t="e">
        <f t="shared" si="149"/>
        <v>#N/A</v>
      </c>
      <c r="W2793" s="3" t="e">
        <f t="shared" si="147"/>
        <v>#N/A</v>
      </c>
    </row>
    <row r="2794" spans="20:23" x14ac:dyDescent="0.2">
      <c r="T2794" s="4">
        <v>45815</v>
      </c>
      <c r="U2794" s="3" t="e">
        <f t="shared" si="148"/>
        <v>#N/A</v>
      </c>
      <c r="V2794" s="3" t="e">
        <f t="shared" si="149"/>
        <v>#N/A</v>
      </c>
      <c r="W2794" s="3" t="e">
        <f t="shared" si="147"/>
        <v>#N/A</v>
      </c>
    </row>
    <row r="2795" spans="20:23" x14ac:dyDescent="0.2">
      <c r="T2795" s="4">
        <v>45816</v>
      </c>
      <c r="U2795" s="3" t="e">
        <f t="shared" si="148"/>
        <v>#N/A</v>
      </c>
      <c r="V2795" s="3" t="e">
        <f t="shared" si="149"/>
        <v>#N/A</v>
      </c>
      <c r="W2795" s="3" t="e">
        <f t="shared" si="147"/>
        <v>#N/A</v>
      </c>
    </row>
    <row r="2796" spans="20:23" x14ac:dyDescent="0.2">
      <c r="T2796" s="4">
        <v>45817</v>
      </c>
      <c r="U2796" s="3" t="e">
        <f t="shared" si="148"/>
        <v>#N/A</v>
      </c>
      <c r="V2796" s="3" t="e">
        <f t="shared" si="149"/>
        <v>#N/A</v>
      </c>
      <c r="W2796" s="3" t="e">
        <f t="shared" si="147"/>
        <v>#N/A</v>
      </c>
    </row>
    <row r="2797" spans="20:23" x14ac:dyDescent="0.2">
      <c r="T2797" s="4">
        <v>45818</v>
      </c>
      <c r="U2797" s="3" t="e">
        <f t="shared" si="148"/>
        <v>#N/A</v>
      </c>
      <c r="V2797" s="3" t="e">
        <f t="shared" si="149"/>
        <v>#N/A</v>
      </c>
      <c r="W2797" s="3" t="e">
        <f t="shared" si="147"/>
        <v>#N/A</v>
      </c>
    </row>
    <row r="2798" spans="20:23" x14ac:dyDescent="0.2">
      <c r="T2798" s="4">
        <v>45819</v>
      </c>
      <c r="U2798" s="3" t="e">
        <f t="shared" si="148"/>
        <v>#N/A</v>
      </c>
      <c r="V2798" s="3" t="e">
        <f t="shared" si="149"/>
        <v>#N/A</v>
      </c>
      <c r="W2798" s="3" t="e">
        <f t="shared" si="147"/>
        <v>#N/A</v>
      </c>
    </row>
    <row r="2799" spans="20:23" x14ac:dyDescent="0.2">
      <c r="T2799" s="4">
        <v>45820</v>
      </c>
      <c r="U2799" s="3" t="e">
        <f t="shared" si="148"/>
        <v>#N/A</v>
      </c>
      <c r="V2799" s="3" t="e">
        <f t="shared" si="149"/>
        <v>#N/A</v>
      </c>
      <c r="W2799" s="3" t="e">
        <f t="shared" si="147"/>
        <v>#N/A</v>
      </c>
    </row>
    <row r="2800" spans="20:23" x14ac:dyDescent="0.2">
      <c r="T2800" s="4">
        <v>45821</v>
      </c>
      <c r="U2800" s="3" t="e">
        <f t="shared" si="148"/>
        <v>#N/A</v>
      </c>
      <c r="V2800" s="3" t="e">
        <f t="shared" si="149"/>
        <v>#N/A</v>
      </c>
      <c r="W2800" s="3" t="e">
        <f t="shared" si="147"/>
        <v>#N/A</v>
      </c>
    </row>
    <row r="2801" spans="20:23" x14ac:dyDescent="0.2">
      <c r="T2801" s="4">
        <v>45822</v>
      </c>
      <c r="U2801" s="3" t="e">
        <f t="shared" si="148"/>
        <v>#N/A</v>
      </c>
      <c r="V2801" s="3" t="e">
        <f t="shared" si="149"/>
        <v>#N/A</v>
      </c>
      <c r="W2801" s="3" t="e">
        <f t="shared" si="147"/>
        <v>#N/A</v>
      </c>
    </row>
    <row r="2802" spans="20:23" x14ac:dyDescent="0.2">
      <c r="T2802" s="4">
        <v>45823</v>
      </c>
      <c r="U2802" s="3" t="e">
        <f t="shared" si="148"/>
        <v>#N/A</v>
      </c>
      <c r="V2802" s="3" t="e">
        <f t="shared" si="149"/>
        <v>#N/A</v>
      </c>
      <c r="W2802" s="3" t="e">
        <f t="shared" si="147"/>
        <v>#N/A</v>
      </c>
    </row>
    <row r="2803" spans="20:23" x14ac:dyDescent="0.2">
      <c r="T2803" s="4">
        <v>45824</v>
      </c>
      <c r="U2803" s="3" t="e">
        <f t="shared" si="148"/>
        <v>#N/A</v>
      </c>
      <c r="V2803" s="3" t="e">
        <f t="shared" si="149"/>
        <v>#N/A</v>
      </c>
      <c r="W2803" s="3" t="e">
        <f t="shared" si="147"/>
        <v>#N/A</v>
      </c>
    </row>
    <row r="2804" spans="20:23" x14ac:dyDescent="0.2">
      <c r="T2804" s="4">
        <v>45825</v>
      </c>
      <c r="U2804" s="3" t="e">
        <f t="shared" si="148"/>
        <v>#N/A</v>
      </c>
      <c r="V2804" s="3" t="e">
        <f t="shared" si="149"/>
        <v>#N/A</v>
      </c>
      <c r="W2804" s="3" t="e">
        <f t="shared" si="147"/>
        <v>#N/A</v>
      </c>
    </row>
    <row r="2805" spans="20:23" x14ac:dyDescent="0.2">
      <c r="T2805" s="4">
        <v>45826</v>
      </c>
      <c r="U2805" s="3" t="e">
        <f t="shared" si="148"/>
        <v>#N/A</v>
      </c>
      <c r="V2805" s="3" t="e">
        <f t="shared" si="149"/>
        <v>#N/A</v>
      </c>
      <c r="W2805" s="3" t="e">
        <f t="shared" si="147"/>
        <v>#N/A</v>
      </c>
    </row>
    <row r="2806" spans="20:23" x14ac:dyDescent="0.2">
      <c r="T2806" s="4">
        <v>45827</v>
      </c>
      <c r="U2806" s="3" t="e">
        <f t="shared" si="148"/>
        <v>#N/A</v>
      </c>
      <c r="V2806" s="3" t="e">
        <f t="shared" si="149"/>
        <v>#N/A</v>
      </c>
      <c r="W2806" s="3" t="e">
        <f t="shared" si="147"/>
        <v>#N/A</v>
      </c>
    </row>
    <row r="2807" spans="20:23" x14ac:dyDescent="0.2">
      <c r="T2807" s="4">
        <v>45828</v>
      </c>
      <c r="U2807" s="3" t="e">
        <f t="shared" si="148"/>
        <v>#N/A</v>
      </c>
      <c r="V2807" s="3" t="e">
        <f t="shared" si="149"/>
        <v>#N/A</v>
      </c>
      <c r="W2807" s="3" t="e">
        <f t="shared" si="147"/>
        <v>#N/A</v>
      </c>
    </row>
    <row r="2808" spans="20:23" x14ac:dyDescent="0.2">
      <c r="T2808" s="4">
        <v>45829</v>
      </c>
      <c r="U2808" s="3" t="e">
        <f t="shared" si="148"/>
        <v>#N/A</v>
      </c>
      <c r="V2808" s="3" t="e">
        <f t="shared" si="149"/>
        <v>#N/A</v>
      </c>
      <c r="W2808" s="3" t="e">
        <f t="shared" si="147"/>
        <v>#N/A</v>
      </c>
    </row>
    <row r="2809" spans="20:23" x14ac:dyDescent="0.2">
      <c r="T2809" s="4">
        <v>45830</v>
      </c>
      <c r="U2809" s="3" t="e">
        <f t="shared" si="148"/>
        <v>#N/A</v>
      </c>
      <c r="V2809" s="3" t="e">
        <f t="shared" si="149"/>
        <v>#N/A</v>
      </c>
      <c r="W2809" s="3" t="e">
        <f t="shared" si="147"/>
        <v>#N/A</v>
      </c>
    </row>
    <row r="2810" spans="20:23" x14ac:dyDescent="0.2">
      <c r="T2810" s="4">
        <v>45831</v>
      </c>
      <c r="U2810" s="3" t="e">
        <f t="shared" si="148"/>
        <v>#N/A</v>
      </c>
      <c r="V2810" s="3" t="e">
        <f t="shared" si="149"/>
        <v>#N/A</v>
      </c>
      <c r="W2810" s="3" t="e">
        <f t="shared" si="147"/>
        <v>#N/A</v>
      </c>
    </row>
    <row r="2811" spans="20:23" x14ac:dyDescent="0.2">
      <c r="T2811" s="4">
        <v>45832</v>
      </c>
      <c r="U2811" s="3" t="e">
        <f t="shared" si="148"/>
        <v>#N/A</v>
      </c>
      <c r="V2811" s="3" t="e">
        <f t="shared" si="149"/>
        <v>#N/A</v>
      </c>
      <c r="W2811" s="3" t="e">
        <f t="shared" si="147"/>
        <v>#N/A</v>
      </c>
    </row>
    <row r="2812" spans="20:23" x14ac:dyDescent="0.2">
      <c r="T2812" s="4">
        <v>45833</v>
      </c>
      <c r="U2812" s="3" t="e">
        <f t="shared" si="148"/>
        <v>#N/A</v>
      </c>
      <c r="V2812" s="3" t="e">
        <f t="shared" si="149"/>
        <v>#N/A</v>
      </c>
      <c r="W2812" s="3" t="e">
        <f t="shared" si="147"/>
        <v>#N/A</v>
      </c>
    </row>
    <row r="2813" spans="20:23" x14ac:dyDescent="0.2">
      <c r="T2813" s="4">
        <v>45834</v>
      </c>
      <c r="U2813" s="3" t="e">
        <f t="shared" si="148"/>
        <v>#N/A</v>
      </c>
      <c r="V2813" s="3" t="e">
        <f t="shared" si="149"/>
        <v>#N/A</v>
      </c>
      <c r="W2813" s="3" t="e">
        <f t="shared" si="147"/>
        <v>#N/A</v>
      </c>
    </row>
    <row r="2814" spans="20:23" x14ac:dyDescent="0.2">
      <c r="T2814" s="4">
        <v>45835</v>
      </c>
      <c r="U2814" s="3" t="e">
        <f t="shared" si="148"/>
        <v>#N/A</v>
      </c>
      <c r="V2814" s="3" t="e">
        <f t="shared" si="149"/>
        <v>#N/A</v>
      </c>
      <c r="W2814" s="3" t="e">
        <f t="shared" si="147"/>
        <v>#N/A</v>
      </c>
    </row>
    <row r="2815" spans="20:23" x14ac:dyDescent="0.2">
      <c r="T2815" s="4">
        <v>45836</v>
      </c>
      <c r="U2815" s="3" t="e">
        <f t="shared" si="148"/>
        <v>#N/A</v>
      </c>
      <c r="V2815" s="3" t="e">
        <f t="shared" si="149"/>
        <v>#N/A</v>
      </c>
      <c r="W2815" s="3" t="e">
        <f t="shared" si="147"/>
        <v>#N/A</v>
      </c>
    </row>
    <row r="2816" spans="20:23" x14ac:dyDescent="0.2">
      <c r="T2816" s="4">
        <v>45837</v>
      </c>
      <c r="U2816" s="3" t="e">
        <f t="shared" si="148"/>
        <v>#N/A</v>
      </c>
      <c r="V2816" s="3" t="e">
        <f t="shared" si="149"/>
        <v>#N/A</v>
      </c>
      <c r="W2816" s="3" t="e">
        <f t="shared" si="147"/>
        <v>#N/A</v>
      </c>
    </row>
    <row r="2817" spans="20:23" x14ac:dyDescent="0.2">
      <c r="T2817" s="4">
        <v>45838</v>
      </c>
      <c r="U2817" s="3" t="e">
        <f t="shared" si="148"/>
        <v>#N/A</v>
      </c>
      <c r="V2817" s="3" t="e">
        <f t="shared" si="149"/>
        <v>#N/A</v>
      </c>
      <c r="W2817" s="3" t="e">
        <f t="shared" si="147"/>
        <v>#N/A</v>
      </c>
    </row>
    <row r="2818" spans="20:23" x14ac:dyDescent="0.2">
      <c r="T2818" s="4">
        <v>45839</v>
      </c>
      <c r="U2818" s="3" t="e">
        <f t="shared" si="148"/>
        <v>#N/A</v>
      </c>
      <c r="V2818" s="3" t="e">
        <f t="shared" si="149"/>
        <v>#N/A</v>
      </c>
      <c r="W2818" s="3" t="e">
        <f t="shared" si="147"/>
        <v>#N/A</v>
      </c>
    </row>
    <row r="2819" spans="20:23" x14ac:dyDescent="0.2">
      <c r="T2819" s="4">
        <v>45840</v>
      </c>
      <c r="U2819" s="3" t="e">
        <f t="shared" si="148"/>
        <v>#N/A</v>
      </c>
      <c r="V2819" s="3" t="e">
        <f t="shared" si="149"/>
        <v>#N/A</v>
      </c>
      <c r="W2819" s="3" t="e">
        <f t="shared" si="147"/>
        <v>#N/A</v>
      </c>
    </row>
    <row r="2820" spans="20:23" x14ac:dyDescent="0.2">
      <c r="T2820" s="4">
        <v>45841</v>
      </c>
      <c r="U2820" s="3" t="e">
        <f t="shared" si="148"/>
        <v>#N/A</v>
      </c>
      <c r="V2820" s="3" t="e">
        <f t="shared" si="149"/>
        <v>#N/A</v>
      </c>
      <c r="W2820" s="3" t="e">
        <f t="shared" ref="W2820:W2883" si="150">+VLOOKUP(T2820,$E$26:$K$49,7,FALSE)</f>
        <v>#N/A</v>
      </c>
    </row>
    <row r="2821" spans="20:23" x14ac:dyDescent="0.2">
      <c r="T2821" s="4">
        <v>45842</v>
      </c>
      <c r="U2821" s="3" t="e">
        <f t="shared" ref="U2821:U2884" si="151">+VLOOKUP(T2821,$D$3:$F$9,3,FALSE)</f>
        <v>#N/A</v>
      </c>
      <c r="V2821" s="3" t="e">
        <f t="shared" ref="V2821:V2884" si="152">+VLOOKUP(T2821,$K$11:$O$15,5,FALSE)</f>
        <v>#N/A</v>
      </c>
      <c r="W2821" s="3" t="e">
        <f t="shared" si="150"/>
        <v>#N/A</v>
      </c>
    </row>
    <row r="2822" spans="20:23" x14ac:dyDescent="0.2">
      <c r="T2822" s="4">
        <v>45843</v>
      </c>
      <c r="U2822" s="3" t="e">
        <f t="shared" si="151"/>
        <v>#N/A</v>
      </c>
      <c r="V2822" s="3" t="e">
        <f t="shared" si="152"/>
        <v>#N/A</v>
      </c>
      <c r="W2822" s="3" t="e">
        <f t="shared" si="150"/>
        <v>#N/A</v>
      </c>
    </row>
    <row r="2823" spans="20:23" x14ac:dyDescent="0.2">
      <c r="T2823" s="4">
        <v>45844</v>
      </c>
      <c r="U2823" s="3" t="e">
        <f t="shared" si="151"/>
        <v>#N/A</v>
      </c>
      <c r="V2823" s="3" t="e">
        <f t="shared" si="152"/>
        <v>#N/A</v>
      </c>
      <c r="W2823" s="3" t="e">
        <f t="shared" si="150"/>
        <v>#N/A</v>
      </c>
    </row>
    <row r="2824" spans="20:23" x14ac:dyDescent="0.2">
      <c r="T2824" s="4">
        <v>45845</v>
      </c>
      <c r="U2824" s="3" t="e">
        <f t="shared" si="151"/>
        <v>#N/A</v>
      </c>
      <c r="V2824" s="3" t="e">
        <f t="shared" si="152"/>
        <v>#N/A</v>
      </c>
      <c r="W2824" s="3" t="e">
        <f t="shared" si="150"/>
        <v>#N/A</v>
      </c>
    </row>
    <row r="2825" spans="20:23" x14ac:dyDescent="0.2">
      <c r="T2825" s="4">
        <v>45846</v>
      </c>
      <c r="U2825" s="3" t="e">
        <f t="shared" si="151"/>
        <v>#N/A</v>
      </c>
      <c r="V2825" s="3" t="e">
        <f t="shared" si="152"/>
        <v>#N/A</v>
      </c>
      <c r="W2825" s="3" t="e">
        <f t="shared" si="150"/>
        <v>#N/A</v>
      </c>
    </row>
    <row r="2826" spans="20:23" x14ac:dyDescent="0.2">
      <c r="T2826" s="4">
        <v>45847</v>
      </c>
      <c r="U2826" s="3" t="e">
        <f t="shared" si="151"/>
        <v>#N/A</v>
      </c>
      <c r="V2826" s="3" t="e">
        <f t="shared" si="152"/>
        <v>#N/A</v>
      </c>
      <c r="W2826" s="3" t="e">
        <f t="shared" si="150"/>
        <v>#N/A</v>
      </c>
    </row>
    <row r="2827" spans="20:23" x14ac:dyDescent="0.2">
      <c r="T2827" s="4">
        <v>45848</v>
      </c>
      <c r="U2827" s="3" t="e">
        <f t="shared" si="151"/>
        <v>#N/A</v>
      </c>
      <c r="V2827" s="3" t="e">
        <f t="shared" si="152"/>
        <v>#N/A</v>
      </c>
      <c r="W2827" s="3" t="e">
        <f t="shared" si="150"/>
        <v>#N/A</v>
      </c>
    </row>
    <row r="2828" spans="20:23" x14ac:dyDescent="0.2">
      <c r="T2828" s="4">
        <v>45849</v>
      </c>
      <c r="U2828" s="3" t="e">
        <f t="shared" si="151"/>
        <v>#N/A</v>
      </c>
      <c r="V2828" s="3" t="e">
        <f t="shared" si="152"/>
        <v>#N/A</v>
      </c>
      <c r="W2828" s="3" t="e">
        <f t="shared" si="150"/>
        <v>#N/A</v>
      </c>
    </row>
    <row r="2829" spans="20:23" x14ac:dyDescent="0.2">
      <c r="T2829" s="4">
        <v>45850</v>
      </c>
      <c r="U2829" s="3" t="e">
        <f t="shared" si="151"/>
        <v>#N/A</v>
      </c>
      <c r="V2829" s="3" t="e">
        <f t="shared" si="152"/>
        <v>#N/A</v>
      </c>
      <c r="W2829" s="3" t="e">
        <f t="shared" si="150"/>
        <v>#N/A</v>
      </c>
    </row>
    <row r="2830" spans="20:23" x14ac:dyDescent="0.2">
      <c r="T2830" s="4">
        <v>45851</v>
      </c>
      <c r="U2830" s="3" t="e">
        <f t="shared" si="151"/>
        <v>#N/A</v>
      </c>
      <c r="V2830" s="3" t="e">
        <f t="shared" si="152"/>
        <v>#N/A</v>
      </c>
      <c r="W2830" s="3" t="e">
        <f t="shared" si="150"/>
        <v>#N/A</v>
      </c>
    </row>
    <row r="2831" spans="20:23" x14ac:dyDescent="0.2">
      <c r="T2831" s="4">
        <v>45852</v>
      </c>
      <c r="U2831" s="3" t="e">
        <f t="shared" si="151"/>
        <v>#N/A</v>
      </c>
      <c r="V2831" s="3" t="e">
        <f t="shared" si="152"/>
        <v>#N/A</v>
      </c>
      <c r="W2831" s="3" t="e">
        <f t="shared" si="150"/>
        <v>#N/A</v>
      </c>
    </row>
    <row r="2832" spans="20:23" x14ac:dyDescent="0.2">
      <c r="T2832" s="4">
        <v>45853</v>
      </c>
      <c r="U2832" s="3" t="e">
        <f t="shared" si="151"/>
        <v>#N/A</v>
      </c>
      <c r="V2832" s="3" t="e">
        <f t="shared" si="152"/>
        <v>#N/A</v>
      </c>
      <c r="W2832" s="3" t="e">
        <f t="shared" si="150"/>
        <v>#N/A</v>
      </c>
    </row>
    <row r="2833" spans="20:23" x14ac:dyDescent="0.2">
      <c r="T2833" s="4">
        <v>45854</v>
      </c>
      <c r="U2833" s="3" t="e">
        <f t="shared" si="151"/>
        <v>#N/A</v>
      </c>
      <c r="V2833" s="3" t="e">
        <f t="shared" si="152"/>
        <v>#N/A</v>
      </c>
      <c r="W2833" s="3" t="e">
        <f t="shared" si="150"/>
        <v>#N/A</v>
      </c>
    </row>
    <row r="2834" spans="20:23" x14ac:dyDescent="0.2">
      <c r="T2834" s="4">
        <v>45855</v>
      </c>
      <c r="U2834" s="3" t="e">
        <f t="shared" si="151"/>
        <v>#N/A</v>
      </c>
      <c r="V2834" s="3" t="e">
        <f t="shared" si="152"/>
        <v>#N/A</v>
      </c>
      <c r="W2834" s="3" t="e">
        <f t="shared" si="150"/>
        <v>#N/A</v>
      </c>
    </row>
    <row r="2835" spans="20:23" x14ac:dyDescent="0.2">
      <c r="T2835" s="4">
        <v>45856</v>
      </c>
      <c r="U2835" s="3" t="e">
        <f t="shared" si="151"/>
        <v>#N/A</v>
      </c>
      <c r="V2835" s="3" t="e">
        <f t="shared" si="152"/>
        <v>#N/A</v>
      </c>
      <c r="W2835" s="3" t="e">
        <f t="shared" si="150"/>
        <v>#N/A</v>
      </c>
    </row>
    <row r="2836" spans="20:23" x14ac:dyDescent="0.2">
      <c r="T2836" s="4">
        <v>45857</v>
      </c>
      <c r="U2836" s="3" t="e">
        <f t="shared" si="151"/>
        <v>#N/A</v>
      </c>
      <c r="V2836" s="3" t="e">
        <f t="shared" si="152"/>
        <v>#N/A</v>
      </c>
      <c r="W2836" s="3" t="e">
        <f t="shared" si="150"/>
        <v>#N/A</v>
      </c>
    </row>
    <row r="2837" spans="20:23" x14ac:dyDescent="0.2">
      <c r="T2837" s="4">
        <v>45858</v>
      </c>
      <c r="U2837" s="3" t="e">
        <f t="shared" si="151"/>
        <v>#N/A</v>
      </c>
      <c r="V2837" s="3" t="e">
        <f t="shared" si="152"/>
        <v>#N/A</v>
      </c>
      <c r="W2837" s="3" t="e">
        <f t="shared" si="150"/>
        <v>#N/A</v>
      </c>
    </row>
    <row r="2838" spans="20:23" x14ac:dyDescent="0.2">
      <c r="T2838" s="4">
        <v>45859</v>
      </c>
      <c r="U2838" s="3" t="e">
        <f t="shared" si="151"/>
        <v>#N/A</v>
      </c>
      <c r="V2838" s="3" t="e">
        <f t="shared" si="152"/>
        <v>#N/A</v>
      </c>
      <c r="W2838" s="3" t="e">
        <f t="shared" si="150"/>
        <v>#N/A</v>
      </c>
    </row>
    <row r="2839" spans="20:23" x14ac:dyDescent="0.2">
      <c r="T2839" s="4">
        <v>45860</v>
      </c>
      <c r="U2839" s="3" t="e">
        <f t="shared" si="151"/>
        <v>#N/A</v>
      </c>
      <c r="V2839" s="3" t="e">
        <f t="shared" si="152"/>
        <v>#N/A</v>
      </c>
      <c r="W2839" s="3" t="e">
        <f t="shared" si="150"/>
        <v>#N/A</v>
      </c>
    </row>
    <row r="2840" spans="20:23" x14ac:dyDescent="0.2">
      <c r="T2840" s="4">
        <v>45861</v>
      </c>
      <c r="U2840" s="3" t="e">
        <f t="shared" si="151"/>
        <v>#N/A</v>
      </c>
      <c r="V2840" s="3" t="e">
        <f t="shared" si="152"/>
        <v>#N/A</v>
      </c>
      <c r="W2840" s="3" t="e">
        <f t="shared" si="150"/>
        <v>#N/A</v>
      </c>
    </row>
    <row r="2841" spans="20:23" x14ac:dyDescent="0.2">
      <c r="T2841" s="4">
        <v>45862</v>
      </c>
      <c r="U2841" s="3" t="e">
        <f t="shared" si="151"/>
        <v>#N/A</v>
      </c>
      <c r="V2841" s="3" t="e">
        <f t="shared" si="152"/>
        <v>#N/A</v>
      </c>
      <c r="W2841" s="3" t="e">
        <f t="shared" si="150"/>
        <v>#N/A</v>
      </c>
    </row>
    <row r="2842" spans="20:23" x14ac:dyDescent="0.2">
      <c r="T2842" s="4">
        <v>45863</v>
      </c>
      <c r="U2842" s="3" t="e">
        <f t="shared" si="151"/>
        <v>#N/A</v>
      </c>
      <c r="V2842" s="3" t="e">
        <f t="shared" si="152"/>
        <v>#N/A</v>
      </c>
      <c r="W2842" s="3" t="e">
        <f t="shared" si="150"/>
        <v>#N/A</v>
      </c>
    </row>
    <row r="2843" spans="20:23" x14ac:dyDescent="0.2">
      <c r="T2843" s="4">
        <v>45864</v>
      </c>
      <c r="U2843" s="3" t="e">
        <f t="shared" si="151"/>
        <v>#N/A</v>
      </c>
      <c r="V2843" s="3" t="e">
        <f t="shared" si="152"/>
        <v>#N/A</v>
      </c>
      <c r="W2843" s="3" t="e">
        <f t="shared" si="150"/>
        <v>#N/A</v>
      </c>
    </row>
    <row r="2844" spans="20:23" x14ac:dyDescent="0.2">
      <c r="T2844" s="4">
        <v>45865</v>
      </c>
      <c r="U2844" s="3" t="e">
        <f t="shared" si="151"/>
        <v>#N/A</v>
      </c>
      <c r="V2844" s="3" t="e">
        <f t="shared" si="152"/>
        <v>#N/A</v>
      </c>
      <c r="W2844" s="3" t="e">
        <f t="shared" si="150"/>
        <v>#N/A</v>
      </c>
    </row>
    <row r="2845" spans="20:23" x14ac:dyDescent="0.2">
      <c r="T2845" s="4">
        <v>45866</v>
      </c>
      <c r="U2845" s="3" t="e">
        <f t="shared" si="151"/>
        <v>#N/A</v>
      </c>
      <c r="V2845" s="3" t="e">
        <f t="shared" si="152"/>
        <v>#N/A</v>
      </c>
      <c r="W2845" s="3" t="e">
        <f t="shared" si="150"/>
        <v>#N/A</v>
      </c>
    </row>
    <row r="2846" spans="20:23" x14ac:dyDescent="0.2">
      <c r="T2846" s="4">
        <v>45867</v>
      </c>
      <c r="U2846" s="3" t="e">
        <f t="shared" si="151"/>
        <v>#N/A</v>
      </c>
      <c r="V2846" s="3" t="e">
        <f t="shared" si="152"/>
        <v>#N/A</v>
      </c>
      <c r="W2846" s="3" t="e">
        <f t="shared" si="150"/>
        <v>#N/A</v>
      </c>
    </row>
    <row r="2847" spans="20:23" x14ac:dyDescent="0.2">
      <c r="T2847" s="4">
        <v>45868</v>
      </c>
      <c r="U2847" s="3" t="e">
        <f t="shared" si="151"/>
        <v>#N/A</v>
      </c>
      <c r="V2847" s="3" t="e">
        <f t="shared" si="152"/>
        <v>#N/A</v>
      </c>
      <c r="W2847" s="3" t="e">
        <f t="shared" si="150"/>
        <v>#N/A</v>
      </c>
    </row>
    <row r="2848" spans="20:23" x14ac:dyDescent="0.2">
      <c r="T2848" s="4">
        <v>45869</v>
      </c>
      <c r="U2848" s="3" t="e">
        <f t="shared" si="151"/>
        <v>#N/A</v>
      </c>
      <c r="V2848" s="3" t="e">
        <f t="shared" si="152"/>
        <v>#N/A</v>
      </c>
      <c r="W2848" s="3" t="e">
        <f t="shared" si="150"/>
        <v>#N/A</v>
      </c>
    </row>
    <row r="2849" spans="20:23" x14ac:dyDescent="0.2">
      <c r="T2849" s="4">
        <v>45870</v>
      </c>
      <c r="U2849" s="3" t="e">
        <f t="shared" si="151"/>
        <v>#N/A</v>
      </c>
      <c r="V2849" s="3" t="e">
        <f t="shared" si="152"/>
        <v>#N/A</v>
      </c>
      <c r="W2849" s="3" t="e">
        <f t="shared" si="150"/>
        <v>#N/A</v>
      </c>
    </row>
    <row r="2850" spans="20:23" x14ac:dyDescent="0.2">
      <c r="T2850" s="4">
        <v>45871</v>
      </c>
      <c r="U2850" s="3" t="e">
        <f t="shared" si="151"/>
        <v>#N/A</v>
      </c>
      <c r="V2850" s="3" t="e">
        <f t="shared" si="152"/>
        <v>#N/A</v>
      </c>
      <c r="W2850" s="3" t="e">
        <f t="shared" si="150"/>
        <v>#N/A</v>
      </c>
    </row>
    <row r="2851" spans="20:23" x14ac:dyDescent="0.2">
      <c r="T2851" s="4">
        <v>45872</v>
      </c>
      <c r="U2851" s="3" t="e">
        <f t="shared" si="151"/>
        <v>#N/A</v>
      </c>
      <c r="V2851" s="3" t="e">
        <f t="shared" si="152"/>
        <v>#N/A</v>
      </c>
      <c r="W2851" s="3" t="e">
        <f t="shared" si="150"/>
        <v>#N/A</v>
      </c>
    </row>
    <row r="2852" spans="20:23" x14ac:dyDescent="0.2">
      <c r="T2852" s="4">
        <v>45873</v>
      </c>
      <c r="U2852" s="3" t="e">
        <f t="shared" si="151"/>
        <v>#N/A</v>
      </c>
      <c r="V2852" s="3" t="e">
        <f t="shared" si="152"/>
        <v>#N/A</v>
      </c>
      <c r="W2852" s="3" t="e">
        <f t="shared" si="150"/>
        <v>#N/A</v>
      </c>
    </row>
    <row r="2853" spans="20:23" x14ac:dyDescent="0.2">
      <c r="T2853" s="4">
        <v>45874</v>
      </c>
      <c r="U2853" s="3" t="e">
        <f t="shared" si="151"/>
        <v>#N/A</v>
      </c>
      <c r="V2853" s="3" t="e">
        <f t="shared" si="152"/>
        <v>#N/A</v>
      </c>
      <c r="W2853" s="3" t="e">
        <f t="shared" si="150"/>
        <v>#N/A</v>
      </c>
    </row>
    <row r="2854" spans="20:23" x14ac:dyDescent="0.2">
      <c r="T2854" s="4">
        <v>45875</v>
      </c>
      <c r="U2854" s="3" t="e">
        <f t="shared" si="151"/>
        <v>#N/A</v>
      </c>
      <c r="V2854" s="3" t="e">
        <f t="shared" si="152"/>
        <v>#N/A</v>
      </c>
      <c r="W2854" s="3" t="e">
        <f t="shared" si="150"/>
        <v>#N/A</v>
      </c>
    </row>
    <row r="2855" spans="20:23" x14ac:dyDescent="0.2">
      <c r="T2855" s="4">
        <v>45876</v>
      </c>
      <c r="U2855" s="3" t="e">
        <f t="shared" si="151"/>
        <v>#N/A</v>
      </c>
      <c r="V2855" s="3" t="e">
        <f t="shared" si="152"/>
        <v>#N/A</v>
      </c>
      <c r="W2855" s="3" t="e">
        <f t="shared" si="150"/>
        <v>#N/A</v>
      </c>
    </row>
    <row r="2856" spans="20:23" x14ac:dyDescent="0.2">
      <c r="T2856" s="4">
        <v>45877</v>
      </c>
      <c r="U2856" s="3" t="e">
        <f t="shared" si="151"/>
        <v>#N/A</v>
      </c>
      <c r="V2856" s="3" t="e">
        <f t="shared" si="152"/>
        <v>#N/A</v>
      </c>
      <c r="W2856" s="3" t="e">
        <f t="shared" si="150"/>
        <v>#N/A</v>
      </c>
    </row>
    <row r="2857" spans="20:23" x14ac:dyDescent="0.2">
      <c r="T2857" s="4">
        <v>45878</v>
      </c>
      <c r="U2857" s="3" t="e">
        <f t="shared" si="151"/>
        <v>#N/A</v>
      </c>
      <c r="V2857" s="3" t="e">
        <f t="shared" si="152"/>
        <v>#N/A</v>
      </c>
      <c r="W2857" s="3" t="e">
        <f t="shared" si="150"/>
        <v>#N/A</v>
      </c>
    </row>
    <row r="2858" spans="20:23" x14ac:dyDescent="0.2">
      <c r="T2858" s="4">
        <v>45879</v>
      </c>
      <c r="U2858" s="3" t="e">
        <f t="shared" si="151"/>
        <v>#N/A</v>
      </c>
      <c r="V2858" s="3" t="e">
        <f t="shared" si="152"/>
        <v>#N/A</v>
      </c>
      <c r="W2858" s="3" t="e">
        <f t="shared" si="150"/>
        <v>#N/A</v>
      </c>
    </row>
    <row r="2859" spans="20:23" x14ac:dyDescent="0.2">
      <c r="T2859" s="4">
        <v>45880</v>
      </c>
      <c r="U2859" s="3" t="e">
        <f t="shared" si="151"/>
        <v>#N/A</v>
      </c>
      <c r="V2859" s="3" t="e">
        <f t="shared" si="152"/>
        <v>#N/A</v>
      </c>
      <c r="W2859" s="3" t="e">
        <f t="shared" si="150"/>
        <v>#N/A</v>
      </c>
    </row>
    <row r="2860" spans="20:23" x14ac:dyDescent="0.2">
      <c r="T2860" s="4">
        <v>45881</v>
      </c>
      <c r="U2860" s="3" t="e">
        <f t="shared" si="151"/>
        <v>#N/A</v>
      </c>
      <c r="V2860" s="3" t="e">
        <f t="shared" si="152"/>
        <v>#N/A</v>
      </c>
      <c r="W2860" s="3" t="e">
        <f t="shared" si="150"/>
        <v>#N/A</v>
      </c>
    </row>
    <row r="2861" spans="20:23" x14ac:dyDescent="0.2">
      <c r="T2861" s="4">
        <v>45882</v>
      </c>
      <c r="U2861" s="3" t="e">
        <f t="shared" si="151"/>
        <v>#N/A</v>
      </c>
      <c r="V2861" s="3" t="e">
        <f t="shared" si="152"/>
        <v>#N/A</v>
      </c>
      <c r="W2861" s="3" t="e">
        <f t="shared" si="150"/>
        <v>#N/A</v>
      </c>
    </row>
    <row r="2862" spans="20:23" x14ac:dyDescent="0.2">
      <c r="T2862" s="4">
        <v>45883</v>
      </c>
      <c r="U2862" s="3" t="e">
        <f t="shared" si="151"/>
        <v>#N/A</v>
      </c>
      <c r="V2862" s="3" t="e">
        <f t="shared" si="152"/>
        <v>#N/A</v>
      </c>
      <c r="W2862" s="3" t="e">
        <f t="shared" si="150"/>
        <v>#N/A</v>
      </c>
    </row>
    <row r="2863" spans="20:23" x14ac:dyDescent="0.2">
      <c r="T2863" s="4">
        <v>45884</v>
      </c>
      <c r="U2863" s="3" t="e">
        <f t="shared" si="151"/>
        <v>#N/A</v>
      </c>
      <c r="V2863" s="3" t="e">
        <f t="shared" si="152"/>
        <v>#N/A</v>
      </c>
      <c r="W2863" s="3" t="e">
        <f t="shared" si="150"/>
        <v>#N/A</v>
      </c>
    </row>
    <row r="2864" spans="20:23" x14ac:dyDescent="0.2">
      <c r="T2864" s="4">
        <v>45885</v>
      </c>
      <c r="U2864" s="3" t="e">
        <f t="shared" si="151"/>
        <v>#N/A</v>
      </c>
      <c r="V2864" s="3" t="e">
        <f t="shared" si="152"/>
        <v>#N/A</v>
      </c>
      <c r="W2864" s="3" t="e">
        <f t="shared" si="150"/>
        <v>#N/A</v>
      </c>
    </row>
    <row r="2865" spans="20:23" x14ac:dyDescent="0.2">
      <c r="T2865" s="4">
        <v>45886</v>
      </c>
      <c r="U2865" s="3" t="e">
        <f t="shared" si="151"/>
        <v>#N/A</v>
      </c>
      <c r="V2865" s="3" t="e">
        <f t="shared" si="152"/>
        <v>#N/A</v>
      </c>
      <c r="W2865" s="3" t="e">
        <f t="shared" si="150"/>
        <v>#N/A</v>
      </c>
    </row>
    <row r="2866" spans="20:23" x14ac:dyDescent="0.2">
      <c r="T2866" s="4">
        <v>45887</v>
      </c>
      <c r="U2866" s="3" t="e">
        <f t="shared" si="151"/>
        <v>#N/A</v>
      </c>
      <c r="V2866" s="3" t="e">
        <f t="shared" si="152"/>
        <v>#N/A</v>
      </c>
      <c r="W2866" s="3" t="e">
        <f t="shared" si="150"/>
        <v>#N/A</v>
      </c>
    </row>
    <row r="2867" spans="20:23" x14ac:dyDescent="0.2">
      <c r="T2867" s="4">
        <v>45888</v>
      </c>
      <c r="U2867" s="3" t="e">
        <f t="shared" si="151"/>
        <v>#N/A</v>
      </c>
      <c r="V2867" s="3" t="e">
        <f t="shared" si="152"/>
        <v>#N/A</v>
      </c>
      <c r="W2867" s="3" t="e">
        <f t="shared" si="150"/>
        <v>#N/A</v>
      </c>
    </row>
    <row r="2868" spans="20:23" x14ac:dyDescent="0.2">
      <c r="T2868" s="4">
        <v>45889</v>
      </c>
      <c r="U2868" s="3" t="e">
        <f t="shared" si="151"/>
        <v>#N/A</v>
      </c>
      <c r="V2868" s="3" t="e">
        <f t="shared" si="152"/>
        <v>#N/A</v>
      </c>
      <c r="W2868" s="3" t="e">
        <f t="shared" si="150"/>
        <v>#N/A</v>
      </c>
    </row>
    <row r="2869" spans="20:23" x14ac:dyDescent="0.2">
      <c r="T2869" s="4">
        <v>45890</v>
      </c>
      <c r="U2869" s="3" t="e">
        <f t="shared" si="151"/>
        <v>#N/A</v>
      </c>
      <c r="V2869" s="3" t="e">
        <f t="shared" si="152"/>
        <v>#N/A</v>
      </c>
      <c r="W2869" s="3" t="e">
        <f t="shared" si="150"/>
        <v>#N/A</v>
      </c>
    </row>
    <row r="2870" spans="20:23" x14ac:dyDescent="0.2">
      <c r="T2870" s="4">
        <v>45891</v>
      </c>
      <c r="U2870" s="3" t="e">
        <f t="shared" si="151"/>
        <v>#N/A</v>
      </c>
      <c r="V2870" s="3" t="e">
        <f t="shared" si="152"/>
        <v>#N/A</v>
      </c>
      <c r="W2870" s="3" t="e">
        <f t="shared" si="150"/>
        <v>#N/A</v>
      </c>
    </row>
    <row r="2871" spans="20:23" x14ac:dyDescent="0.2">
      <c r="T2871" s="4">
        <v>45892</v>
      </c>
      <c r="U2871" s="3" t="e">
        <f t="shared" si="151"/>
        <v>#N/A</v>
      </c>
      <c r="V2871" s="3" t="e">
        <f t="shared" si="152"/>
        <v>#N/A</v>
      </c>
      <c r="W2871" s="3" t="e">
        <f t="shared" si="150"/>
        <v>#N/A</v>
      </c>
    </row>
    <row r="2872" spans="20:23" x14ac:dyDescent="0.2">
      <c r="T2872" s="4">
        <v>45893</v>
      </c>
      <c r="U2872" s="3" t="e">
        <f t="shared" si="151"/>
        <v>#N/A</v>
      </c>
      <c r="V2872" s="3" t="e">
        <f t="shared" si="152"/>
        <v>#N/A</v>
      </c>
      <c r="W2872" s="3" t="e">
        <f t="shared" si="150"/>
        <v>#N/A</v>
      </c>
    </row>
    <row r="2873" spans="20:23" x14ac:dyDescent="0.2">
      <c r="T2873" s="4">
        <v>45894</v>
      </c>
      <c r="U2873" s="3" t="e">
        <f t="shared" si="151"/>
        <v>#N/A</v>
      </c>
      <c r="V2873" s="3" t="e">
        <f t="shared" si="152"/>
        <v>#N/A</v>
      </c>
      <c r="W2873" s="3" t="e">
        <f t="shared" si="150"/>
        <v>#N/A</v>
      </c>
    </row>
    <row r="2874" spans="20:23" x14ac:dyDescent="0.2">
      <c r="T2874" s="4">
        <v>45895</v>
      </c>
      <c r="U2874" s="3" t="e">
        <f t="shared" si="151"/>
        <v>#N/A</v>
      </c>
      <c r="V2874" s="3" t="e">
        <f t="shared" si="152"/>
        <v>#N/A</v>
      </c>
      <c r="W2874" s="3" t="e">
        <f t="shared" si="150"/>
        <v>#N/A</v>
      </c>
    </row>
    <row r="2875" spans="20:23" x14ac:dyDescent="0.2">
      <c r="T2875" s="4">
        <v>45896</v>
      </c>
      <c r="U2875" s="3" t="e">
        <f t="shared" si="151"/>
        <v>#N/A</v>
      </c>
      <c r="V2875" s="3" t="e">
        <f t="shared" si="152"/>
        <v>#N/A</v>
      </c>
      <c r="W2875" s="3" t="e">
        <f t="shared" si="150"/>
        <v>#N/A</v>
      </c>
    </row>
    <row r="2876" spans="20:23" x14ac:dyDescent="0.2">
      <c r="T2876" s="4">
        <v>45897</v>
      </c>
      <c r="U2876" s="3" t="e">
        <f t="shared" si="151"/>
        <v>#N/A</v>
      </c>
      <c r="V2876" s="3" t="e">
        <f t="shared" si="152"/>
        <v>#N/A</v>
      </c>
      <c r="W2876" s="3" t="e">
        <f t="shared" si="150"/>
        <v>#N/A</v>
      </c>
    </row>
    <row r="2877" spans="20:23" x14ac:dyDescent="0.2">
      <c r="T2877" s="4">
        <v>45898</v>
      </c>
      <c r="U2877" s="3" t="e">
        <f t="shared" si="151"/>
        <v>#N/A</v>
      </c>
      <c r="V2877" s="3" t="e">
        <f t="shared" si="152"/>
        <v>#N/A</v>
      </c>
      <c r="W2877" s="3" t="e">
        <f t="shared" si="150"/>
        <v>#N/A</v>
      </c>
    </row>
    <row r="2878" spans="20:23" x14ac:dyDescent="0.2">
      <c r="T2878" s="4">
        <v>45899</v>
      </c>
      <c r="U2878" s="3" t="e">
        <f t="shared" si="151"/>
        <v>#N/A</v>
      </c>
      <c r="V2878" s="3" t="e">
        <f t="shared" si="152"/>
        <v>#N/A</v>
      </c>
      <c r="W2878" s="3" t="e">
        <f t="shared" si="150"/>
        <v>#N/A</v>
      </c>
    </row>
    <row r="2879" spans="20:23" x14ac:dyDescent="0.2">
      <c r="T2879" s="4">
        <v>45900</v>
      </c>
      <c r="U2879" s="3" t="e">
        <f t="shared" si="151"/>
        <v>#N/A</v>
      </c>
      <c r="V2879" s="3" t="e">
        <f t="shared" si="152"/>
        <v>#N/A</v>
      </c>
      <c r="W2879" s="3" t="e">
        <f t="shared" si="150"/>
        <v>#N/A</v>
      </c>
    </row>
    <row r="2880" spans="20:23" x14ac:dyDescent="0.2">
      <c r="T2880" s="4">
        <v>45901</v>
      </c>
      <c r="U2880" s="3" t="e">
        <f t="shared" si="151"/>
        <v>#N/A</v>
      </c>
      <c r="V2880" s="3" t="e">
        <f t="shared" si="152"/>
        <v>#N/A</v>
      </c>
      <c r="W2880" s="3" t="e">
        <f t="shared" si="150"/>
        <v>#N/A</v>
      </c>
    </row>
    <row r="2881" spans="20:23" x14ac:dyDescent="0.2">
      <c r="T2881" s="4">
        <v>45902</v>
      </c>
      <c r="U2881" s="3" t="e">
        <f t="shared" si="151"/>
        <v>#N/A</v>
      </c>
      <c r="V2881" s="3" t="e">
        <f t="shared" si="152"/>
        <v>#N/A</v>
      </c>
      <c r="W2881" s="3" t="e">
        <f t="shared" si="150"/>
        <v>#N/A</v>
      </c>
    </row>
    <row r="2882" spans="20:23" x14ac:dyDescent="0.2">
      <c r="T2882" s="4">
        <v>45903</v>
      </c>
      <c r="U2882" s="3" t="e">
        <f t="shared" si="151"/>
        <v>#N/A</v>
      </c>
      <c r="V2882" s="3" t="e">
        <f t="shared" si="152"/>
        <v>#N/A</v>
      </c>
      <c r="W2882" s="3" t="e">
        <f t="shared" si="150"/>
        <v>#N/A</v>
      </c>
    </row>
    <row r="2883" spans="20:23" x14ac:dyDescent="0.2">
      <c r="T2883" s="4">
        <v>45904</v>
      </c>
      <c r="U2883" s="3" t="e">
        <f t="shared" si="151"/>
        <v>#N/A</v>
      </c>
      <c r="V2883" s="3" t="e">
        <f t="shared" si="152"/>
        <v>#N/A</v>
      </c>
      <c r="W2883" s="3" t="e">
        <f t="shared" si="150"/>
        <v>#N/A</v>
      </c>
    </row>
    <row r="2884" spans="20:23" x14ac:dyDescent="0.2">
      <c r="T2884" s="4">
        <v>45905</v>
      </c>
      <c r="U2884" s="3" t="e">
        <f t="shared" si="151"/>
        <v>#N/A</v>
      </c>
      <c r="V2884" s="3" t="e">
        <f t="shared" si="152"/>
        <v>#N/A</v>
      </c>
      <c r="W2884" s="3" t="e">
        <f t="shared" ref="W2884:W2947" si="153">+VLOOKUP(T2884,$E$26:$K$49,7,FALSE)</f>
        <v>#N/A</v>
      </c>
    </row>
    <row r="2885" spans="20:23" x14ac:dyDescent="0.2">
      <c r="T2885" s="4">
        <v>45906</v>
      </c>
      <c r="U2885" s="3" t="e">
        <f t="shared" ref="U2885:U2948" si="154">+VLOOKUP(T2885,$D$3:$F$9,3,FALSE)</f>
        <v>#N/A</v>
      </c>
      <c r="V2885" s="3" t="e">
        <f t="shared" ref="V2885:V2948" si="155">+VLOOKUP(T2885,$K$11:$O$15,5,FALSE)</f>
        <v>#N/A</v>
      </c>
      <c r="W2885" s="3" t="e">
        <f t="shared" si="153"/>
        <v>#N/A</v>
      </c>
    </row>
    <row r="2886" spans="20:23" x14ac:dyDescent="0.2">
      <c r="T2886" s="4">
        <v>45907</v>
      </c>
      <c r="U2886" s="3" t="e">
        <f t="shared" si="154"/>
        <v>#N/A</v>
      </c>
      <c r="V2886" s="3" t="e">
        <f t="shared" si="155"/>
        <v>#N/A</v>
      </c>
      <c r="W2886" s="3" t="e">
        <f t="shared" si="153"/>
        <v>#N/A</v>
      </c>
    </row>
    <row r="2887" spans="20:23" x14ac:dyDescent="0.2">
      <c r="T2887" s="4">
        <v>45908</v>
      </c>
      <c r="U2887" s="3" t="e">
        <f t="shared" si="154"/>
        <v>#N/A</v>
      </c>
      <c r="V2887" s="3" t="e">
        <f t="shared" si="155"/>
        <v>#N/A</v>
      </c>
      <c r="W2887" s="3" t="e">
        <f t="shared" si="153"/>
        <v>#N/A</v>
      </c>
    </row>
    <row r="2888" spans="20:23" x14ac:dyDescent="0.2">
      <c r="T2888" s="4">
        <v>45909</v>
      </c>
      <c r="U2888" s="3" t="e">
        <f t="shared" si="154"/>
        <v>#N/A</v>
      </c>
      <c r="V2888" s="3" t="e">
        <f t="shared" si="155"/>
        <v>#N/A</v>
      </c>
      <c r="W2888" s="3" t="e">
        <f t="shared" si="153"/>
        <v>#N/A</v>
      </c>
    </row>
    <row r="2889" spans="20:23" x14ac:dyDescent="0.2">
      <c r="T2889" s="4">
        <v>45910</v>
      </c>
      <c r="U2889" s="3" t="e">
        <f t="shared" si="154"/>
        <v>#N/A</v>
      </c>
      <c r="V2889" s="3" t="e">
        <f t="shared" si="155"/>
        <v>#N/A</v>
      </c>
      <c r="W2889" s="3" t="e">
        <f t="shared" si="153"/>
        <v>#N/A</v>
      </c>
    </row>
    <row r="2890" spans="20:23" x14ac:dyDescent="0.2">
      <c r="T2890" s="4">
        <v>45911</v>
      </c>
      <c r="U2890" s="3" t="e">
        <f t="shared" si="154"/>
        <v>#N/A</v>
      </c>
      <c r="V2890" s="3" t="e">
        <f t="shared" si="155"/>
        <v>#N/A</v>
      </c>
      <c r="W2890" s="3" t="e">
        <f t="shared" si="153"/>
        <v>#N/A</v>
      </c>
    </row>
    <row r="2891" spans="20:23" x14ac:dyDescent="0.2">
      <c r="T2891" s="4">
        <v>45912</v>
      </c>
      <c r="U2891" s="3" t="e">
        <f t="shared" si="154"/>
        <v>#N/A</v>
      </c>
      <c r="V2891" s="3" t="e">
        <f t="shared" si="155"/>
        <v>#N/A</v>
      </c>
      <c r="W2891" s="3" t="e">
        <f t="shared" si="153"/>
        <v>#N/A</v>
      </c>
    </row>
    <row r="2892" spans="20:23" x14ac:dyDescent="0.2">
      <c r="T2892" s="4">
        <v>45913</v>
      </c>
      <c r="U2892" s="3" t="e">
        <f t="shared" si="154"/>
        <v>#N/A</v>
      </c>
      <c r="V2892" s="3" t="e">
        <f t="shared" si="155"/>
        <v>#N/A</v>
      </c>
      <c r="W2892" s="3" t="e">
        <f t="shared" si="153"/>
        <v>#N/A</v>
      </c>
    </row>
    <row r="2893" spans="20:23" x14ac:dyDescent="0.2">
      <c r="T2893" s="4">
        <v>45914</v>
      </c>
      <c r="U2893" s="3" t="e">
        <f t="shared" si="154"/>
        <v>#N/A</v>
      </c>
      <c r="V2893" s="3" t="e">
        <f t="shared" si="155"/>
        <v>#N/A</v>
      </c>
      <c r="W2893" s="3" t="e">
        <f t="shared" si="153"/>
        <v>#N/A</v>
      </c>
    </row>
    <row r="2894" spans="20:23" x14ac:dyDescent="0.2">
      <c r="T2894" s="4">
        <v>45915</v>
      </c>
      <c r="U2894" s="3" t="e">
        <f t="shared" si="154"/>
        <v>#N/A</v>
      </c>
      <c r="V2894" s="3" t="e">
        <f t="shared" si="155"/>
        <v>#N/A</v>
      </c>
      <c r="W2894" s="3" t="e">
        <f t="shared" si="153"/>
        <v>#N/A</v>
      </c>
    </row>
    <row r="2895" spans="20:23" x14ac:dyDescent="0.2">
      <c r="T2895" s="4">
        <v>45916</v>
      </c>
      <c r="U2895" s="3" t="e">
        <f t="shared" si="154"/>
        <v>#N/A</v>
      </c>
      <c r="V2895" s="3" t="e">
        <f t="shared" si="155"/>
        <v>#N/A</v>
      </c>
      <c r="W2895" s="3" t="e">
        <f t="shared" si="153"/>
        <v>#N/A</v>
      </c>
    </row>
    <row r="2896" spans="20:23" x14ac:dyDescent="0.2">
      <c r="T2896" s="4">
        <v>45917</v>
      </c>
      <c r="U2896" s="3" t="e">
        <f t="shared" si="154"/>
        <v>#N/A</v>
      </c>
      <c r="V2896" s="3" t="e">
        <f t="shared" si="155"/>
        <v>#N/A</v>
      </c>
      <c r="W2896" s="3" t="e">
        <f t="shared" si="153"/>
        <v>#N/A</v>
      </c>
    </row>
    <row r="2897" spans="20:23" x14ac:dyDescent="0.2">
      <c r="T2897" s="4">
        <v>45918</v>
      </c>
      <c r="U2897" s="3" t="e">
        <f t="shared" si="154"/>
        <v>#N/A</v>
      </c>
      <c r="V2897" s="3" t="e">
        <f t="shared" si="155"/>
        <v>#N/A</v>
      </c>
      <c r="W2897" s="3" t="e">
        <f t="shared" si="153"/>
        <v>#N/A</v>
      </c>
    </row>
    <row r="2898" spans="20:23" x14ac:dyDescent="0.2">
      <c r="T2898" s="4">
        <v>45919</v>
      </c>
      <c r="U2898" s="3" t="e">
        <f t="shared" si="154"/>
        <v>#N/A</v>
      </c>
      <c r="V2898" s="3" t="e">
        <f t="shared" si="155"/>
        <v>#N/A</v>
      </c>
      <c r="W2898" s="3" t="e">
        <f t="shared" si="153"/>
        <v>#N/A</v>
      </c>
    </row>
    <row r="2899" spans="20:23" x14ac:dyDescent="0.2">
      <c r="T2899" s="4">
        <v>45920</v>
      </c>
      <c r="U2899" s="3" t="e">
        <f t="shared" si="154"/>
        <v>#N/A</v>
      </c>
      <c r="V2899" s="3" t="e">
        <f t="shared" si="155"/>
        <v>#N/A</v>
      </c>
      <c r="W2899" s="3" t="e">
        <f t="shared" si="153"/>
        <v>#N/A</v>
      </c>
    </row>
    <row r="2900" spans="20:23" x14ac:dyDescent="0.2">
      <c r="T2900" s="4">
        <v>45921</v>
      </c>
      <c r="U2900" s="3" t="e">
        <f t="shared" si="154"/>
        <v>#N/A</v>
      </c>
      <c r="V2900" s="3" t="e">
        <f t="shared" si="155"/>
        <v>#N/A</v>
      </c>
      <c r="W2900" s="3" t="e">
        <f t="shared" si="153"/>
        <v>#N/A</v>
      </c>
    </row>
    <row r="2901" spans="20:23" x14ac:dyDescent="0.2">
      <c r="T2901" s="4">
        <v>45922</v>
      </c>
      <c r="U2901" s="3" t="e">
        <f t="shared" si="154"/>
        <v>#N/A</v>
      </c>
      <c r="V2901" s="3" t="e">
        <f t="shared" si="155"/>
        <v>#N/A</v>
      </c>
      <c r="W2901" s="3" t="e">
        <f t="shared" si="153"/>
        <v>#N/A</v>
      </c>
    </row>
    <row r="2902" spans="20:23" x14ac:dyDescent="0.2">
      <c r="T2902" s="4">
        <v>45923</v>
      </c>
      <c r="U2902" s="3" t="e">
        <f t="shared" si="154"/>
        <v>#N/A</v>
      </c>
      <c r="V2902" s="3" t="e">
        <f t="shared" si="155"/>
        <v>#N/A</v>
      </c>
      <c r="W2902" s="3" t="e">
        <f t="shared" si="153"/>
        <v>#N/A</v>
      </c>
    </row>
    <row r="2903" spans="20:23" x14ac:dyDescent="0.2">
      <c r="T2903" s="4">
        <v>45924</v>
      </c>
      <c r="U2903" s="3" t="e">
        <f t="shared" si="154"/>
        <v>#N/A</v>
      </c>
      <c r="V2903" s="3" t="e">
        <f t="shared" si="155"/>
        <v>#N/A</v>
      </c>
      <c r="W2903" s="3" t="e">
        <f t="shared" si="153"/>
        <v>#N/A</v>
      </c>
    </row>
    <row r="2904" spans="20:23" x14ac:dyDescent="0.2">
      <c r="T2904" s="4">
        <v>45925</v>
      </c>
      <c r="U2904" s="3" t="e">
        <f t="shared" si="154"/>
        <v>#N/A</v>
      </c>
      <c r="V2904" s="3" t="e">
        <f t="shared" si="155"/>
        <v>#N/A</v>
      </c>
      <c r="W2904" s="3" t="e">
        <f t="shared" si="153"/>
        <v>#N/A</v>
      </c>
    </row>
    <row r="2905" spans="20:23" x14ac:dyDescent="0.2">
      <c r="T2905" s="4">
        <v>45926</v>
      </c>
      <c r="U2905" s="3" t="e">
        <f t="shared" si="154"/>
        <v>#N/A</v>
      </c>
      <c r="V2905" s="3" t="e">
        <f t="shared" si="155"/>
        <v>#N/A</v>
      </c>
      <c r="W2905" s="3" t="e">
        <f t="shared" si="153"/>
        <v>#N/A</v>
      </c>
    </row>
    <row r="2906" spans="20:23" x14ac:dyDescent="0.2">
      <c r="T2906" s="4">
        <v>45927</v>
      </c>
      <c r="U2906" s="3" t="e">
        <f t="shared" si="154"/>
        <v>#N/A</v>
      </c>
      <c r="V2906" s="3" t="e">
        <f t="shared" si="155"/>
        <v>#N/A</v>
      </c>
      <c r="W2906" s="3" t="e">
        <f t="shared" si="153"/>
        <v>#N/A</v>
      </c>
    </row>
    <row r="2907" spans="20:23" x14ac:dyDescent="0.2">
      <c r="T2907" s="4">
        <v>45928</v>
      </c>
      <c r="U2907" s="3" t="e">
        <f t="shared" si="154"/>
        <v>#N/A</v>
      </c>
      <c r="V2907" s="3" t="e">
        <f t="shared" si="155"/>
        <v>#N/A</v>
      </c>
      <c r="W2907" s="3" t="e">
        <f t="shared" si="153"/>
        <v>#N/A</v>
      </c>
    </row>
    <row r="2908" spans="20:23" x14ac:dyDescent="0.2">
      <c r="T2908" s="4">
        <v>45929</v>
      </c>
      <c r="U2908" s="3" t="e">
        <f t="shared" si="154"/>
        <v>#N/A</v>
      </c>
      <c r="V2908" s="3" t="e">
        <f t="shared" si="155"/>
        <v>#N/A</v>
      </c>
      <c r="W2908" s="3" t="e">
        <f t="shared" si="153"/>
        <v>#N/A</v>
      </c>
    </row>
    <row r="2909" spans="20:23" x14ac:dyDescent="0.2">
      <c r="T2909" s="4">
        <v>45930</v>
      </c>
      <c r="U2909" s="3" t="e">
        <f t="shared" si="154"/>
        <v>#N/A</v>
      </c>
      <c r="V2909" s="3" t="e">
        <f t="shared" si="155"/>
        <v>#N/A</v>
      </c>
      <c r="W2909" s="3" t="e">
        <f t="shared" si="153"/>
        <v>#N/A</v>
      </c>
    </row>
    <row r="2910" spans="20:23" x14ac:dyDescent="0.2">
      <c r="T2910" s="4">
        <v>45931</v>
      </c>
      <c r="U2910" s="3" t="e">
        <f t="shared" si="154"/>
        <v>#N/A</v>
      </c>
      <c r="V2910" s="3" t="e">
        <f t="shared" si="155"/>
        <v>#N/A</v>
      </c>
      <c r="W2910" s="3" t="e">
        <f t="shared" si="153"/>
        <v>#N/A</v>
      </c>
    </row>
    <row r="2911" spans="20:23" x14ac:dyDescent="0.2">
      <c r="T2911" s="4">
        <v>45932</v>
      </c>
      <c r="U2911" s="3" t="e">
        <f t="shared" si="154"/>
        <v>#N/A</v>
      </c>
      <c r="V2911" s="3" t="e">
        <f t="shared" si="155"/>
        <v>#N/A</v>
      </c>
      <c r="W2911" s="3" t="e">
        <f t="shared" si="153"/>
        <v>#N/A</v>
      </c>
    </row>
    <row r="2912" spans="20:23" x14ac:dyDescent="0.2">
      <c r="T2912" s="4">
        <v>45933</v>
      </c>
      <c r="U2912" s="3" t="e">
        <f t="shared" si="154"/>
        <v>#N/A</v>
      </c>
      <c r="V2912" s="3" t="e">
        <f t="shared" si="155"/>
        <v>#N/A</v>
      </c>
      <c r="W2912" s="3" t="e">
        <f t="shared" si="153"/>
        <v>#N/A</v>
      </c>
    </row>
    <row r="2913" spans="20:23" x14ac:dyDescent="0.2">
      <c r="T2913" s="4">
        <v>45934</v>
      </c>
      <c r="U2913" s="3" t="e">
        <f t="shared" si="154"/>
        <v>#N/A</v>
      </c>
      <c r="V2913" s="3" t="e">
        <f t="shared" si="155"/>
        <v>#N/A</v>
      </c>
      <c r="W2913" s="3" t="e">
        <f t="shared" si="153"/>
        <v>#N/A</v>
      </c>
    </row>
    <row r="2914" spans="20:23" x14ac:dyDescent="0.2">
      <c r="T2914" s="4">
        <v>45935</v>
      </c>
      <c r="U2914" s="3" t="e">
        <f t="shared" si="154"/>
        <v>#N/A</v>
      </c>
      <c r="V2914" s="3" t="e">
        <f t="shared" si="155"/>
        <v>#N/A</v>
      </c>
      <c r="W2914" s="3" t="e">
        <f t="shared" si="153"/>
        <v>#N/A</v>
      </c>
    </row>
    <row r="2915" spans="20:23" x14ac:dyDescent="0.2">
      <c r="T2915" s="4">
        <v>45936</v>
      </c>
      <c r="U2915" s="3" t="e">
        <f t="shared" si="154"/>
        <v>#N/A</v>
      </c>
      <c r="V2915" s="3" t="e">
        <f t="shared" si="155"/>
        <v>#N/A</v>
      </c>
      <c r="W2915" s="3" t="e">
        <f t="shared" si="153"/>
        <v>#N/A</v>
      </c>
    </row>
    <row r="2916" spans="20:23" x14ac:dyDescent="0.2">
      <c r="T2916" s="4">
        <v>45937</v>
      </c>
      <c r="U2916" s="3" t="e">
        <f t="shared" si="154"/>
        <v>#N/A</v>
      </c>
      <c r="V2916" s="3" t="e">
        <f t="shared" si="155"/>
        <v>#N/A</v>
      </c>
      <c r="W2916" s="3" t="e">
        <f t="shared" si="153"/>
        <v>#N/A</v>
      </c>
    </row>
    <row r="2917" spans="20:23" x14ac:dyDescent="0.2">
      <c r="T2917" s="4">
        <v>45938</v>
      </c>
      <c r="U2917" s="3" t="e">
        <f t="shared" si="154"/>
        <v>#N/A</v>
      </c>
      <c r="V2917" s="3" t="e">
        <f t="shared" si="155"/>
        <v>#N/A</v>
      </c>
      <c r="W2917" s="3" t="e">
        <f t="shared" si="153"/>
        <v>#N/A</v>
      </c>
    </row>
    <row r="2918" spans="20:23" x14ac:dyDescent="0.2">
      <c r="T2918" s="4">
        <v>45939</v>
      </c>
      <c r="U2918" s="3" t="e">
        <f t="shared" si="154"/>
        <v>#N/A</v>
      </c>
      <c r="V2918" s="3" t="e">
        <f t="shared" si="155"/>
        <v>#N/A</v>
      </c>
      <c r="W2918" s="3" t="e">
        <f t="shared" si="153"/>
        <v>#N/A</v>
      </c>
    </row>
    <row r="2919" spans="20:23" x14ac:dyDescent="0.2">
      <c r="T2919" s="4">
        <v>45940</v>
      </c>
      <c r="U2919" s="3" t="e">
        <f t="shared" si="154"/>
        <v>#N/A</v>
      </c>
      <c r="V2919" s="3" t="e">
        <f t="shared" si="155"/>
        <v>#N/A</v>
      </c>
      <c r="W2919" s="3" t="e">
        <f t="shared" si="153"/>
        <v>#N/A</v>
      </c>
    </row>
    <row r="2920" spans="20:23" x14ac:dyDescent="0.2">
      <c r="T2920" s="4">
        <v>45941</v>
      </c>
      <c r="U2920" s="3" t="e">
        <f t="shared" si="154"/>
        <v>#N/A</v>
      </c>
      <c r="V2920" s="3" t="e">
        <f t="shared" si="155"/>
        <v>#N/A</v>
      </c>
      <c r="W2920" s="3" t="e">
        <f t="shared" si="153"/>
        <v>#N/A</v>
      </c>
    </row>
    <row r="2921" spans="20:23" x14ac:dyDescent="0.2">
      <c r="T2921" s="4">
        <v>45942</v>
      </c>
      <c r="U2921" s="3" t="e">
        <f t="shared" si="154"/>
        <v>#N/A</v>
      </c>
      <c r="V2921" s="3" t="e">
        <f t="shared" si="155"/>
        <v>#N/A</v>
      </c>
      <c r="W2921" s="3" t="e">
        <f t="shared" si="153"/>
        <v>#N/A</v>
      </c>
    </row>
    <row r="2922" spans="20:23" x14ac:dyDescent="0.2">
      <c r="T2922" s="4">
        <v>45943</v>
      </c>
      <c r="U2922" s="3" t="e">
        <f t="shared" si="154"/>
        <v>#N/A</v>
      </c>
      <c r="V2922" s="3" t="e">
        <f t="shared" si="155"/>
        <v>#N/A</v>
      </c>
      <c r="W2922" s="3" t="e">
        <f t="shared" si="153"/>
        <v>#N/A</v>
      </c>
    </row>
    <row r="2923" spans="20:23" x14ac:dyDescent="0.2">
      <c r="T2923" s="4">
        <v>45944</v>
      </c>
      <c r="U2923" s="3" t="e">
        <f t="shared" si="154"/>
        <v>#N/A</v>
      </c>
      <c r="V2923" s="3" t="e">
        <f t="shared" si="155"/>
        <v>#N/A</v>
      </c>
      <c r="W2923" s="3" t="e">
        <f t="shared" si="153"/>
        <v>#N/A</v>
      </c>
    </row>
    <row r="2924" spans="20:23" x14ac:dyDescent="0.2">
      <c r="T2924" s="4">
        <v>45945</v>
      </c>
      <c r="U2924" s="3" t="e">
        <f t="shared" si="154"/>
        <v>#N/A</v>
      </c>
      <c r="V2924" s="3" t="e">
        <f t="shared" si="155"/>
        <v>#N/A</v>
      </c>
      <c r="W2924" s="3" t="e">
        <f t="shared" si="153"/>
        <v>#N/A</v>
      </c>
    </row>
    <row r="2925" spans="20:23" x14ac:dyDescent="0.2">
      <c r="T2925" s="4">
        <v>45946</v>
      </c>
      <c r="U2925" s="3" t="e">
        <f t="shared" si="154"/>
        <v>#N/A</v>
      </c>
      <c r="V2925" s="3" t="e">
        <f t="shared" si="155"/>
        <v>#N/A</v>
      </c>
      <c r="W2925" s="3" t="e">
        <f t="shared" si="153"/>
        <v>#N/A</v>
      </c>
    </row>
    <row r="2926" spans="20:23" x14ac:dyDescent="0.2">
      <c r="T2926" s="4">
        <v>45947</v>
      </c>
      <c r="U2926" s="3" t="e">
        <f t="shared" si="154"/>
        <v>#N/A</v>
      </c>
      <c r="V2926" s="3" t="e">
        <f t="shared" si="155"/>
        <v>#N/A</v>
      </c>
      <c r="W2926" s="3" t="e">
        <f t="shared" si="153"/>
        <v>#N/A</v>
      </c>
    </row>
    <row r="2927" spans="20:23" x14ac:dyDescent="0.2">
      <c r="T2927" s="4">
        <v>45948</v>
      </c>
      <c r="U2927" s="3" t="e">
        <f t="shared" si="154"/>
        <v>#N/A</v>
      </c>
      <c r="V2927" s="3" t="e">
        <f t="shared" si="155"/>
        <v>#N/A</v>
      </c>
      <c r="W2927" s="3" t="e">
        <f t="shared" si="153"/>
        <v>#N/A</v>
      </c>
    </row>
    <row r="2928" spans="20:23" x14ac:dyDescent="0.2">
      <c r="T2928" s="4">
        <v>45949</v>
      </c>
      <c r="U2928" s="3" t="e">
        <f t="shared" si="154"/>
        <v>#N/A</v>
      </c>
      <c r="V2928" s="3" t="e">
        <f t="shared" si="155"/>
        <v>#N/A</v>
      </c>
      <c r="W2928" s="3" t="e">
        <f t="shared" si="153"/>
        <v>#N/A</v>
      </c>
    </row>
    <row r="2929" spans="20:23" x14ac:dyDescent="0.2">
      <c r="T2929" s="4">
        <v>45950</v>
      </c>
      <c r="U2929" s="3" t="e">
        <f t="shared" si="154"/>
        <v>#N/A</v>
      </c>
      <c r="V2929" s="3" t="e">
        <f t="shared" si="155"/>
        <v>#N/A</v>
      </c>
      <c r="W2929" s="3" t="e">
        <f t="shared" si="153"/>
        <v>#N/A</v>
      </c>
    </row>
    <row r="2930" spans="20:23" x14ac:dyDescent="0.2">
      <c r="T2930" s="4">
        <v>45951</v>
      </c>
      <c r="U2930" s="3" t="e">
        <f t="shared" si="154"/>
        <v>#N/A</v>
      </c>
      <c r="V2930" s="3" t="e">
        <f t="shared" si="155"/>
        <v>#N/A</v>
      </c>
      <c r="W2930" s="3" t="e">
        <f t="shared" si="153"/>
        <v>#N/A</v>
      </c>
    </row>
    <row r="2931" spans="20:23" x14ac:dyDescent="0.2">
      <c r="T2931" s="4">
        <v>45952</v>
      </c>
      <c r="U2931" s="3" t="e">
        <f t="shared" si="154"/>
        <v>#N/A</v>
      </c>
      <c r="V2931" s="3" t="e">
        <f t="shared" si="155"/>
        <v>#N/A</v>
      </c>
      <c r="W2931" s="3" t="e">
        <f t="shared" si="153"/>
        <v>#N/A</v>
      </c>
    </row>
    <row r="2932" spans="20:23" x14ac:dyDescent="0.2">
      <c r="T2932" s="4">
        <v>45953</v>
      </c>
      <c r="U2932" s="3" t="e">
        <f t="shared" si="154"/>
        <v>#N/A</v>
      </c>
      <c r="V2932" s="3" t="e">
        <f t="shared" si="155"/>
        <v>#N/A</v>
      </c>
      <c r="W2932" s="3" t="e">
        <f t="shared" si="153"/>
        <v>#N/A</v>
      </c>
    </row>
    <row r="2933" spans="20:23" x14ac:dyDescent="0.2">
      <c r="T2933" s="4">
        <v>45954</v>
      </c>
      <c r="U2933" s="3" t="e">
        <f t="shared" si="154"/>
        <v>#N/A</v>
      </c>
      <c r="V2933" s="3" t="e">
        <f t="shared" si="155"/>
        <v>#N/A</v>
      </c>
      <c r="W2933" s="3" t="e">
        <f t="shared" si="153"/>
        <v>#N/A</v>
      </c>
    </row>
    <row r="2934" spans="20:23" x14ac:dyDescent="0.2">
      <c r="T2934" s="4">
        <v>45955</v>
      </c>
      <c r="U2934" s="3" t="e">
        <f t="shared" si="154"/>
        <v>#N/A</v>
      </c>
      <c r="V2934" s="3" t="e">
        <f t="shared" si="155"/>
        <v>#N/A</v>
      </c>
      <c r="W2934" s="3" t="e">
        <f t="shared" si="153"/>
        <v>#N/A</v>
      </c>
    </row>
    <row r="2935" spans="20:23" x14ac:dyDescent="0.2">
      <c r="T2935" s="4">
        <v>45956</v>
      </c>
      <c r="U2935" s="3" t="e">
        <f t="shared" si="154"/>
        <v>#N/A</v>
      </c>
      <c r="V2935" s="3" t="e">
        <f t="shared" si="155"/>
        <v>#N/A</v>
      </c>
      <c r="W2935" s="3" t="e">
        <f t="shared" si="153"/>
        <v>#N/A</v>
      </c>
    </row>
    <row r="2936" spans="20:23" x14ac:dyDescent="0.2">
      <c r="T2936" s="4">
        <v>45957</v>
      </c>
      <c r="U2936" s="3" t="e">
        <f t="shared" si="154"/>
        <v>#N/A</v>
      </c>
      <c r="V2936" s="3" t="e">
        <f t="shared" si="155"/>
        <v>#N/A</v>
      </c>
      <c r="W2936" s="3" t="e">
        <f t="shared" si="153"/>
        <v>#N/A</v>
      </c>
    </row>
    <row r="2937" spans="20:23" x14ac:dyDescent="0.2">
      <c r="T2937" s="4">
        <v>45958</v>
      </c>
      <c r="U2937" s="3" t="e">
        <f t="shared" si="154"/>
        <v>#N/A</v>
      </c>
      <c r="V2937" s="3" t="e">
        <f t="shared" si="155"/>
        <v>#N/A</v>
      </c>
      <c r="W2937" s="3" t="e">
        <f t="shared" si="153"/>
        <v>#N/A</v>
      </c>
    </row>
    <row r="2938" spans="20:23" x14ac:dyDescent="0.2">
      <c r="T2938" s="4">
        <v>45959</v>
      </c>
      <c r="U2938" s="3" t="e">
        <f t="shared" si="154"/>
        <v>#N/A</v>
      </c>
      <c r="V2938" s="3" t="e">
        <f t="shared" si="155"/>
        <v>#N/A</v>
      </c>
      <c r="W2938" s="3" t="e">
        <f t="shared" si="153"/>
        <v>#N/A</v>
      </c>
    </row>
    <row r="2939" spans="20:23" x14ac:dyDescent="0.2">
      <c r="T2939" s="4">
        <v>45960</v>
      </c>
      <c r="U2939" s="3" t="e">
        <f t="shared" si="154"/>
        <v>#N/A</v>
      </c>
      <c r="V2939" s="3" t="e">
        <f t="shared" si="155"/>
        <v>#N/A</v>
      </c>
      <c r="W2939" s="3" t="e">
        <f t="shared" si="153"/>
        <v>#N/A</v>
      </c>
    </row>
    <row r="2940" spans="20:23" x14ac:dyDescent="0.2">
      <c r="T2940" s="4">
        <v>45961</v>
      </c>
      <c r="U2940" s="3" t="e">
        <f t="shared" si="154"/>
        <v>#N/A</v>
      </c>
      <c r="V2940" s="3" t="e">
        <f t="shared" si="155"/>
        <v>#N/A</v>
      </c>
      <c r="W2940" s="3" t="e">
        <f t="shared" si="153"/>
        <v>#N/A</v>
      </c>
    </row>
    <row r="2941" spans="20:23" x14ac:dyDescent="0.2">
      <c r="T2941" s="4">
        <v>45962</v>
      </c>
      <c r="U2941" s="3" t="e">
        <f t="shared" si="154"/>
        <v>#N/A</v>
      </c>
      <c r="V2941" s="3" t="e">
        <f t="shared" si="155"/>
        <v>#N/A</v>
      </c>
      <c r="W2941" s="3" t="e">
        <f t="shared" si="153"/>
        <v>#N/A</v>
      </c>
    </row>
    <row r="2942" spans="20:23" x14ac:dyDescent="0.2">
      <c r="T2942" s="4">
        <v>45963</v>
      </c>
      <c r="U2942" s="3" t="e">
        <f t="shared" si="154"/>
        <v>#N/A</v>
      </c>
      <c r="V2942" s="3" t="e">
        <f t="shared" si="155"/>
        <v>#N/A</v>
      </c>
      <c r="W2942" s="3" t="e">
        <f t="shared" si="153"/>
        <v>#N/A</v>
      </c>
    </row>
    <row r="2943" spans="20:23" x14ac:dyDescent="0.2">
      <c r="T2943" s="4">
        <v>45964</v>
      </c>
      <c r="U2943" s="3" t="e">
        <f t="shared" si="154"/>
        <v>#N/A</v>
      </c>
      <c r="V2943" s="3" t="e">
        <f t="shared" si="155"/>
        <v>#N/A</v>
      </c>
      <c r="W2943" s="3" t="e">
        <f t="shared" si="153"/>
        <v>#N/A</v>
      </c>
    </row>
    <row r="2944" spans="20:23" x14ac:dyDescent="0.2">
      <c r="T2944" s="4">
        <v>45965</v>
      </c>
      <c r="U2944" s="3" t="e">
        <f t="shared" si="154"/>
        <v>#N/A</v>
      </c>
      <c r="V2944" s="3" t="e">
        <f t="shared" si="155"/>
        <v>#N/A</v>
      </c>
      <c r="W2944" s="3" t="e">
        <f t="shared" si="153"/>
        <v>#N/A</v>
      </c>
    </row>
    <row r="2945" spans="20:23" x14ac:dyDescent="0.2">
      <c r="T2945" s="4">
        <v>45966</v>
      </c>
      <c r="U2945" s="3" t="e">
        <f t="shared" si="154"/>
        <v>#N/A</v>
      </c>
      <c r="V2945" s="3" t="e">
        <f t="shared" si="155"/>
        <v>#N/A</v>
      </c>
      <c r="W2945" s="3" t="e">
        <f t="shared" si="153"/>
        <v>#N/A</v>
      </c>
    </row>
    <row r="2946" spans="20:23" x14ac:dyDescent="0.2">
      <c r="T2946" s="4">
        <v>45967</v>
      </c>
      <c r="U2946" s="3" t="e">
        <f t="shared" si="154"/>
        <v>#N/A</v>
      </c>
      <c r="V2946" s="3" t="e">
        <f t="shared" si="155"/>
        <v>#N/A</v>
      </c>
      <c r="W2946" s="3" t="e">
        <f t="shared" si="153"/>
        <v>#N/A</v>
      </c>
    </row>
    <row r="2947" spans="20:23" x14ac:dyDescent="0.2">
      <c r="T2947" s="4">
        <v>45968</v>
      </c>
      <c r="U2947" s="3" t="e">
        <f t="shared" si="154"/>
        <v>#N/A</v>
      </c>
      <c r="V2947" s="3" t="e">
        <f t="shared" si="155"/>
        <v>#N/A</v>
      </c>
      <c r="W2947" s="3" t="e">
        <f t="shared" si="153"/>
        <v>#N/A</v>
      </c>
    </row>
    <row r="2948" spans="20:23" x14ac:dyDescent="0.2">
      <c r="T2948" s="4">
        <v>45969</v>
      </c>
      <c r="U2948" s="3" t="e">
        <f t="shared" si="154"/>
        <v>#N/A</v>
      </c>
      <c r="V2948" s="3" t="e">
        <f t="shared" si="155"/>
        <v>#N/A</v>
      </c>
      <c r="W2948" s="3" t="e">
        <f t="shared" ref="W2948:W3011" si="156">+VLOOKUP(T2948,$E$26:$K$49,7,FALSE)</f>
        <v>#N/A</v>
      </c>
    </row>
    <row r="2949" spans="20:23" x14ac:dyDescent="0.2">
      <c r="T2949" s="4">
        <v>45970</v>
      </c>
      <c r="U2949" s="3" t="e">
        <f t="shared" ref="U2949:U3012" si="157">+VLOOKUP(T2949,$D$3:$F$9,3,FALSE)</f>
        <v>#N/A</v>
      </c>
      <c r="V2949" s="3" t="e">
        <f t="shared" ref="V2949:V3012" si="158">+VLOOKUP(T2949,$K$11:$O$15,5,FALSE)</f>
        <v>#N/A</v>
      </c>
      <c r="W2949" s="3" t="e">
        <f t="shared" si="156"/>
        <v>#N/A</v>
      </c>
    </row>
    <row r="2950" spans="20:23" x14ac:dyDescent="0.2">
      <c r="T2950" s="4">
        <v>45971</v>
      </c>
      <c r="U2950" s="3" t="e">
        <f t="shared" si="157"/>
        <v>#N/A</v>
      </c>
      <c r="V2950" s="3" t="e">
        <f t="shared" si="158"/>
        <v>#N/A</v>
      </c>
      <c r="W2950" s="3" t="e">
        <f t="shared" si="156"/>
        <v>#N/A</v>
      </c>
    </row>
    <row r="2951" spans="20:23" x14ac:dyDescent="0.2">
      <c r="T2951" s="4">
        <v>45972</v>
      </c>
      <c r="U2951" s="3" t="e">
        <f t="shared" si="157"/>
        <v>#N/A</v>
      </c>
      <c r="V2951" s="3" t="e">
        <f t="shared" si="158"/>
        <v>#N/A</v>
      </c>
      <c r="W2951" s="3" t="e">
        <f t="shared" si="156"/>
        <v>#N/A</v>
      </c>
    </row>
    <row r="2952" spans="20:23" x14ac:dyDescent="0.2">
      <c r="T2952" s="4">
        <v>45973</v>
      </c>
      <c r="U2952" s="3" t="e">
        <f t="shared" si="157"/>
        <v>#N/A</v>
      </c>
      <c r="V2952" s="3" t="e">
        <f t="shared" si="158"/>
        <v>#N/A</v>
      </c>
      <c r="W2952" s="3" t="e">
        <f t="shared" si="156"/>
        <v>#N/A</v>
      </c>
    </row>
    <row r="2953" spans="20:23" x14ac:dyDescent="0.2">
      <c r="T2953" s="4">
        <v>45974</v>
      </c>
      <c r="U2953" s="3" t="e">
        <f t="shared" si="157"/>
        <v>#N/A</v>
      </c>
      <c r="V2953" s="3" t="e">
        <f t="shared" si="158"/>
        <v>#N/A</v>
      </c>
      <c r="W2953" s="3" t="e">
        <f t="shared" si="156"/>
        <v>#N/A</v>
      </c>
    </row>
    <row r="2954" spans="20:23" x14ac:dyDescent="0.2">
      <c r="T2954" s="4">
        <v>45975</v>
      </c>
      <c r="U2954" s="3" t="e">
        <f t="shared" si="157"/>
        <v>#N/A</v>
      </c>
      <c r="V2954" s="3" t="e">
        <f t="shared" si="158"/>
        <v>#N/A</v>
      </c>
      <c r="W2954" s="3" t="e">
        <f t="shared" si="156"/>
        <v>#N/A</v>
      </c>
    </row>
    <row r="2955" spans="20:23" x14ac:dyDescent="0.2">
      <c r="T2955" s="4">
        <v>45976</v>
      </c>
      <c r="U2955" s="3" t="e">
        <f t="shared" si="157"/>
        <v>#N/A</v>
      </c>
      <c r="V2955" s="3" t="e">
        <f t="shared" si="158"/>
        <v>#N/A</v>
      </c>
      <c r="W2955" s="3" t="e">
        <f t="shared" si="156"/>
        <v>#N/A</v>
      </c>
    </row>
    <row r="2956" spans="20:23" x14ac:dyDescent="0.2">
      <c r="T2956" s="4">
        <v>45977</v>
      </c>
      <c r="U2956" s="3" t="e">
        <f t="shared" si="157"/>
        <v>#N/A</v>
      </c>
      <c r="V2956" s="3" t="e">
        <f t="shared" si="158"/>
        <v>#N/A</v>
      </c>
      <c r="W2956" s="3" t="e">
        <f t="shared" si="156"/>
        <v>#N/A</v>
      </c>
    </row>
    <row r="2957" spans="20:23" x14ac:dyDescent="0.2">
      <c r="T2957" s="4">
        <v>45978</v>
      </c>
      <c r="U2957" s="3" t="e">
        <f t="shared" si="157"/>
        <v>#N/A</v>
      </c>
      <c r="V2957" s="3" t="e">
        <f t="shared" si="158"/>
        <v>#N/A</v>
      </c>
      <c r="W2957" s="3" t="e">
        <f t="shared" si="156"/>
        <v>#N/A</v>
      </c>
    </row>
    <row r="2958" spans="20:23" x14ac:dyDescent="0.2">
      <c r="T2958" s="4">
        <v>45979</v>
      </c>
      <c r="U2958" s="3" t="e">
        <f t="shared" si="157"/>
        <v>#N/A</v>
      </c>
      <c r="V2958" s="3" t="e">
        <f t="shared" si="158"/>
        <v>#N/A</v>
      </c>
      <c r="W2958" s="3" t="e">
        <f t="shared" si="156"/>
        <v>#N/A</v>
      </c>
    </row>
    <row r="2959" spans="20:23" x14ac:dyDescent="0.2">
      <c r="T2959" s="4">
        <v>45980</v>
      </c>
      <c r="U2959" s="3" t="e">
        <f t="shared" si="157"/>
        <v>#N/A</v>
      </c>
      <c r="V2959" s="3" t="e">
        <f t="shared" si="158"/>
        <v>#N/A</v>
      </c>
      <c r="W2959" s="3" t="e">
        <f t="shared" si="156"/>
        <v>#N/A</v>
      </c>
    </row>
    <row r="2960" spans="20:23" x14ac:dyDescent="0.2">
      <c r="T2960" s="4">
        <v>45981</v>
      </c>
      <c r="U2960" s="3" t="e">
        <f t="shared" si="157"/>
        <v>#N/A</v>
      </c>
      <c r="V2960" s="3" t="e">
        <f t="shared" si="158"/>
        <v>#N/A</v>
      </c>
      <c r="W2960" s="3" t="e">
        <f t="shared" si="156"/>
        <v>#N/A</v>
      </c>
    </row>
    <row r="2961" spans="20:23" x14ac:dyDescent="0.2">
      <c r="T2961" s="4">
        <v>45982</v>
      </c>
      <c r="U2961" s="3" t="e">
        <f t="shared" si="157"/>
        <v>#N/A</v>
      </c>
      <c r="V2961" s="3" t="e">
        <f t="shared" si="158"/>
        <v>#N/A</v>
      </c>
      <c r="W2961" s="3" t="e">
        <f t="shared" si="156"/>
        <v>#N/A</v>
      </c>
    </row>
    <row r="2962" spans="20:23" x14ac:dyDescent="0.2">
      <c r="T2962" s="4">
        <v>45983</v>
      </c>
      <c r="U2962" s="3" t="e">
        <f t="shared" si="157"/>
        <v>#N/A</v>
      </c>
      <c r="V2962" s="3" t="e">
        <f t="shared" si="158"/>
        <v>#N/A</v>
      </c>
      <c r="W2962" s="3" t="e">
        <f t="shared" si="156"/>
        <v>#N/A</v>
      </c>
    </row>
    <row r="2963" spans="20:23" x14ac:dyDescent="0.2">
      <c r="T2963" s="4">
        <v>45984</v>
      </c>
      <c r="U2963" s="3" t="e">
        <f t="shared" si="157"/>
        <v>#N/A</v>
      </c>
      <c r="V2963" s="3" t="e">
        <f t="shared" si="158"/>
        <v>#N/A</v>
      </c>
      <c r="W2963" s="3" t="e">
        <f t="shared" si="156"/>
        <v>#N/A</v>
      </c>
    </row>
    <row r="2964" spans="20:23" x14ac:dyDescent="0.2">
      <c r="T2964" s="4">
        <v>45985</v>
      </c>
      <c r="U2964" s="3" t="e">
        <f t="shared" si="157"/>
        <v>#N/A</v>
      </c>
      <c r="V2964" s="3" t="e">
        <f t="shared" si="158"/>
        <v>#N/A</v>
      </c>
      <c r="W2964" s="3" t="e">
        <f t="shared" si="156"/>
        <v>#N/A</v>
      </c>
    </row>
    <row r="2965" spans="20:23" x14ac:dyDescent="0.2">
      <c r="T2965" s="4">
        <v>45986</v>
      </c>
      <c r="U2965" s="3" t="e">
        <f t="shared" si="157"/>
        <v>#N/A</v>
      </c>
      <c r="V2965" s="3" t="e">
        <f t="shared" si="158"/>
        <v>#N/A</v>
      </c>
      <c r="W2965" s="3" t="e">
        <f t="shared" si="156"/>
        <v>#N/A</v>
      </c>
    </row>
    <row r="2966" spans="20:23" x14ac:dyDescent="0.2">
      <c r="T2966" s="4">
        <v>45987</v>
      </c>
      <c r="U2966" s="3" t="e">
        <f t="shared" si="157"/>
        <v>#N/A</v>
      </c>
      <c r="V2966" s="3" t="e">
        <f t="shared" si="158"/>
        <v>#N/A</v>
      </c>
      <c r="W2966" s="3" t="e">
        <f t="shared" si="156"/>
        <v>#N/A</v>
      </c>
    </row>
    <row r="2967" spans="20:23" x14ac:dyDescent="0.2">
      <c r="T2967" s="4">
        <v>45988</v>
      </c>
      <c r="U2967" s="3" t="e">
        <f t="shared" si="157"/>
        <v>#N/A</v>
      </c>
      <c r="V2967" s="3" t="e">
        <f t="shared" si="158"/>
        <v>#N/A</v>
      </c>
      <c r="W2967" s="3" t="e">
        <f t="shared" si="156"/>
        <v>#N/A</v>
      </c>
    </row>
    <row r="2968" spans="20:23" x14ac:dyDescent="0.2">
      <c r="T2968" s="4">
        <v>45989</v>
      </c>
      <c r="U2968" s="3" t="e">
        <f t="shared" si="157"/>
        <v>#N/A</v>
      </c>
      <c r="V2968" s="3" t="e">
        <f t="shared" si="158"/>
        <v>#N/A</v>
      </c>
      <c r="W2968" s="3" t="e">
        <f t="shared" si="156"/>
        <v>#N/A</v>
      </c>
    </row>
    <row r="2969" spans="20:23" x14ac:dyDescent="0.2">
      <c r="T2969" s="4">
        <v>45990</v>
      </c>
      <c r="U2969" s="3" t="e">
        <f t="shared" si="157"/>
        <v>#N/A</v>
      </c>
      <c r="V2969" s="3" t="e">
        <f t="shared" si="158"/>
        <v>#N/A</v>
      </c>
      <c r="W2969" s="3" t="e">
        <f t="shared" si="156"/>
        <v>#N/A</v>
      </c>
    </row>
    <row r="2970" spans="20:23" x14ac:dyDescent="0.2">
      <c r="T2970" s="4">
        <v>45991</v>
      </c>
      <c r="U2970" s="3" t="e">
        <f t="shared" si="157"/>
        <v>#N/A</v>
      </c>
      <c r="V2970" s="3" t="e">
        <f t="shared" si="158"/>
        <v>#N/A</v>
      </c>
      <c r="W2970" s="3" t="e">
        <f t="shared" si="156"/>
        <v>#N/A</v>
      </c>
    </row>
    <row r="2971" spans="20:23" x14ac:dyDescent="0.2">
      <c r="T2971" s="4">
        <v>45992</v>
      </c>
      <c r="U2971" s="3" t="e">
        <f t="shared" si="157"/>
        <v>#N/A</v>
      </c>
      <c r="V2971" s="3" t="e">
        <f t="shared" si="158"/>
        <v>#N/A</v>
      </c>
      <c r="W2971" s="3" t="e">
        <f t="shared" si="156"/>
        <v>#N/A</v>
      </c>
    </row>
    <row r="2972" spans="20:23" x14ac:dyDescent="0.2">
      <c r="T2972" s="4">
        <v>45993</v>
      </c>
      <c r="U2972" s="3" t="e">
        <f t="shared" si="157"/>
        <v>#N/A</v>
      </c>
      <c r="V2972" s="3" t="e">
        <f t="shared" si="158"/>
        <v>#N/A</v>
      </c>
      <c r="W2972" s="3" t="e">
        <f t="shared" si="156"/>
        <v>#N/A</v>
      </c>
    </row>
    <row r="2973" spans="20:23" x14ac:dyDescent="0.2">
      <c r="T2973" s="4">
        <v>45994</v>
      </c>
      <c r="U2973" s="3" t="e">
        <f t="shared" si="157"/>
        <v>#N/A</v>
      </c>
      <c r="V2973" s="3" t="e">
        <f t="shared" si="158"/>
        <v>#N/A</v>
      </c>
      <c r="W2973" s="3" t="e">
        <f t="shared" si="156"/>
        <v>#N/A</v>
      </c>
    </row>
    <row r="2974" spans="20:23" x14ac:dyDescent="0.2">
      <c r="T2974" s="4">
        <v>45995</v>
      </c>
      <c r="U2974" s="3" t="e">
        <f t="shared" si="157"/>
        <v>#N/A</v>
      </c>
      <c r="V2974" s="3" t="e">
        <f t="shared" si="158"/>
        <v>#N/A</v>
      </c>
      <c r="W2974" s="3" t="e">
        <f t="shared" si="156"/>
        <v>#N/A</v>
      </c>
    </row>
    <row r="2975" spans="20:23" x14ac:dyDescent="0.2">
      <c r="T2975" s="4">
        <v>45996</v>
      </c>
      <c r="U2975" s="3" t="e">
        <f t="shared" si="157"/>
        <v>#N/A</v>
      </c>
      <c r="V2975" s="3" t="e">
        <f t="shared" si="158"/>
        <v>#N/A</v>
      </c>
      <c r="W2975" s="3" t="e">
        <f t="shared" si="156"/>
        <v>#N/A</v>
      </c>
    </row>
    <row r="2976" spans="20:23" x14ac:dyDescent="0.2">
      <c r="T2976" s="4">
        <v>45997</v>
      </c>
      <c r="U2976" s="3" t="e">
        <f t="shared" si="157"/>
        <v>#N/A</v>
      </c>
      <c r="V2976" s="3" t="e">
        <f t="shared" si="158"/>
        <v>#N/A</v>
      </c>
      <c r="W2976" s="3" t="e">
        <f t="shared" si="156"/>
        <v>#N/A</v>
      </c>
    </row>
    <row r="2977" spans="20:23" x14ac:dyDescent="0.2">
      <c r="T2977" s="4">
        <v>45998</v>
      </c>
      <c r="U2977" s="3" t="e">
        <f t="shared" si="157"/>
        <v>#N/A</v>
      </c>
      <c r="V2977" s="3" t="e">
        <f t="shared" si="158"/>
        <v>#N/A</v>
      </c>
      <c r="W2977" s="3" t="e">
        <f t="shared" si="156"/>
        <v>#N/A</v>
      </c>
    </row>
    <row r="2978" spans="20:23" x14ac:dyDescent="0.2">
      <c r="T2978" s="4">
        <v>45999</v>
      </c>
      <c r="U2978" s="3" t="e">
        <f t="shared" si="157"/>
        <v>#N/A</v>
      </c>
      <c r="V2978" s="3" t="e">
        <f t="shared" si="158"/>
        <v>#N/A</v>
      </c>
      <c r="W2978" s="3" t="e">
        <f t="shared" si="156"/>
        <v>#N/A</v>
      </c>
    </row>
    <row r="2979" spans="20:23" x14ac:dyDescent="0.2">
      <c r="T2979" s="4">
        <v>46000</v>
      </c>
      <c r="U2979" s="3" t="e">
        <f t="shared" si="157"/>
        <v>#N/A</v>
      </c>
      <c r="V2979" s="3" t="e">
        <f t="shared" si="158"/>
        <v>#N/A</v>
      </c>
      <c r="W2979" s="3" t="e">
        <f t="shared" si="156"/>
        <v>#N/A</v>
      </c>
    </row>
    <row r="2980" spans="20:23" x14ac:dyDescent="0.2">
      <c r="T2980" s="4">
        <v>46001</v>
      </c>
      <c r="U2980" s="3" t="e">
        <f t="shared" si="157"/>
        <v>#N/A</v>
      </c>
      <c r="V2980" s="3" t="e">
        <f t="shared" si="158"/>
        <v>#N/A</v>
      </c>
      <c r="W2980" s="3" t="e">
        <f t="shared" si="156"/>
        <v>#N/A</v>
      </c>
    </row>
    <row r="2981" spans="20:23" x14ac:dyDescent="0.2">
      <c r="T2981" s="4">
        <v>46002</v>
      </c>
      <c r="U2981" s="3" t="e">
        <f t="shared" si="157"/>
        <v>#N/A</v>
      </c>
      <c r="V2981" s="3" t="e">
        <f t="shared" si="158"/>
        <v>#N/A</v>
      </c>
      <c r="W2981" s="3" t="e">
        <f t="shared" si="156"/>
        <v>#N/A</v>
      </c>
    </row>
    <row r="2982" spans="20:23" x14ac:dyDescent="0.2">
      <c r="T2982" s="4">
        <v>46003</v>
      </c>
      <c r="U2982" s="3" t="e">
        <f t="shared" si="157"/>
        <v>#N/A</v>
      </c>
      <c r="V2982" s="3" t="e">
        <f t="shared" si="158"/>
        <v>#N/A</v>
      </c>
      <c r="W2982" s="3" t="e">
        <f t="shared" si="156"/>
        <v>#N/A</v>
      </c>
    </row>
    <row r="2983" spans="20:23" x14ac:dyDescent="0.2">
      <c r="T2983" s="4">
        <v>46004</v>
      </c>
      <c r="U2983" s="3" t="e">
        <f t="shared" si="157"/>
        <v>#N/A</v>
      </c>
      <c r="V2983" s="3" t="e">
        <f t="shared" si="158"/>
        <v>#N/A</v>
      </c>
      <c r="W2983" s="3" t="e">
        <f t="shared" si="156"/>
        <v>#N/A</v>
      </c>
    </row>
    <row r="2984" spans="20:23" x14ac:dyDescent="0.2">
      <c r="T2984" s="4">
        <v>46005</v>
      </c>
      <c r="U2984" s="3" t="e">
        <f t="shared" si="157"/>
        <v>#N/A</v>
      </c>
      <c r="V2984" s="3" t="e">
        <f t="shared" si="158"/>
        <v>#N/A</v>
      </c>
      <c r="W2984" s="3" t="e">
        <f t="shared" si="156"/>
        <v>#N/A</v>
      </c>
    </row>
    <row r="2985" spans="20:23" x14ac:dyDescent="0.2">
      <c r="T2985" s="4">
        <v>46006</v>
      </c>
      <c r="U2985" s="3" t="e">
        <f t="shared" si="157"/>
        <v>#N/A</v>
      </c>
      <c r="V2985" s="3" t="e">
        <f t="shared" si="158"/>
        <v>#N/A</v>
      </c>
      <c r="W2985" s="3" t="e">
        <f t="shared" si="156"/>
        <v>#N/A</v>
      </c>
    </row>
    <row r="2986" spans="20:23" x14ac:dyDescent="0.2">
      <c r="T2986" s="4">
        <v>46007</v>
      </c>
      <c r="U2986" s="3" t="e">
        <f t="shared" si="157"/>
        <v>#N/A</v>
      </c>
      <c r="V2986" s="3" t="e">
        <f t="shared" si="158"/>
        <v>#N/A</v>
      </c>
      <c r="W2986" s="3" t="e">
        <f t="shared" si="156"/>
        <v>#N/A</v>
      </c>
    </row>
    <row r="2987" spans="20:23" x14ac:dyDescent="0.2">
      <c r="T2987" s="4">
        <v>46008</v>
      </c>
      <c r="U2987" s="3" t="e">
        <f t="shared" si="157"/>
        <v>#N/A</v>
      </c>
      <c r="V2987" s="3" t="e">
        <f t="shared" si="158"/>
        <v>#N/A</v>
      </c>
      <c r="W2987" s="3" t="e">
        <f t="shared" si="156"/>
        <v>#N/A</v>
      </c>
    </row>
    <row r="2988" spans="20:23" x14ac:dyDescent="0.2">
      <c r="T2988" s="4">
        <v>46009</v>
      </c>
      <c r="U2988" s="3" t="e">
        <f t="shared" si="157"/>
        <v>#N/A</v>
      </c>
      <c r="V2988" s="3" t="e">
        <f t="shared" si="158"/>
        <v>#N/A</v>
      </c>
      <c r="W2988" s="3" t="e">
        <f t="shared" si="156"/>
        <v>#N/A</v>
      </c>
    </row>
    <row r="2989" spans="20:23" x14ac:dyDescent="0.2">
      <c r="T2989" s="4">
        <v>46010</v>
      </c>
      <c r="U2989" s="3" t="e">
        <f t="shared" si="157"/>
        <v>#N/A</v>
      </c>
      <c r="V2989" s="3" t="e">
        <f t="shared" si="158"/>
        <v>#N/A</v>
      </c>
      <c r="W2989" s="3" t="e">
        <f t="shared" si="156"/>
        <v>#N/A</v>
      </c>
    </row>
    <row r="2990" spans="20:23" x14ac:dyDescent="0.2">
      <c r="T2990" s="4">
        <v>46011</v>
      </c>
      <c r="U2990" s="3" t="e">
        <f t="shared" si="157"/>
        <v>#N/A</v>
      </c>
      <c r="V2990" s="3" t="e">
        <f t="shared" si="158"/>
        <v>#N/A</v>
      </c>
      <c r="W2990" s="3" t="e">
        <f t="shared" si="156"/>
        <v>#N/A</v>
      </c>
    </row>
    <row r="2991" spans="20:23" x14ac:dyDescent="0.2">
      <c r="T2991" s="4">
        <v>46012</v>
      </c>
      <c r="U2991" s="3" t="e">
        <f t="shared" si="157"/>
        <v>#N/A</v>
      </c>
      <c r="V2991" s="3" t="e">
        <f t="shared" si="158"/>
        <v>#N/A</v>
      </c>
      <c r="W2991" s="3" t="e">
        <f t="shared" si="156"/>
        <v>#N/A</v>
      </c>
    </row>
    <row r="2992" spans="20:23" x14ac:dyDescent="0.2">
      <c r="T2992" s="4">
        <v>46013</v>
      </c>
      <c r="U2992" s="3" t="e">
        <f t="shared" si="157"/>
        <v>#N/A</v>
      </c>
      <c r="V2992" s="3" t="e">
        <f t="shared" si="158"/>
        <v>#N/A</v>
      </c>
      <c r="W2992" s="3" t="e">
        <f t="shared" si="156"/>
        <v>#N/A</v>
      </c>
    </row>
    <row r="2993" spans="20:23" x14ac:dyDescent="0.2">
      <c r="T2993" s="4">
        <v>46014</v>
      </c>
      <c r="U2993" s="3" t="e">
        <f t="shared" si="157"/>
        <v>#N/A</v>
      </c>
      <c r="V2993" s="3" t="e">
        <f t="shared" si="158"/>
        <v>#N/A</v>
      </c>
      <c r="W2993" s="3" t="e">
        <f t="shared" si="156"/>
        <v>#N/A</v>
      </c>
    </row>
    <row r="2994" spans="20:23" x14ac:dyDescent="0.2">
      <c r="T2994" s="4">
        <v>46015</v>
      </c>
      <c r="U2994" s="3" t="e">
        <f t="shared" si="157"/>
        <v>#N/A</v>
      </c>
      <c r="V2994" s="3" t="e">
        <f t="shared" si="158"/>
        <v>#N/A</v>
      </c>
      <c r="W2994" s="3" t="e">
        <f t="shared" si="156"/>
        <v>#N/A</v>
      </c>
    </row>
    <row r="2995" spans="20:23" x14ac:dyDescent="0.2">
      <c r="T2995" s="4">
        <v>46016</v>
      </c>
      <c r="U2995" s="3" t="e">
        <f t="shared" si="157"/>
        <v>#N/A</v>
      </c>
      <c r="V2995" s="3" t="e">
        <f t="shared" si="158"/>
        <v>#N/A</v>
      </c>
      <c r="W2995" s="3" t="e">
        <f t="shared" si="156"/>
        <v>#N/A</v>
      </c>
    </row>
    <row r="2996" spans="20:23" x14ac:dyDescent="0.2">
      <c r="T2996" s="4">
        <v>46017</v>
      </c>
      <c r="U2996" s="3" t="e">
        <f t="shared" si="157"/>
        <v>#N/A</v>
      </c>
      <c r="V2996" s="3" t="e">
        <f t="shared" si="158"/>
        <v>#N/A</v>
      </c>
      <c r="W2996" s="3" t="e">
        <f t="shared" si="156"/>
        <v>#N/A</v>
      </c>
    </row>
    <row r="2997" spans="20:23" x14ac:dyDescent="0.2">
      <c r="T2997" s="4">
        <v>46018</v>
      </c>
      <c r="U2997" s="3" t="e">
        <f t="shared" si="157"/>
        <v>#N/A</v>
      </c>
      <c r="V2997" s="3" t="e">
        <f t="shared" si="158"/>
        <v>#N/A</v>
      </c>
      <c r="W2997" s="3" t="e">
        <f t="shared" si="156"/>
        <v>#N/A</v>
      </c>
    </row>
    <row r="2998" spans="20:23" x14ac:dyDescent="0.2">
      <c r="T2998" s="4">
        <v>46019</v>
      </c>
      <c r="U2998" s="3" t="e">
        <f t="shared" si="157"/>
        <v>#N/A</v>
      </c>
      <c r="V2998" s="3" t="e">
        <f t="shared" si="158"/>
        <v>#N/A</v>
      </c>
      <c r="W2998" s="3" t="e">
        <f t="shared" si="156"/>
        <v>#N/A</v>
      </c>
    </row>
    <row r="2999" spans="20:23" x14ac:dyDescent="0.2">
      <c r="T2999" s="4">
        <v>46020</v>
      </c>
      <c r="U2999" s="3" t="e">
        <f t="shared" si="157"/>
        <v>#N/A</v>
      </c>
      <c r="V2999" s="3" t="e">
        <f t="shared" si="158"/>
        <v>#N/A</v>
      </c>
      <c r="W2999" s="3" t="e">
        <f t="shared" si="156"/>
        <v>#N/A</v>
      </c>
    </row>
    <row r="3000" spans="20:23" x14ac:dyDescent="0.2">
      <c r="T3000" s="4">
        <v>46021</v>
      </c>
      <c r="U3000" s="3" t="e">
        <f t="shared" si="157"/>
        <v>#N/A</v>
      </c>
      <c r="V3000" s="3" t="e">
        <f t="shared" si="158"/>
        <v>#N/A</v>
      </c>
      <c r="W3000" s="3" t="e">
        <f t="shared" si="156"/>
        <v>#N/A</v>
      </c>
    </row>
    <row r="3001" spans="20:23" x14ac:dyDescent="0.2">
      <c r="T3001" s="4">
        <v>46022</v>
      </c>
      <c r="U3001" s="3" t="e">
        <f t="shared" si="157"/>
        <v>#N/A</v>
      </c>
      <c r="V3001" s="3" t="e">
        <f t="shared" si="158"/>
        <v>#N/A</v>
      </c>
      <c r="W3001" s="3" t="e">
        <f t="shared" si="156"/>
        <v>#N/A</v>
      </c>
    </row>
    <row r="3002" spans="20:23" x14ac:dyDescent="0.2">
      <c r="T3002" s="4">
        <v>46023</v>
      </c>
      <c r="U3002" s="3" t="e">
        <f t="shared" si="157"/>
        <v>#N/A</v>
      </c>
      <c r="V3002" s="3" t="e">
        <f t="shared" si="158"/>
        <v>#N/A</v>
      </c>
      <c r="W3002" s="3" t="e">
        <f t="shared" si="156"/>
        <v>#N/A</v>
      </c>
    </row>
    <row r="3003" spans="20:23" x14ac:dyDescent="0.2">
      <c r="T3003" s="4">
        <v>46024</v>
      </c>
      <c r="U3003" s="3" t="e">
        <f t="shared" si="157"/>
        <v>#N/A</v>
      </c>
      <c r="V3003" s="3" t="e">
        <f t="shared" si="158"/>
        <v>#N/A</v>
      </c>
      <c r="W3003" s="3" t="e">
        <f t="shared" si="156"/>
        <v>#N/A</v>
      </c>
    </row>
    <row r="3004" spans="20:23" x14ac:dyDescent="0.2">
      <c r="T3004" s="4">
        <v>46025</v>
      </c>
      <c r="U3004" s="3" t="e">
        <f t="shared" si="157"/>
        <v>#N/A</v>
      </c>
      <c r="V3004" s="3" t="e">
        <f t="shared" si="158"/>
        <v>#N/A</v>
      </c>
      <c r="W3004" s="3" t="e">
        <f t="shared" si="156"/>
        <v>#N/A</v>
      </c>
    </row>
    <row r="3005" spans="20:23" x14ac:dyDescent="0.2">
      <c r="T3005" s="4">
        <v>46026</v>
      </c>
      <c r="U3005" s="3" t="e">
        <f t="shared" si="157"/>
        <v>#N/A</v>
      </c>
      <c r="V3005" s="3" t="e">
        <f t="shared" si="158"/>
        <v>#N/A</v>
      </c>
      <c r="W3005" s="3" t="e">
        <f t="shared" si="156"/>
        <v>#N/A</v>
      </c>
    </row>
    <row r="3006" spans="20:23" x14ac:dyDescent="0.2">
      <c r="T3006" s="4">
        <v>46027</v>
      </c>
      <c r="U3006" s="3" t="e">
        <f t="shared" si="157"/>
        <v>#N/A</v>
      </c>
      <c r="V3006" s="3" t="e">
        <f t="shared" si="158"/>
        <v>#N/A</v>
      </c>
      <c r="W3006" s="3" t="e">
        <f t="shared" si="156"/>
        <v>#N/A</v>
      </c>
    </row>
    <row r="3007" spans="20:23" x14ac:dyDescent="0.2">
      <c r="T3007" s="4">
        <v>46028</v>
      </c>
      <c r="U3007" s="3" t="e">
        <f t="shared" si="157"/>
        <v>#N/A</v>
      </c>
      <c r="V3007" s="3" t="e">
        <f t="shared" si="158"/>
        <v>#N/A</v>
      </c>
      <c r="W3007" s="3" t="e">
        <f t="shared" si="156"/>
        <v>#N/A</v>
      </c>
    </row>
    <row r="3008" spans="20:23" x14ac:dyDescent="0.2">
      <c r="T3008" s="4">
        <v>46029</v>
      </c>
      <c r="U3008" s="3" t="e">
        <f t="shared" si="157"/>
        <v>#N/A</v>
      </c>
      <c r="V3008" s="3" t="e">
        <f t="shared" si="158"/>
        <v>#N/A</v>
      </c>
      <c r="W3008" s="3" t="e">
        <f t="shared" si="156"/>
        <v>#N/A</v>
      </c>
    </row>
    <row r="3009" spans="20:23" x14ac:dyDescent="0.2">
      <c r="T3009" s="4">
        <v>46030</v>
      </c>
      <c r="U3009" s="3" t="e">
        <f t="shared" si="157"/>
        <v>#N/A</v>
      </c>
      <c r="V3009" s="3" t="e">
        <f t="shared" si="158"/>
        <v>#N/A</v>
      </c>
      <c r="W3009" s="3" t="e">
        <f t="shared" si="156"/>
        <v>#N/A</v>
      </c>
    </row>
    <row r="3010" spans="20:23" x14ac:dyDescent="0.2">
      <c r="T3010" s="4">
        <v>46031</v>
      </c>
      <c r="U3010" s="3" t="e">
        <f t="shared" si="157"/>
        <v>#N/A</v>
      </c>
      <c r="V3010" s="3" t="e">
        <f t="shared" si="158"/>
        <v>#N/A</v>
      </c>
      <c r="W3010" s="3" t="e">
        <f t="shared" si="156"/>
        <v>#N/A</v>
      </c>
    </row>
    <row r="3011" spans="20:23" x14ac:dyDescent="0.2">
      <c r="T3011" s="4">
        <v>46032</v>
      </c>
      <c r="U3011" s="3" t="e">
        <f t="shared" si="157"/>
        <v>#N/A</v>
      </c>
      <c r="V3011" s="3" t="e">
        <f t="shared" si="158"/>
        <v>#N/A</v>
      </c>
      <c r="W3011" s="3" t="e">
        <f t="shared" si="156"/>
        <v>#N/A</v>
      </c>
    </row>
    <row r="3012" spans="20:23" x14ac:dyDescent="0.2">
      <c r="T3012" s="4">
        <v>46033</v>
      </c>
      <c r="U3012" s="3" t="e">
        <f t="shared" si="157"/>
        <v>#N/A</v>
      </c>
      <c r="V3012" s="3" t="e">
        <f t="shared" si="158"/>
        <v>#N/A</v>
      </c>
      <c r="W3012" s="3" t="e">
        <f t="shared" ref="W3012:W3075" si="159">+VLOOKUP(T3012,$E$26:$K$49,7,FALSE)</f>
        <v>#N/A</v>
      </c>
    </row>
    <row r="3013" spans="20:23" x14ac:dyDescent="0.2">
      <c r="T3013" s="4">
        <v>46034</v>
      </c>
      <c r="U3013" s="3" t="e">
        <f t="shared" ref="U3013:U3076" si="160">+VLOOKUP(T3013,$D$3:$F$9,3,FALSE)</f>
        <v>#N/A</v>
      </c>
      <c r="V3013" s="3" t="e">
        <f t="shared" ref="V3013:V3076" si="161">+VLOOKUP(T3013,$K$11:$O$15,5,FALSE)</f>
        <v>#N/A</v>
      </c>
      <c r="W3013" s="3" t="e">
        <f t="shared" si="159"/>
        <v>#N/A</v>
      </c>
    </row>
    <row r="3014" spans="20:23" x14ac:dyDescent="0.2">
      <c r="T3014" s="4">
        <v>46035</v>
      </c>
      <c r="U3014" s="3" t="e">
        <f t="shared" si="160"/>
        <v>#N/A</v>
      </c>
      <c r="V3014" s="3" t="e">
        <f t="shared" si="161"/>
        <v>#N/A</v>
      </c>
      <c r="W3014" s="3" t="e">
        <f t="shared" si="159"/>
        <v>#N/A</v>
      </c>
    </row>
    <row r="3015" spans="20:23" x14ac:dyDescent="0.2">
      <c r="T3015" s="4">
        <v>46036</v>
      </c>
      <c r="U3015" s="3" t="e">
        <f t="shared" si="160"/>
        <v>#N/A</v>
      </c>
      <c r="V3015" s="3" t="e">
        <f t="shared" si="161"/>
        <v>#N/A</v>
      </c>
      <c r="W3015" s="3" t="e">
        <f t="shared" si="159"/>
        <v>#N/A</v>
      </c>
    </row>
    <row r="3016" spans="20:23" x14ac:dyDescent="0.2">
      <c r="T3016" s="4">
        <v>46037</v>
      </c>
      <c r="U3016" s="3" t="e">
        <f t="shared" si="160"/>
        <v>#N/A</v>
      </c>
      <c r="V3016" s="3" t="e">
        <f t="shared" si="161"/>
        <v>#N/A</v>
      </c>
      <c r="W3016" s="3" t="e">
        <f t="shared" si="159"/>
        <v>#N/A</v>
      </c>
    </row>
    <row r="3017" spans="20:23" x14ac:dyDescent="0.2">
      <c r="T3017" s="4">
        <v>46038</v>
      </c>
      <c r="U3017" s="3" t="e">
        <f t="shared" si="160"/>
        <v>#N/A</v>
      </c>
      <c r="V3017" s="3" t="e">
        <f t="shared" si="161"/>
        <v>#N/A</v>
      </c>
      <c r="W3017" s="3" t="e">
        <f t="shared" si="159"/>
        <v>#N/A</v>
      </c>
    </row>
    <row r="3018" spans="20:23" x14ac:dyDescent="0.2">
      <c r="T3018" s="4">
        <v>46039</v>
      </c>
      <c r="U3018" s="3" t="e">
        <f t="shared" si="160"/>
        <v>#N/A</v>
      </c>
      <c r="V3018" s="3" t="e">
        <f t="shared" si="161"/>
        <v>#N/A</v>
      </c>
      <c r="W3018" s="3" t="e">
        <f t="shared" si="159"/>
        <v>#N/A</v>
      </c>
    </row>
    <row r="3019" spans="20:23" x14ac:dyDescent="0.2">
      <c r="T3019" s="4">
        <v>46040</v>
      </c>
      <c r="U3019" s="3" t="e">
        <f t="shared" si="160"/>
        <v>#N/A</v>
      </c>
      <c r="V3019" s="3" t="e">
        <f t="shared" si="161"/>
        <v>#N/A</v>
      </c>
      <c r="W3019" s="3" t="e">
        <f t="shared" si="159"/>
        <v>#N/A</v>
      </c>
    </row>
    <row r="3020" spans="20:23" x14ac:dyDescent="0.2">
      <c r="T3020" s="4">
        <v>46041</v>
      </c>
      <c r="U3020" s="3" t="e">
        <f t="shared" si="160"/>
        <v>#N/A</v>
      </c>
      <c r="V3020" s="3" t="e">
        <f t="shared" si="161"/>
        <v>#N/A</v>
      </c>
      <c r="W3020" s="3" t="e">
        <f t="shared" si="159"/>
        <v>#N/A</v>
      </c>
    </row>
    <row r="3021" spans="20:23" x14ac:dyDescent="0.2">
      <c r="T3021" s="4">
        <v>46042</v>
      </c>
      <c r="U3021" s="3" t="e">
        <f t="shared" si="160"/>
        <v>#N/A</v>
      </c>
      <c r="V3021" s="3" t="e">
        <f t="shared" si="161"/>
        <v>#N/A</v>
      </c>
      <c r="W3021" s="3" t="e">
        <f t="shared" si="159"/>
        <v>#N/A</v>
      </c>
    </row>
    <row r="3022" spans="20:23" x14ac:dyDescent="0.2">
      <c r="T3022" s="4">
        <v>46043</v>
      </c>
      <c r="U3022" s="3" t="e">
        <f t="shared" si="160"/>
        <v>#N/A</v>
      </c>
      <c r="V3022" s="3" t="e">
        <f t="shared" si="161"/>
        <v>#N/A</v>
      </c>
      <c r="W3022" s="3" t="e">
        <f t="shared" si="159"/>
        <v>#N/A</v>
      </c>
    </row>
    <row r="3023" spans="20:23" x14ac:dyDescent="0.2">
      <c r="T3023" s="4">
        <v>46044</v>
      </c>
      <c r="U3023" s="3" t="e">
        <f t="shared" si="160"/>
        <v>#N/A</v>
      </c>
      <c r="V3023" s="3" t="e">
        <f t="shared" si="161"/>
        <v>#N/A</v>
      </c>
      <c r="W3023" s="3" t="e">
        <f t="shared" si="159"/>
        <v>#N/A</v>
      </c>
    </row>
    <row r="3024" spans="20:23" x14ac:dyDescent="0.2">
      <c r="T3024" s="4">
        <v>46045</v>
      </c>
      <c r="U3024" s="3" t="e">
        <f t="shared" si="160"/>
        <v>#N/A</v>
      </c>
      <c r="V3024" s="3" t="e">
        <f t="shared" si="161"/>
        <v>#N/A</v>
      </c>
      <c r="W3024" s="3" t="e">
        <f t="shared" si="159"/>
        <v>#N/A</v>
      </c>
    </row>
    <row r="3025" spans="20:23" x14ac:dyDescent="0.2">
      <c r="T3025" s="4">
        <v>46046</v>
      </c>
      <c r="U3025" s="3" t="e">
        <f t="shared" si="160"/>
        <v>#N/A</v>
      </c>
      <c r="V3025" s="3" t="e">
        <f t="shared" si="161"/>
        <v>#N/A</v>
      </c>
      <c r="W3025" s="3" t="e">
        <f t="shared" si="159"/>
        <v>#N/A</v>
      </c>
    </row>
    <row r="3026" spans="20:23" x14ac:dyDescent="0.2">
      <c r="T3026" s="4">
        <v>46047</v>
      </c>
      <c r="U3026" s="3" t="e">
        <f t="shared" si="160"/>
        <v>#N/A</v>
      </c>
      <c r="V3026" s="3" t="e">
        <f t="shared" si="161"/>
        <v>#N/A</v>
      </c>
      <c r="W3026" s="3" t="e">
        <f t="shared" si="159"/>
        <v>#N/A</v>
      </c>
    </row>
    <row r="3027" spans="20:23" x14ac:dyDescent="0.2">
      <c r="T3027" s="4">
        <v>46048</v>
      </c>
      <c r="U3027" s="3" t="e">
        <f t="shared" si="160"/>
        <v>#N/A</v>
      </c>
      <c r="V3027" s="3" t="e">
        <f t="shared" si="161"/>
        <v>#N/A</v>
      </c>
      <c r="W3027" s="3" t="e">
        <f t="shared" si="159"/>
        <v>#N/A</v>
      </c>
    </row>
    <row r="3028" spans="20:23" x14ac:dyDescent="0.2">
      <c r="T3028" s="4">
        <v>46049</v>
      </c>
      <c r="U3028" s="3" t="e">
        <f t="shared" si="160"/>
        <v>#N/A</v>
      </c>
      <c r="V3028" s="3" t="e">
        <f t="shared" si="161"/>
        <v>#N/A</v>
      </c>
      <c r="W3028" s="3" t="e">
        <f t="shared" si="159"/>
        <v>#N/A</v>
      </c>
    </row>
    <row r="3029" spans="20:23" x14ac:dyDescent="0.2">
      <c r="T3029" s="4">
        <v>46050</v>
      </c>
      <c r="U3029" s="3" t="e">
        <f t="shared" si="160"/>
        <v>#N/A</v>
      </c>
      <c r="V3029" s="3" t="e">
        <f t="shared" si="161"/>
        <v>#N/A</v>
      </c>
      <c r="W3029" s="3" t="e">
        <f t="shared" si="159"/>
        <v>#N/A</v>
      </c>
    </row>
    <row r="3030" spans="20:23" x14ac:dyDescent="0.2">
      <c r="T3030" s="4">
        <v>46051</v>
      </c>
      <c r="U3030" s="3" t="e">
        <f t="shared" si="160"/>
        <v>#N/A</v>
      </c>
      <c r="V3030" s="3" t="e">
        <f t="shared" si="161"/>
        <v>#N/A</v>
      </c>
      <c r="W3030" s="3" t="e">
        <f t="shared" si="159"/>
        <v>#N/A</v>
      </c>
    </row>
    <row r="3031" spans="20:23" x14ac:dyDescent="0.2">
      <c r="T3031" s="4">
        <v>46052</v>
      </c>
      <c r="U3031" s="3" t="e">
        <f t="shared" si="160"/>
        <v>#N/A</v>
      </c>
      <c r="V3031" s="3" t="e">
        <f t="shared" si="161"/>
        <v>#N/A</v>
      </c>
      <c r="W3031" s="3" t="e">
        <f t="shared" si="159"/>
        <v>#N/A</v>
      </c>
    </row>
    <row r="3032" spans="20:23" x14ac:dyDescent="0.2">
      <c r="T3032" s="4">
        <v>46053</v>
      </c>
      <c r="U3032" s="3" t="e">
        <f t="shared" si="160"/>
        <v>#N/A</v>
      </c>
      <c r="V3032" s="3" t="e">
        <f t="shared" si="161"/>
        <v>#N/A</v>
      </c>
      <c r="W3032" s="3" t="e">
        <f t="shared" si="159"/>
        <v>#N/A</v>
      </c>
    </row>
    <row r="3033" spans="20:23" x14ac:dyDescent="0.2">
      <c r="T3033" s="4">
        <v>46054</v>
      </c>
      <c r="U3033" s="3" t="e">
        <f t="shared" si="160"/>
        <v>#N/A</v>
      </c>
      <c r="V3033" s="3" t="e">
        <f t="shared" si="161"/>
        <v>#N/A</v>
      </c>
      <c r="W3033" s="3" t="e">
        <f t="shared" si="159"/>
        <v>#N/A</v>
      </c>
    </row>
    <row r="3034" spans="20:23" x14ac:dyDescent="0.2">
      <c r="T3034" s="4">
        <v>46055</v>
      </c>
      <c r="U3034" s="3" t="e">
        <f t="shared" si="160"/>
        <v>#N/A</v>
      </c>
      <c r="V3034" s="3" t="e">
        <f t="shared" si="161"/>
        <v>#N/A</v>
      </c>
      <c r="W3034" s="3" t="e">
        <f t="shared" si="159"/>
        <v>#N/A</v>
      </c>
    </row>
    <row r="3035" spans="20:23" x14ac:dyDescent="0.2">
      <c r="T3035" s="4">
        <v>46056</v>
      </c>
      <c r="U3035" s="3" t="e">
        <f t="shared" si="160"/>
        <v>#N/A</v>
      </c>
      <c r="V3035" s="3" t="e">
        <f t="shared" si="161"/>
        <v>#N/A</v>
      </c>
      <c r="W3035" s="3" t="e">
        <f t="shared" si="159"/>
        <v>#N/A</v>
      </c>
    </row>
    <row r="3036" spans="20:23" x14ac:dyDescent="0.2">
      <c r="T3036" s="4">
        <v>46057</v>
      </c>
      <c r="U3036" s="3" t="e">
        <f t="shared" si="160"/>
        <v>#N/A</v>
      </c>
      <c r="V3036" s="3" t="e">
        <f t="shared" si="161"/>
        <v>#N/A</v>
      </c>
      <c r="W3036" s="3" t="e">
        <f t="shared" si="159"/>
        <v>#N/A</v>
      </c>
    </row>
    <row r="3037" spans="20:23" x14ac:dyDescent="0.2">
      <c r="T3037" s="4">
        <v>46058</v>
      </c>
      <c r="U3037" s="3" t="e">
        <f t="shared" si="160"/>
        <v>#N/A</v>
      </c>
      <c r="V3037" s="3" t="e">
        <f t="shared" si="161"/>
        <v>#N/A</v>
      </c>
      <c r="W3037" s="3" t="e">
        <f t="shared" si="159"/>
        <v>#N/A</v>
      </c>
    </row>
    <row r="3038" spans="20:23" x14ac:dyDescent="0.2">
      <c r="T3038" s="4">
        <v>46059</v>
      </c>
      <c r="U3038" s="3" t="e">
        <f t="shared" si="160"/>
        <v>#N/A</v>
      </c>
      <c r="V3038" s="3" t="e">
        <f t="shared" si="161"/>
        <v>#N/A</v>
      </c>
      <c r="W3038" s="3" t="e">
        <f t="shared" si="159"/>
        <v>#N/A</v>
      </c>
    </row>
    <row r="3039" spans="20:23" x14ac:dyDescent="0.2">
      <c r="T3039" s="4">
        <v>46060</v>
      </c>
      <c r="U3039" s="3" t="e">
        <f t="shared" si="160"/>
        <v>#N/A</v>
      </c>
      <c r="V3039" s="3" t="e">
        <f t="shared" si="161"/>
        <v>#N/A</v>
      </c>
      <c r="W3039" s="3" t="e">
        <f t="shared" si="159"/>
        <v>#N/A</v>
      </c>
    </row>
    <row r="3040" spans="20:23" x14ac:dyDescent="0.2">
      <c r="T3040" s="4">
        <v>46061</v>
      </c>
      <c r="U3040" s="3" t="e">
        <f t="shared" si="160"/>
        <v>#N/A</v>
      </c>
      <c r="V3040" s="3" t="e">
        <f t="shared" si="161"/>
        <v>#N/A</v>
      </c>
      <c r="W3040" s="3" t="e">
        <f t="shared" si="159"/>
        <v>#N/A</v>
      </c>
    </row>
    <row r="3041" spans="20:23" x14ac:dyDescent="0.2">
      <c r="T3041" s="4">
        <v>46062</v>
      </c>
      <c r="U3041" s="3" t="e">
        <f t="shared" si="160"/>
        <v>#N/A</v>
      </c>
      <c r="V3041" s="3" t="e">
        <f t="shared" si="161"/>
        <v>#N/A</v>
      </c>
      <c r="W3041" s="3" t="e">
        <f t="shared" si="159"/>
        <v>#N/A</v>
      </c>
    </row>
    <row r="3042" spans="20:23" x14ac:dyDescent="0.2">
      <c r="T3042" s="4">
        <v>46063</v>
      </c>
      <c r="U3042" s="3" t="e">
        <f t="shared" si="160"/>
        <v>#N/A</v>
      </c>
      <c r="V3042" s="3" t="e">
        <f t="shared" si="161"/>
        <v>#N/A</v>
      </c>
      <c r="W3042" s="3" t="e">
        <f t="shared" si="159"/>
        <v>#N/A</v>
      </c>
    </row>
    <row r="3043" spans="20:23" x14ac:dyDescent="0.2">
      <c r="T3043" s="4">
        <v>46064</v>
      </c>
      <c r="U3043" s="3" t="e">
        <f t="shared" si="160"/>
        <v>#N/A</v>
      </c>
      <c r="V3043" s="3" t="e">
        <f t="shared" si="161"/>
        <v>#N/A</v>
      </c>
      <c r="W3043" s="3" t="e">
        <f t="shared" si="159"/>
        <v>#N/A</v>
      </c>
    </row>
    <row r="3044" spans="20:23" x14ac:dyDescent="0.2">
      <c r="T3044" s="4">
        <v>46065</v>
      </c>
      <c r="U3044" s="3" t="e">
        <f t="shared" si="160"/>
        <v>#N/A</v>
      </c>
      <c r="V3044" s="3" t="e">
        <f t="shared" si="161"/>
        <v>#N/A</v>
      </c>
      <c r="W3044" s="3" t="e">
        <f t="shared" si="159"/>
        <v>#N/A</v>
      </c>
    </row>
    <row r="3045" spans="20:23" x14ac:dyDescent="0.2">
      <c r="T3045" s="4">
        <v>46066</v>
      </c>
      <c r="U3045" s="3" t="e">
        <f t="shared" si="160"/>
        <v>#N/A</v>
      </c>
      <c r="V3045" s="3" t="e">
        <f t="shared" si="161"/>
        <v>#N/A</v>
      </c>
      <c r="W3045" s="3" t="e">
        <f t="shared" si="159"/>
        <v>#N/A</v>
      </c>
    </row>
    <row r="3046" spans="20:23" x14ac:dyDescent="0.2">
      <c r="T3046" s="4">
        <v>46067</v>
      </c>
      <c r="U3046" s="3" t="e">
        <f t="shared" si="160"/>
        <v>#N/A</v>
      </c>
      <c r="V3046" s="3" t="e">
        <f t="shared" si="161"/>
        <v>#N/A</v>
      </c>
      <c r="W3046" s="3" t="e">
        <f t="shared" si="159"/>
        <v>#N/A</v>
      </c>
    </row>
    <row r="3047" spans="20:23" x14ac:dyDescent="0.2">
      <c r="T3047" s="4">
        <v>46068</v>
      </c>
      <c r="U3047" s="3" t="e">
        <f t="shared" si="160"/>
        <v>#N/A</v>
      </c>
      <c r="V3047" s="3" t="e">
        <f t="shared" si="161"/>
        <v>#N/A</v>
      </c>
      <c r="W3047" s="3" t="e">
        <f t="shared" si="159"/>
        <v>#N/A</v>
      </c>
    </row>
    <row r="3048" spans="20:23" x14ac:dyDescent="0.2">
      <c r="T3048" s="4">
        <v>46069</v>
      </c>
      <c r="U3048" s="3" t="e">
        <f t="shared" si="160"/>
        <v>#N/A</v>
      </c>
      <c r="V3048" s="3" t="e">
        <f t="shared" si="161"/>
        <v>#N/A</v>
      </c>
      <c r="W3048" s="3" t="e">
        <f t="shared" si="159"/>
        <v>#N/A</v>
      </c>
    </row>
    <row r="3049" spans="20:23" x14ac:dyDescent="0.2">
      <c r="T3049" s="4">
        <v>46070</v>
      </c>
      <c r="U3049" s="3" t="e">
        <f t="shared" si="160"/>
        <v>#N/A</v>
      </c>
      <c r="V3049" s="3" t="e">
        <f t="shared" si="161"/>
        <v>#N/A</v>
      </c>
      <c r="W3049" s="3" t="e">
        <f t="shared" si="159"/>
        <v>#N/A</v>
      </c>
    </row>
    <row r="3050" spans="20:23" x14ac:dyDescent="0.2">
      <c r="T3050" s="4">
        <v>46071</v>
      </c>
      <c r="U3050" s="3" t="e">
        <f t="shared" si="160"/>
        <v>#N/A</v>
      </c>
      <c r="V3050" s="3" t="e">
        <f t="shared" si="161"/>
        <v>#N/A</v>
      </c>
      <c r="W3050" s="3" t="e">
        <f t="shared" si="159"/>
        <v>#N/A</v>
      </c>
    </row>
    <row r="3051" spans="20:23" x14ac:dyDescent="0.2">
      <c r="T3051" s="4">
        <v>46072</v>
      </c>
      <c r="U3051" s="3" t="e">
        <f t="shared" si="160"/>
        <v>#N/A</v>
      </c>
      <c r="V3051" s="3" t="e">
        <f t="shared" si="161"/>
        <v>#N/A</v>
      </c>
      <c r="W3051" s="3" t="e">
        <f t="shared" si="159"/>
        <v>#N/A</v>
      </c>
    </row>
    <row r="3052" spans="20:23" x14ac:dyDescent="0.2">
      <c r="T3052" s="4">
        <v>46073</v>
      </c>
      <c r="U3052" s="3" t="e">
        <f t="shared" si="160"/>
        <v>#N/A</v>
      </c>
      <c r="V3052" s="3" t="e">
        <f t="shared" si="161"/>
        <v>#N/A</v>
      </c>
      <c r="W3052" s="3" t="e">
        <f t="shared" si="159"/>
        <v>#N/A</v>
      </c>
    </row>
    <row r="3053" spans="20:23" x14ac:dyDescent="0.2">
      <c r="T3053" s="4">
        <v>46074</v>
      </c>
      <c r="U3053" s="3" t="e">
        <f t="shared" si="160"/>
        <v>#N/A</v>
      </c>
      <c r="V3053" s="3" t="e">
        <f t="shared" si="161"/>
        <v>#N/A</v>
      </c>
      <c r="W3053" s="3" t="e">
        <f t="shared" si="159"/>
        <v>#N/A</v>
      </c>
    </row>
    <row r="3054" spans="20:23" x14ac:dyDescent="0.2">
      <c r="T3054" s="4">
        <v>46075</v>
      </c>
      <c r="U3054" s="3" t="e">
        <f t="shared" si="160"/>
        <v>#N/A</v>
      </c>
      <c r="V3054" s="3" t="e">
        <f t="shared" si="161"/>
        <v>#N/A</v>
      </c>
      <c r="W3054" s="3" t="e">
        <f t="shared" si="159"/>
        <v>#N/A</v>
      </c>
    </row>
    <row r="3055" spans="20:23" x14ac:dyDescent="0.2">
      <c r="T3055" s="4">
        <v>46076</v>
      </c>
      <c r="U3055" s="3" t="e">
        <f t="shared" si="160"/>
        <v>#N/A</v>
      </c>
      <c r="V3055" s="3" t="e">
        <f t="shared" si="161"/>
        <v>#N/A</v>
      </c>
      <c r="W3055" s="3" t="e">
        <f t="shared" si="159"/>
        <v>#N/A</v>
      </c>
    </row>
    <row r="3056" spans="20:23" x14ac:dyDescent="0.2">
      <c r="T3056" s="4">
        <v>46077</v>
      </c>
      <c r="U3056" s="3" t="e">
        <f t="shared" si="160"/>
        <v>#N/A</v>
      </c>
      <c r="V3056" s="3" t="e">
        <f t="shared" si="161"/>
        <v>#N/A</v>
      </c>
      <c r="W3056" s="3" t="e">
        <f t="shared" si="159"/>
        <v>#N/A</v>
      </c>
    </row>
    <row r="3057" spans="20:23" x14ac:dyDescent="0.2">
      <c r="T3057" s="4">
        <v>46078</v>
      </c>
      <c r="U3057" s="3" t="e">
        <f t="shared" si="160"/>
        <v>#N/A</v>
      </c>
      <c r="V3057" s="3" t="e">
        <f t="shared" si="161"/>
        <v>#N/A</v>
      </c>
      <c r="W3057" s="3" t="e">
        <f t="shared" si="159"/>
        <v>#N/A</v>
      </c>
    </row>
    <row r="3058" spans="20:23" x14ac:dyDescent="0.2">
      <c r="T3058" s="4">
        <v>46079</v>
      </c>
      <c r="U3058" s="3" t="e">
        <f t="shared" si="160"/>
        <v>#N/A</v>
      </c>
      <c r="V3058" s="3" t="e">
        <f t="shared" si="161"/>
        <v>#N/A</v>
      </c>
      <c r="W3058" s="3" t="e">
        <f t="shared" si="159"/>
        <v>#N/A</v>
      </c>
    </row>
    <row r="3059" spans="20:23" x14ac:dyDescent="0.2">
      <c r="T3059" s="4">
        <v>46080</v>
      </c>
      <c r="U3059" s="3" t="e">
        <f t="shared" si="160"/>
        <v>#N/A</v>
      </c>
      <c r="V3059" s="3" t="e">
        <f t="shared" si="161"/>
        <v>#N/A</v>
      </c>
      <c r="W3059" s="3" t="e">
        <f t="shared" si="159"/>
        <v>#N/A</v>
      </c>
    </row>
    <row r="3060" spans="20:23" x14ac:dyDescent="0.2">
      <c r="T3060" s="4">
        <v>46081</v>
      </c>
      <c r="U3060" s="3" t="e">
        <f t="shared" si="160"/>
        <v>#N/A</v>
      </c>
      <c r="V3060" s="3" t="e">
        <f t="shared" si="161"/>
        <v>#N/A</v>
      </c>
      <c r="W3060" s="3" t="e">
        <f t="shared" si="159"/>
        <v>#N/A</v>
      </c>
    </row>
    <row r="3061" spans="20:23" x14ac:dyDescent="0.2">
      <c r="T3061" s="4">
        <v>46082</v>
      </c>
      <c r="U3061" s="3" t="e">
        <f t="shared" si="160"/>
        <v>#N/A</v>
      </c>
      <c r="V3061" s="3" t="e">
        <f t="shared" si="161"/>
        <v>#N/A</v>
      </c>
      <c r="W3061" s="3" t="e">
        <f t="shared" si="159"/>
        <v>#N/A</v>
      </c>
    </row>
    <row r="3062" spans="20:23" x14ac:dyDescent="0.2">
      <c r="T3062" s="4">
        <v>46083</v>
      </c>
      <c r="U3062" s="3" t="e">
        <f t="shared" si="160"/>
        <v>#N/A</v>
      </c>
      <c r="V3062" s="3" t="e">
        <f t="shared" si="161"/>
        <v>#N/A</v>
      </c>
      <c r="W3062" s="3" t="e">
        <f t="shared" si="159"/>
        <v>#N/A</v>
      </c>
    </row>
    <row r="3063" spans="20:23" x14ac:dyDescent="0.2">
      <c r="T3063" s="4">
        <v>46084</v>
      </c>
      <c r="U3063" s="3" t="e">
        <f t="shared" si="160"/>
        <v>#N/A</v>
      </c>
      <c r="V3063" s="3" t="e">
        <f t="shared" si="161"/>
        <v>#N/A</v>
      </c>
      <c r="W3063" s="3" t="e">
        <f t="shared" si="159"/>
        <v>#N/A</v>
      </c>
    </row>
    <row r="3064" spans="20:23" x14ac:dyDescent="0.2">
      <c r="T3064" s="4">
        <v>46085</v>
      </c>
      <c r="U3064" s="3" t="e">
        <f t="shared" si="160"/>
        <v>#N/A</v>
      </c>
      <c r="V3064" s="3" t="e">
        <f t="shared" si="161"/>
        <v>#N/A</v>
      </c>
      <c r="W3064" s="3" t="e">
        <f t="shared" si="159"/>
        <v>#N/A</v>
      </c>
    </row>
    <row r="3065" spans="20:23" x14ac:dyDescent="0.2">
      <c r="T3065" s="4">
        <v>46086</v>
      </c>
      <c r="U3065" s="3" t="e">
        <f t="shared" si="160"/>
        <v>#N/A</v>
      </c>
      <c r="V3065" s="3" t="e">
        <f t="shared" si="161"/>
        <v>#N/A</v>
      </c>
      <c r="W3065" s="3" t="e">
        <f t="shared" si="159"/>
        <v>#N/A</v>
      </c>
    </row>
    <row r="3066" spans="20:23" x14ac:dyDescent="0.2">
      <c r="T3066" s="4">
        <v>46087</v>
      </c>
      <c r="U3066" s="3" t="e">
        <f t="shared" si="160"/>
        <v>#N/A</v>
      </c>
      <c r="V3066" s="3" t="e">
        <f t="shared" si="161"/>
        <v>#N/A</v>
      </c>
      <c r="W3066" s="3" t="e">
        <f t="shared" si="159"/>
        <v>#N/A</v>
      </c>
    </row>
    <row r="3067" spans="20:23" x14ac:dyDescent="0.2">
      <c r="T3067" s="4">
        <v>46088</v>
      </c>
      <c r="U3067" s="3" t="e">
        <f t="shared" si="160"/>
        <v>#N/A</v>
      </c>
      <c r="V3067" s="3" t="e">
        <f t="shared" si="161"/>
        <v>#N/A</v>
      </c>
      <c r="W3067" s="3" t="e">
        <f t="shared" si="159"/>
        <v>#N/A</v>
      </c>
    </row>
    <row r="3068" spans="20:23" x14ac:dyDescent="0.2">
      <c r="T3068" s="4">
        <v>46089</v>
      </c>
      <c r="U3068" s="3" t="e">
        <f t="shared" si="160"/>
        <v>#N/A</v>
      </c>
      <c r="V3068" s="3" t="e">
        <f t="shared" si="161"/>
        <v>#N/A</v>
      </c>
      <c r="W3068" s="3" t="e">
        <f t="shared" si="159"/>
        <v>#N/A</v>
      </c>
    </row>
    <row r="3069" spans="20:23" x14ac:dyDescent="0.2">
      <c r="T3069" s="4">
        <v>46090</v>
      </c>
      <c r="U3069" s="3" t="e">
        <f t="shared" si="160"/>
        <v>#N/A</v>
      </c>
      <c r="V3069" s="3" t="e">
        <f t="shared" si="161"/>
        <v>#N/A</v>
      </c>
      <c r="W3069" s="3" t="e">
        <f t="shared" si="159"/>
        <v>#N/A</v>
      </c>
    </row>
    <row r="3070" spans="20:23" x14ac:dyDescent="0.2">
      <c r="T3070" s="4">
        <v>46091</v>
      </c>
      <c r="U3070" s="3" t="e">
        <f t="shared" si="160"/>
        <v>#N/A</v>
      </c>
      <c r="V3070" s="3" t="e">
        <f t="shared" si="161"/>
        <v>#N/A</v>
      </c>
      <c r="W3070" s="3" t="e">
        <f t="shared" si="159"/>
        <v>#N/A</v>
      </c>
    </row>
    <row r="3071" spans="20:23" x14ac:dyDescent="0.2">
      <c r="T3071" s="4">
        <v>46092</v>
      </c>
      <c r="U3071" s="3" t="e">
        <f t="shared" si="160"/>
        <v>#N/A</v>
      </c>
      <c r="V3071" s="3" t="e">
        <f t="shared" si="161"/>
        <v>#N/A</v>
      </c>
      <c r="W3071" s="3" t="e">
        <f t="shared" si="159"/>
        <v>#N/A</v>
      </c>
    </row>
    <row r="3072" spans="20:23" x14ac:dyDescent="0.2">
      <c r="T3072" s="4">
        <v>46093</v>
      </c>
      <c r="U3072" s="3" t="e">
        <f t="shared" si="160"/>
        <v>#N/A</v>
      </c>
      <c r="V3072" s="3" t="e">
        <f t="shared" si="161"/>
        <v>#N/A</v>
      </c>
      <c r="W3072" s="3" t="e">
        <f t="shared" si="159"/>
        <v>#N/A</v>
      </c>
    </row>
    <row r="3073" spans="20:23" x14ac:dyDescent="0.2">
      <c r="T3073" s="4">
        <v>46094</v>
      </c>
      <c r="U3073" s="3" t="e">
        <f t="shared" si="160"/>
        <v>#N/A</v>
      </c>
      <c r="V3073" s="3" t="e">
        <f t="shared" si="161"/>
        <v>#N/A</v>
      </c>
      <c r="W3073" s="3" t="e">
        <f t="shared" si="159"/>
        <v>#N/A</v>
      </c>
    </row>
    <row r="3074" spans="20:23" x14ac:dyDescent="0.2">
      <c r="T3074" s="4">
        <v>46095</v>
      </c>
      <c r="U3074" s="3" t="e">
        <f t="shared" si="160"/>
        <v>#N/A</v>
      </c>
      <c r="V3074" s="3" t="e">
        <f t="shared" si="161"/>
        <v>#N/A</v>
      </c>
      <c r="W3074" s="3" t="e">
        <f t="shared" si="159"/>
        <v>#N/A</v>
      </c>
    </row>
    <row r="3075" spans="20:23" x14ac:dyDescent="0.2">
      <c r="T3075" s="4">
        <v>46096</v>
      </c>
      <c r="U3075" s="3" t="e">
        <f t="shared" si="160"/>
        <v>#N/A</v>
      </c>
      <c r="V3075" s="3" t="e">
        <f t="shared" si="161"/>
        <v>#N/A</v>
      </c>
      <c r="W3075" s="3" t="e">
        <f t="shared" si="159"/>
        <v>#N/A</v>
      </c>
    </row>
    <row r="3076" spans="20:23" x14ac:dyDescent="0.2">
      <c r="T3076" s="4">
        <v>46097</v>
      </c>
      <c r="U3076" s="3" t="e">
        <f t="shared" si="160"/>
        <v>#N/A</v>
      </c>
      <c r="V3076" s="3" t="e">
        <f t="shared" si="161"/>
        <v>#N/A</v>
      </c>
      <c r="W3076" s="3" t="e">
        <f t="shared" ref="W3076:W3139" si="162">+VLOOKUP(T3076,$E$26:$K$49,7,FALSE)</f>
        <v>#N/A</v>
      </c>
    </row>
    <row r="3077" spans="20:23" x14ac:dyDescent="0.2">
      <c r="T3077" s="4">
        <v>46098</v>
      </c>
      <c r="U3077" s="3" t="e">
        <f t="shared" ref="U3077:U3140" si="163">+VLOOKUP(T3077,$D$3:$F$9,3,FALSE)</f>
        <v>#N/A</v>
      </c>
      <c r="V3077" s="3" t="e">
        <f t="shared" ref="V3077:V3140" si="164">+VLOOKUP(T3077,$K$11:$O$15,5,FALSE)</f>
        <v>#N/A</v>
      </c>
      <c r="W3077" s="3" t="e">
        <f t="shared" si="162"/>
        <v>#N/A</v>
      </c>
    </row>
    <row r="3078" spans="20:23" x14ac:dyDescent="0.2">
      <c r="T3078" s="4">
        <v>46099</v>
      </c>
      <c r="U3078" s="3" t="e">
        <f t="shared" si="163"/>
        <v>#N/A</v>
      </c>
      <c r="V3078" s="3" t="e">
        <f t="shared" si="164"/>
        <v>#N/A</v>
      </c>
      <c r="W3078" s="3" t="e">
        <f t="shared" si="162"/>
        <v>#N/A</v>
      </c>
    </row>
    <row r="3079" spans="20:23" x14ac:dyDescent="0.2">
      <c r="T3079" s="4">
        <v>46100</v>
      </c>
      <c r="U3079" s="3" t="e">
        <f t="shared" si="163"/>
        <v>#N/A</v>
      </c>
      <c r="V3079" s="3" t="e">
        <f t="shared" si="164"/>
        <v>#N/A</v>
      </c>
      <c r="W3079" s="3" t="e">
        <f t="shared" si="162"/>
        <v>#N/A</v>
      </c>
    </row>
    <row r="3080" spans="20:23" x14ac:dyDescent="0.2">
      <c r="T3080" s="4">
        <v>46101</v>
      </c>
      <c r="U3080" s="3" t="e">
        <f t="shared" si="163"/>
        <v>#N/A</v>
      </c>
      <c r="V3080" s="3" t="e">
        <f t="shared" si="164"/>
        <v>#N/A</v>
      </c>
      <c r="W3080" s="3" t="e">
        <f t="shared" si="162"/>
        <v>#N/A</v>
      </c>
    </row>
    <row r="3081" spans="20:23" x14ac:dyDescent="0.2">
      <c r="T3081" s="4">
        <v>46102</v>
      </c>
      <c r="U3081" s="3" t="e">
        <f t="shared" si="163"/>
        <v>#N/A</v>
      </c>
      <c r="V3081" s="3" t="e">
        <f t="shared" si="164"/>
        <v>#N/A</v>
      </c>
      <c r="W3081" s="3" t="e">
        <f t="shared" si="162"/>
        <v>#N/A</v>
      </c>
    </row>
    <row r="3082" spans="20:23" x14ac:dyDescent="0.2">
      <c r="T3082" s="4">
        <v>46103</v>
      </c>
      <c r="U3082" s="3" t="e">
        <f t="shared" si="163"/>
        <v>#N/A</v>
      </c>
      <c r="V3082" s="3" t="e">
        <f t="shared" si="164"/>
        <v>#N/A</v>
      </c>
      <c r="W3082" s="3" t="e">
        <f t="shared" si="162"/>
        <v>#N/A</v>
      </c>
    </row>
    <row r="3083" spans="20:23" x14ac:dyDescent="0.2">
      <c r="T3083" s="4">
        <v>46104</v>
      </c>
      <c r="U3083" s="3" t="e">
        <f t="shared" si="163"/>
        <v>#N/A</v>
      </c>
      <c r="V3083" s="3" t="e">
        <f t="shared" si="164"/>
        <v>#N/A</v>
      </c>
      <c r="W3083" s="3" t="e">
        <f t="shared" si="162"/>
        <v>#N/A</v>
      </c>
    </row>
    <row r="3084" spans="20:23" x14ac:dyDescent="0.2">
      <c r="T3084" s="4">
        <v>46105</v>
      </c>
      <c r="U3084" s="3" t="e">
        <f t="shared" si="163"/>
        <v>#N/A</v>
      </c>
      <c r="V3084" s="3" t="e">
        <f t="shared" si="164"/>
        <v>#N/A</v>
      </c>
      <c r="W3084" s="3" t="e">
        <f t="shared" si="162"/>
        <v>#N/A</v>
      </c>
    </row>
    <row r="3085" spans="20:23" x14ac:dyDescent="0.2">
      <c r="T3085" s="4">
        <v>46106</v>
      </c>
      <c r="U3085" s="3" t="e">
        <f t="shared" si="163"/>
        <v>#N/A</v>
      </c>
      <c r="V3085" s="3" t="e">
        <f t="shared" si="164"/>
        <v>#N/A</v>
      </c>
      <c r="W3085" s="3" t="e">
        <f t="shared" si="162"/>
        <v>#N/A</v>
      </c>
    </row>
    <row r="3086" spans="20:23" x14ac:dyDescent="0.2">
      <c r="T3086" s="4">
        <v>46107</v>
      </c>
      <c r="U3086" s="3" t="e">
        <f t="shared" si="163"/>
        <v>#N/A</v>
      </c>
      <c r="V3086" s="3" t="e">
        <f t="shared" si="164"/>
        <v>#N/A</v>
      </c>
      <c r="W3086" s="3" t="e">
        <f t="shared" si="162"/>
        <v>#N/A</v>
      </c>
    </row>
    <row r="3087" spans="20:23" x14ac:dyDescent="0.2">
      <c r="T3087" s="4">
        <v>46108</v>
      </c>
      <c r="U3087" s="3" t="e">
        <f t="shared" si="163"/>
        <v>#N/A</v>
      </c>
      <c r="V3087" s="3" t="e">
        <f t="shared" si="164"/>
        <v>#N/A</v>
      </c>
      <c r="W3087" s="3" t="e">
        <f t="shared" si="162"/>
        <v>#N/A</v>
      </c>
    </row>
    <row r="3088" spans="20:23" x14ac:dyDescent="0.2">
      <c r="T3088" s="4">
        <v>46109</v>
      </c>
      <c r="U3088" s="3" t="e">
        <f t="shared" si="163"/>
        <v>#N/A</v>
      </c>
      <c r="V3088" s="3" t="e">
        <f t="shared" si="164"/>
        <v>#N/A</v>
      </c>
      <c r="W3088" s="3" t="e">
        <f t="shared" si="162"/>
        <v>#N/A</v>
      </c>
    </row>
    <row r="3089" spans="20:23" x14ac:dyDescent="0.2">
      <c r="T3089" s="4">
        <v>46110</v>
      </c>
      <c r="U3089" s="3" t="e">
        <f t="shared" si="163"/>
        <v>#N/A</v>
      </c>
      <c r="V3089" s="3" t="e">
        <f t="shared" si="164"/>
        <v>#N/A</v>
      </c>
      <c r="W3089" s="3" t="e">
        <f t="shared" si="162"/>
        <v>#N/A</v>
      </c>
    </row>
    <row r="3090" spans="20:23" x14ac:dyDescent="0.2">
      <c r="T3090" s="4">
        <v>46111</v>
      </c>
      <c r="U3090" s="3" t="e">
        <f t="shared" si="163"/>
        <v>#N/A</v>
      </c>
      <c r="V3090" s="3" t="e">
        <f t="shared" si="164"/>
        <v>#N/A</v>
      </c>
      <c r="W3090" s="3" t="e">
        <f t="shared" si="162"/>
        <v>#N/A</v>
      </c>
    </row>
    <row r="3091" spans="20:23" x14ac:dyDescent="0.2">
      <c r="T3091" s="4">
        <v>46112</v>
      </c>
      <c r="U3091" s="3" t="e">
        <f t="shared" si="163"/>
        <v>#N/A</v>
      </c>
      <c r="V3091" s="3" t="e">
        <f t="shared" si="164"/>
        <v>#N/A</v>
      </c>
      <c r="W3091" s="3" t="e">
        <f t="shared" si="162"/>
        <v>#N/A</v>
      </c>
    </row>
    <row r="3092" spans="20:23" x14ac:dyDescent="0.2">
      <c r="T3092" s="4">
        <v>46113</v>
      </c>
      <c r="U3092" s="3" t="e">
        <f t="shared" si="163"/>
        <v>#N/A</v>
      </c>
      <c r="V3092" s="3" t="e">
        <f t="shared" si="164"/>
        <v>#N/A</v>
      </c>
      <c r="W3092" s="3" t="e">
        <f t="shared" si="162"/>
        <v>#N/A</v>
      </c>
    </row>
    <row r="3093" spans="20:23" x14ac:dyDescent="0.2">
      <c r="T3093" s="4">
        <v>46114</v>
      </c>
      <c r="U3093" s="3" t="e">
        <f t="shared" si="163"/>
        <v>#N/A</v>
      </c>
      <c r="V3093" s="3" t="e">
        <f t="shared" si="164"/>
        <v>#N/A</v>
      </c>
      <c r="W3093" s="3" t="e">
        <f t="shared" si="162"/>
        <v>#N/A</v>
      </c>
    </row>
    <row r="3094" spans="20:23" x14ac:dyDescent="0.2">
      <c r="T3094" s="4">
        <v>46115</v>
      </c>
      <c r="U3094" s="3" t="e">
        <f t="shared" si="163"/>
        <v>#N/A</v>
      </c>
      <c r="V3094" s="3" t="e">
        <f t="shared" si="164"/>
        <v>#N/A</v>
      </c>
      <c r="W3094" s="3" t="e">
        <f t="shared" si="162"/>
        <v>#N/A</v>
      </c>
    </row>
    <row r="3095" spans="20:23" x14ac:dyDescent="0.2">
      <c r="T3095" s="4">
        <v>46116</v>
      </c>
      <c r="U3095" s="3" t="e">
        <f t="shared" si="163"/>
        <v>#N/A</v>
      </c>
      <c r="V3095" s="3" t="e">
        <f t="shared" si="164"/>
        <v>#N/A</v>
      </c>
      <c r="W3095" s="3" t="e">
        <f t="shared" si="162"/>
        <v>#N/A</v>
      </c>
    </row>
    <row r="3096" spans="20:23" x14ac:dyDescent="0.2">
      <c r="T3096" s="4">
        <v>46117</v>
      </c>
      <c r="U3096" s="3" t="e">
        <f t="shared" si="163"/>
        <v>#N/A</v>
      </c>
      <c r="V3096" s="3" t="e">
        <f t="shared" si="164"/>
        <v>#N/A</v>
      </c>
      <c r="W3096" s="3" t="e">
        <f t="shared" si="162"/>
        <v>#N/A</v>
      </c>
    </row>
    <row r="3097" spans="20:23" x14ac:dyDescent="0.2">
      <c r="T3097" s="4">
        <v>46118</v>
      </c>
      <c r="U3097" s="3" t="e">
        <f t="shared" si="163"/>
        <v>#N/A</v>
      </c>
      <c r="V3097" s="3" t="e">
        <f t="shared" si="164"/>
        <v>#N/A</v>
      </c>
      <c r="W3097" s="3" t="e">
        <f t="shared" si="162"/>
        <v>#N/A</v>
      </c>
    </row>
    <row r="3098" spans="20:23" x14ac:dyDescent="0.2">
      <c r="T3098" s="4">
        <v>46119</v>
      </c>
      <c r="U3098" s="3" t="e">
        <f t="shared" si="163"/>
        <v>#N/A</v>
      </c>
      <c r="V3098" s="3" t="e">
        <f t="shared" si="164"/>
        <v>#N/A</v>
      </c>
      <c r="W3098" s="3" t="e">
        <f t="shared" si="162"/>
        <v>#N/A</v>
      </c>
    </row>
    <row r="3099" spans="20:23" x14ac:dyDescent="0.2">
      <c r="T3099" s="4">
        <v>46120</v>
      </c>
      <c r="U3099" s="3" t="e">
        <f t="shared" si="163"/>
        <v>#N/A</v>
      </c>
      <c r="V3099" s="3" t="e">
        <f t="shared" si="164"/>
        <v>#N/A</v>
      </c>
      <c r="W3099" s="3" t="e">
        <f t="shared" si="162"/>
        <v>#N/A</v>
      </c>
    </row>
    <row r="3100" spans="20:23" x14ac:dyDescent="0.2">
      <c r="T3100" s="4">
        <v>46121</v>
      </c>
      <c r="U3100" s="3" t="e">
        <f t="shared" si="163"/>
        <v>#N/A</v>
      </c>
      <c r="V3100" s="3" t="e">
        <f t="shared" si="164"/>
        <v>#N/A</v>
      </c>
      <c r="W3100" s="3" t="e">
        <f t="shared" si="162"/>
        <v>#N/A</v>
      </c>
    </row>
    <row r="3101" spans="20:23" x14ac:dyDescent="0.2">
      <c r="T3101" s="4">
        <v>46122</v>
      </c>
      <c r="U3101" s="3" t="e">
        <f t="shared" si="163"/>
        <v>#N/A</v>
      </c>
      <c r="V3101" s="3" t="e">
        <f t="shared" si="164"/>
        <v>#N/A</v>
      </c>
      <c r="W3101" s="3" t="e">
        <f t="shared" si="162"/>
        <v>#N/A</v>
      </c>
    </row>
    <row r="3102" spans="20:23" x14ac:dyDescent="0.2">
      <c r="T3102" s="4">
        <v>46123</v>
      </c>
      <c r="U3102" s="3" t="e">
        <f t="shared" si="163"/>
        <v>#N/A</v>
      </c>
      <c r="V3102" s="3" t="e">
        <f t="shared" si="164"/>
        <v>#N/A</v>
      </c>
      <c r="W3102" s="3" t="e">
        <f t="shared" si="162"/>
        <v>#N/A</v>
      </c>
    </row>
    <row r="3103" spans="20:23" x14ac:dyDescent="0.2">
      <c r="T3103" s="4">
        <v>46124</v>
      </c>
      <c r="U3103" s="3" t="e">
        <f t="shared" si="163"/>
        <v>#N/A</v>
      </c>
      <c r="V3103" s="3" t="e">
        <f t="shared" si="164"/>
        <v>#N/A</v>
      </c>
      <c r="W3103" s="3" t="e">
        <f t="shared" si="162"/>
        <v>#N/A</v>
      </c>
    </row>
    <row r="3104" spans="20:23" x14ac:dyDescent="0.2">
      <c r="T3104" s="4">
        <v>46125</v>
      </c>
      <c r="U3104" s="3" t="e">
        <f t="shared" si="163"/>
        <v>#N/A</v>
      </c>
      <c r="V3104" s="3" t="e">
        <f t="shared" si="164"/>
        <v>#N/A</v>
      </c>
      <c r="W3104" s="3" t="e">
        <f t="shared" si="162"/>
        <v>#N/A</v>
      </c>
    </row>
    <row r="3105" spans="20:23" x14ac:dyDescent="0.2">
      <c r="T3105" s="4">
        <v>46126</v>
      </c>
      <c r="U3105" s="3" t="e">
        <f t="shared" si="163"/>
        <v>#N/A</v>
      </c>
      <c r="V3105" s="3" t="e">
        <f t="shared" si="164"/>
        <v>#N/A</v>
      </c>
      <c r="W3105" s="3" t="e">
        <f t="shared" si="162"/>
        <v>#N/A</v>
      </c>
    </row>
    <row r="3106" spans="20:23" x14ac:dyDescent="0.2">
      <c r="T3106" s="4">
        <v>46127</v>
      </c>
      <c r="U3106" s="3" t="e">
        <f t="shared" si="163"/>
        <v>#N/A</v>
      </c>
      <c r="V3106" s="3" t="e">
        <f t="shared" si="164"/>
        <v>#N/A</v>
      </c>
      <c r="W3106" s="3" t="e">
        <f t="shared" si="162"/>
        <v>#N/A</v>
      </c>
    </row>
    <row r="3107" spans="20:23" x14ac:dyDescent="0.2">
      <c r="T3107" s="4">
        <v>46128</v>
      </c>
      <c r="U3107" s="3" t="e">
        <f t="shared" si="163"/>
        <v>#N/A</v>
      </c>
      <c r="V3107" s="3" t="e">
        <f t="shared" si="164"/>
        <v>#N/A</v>
      </c>
      <c r="W3107" s="3" t="e">
        <f t="shared" si="162"/>
        <v>#N/A</v>
      </c>
    </row>
    <row r="3108" spans="20:23" x14ac:dyDescent="0.2">
      <c r="T3108" s="4">
        <v>46129</v>
      </c>
      <c r="U3108" s="3" t="e">
        <f t="shared" si="163"/>
        <v>#N/A</v>
      </c>
      <c r="V3108" s="3" t="e">
        <f t="shared" si="164"/>
        <v>#N/A</v>
      </c>
      <c r="W3108" s="3" t="e">
        <f t="shared" si="162"/>
        <v>#N/A</v>
      </c>
    </row>
    <row r="3109" spans="20:23" x14ac:dyDescent="0.2">
      <c r="T3109" s="4">
        <v>46130</v>
      </c>
      <c r="U3109" s="3" t="e">
        <f t="shared" si="163"/>
        <v>#N/A</v>
      </c>
      <c r="V3109" s="3" t="e">
        <f t="shared" si="164"/>
        <v>#N/A</v>
      </c>
      <c r="W3109" s="3" t="e">
        <f t="shared" si="162"/>
        <v>#N/A</v>
      </c>
    </row>
    <row r="3110" spans="20:23" x14ac:dyDescent="0.2">
      <c r="T3110" s="4">
        <v>46131</v>
      </c>
      <c r="U3110" s="3" t="e">
        <f t="shared" si="163"/>
        <v>#N/A</v>
      </c>
      <c r="V3110" s="3" t="e">
        <f t="shared" si="164"/>
        <v>#N/A</v>
      </c>
      <c r="W3110" s="3" t="e">
        <f t="shared" si="162"/>
        <v>#N/A</v>
      </c>
    </row>
    <row r="3111" spans="20:23" x14ac:dyDescent="0.2">
      <c r="T3111" s="4">
        <v>46132</v>
      </c>
      <c r="U3111" s="3" t="e">
        <f t="shared" si="163"/>
        <v>#N/A</v>
      </c>
      <c r="V3111" s="3" t="e">
        <f t="shared" si="164"/>
        <v>#N/A</v>
      </c>
      <c r="W3111" s="3" t="e">
        <f t="shared" si="162"/>
        <v>#N/A</v>
      </c>
    </row>
    <row r="3112" spans="20:23" x14ac:dyDescent="0.2">
      <c r="T3112" s="4">
        <v>46133</v>
      </c>
      <c r="U3112" s="3" t="e">
        <f t="shared" si="163"/>
        <v>#N/A</v>
      </c>
      <c r="V3112" s="3" t="e">
        <f t="shared" si="164"/>
        <v>#N/A</v>
      </c>
      <c r="W3112" s="3" t="e">
        <f t="shared" si="162"/>
        <v>#N/A</v>
      </c>
    </row>
    <row r="3113" spans="20:23" x14ac:dyDescent="0.2">
      <c r="T3113" s="4">
        <v>46134</v>
      </c>
      <c r="U3113" s="3" t="e">
        <f t="shared" si="163"/>
        <v>#N/A</v>
      </c>
      <c r="V3113" s="3" t="e">
        <f t="shared" si="164"/>
        <v>#N/A</v>
      </c>
      <c r="W3113" s="3" t="e">
        <f t="shared" si="162"/>
        <v>#N/A</v>
      </c>
    </row>
    <row r="3114" spans="20:23" x14ac:dyDescent="0.2">
      <c r="T3114" s="4">
        <v>46135</v>
      </c>
      <c r="U3114" s="3" t="e">
        <f t="shared" si="163"/>
        <v>#N/A</v>
      </c>
      <c r="V3114" s="3" t="e">
        <f t="shared" si="164"/>
        <v>#N/A</v>
      </c>
      <c r="W3114" s="3" t="e">
        <f t="shared" si="162"/>
        <v>#N/A</v>
      </c>
    </row>
    <row r="3115" spans="20:23" x14ac:dyDescent="0.2">
      <c r="T3115" s="4">
        <v>46136</v>
      </c>
      <c r="U3115" s="3" t="e">
        <f t="shared" si="163"/>
        <v>#N/A</v>
      </c>
      <c r="V3115" s="3" t="e">
        <f t="shared" si="164"/>
        <v>#N/A</v>
      </c>
      <c r="W3115" s="3" t="e">
        <f t="shared" si="162"/>
        <v>#N/A</v>
      </c>
    </row>
    <row r="3116" spans="20:23" x14ac:dyDescent="0.2">
      <c r="T3116" s="4">
        <v>46137</v>
      </c>
      <c r="U3116" s="3" t="e">
        <f t="shared" si="163"/>
        <v>#N/A</v>
      </c>
      <c r="V3116" s="3" t="e">
        <f t="shared" si="164"/>
        <v>#N/A</v>
      </c>
      <c r="W3116" s="3" t="e">
        <f t="shared" si="162"/>
        <v>#N/A</v>
      </c>
    </row>
    <row r="3117" spans="20:23" x14ac:dyDescent="0.2">
      <c r="T3117" s="4">
        <v>46138</v>
      </c>
      <c r="U3117" s="3" t="e">
        <f t="shared" si="163"/>
        <v>#N/A</v>
      </c>
      <c r="V3117" s="3" t="e">
        <f t="shared" si="164"/>
        <v>#N/A</v>
      </c>
      <c r="W3117" s="3" t="e">
        <f t="shared" si="162"/>
        <v>#N/A</v>
      </c>
    </row>
    <row r="3118" spans="20:23" x14ac:dyDescent="0.2">
      <c r="T3118" s="4">
        <v>46139</v>
      </c>
      <c r="U3118" s="3" t="e">
        <f t="shared" si="163"/>
        <v>#N/A</v>
      </c>
      <c r="V3118" s="3" t="e">
        <f t="shared" si="164"/>
        <v>#N/A</v>
      </c>
      <c r="W3118" s="3" t="e">
        <f t="shared" si="162"/>
        <v>#N/A</v>
      </c>
    </row>
    <row r="3119" spans="20:23" x14ac:dyDescent="0.2">
      <c r="T3119" s="4">
        <v>46140</v>
      </c>
      <c r="U3119" s="3" t="e">
        <f t="shared" si="163"/>
        <v>#N/A</v>
      </c>
      <c r="V3119" s="3" t="e">
        <f t="shared" si="164"/>
        <v>#N/A</v>
      </c>
      <c r="W3119" s="3" t="e">
        <f t="shared" si="162"/>
        <v>#N/A</v>
      </c>
    </row>
    <row r="3120" spans="20:23" x14ac:dyDescent="0.2">
      <c r="T3120" s="4">
        <v>46141</v>
      </c>
      <c r="U3120" s="3" t="e">
        <f t="shared" si="163"/>
        <v>#N/A</v>
      </c>
      <c r="V3120" s="3" t="e">
        <f t="shared" si="164"/>
        <v>#N/A</v>
      </c>
      <c r="W3120" s="3" t="e">
        <f t="shared" si="162"/>
        <v>#N/A</v>
      </c>
    </row>
    <row r="3121" spans="20:23" x14ac:dyDescent="0.2">
      <c r="T3121" s="4">
        <v>46142</v>
      </c>
      <c r="U3121" s="3" t="e">
        <f t="shared" si="163"/>
        <v>#N/A</v>
      </c>
      <c r="V3121" s="3" t="e">
        <f t="shared" si="164"/>
        <v>#N/A</v>
      </c>
      <c r="W3121" s="3" t="e">
        <f t="shared" si="162"/>
        <v>#N/A</v>
      </c>
    </row>
    <row r="3122" spans="20:23" x14ac:dyDescent="0.2">
      <c r="T3122" s="4">
        <v>46143</v>
      </c>
      <c r="U3122" s="3" t="e">
        <f t="shared" si="163"/>
        <v>#N/A</v>
      </c>
      <c r="V3122" s="3" t="e">
        <f t="shared" si="164"/>
        <v>#N/A</v>
      </c>
      <c r="W3122" s="3" t="e">
        <f t="shared" si="162"/>
        <v>#N/A</v>
      </c>
    </row>
    <row r="3123" spans="20:23" x14ac:dyDescent="0.2">
      <c r="T3123" s="4">
        <v>46144</v>
      </c>
      <c r="U3123" s="3" t="e">
        <f t="shared" si="163"/>
        <v>#N/A</v>
      </c>
      <c r="V3123" s="3" t="e">
        <f t="shared" si="164"/>
        <v>#N/A</v>
      </c>
      <c r="W3123" s="3" t="e">
        <f t="shared" si="162"/>
        <v>#N/A</v>
      </c>
    </row>
    <row r="3124" spans="20:23" x14ac:dyDescent="0.2">
      <c r="T3124" s="4">
        <v>46145</v>
      </c>
      <c r="U3124" s="3" t="e">
        <f t="shared" si="163"/>
        <v>#N/A</v>
      </c>
      <c r="V3124" s="3" t="e">
        <f t="shared" si="164"/>
        <v>#N/A</v>
      </c>
      <c r="W3124" s="3" t="e">
        <f t="shared" si="162"/>
        <v>#N/A</v>
      </c>
    </row>
    <row r="3125" spans="20:23" x14ac:dyDescent="0.2">
      <c r="T3125" s="4">
        <v>46146</v>
      </c>
      <c r="U3125" s="3" t="e">
        <f t="shared" si="163"/>
        <v>#N/A</v>
      </c>
      <c r="V3125" s="3" t="e">
        <f t="shared" si="164"/>
        <v>#N/A</v>
      </c>
      <c r="W3125" s="3" t="e">
        <f t="shared" si="162"/>
        <v>#N/A</v>
      </c>
    </row>
    <row r="3126" spans="20:23" x14ac:dyDescent="0.2">
      <c r="T3126" s="4">
        <v>46147</v>
      </c>
      <c r="U3126" s="3" t="e">
        <f t="shared" si="163"/>
        <v>#N/A</v>
      </c>
      <c r="V3126" s="3" t="e">
        <f t="shared" si="164"/>
        <v>#N/A</v>
      </c>
      <c r="W3126" s="3" t="e">
        <f t="shared" si="162"/>
        <v>#N/A</v>
      </c>
    </row>
    <row r="3127" spans="20:23" x14ac:dyDescent="0.2">
      <c r="T3127" s="4">
        <v>46148</v>
      </c>
      <c r="U3127" s="3" t="e">
        <f t="shared" si="163"/>
        <v>#N/A</v>
      </c>
      <c r="V3127" s="3" t="e">
        <f t="shared" si="164"/>
        <v>#N/A</v>
      </c>
      <c r="W3127" s="3" t="e">
        <f t="shared" si="162"/>
        <v>#N/A</v>
      </c>
    </row>
    <row r="3128" spans="20:23" x14ac:dyDescent="0.2">
      <c r="T3128" s="4">
        <v>46149</v>
      </c>
      <c r="U3128" s="3" t="e">
        <f t="shared" si="163"/>
        <v>#N/A</v>
      </c>
      <c r="V3128" s="3" t="e">
        <f t="shared" si="164"/>
        <v>#N/A</v>
      </c>
      <c r="W3128" s="3" t="e">
        <f t="shared" si="162"/>
        <v>#N/A</v>
      </c>
    </row>
    <row r="3129" spans="20:23" x14ac:dyDescent="0.2">
      <c r="T3129" s="4">
        <v>46150</v>
      </c>
      <c r="U3129" s="3" t="e">
        <f t="shared" si="163"/>
        <v>#N/A</v>
      </c>
      <c r="V3129" s="3" t="e">
        <f t="shared" si="164"/>
        <v>#N/A</v>
      </c>
      <c r="W3129" s="3" t="e">
        <f t="shared" si="162"/>
        <v>#N/A</v>
      </c>
    </row>
    <row r="3130" spans="20:23" x14ac:dyDescent="0.2">
      <c r="T3130" s="4">
        <v>46151</v>
      </c>
      <c r="U3130" s="3" t="e">
        <f t="shared" si="163"/>
        <v>#N/A</v>
      </c>
      <c r="V3130" s="3" t="e">
        <f t="shared" si="164"/>
        <v>#N/A</v>
      </c>
      <c r="W3130" s="3" t="e">
        <f t="shared" si="162"/>
        <v>#N/A</v>
      </c>
    </row>
    <row r="3131" spans="20:23" x14ac:dyDescent="0.2">
      <c r="T3131" s="4">
        <v>46152</v>
      </c>
      <c r="U3131" s="3" t="e">
        <f t="shared" si="163"/>
        <v>#N/A</v>
      </c>
      <c r="V3131" s="3" t="e">
        <f t="shared" si="164"/>
        <v>#N/A</v>
      </c>
      <c r="W3131" s="3" t="e">
        <f t="shared" si="162"/>
        <v>#N/A</v>
      </c>
    </row>
    <row r="3132" spans="20:23" x14ac:dyDescent="0.2">
      <c r="T3132" s="4">
        <v>46153</v>
      </c>
      <c r="U3132" s="3" t="e">
        <f t="shared" si="163"/>
        <v>#N/A</v>
      </c>
      <c r="V3132" s="3" t="e">
        <f t="shared" si="164"/>
        <v>#N/A</v>
      </c>
      <c r="W3132" s="3" t="e">
        <f t="shared" si="162"/>
        <v>#N/A</v>
      </c>
    </row>
    <row r="3133" spans="20:23" x14ac:dyDescent="0.2">
      <c r="T3133" s="4">
        <v>46154</v>
      </c>
      <c r="U3133" s="3" t="e">
        <f t="shared" si="163"/>
        <v>#N/A</v>
      </c>
      <c r="V3133" s="3" t="e">
        <f t="shared" si="164"/>
        <v>#N/A</v>
      </c>
      <c r="W3133" s="3" t="e">
        <f t="shared" si="162"/>
        <v>#N/A</v>
      </c>
    </row>
    <row r="3134" spans="20:23" x14ac:dyDescent="0.2">
      <c r="T3134" s="4">
        <v>46155</v>
      </c>
      <c r="U3134" s="3" t="e">
        <f t="shared" si="163"/>
        <v>#N/A</v>
      </c>
      <c r="V3134" s="3" t="e">
        <f t="shared" si="164"/>
        <v>#N/A</v>
      </c>
      <c r="W3134" s="3" t="e">
        <f t="shared" si="162"/>
        <v>#N/A</v>
      </c>
    </row>
    <row r="3135" spans="20:23" x14ac:dyDescent="0.2">
      <c r="T3135" s="4">
        <v>46156</v>
      </c>
      <c r="U3135" s="3" t="e">
        <f t="shared" si="163"/>
        <v>#N/A</v>
      </c>
      <c r="V3135" s="3" t="e">
        <f t="shared" si="164"/>
        <v>#N/A</v>
      </c>
      <c r="W3135" s="3" t="e">
        <f t="shared" si="162"/>
        <v>#N/A</v>
      </c>
    </row>
    <row r="3136" spans="20:23" x14ac:dyDescent="0.2">
      <c r="T3136" s="4">
        <v>46157</v>
      </c>
      <c r="U3136" s="3" t="e">
        <f t="shared" si="163"/>
        <v>#N/A</v>
      </c>
      <c r="V3136" s="3" t="e">
        <f t="shared" si="164"/>
        <v>#N/A</v>
      </c>
      <c r="W3136" s="3" t="e">
        <f t="shared" si="162"/>
        <v>#N/A</v>
      </c>
    </row>
    <row r="3137" spans="20:23" x14ac:dyDescent="0.2">
      <c r="T3137" s="4">
        <v>46158</v>
      </c>
      <c r="U3137" s="3" t="e">
        <f t="shared" si="163"/>
        <v>#N/A</v>
      </c>
      <c r="V3137" s="3" t="e">
        <f t="shared" si="164"/>
        <v>#N/A</v>
      </c>
      <c r="W3137" s="3" t="e">
        <f t="shared" si="162"/>
        <v>#N/A</v>
      </c>
    </row>
    <row r="3138" spans="20:23" x14ac:dyDescent="0.2">
      <c r="T3138" s="4">
        <v>46159</v>
      </c>
      <c r="U3138" s="3" t="e">
        <f t="shared" si="163"/>
        <v>#N/A</v>
      </c>
      <c r="V3138" s="3" t="e">
        <f t="shared" si="164"/>
        <v>#N/A</v>
      </c>
      <c r="W3138" s="3" t="e">
        <f t="shared" si="162"/>
        <v>#N/A</v>
      </c>
    </row>
    <row r="3139" spans="20:23" x14ac:dyDescent="0.2">
      <c r="T3139" s="4">
        <v>46160</v>
      </c>
      <c r="U3139" s="3" t="e">
        <f t="shared" si="163"/>
        <v>#N/A</v>
      </c>
      <c r="V3139" s="3" t="e">
        <f t="shared" si="164"/>
        <v>#N/A</v>
      </c>
      <c r="W3139" s="3" t="e">
        <f t="shared" si="162"/>
        <v>#N/A</v>
      </c>
    </row>
    <row r="3140" spans="20:23" x14ac:dyDescent="0.2">
      <c r="T3140" s="4">
        <v>46161</v>
      </c>
      <c r="U3140" s="3" t="e">
        <f t="shared" si="163"/>
        <v>#N/A</v>
      </c>
      <c r="V3140" s="3" t="e">
        <f t="shared" si="164"/>
        <v>#N/A</v>
      </c>
      <c r="W3140" s="3" t="e">
        <f t="shared" ref="W3140:W3203" si="165">+VLOOKUP(T3140,$E$26:$K$49,7,FALSE)</f>
        <v>#N/A</v>
      </c>
    </row>
    <row r="3141" spans="20:23" x14ac:dyDescent="0.2">
      <c r="T3141" s="4">
        <v>46162</v>
      </c>
      <c r="U3141" s="3" t="e">
        <f t="shared" ref="U3141:U3204" si="166">+VLOOKUP(T3141,$D$3:$F$9,3,FALSE)</f>
        <v>#N/A</v>
      </c>
      <c r="V3141" s="3" t="e">
        <f t="shared" ref="V3141:V3204" si="167">+VLOOKUP(T3141,$K$11:$O$15,5,FALSE)</f>
        <v>#N/A</v>
      </c>
      <c r="W3141" s="3" t="e">
        <f t="shared" si="165"/>
        <v>#N/A</v>
      </c>
    </row>
    <row r="3142" spans="20:23" x14ac:dyDescent="0.2">
      <c r="T3142" s="4">
        <v>46163</v>
      </c>
      <c r="U3142" s="3" t="e">
        <f t="shared" si="166"/>
        <v>#N/A</v>
      </c>
      <c r="V3142" s="3" t="e">
        <f t="shared" si="167"/>
        <v>#N/A</v>
      </c>
      <c r="W3142" s="3" t="e">
        <f t="shared" si="165"/>
        <v>#N/A</v>
      </c>
    </row>
    <row r="3143" spans="20:23" x14ac:dyDescent="0.2">
      <c r="T3143" s="4">
        <v>46164</v>
      </c>
      <c r="U3143" s="3" t="e">
        <f t="shared" si="166"/>
        <v>#N/A</v>
      </c>
      <c r="V3143" s="3" t="e">
        <f t="shared" si="167"/>
        <v>#N/A</v>
      </c>
      <c r="W3143" s="3" t="e">
        <f t="shared" si="165"/>
        <v>#N/A</v>
      </c>
    </row>
    <row r="3144" spans="20:23" x14ac:dyDescent="0.2">
      <c r="T3144" s="4">
        <v>46165</v>
      </c>
      <c r="U3144" s="3" t="e">
        <f t="shared" si="166"/>
        <v>#N/A</v>
      </c>
      <c r="V3144" s="3" t="e">
        <f t="shared" si="167"/>
        <v>#N/A</v>
      </c>
      <c r="W3144" s="3" t="e">
        <f t="shared" si="165"/>
        <v>#N/A</v>
      </c>
    </row>
    <row r="3145" spans="20:23" x14ac:dyDescent="0.2">
      <c r="T3145" s="4">
        <v>46166</v>
      </c>
      <c r="U3145" s="3" t="e">
        <f t="shared" si="166"/>
        <v>#N/A</v>
      </c>
      <c r="V3145" s="3" t="e">
        <f t="shared" si="167"/>
        <v>#N/A</v>
      </c>
      <c r="W3145" s="3" t="e">
        <f t="shared" si="165"/>
        <v>#N/A</v>
      </c>
    </row>
    <row r="3146" spans="20:23" x14ac:dyDescent="0.2">
      <c r="T3146" s="4">
        <v>46167</v>
      </c>
      <c r="U3146" s="3" t="e">
        <f t="shared" si="166"/>
        <v>#N/A</v>
      </c>
      <c r="V3146" s="3" t="e">
        <f t="shared" si="167"/>
        <v>#N/A</v>
      </c>
      <c r="W3146" s="3" t="e">
        <f t="shared" si="165"/>
        <v>#N/A</v>
      </c>
    </row>
    <row r="3147" spans="20:23" x14ac:dyDescent="0.2">
      <c r="T3147" s="4">
        <v>46168</v>
      </c>
      <c r="U3147" s="3" t="e">
        <f t="shared" si="166"/>
        <v>#N/A</v>
      </c>
      <c r="V3147" s="3" t="e">
        <f t="shared" si="167"/>
        <v>#N/A</v>
      </c>
      <c r="W3147" s="3" t="e">
        <f t="shared" si="165"/>
        <v>#N/A</v>
      </c>
    </row>
    <row r="3148" spans="20:23" x14ac:dyDescent="0.2">
      <c r="T3148" s="4">
        <v>46169</v>
      </c>
      <c r="U3148" s="3" t="e">
        <f t="shared" si="166"/>
        <v>#N/A</v>
      </c>
      <c r="V3148" s="3" t="e">
        <f t="shared" si="167"/>
        <v>#N/A</v>
      </c>
      <c r="W3148" s="3" t="e">
        <f t="shared" si="165"/>
        <v>#N/A</v>
      </c>
    </row>
    <row r="3149" spans="20:23" x14ac:dyDescent="0.2">
      <c r="T3149" s="4">
        <v>46170</v>
      </c>
      <c r="U3149" s="3" t="e">
        <f t="shared" si="166"/>
        <v>#N/A</v>
      </c>
      <c r="V3149" s="3" t="e">
        <f t="shared" si="167"/>
        <v>#N/A</v>
      </c>
      <c r="W3149" s="3" t="e">
        <f t="shared" si="165"/>
        <v>#N/A</v>
      </c>
    </row>
    <row r="3150" spans="20:23" x14ac:dyDescent="0.2">
      <c r="T3150" s="4">
        <v>46171</v>
      </c>
      <c r="U3150" s="3" t="e">
        <f t="shared" si="166"/>
        <v>#N/A</v>
      </c>
      <c r="V3150" s="3" t="e">
        <f t="shared" si="167"/>
        <v>#N/A</v>
      </c>
      <c r="W3150" s="3" t="e">
        <f t="shared" si="165"/>
        <v>#N/A</v>
      </c>
    </row>
    <row r="3151" spans="20:23" x14ac:dyDescent="0.2">
      <c r="T3151" s="4">
        <v>46172</v>
      </c>
      <c r="U3151" s="3" t="e">
        <f t="shared" si="166"/>
        <v>#N/A</v>
      </c>
      <c r="V3151" s="3" t="e">
        <f t="shared" si="167"/>
        <v>#N/A</v>
      </c>
      <c r="W3151" s="3" t="e">
        <f t="shared" si="165"/>
        <v>#N/A</v>
      </c>
    </row>
    <row r="3152" spans="20:23" x14ac:dyDescent="0.2">
      <c r="T3152" s="4">
        <v>46173</v>
      </c>
      <c r="U3152" s="3" t="e">
        <f t="shared" si="166"/>
        <v>#N/A</v>
      </c>
      <c r="V3152" s="3" t="e">
        <f t="shared" si="167"/>
        <v>#N/A</v>
      </c>
      <c r="W3152" s="3" t="e">
        <f t="shared" si="165"/>
        <v>#N/A</v>
      </c>
    </row>
    <row r="3153" spans="20:23" x14ac:dyDescent="0.2">
      <c r="T3153" s="4">
        <v>46174</v>
      </c>
      <c r="U3153" s="3" t="e">
        <f t="shared" si="166"/>
        <v>#N/A</v>
      </c>
      <c r="V3153" s="3" t="e">
        <f t="shared" si="167"/>
        <v>#N/A</v>
      </c>
      <c r="W3153" s="3" t="e">
        <f t="shared" si="165"/>
        <v>#N/A</v>
      </c>
    </row>
    <row r="3154" spans="20:23" x14ac:dyDescent="0.2">
      <c r="T3154" s="4">
        <v>46175</v>
      </c>
      <c r="U3154" s="3" t="e">
        <f t="shared" si="166"/>
        <v>#N/A</v>
      </c>
      <c r="V3154" s="3" t="e">
        <f t="shared" si="167"/>
        <v>#N/A</v>
      </c>
      <c r="W3154" s="3" t="e">
        <f t="shared" si="165"/>
        <v>#N/A</v>
      </c>
    </row>
    <row r="3155" spans="20:23" x14ac:dyDescent="0.2">
      <c r="T3155" s="4">
        <v>46176</v>
      </c>
      <c r="U3155" s="3" t="e">
        <f t="shared" si="166"/>
        <v>#N/A</v>
      </c>
      <c r="V3155" s="3" t="e">
        <f t="shared" si="167"/>
        <v>#N/A</v>
      </c>
      <c r="W3155" s="3" t="e">
        <f t="shared" si="165"/>
        <v>#N/A</v>
      </c>
    </row>
    <row r="3156" spans="20:23" x14ac:dyDescent="0.2">
      <c r="T3156" s="4">
        <v>46177</v>
      </c>
      <c r="U3156" s="3" t="e">
        <f t="shared" si="166"/>
        <v>#N/A</v>
      </c>
      <c r="V3156" s="3" t="e">
        <f t="shared" si="167"/>
        <v>#N/A</v>
      </c>
      <c r="W3156" s="3" t="e">
        <f t="shared" si="165"/>
        <v>#N/A</v>
      </c>
    </row>
    <row r="3157" spans="20:23" x14ac:dyDescent="0.2">
      <c r="T3157" s="4">
        <v>46178</v>
      </c>
      <c r="U3157" s="3" t="e">
        <f t="shared" si="166"/>
        <v>#N/A</v>
      </c>
      <c r="V3157" s="3" t="e">
        <f t="shared" si="167"/>
        <v>#N/A</v>
      </c>
      <c r="W3157" s="3" t="e">
        <f t="shared" si="165"/>
        <v>#N/A</v>
      </c>
    </row>
    <row r="3158" spans="20:23" x14ac:dyDescent="0.2">
      <c r="T3158" s="4">
        <v>46179</v>
      </c>
      <c r="U3158" s="3" t="e">
        <f t="shared" si="166"/>
        <v>#N/A</v>
      </c>
      <c r="V3158" s="3" t="e">
        <f t="shared" si="167"/>
        <v>#N/A</v>
      </c>
      <c r="W3158" s="3" t="e">
        <f t="shared" si="165"/>
        <v>#N/A</v>
      </c>
    </row>
    <row r="3159" spans="20:23" x14ac:dyDescent="0.2">
      <c r="T3159" s="4">
        <v>46180</v>
      </c>
      <c r="U3159" s="3" t="e">
        <f t="shared" si="166"/>
        <v>#N/A</v>
      </c>
      <c r="V3159" s="3" t="e">
        <f t="shared" si="167"/>
        <v>#N/A</v>
      </c>
      <c r="W3159" s="3" t="e">
        <f t="shared" si="165"/>
        <v>#N/A</v>
      </c>
    </row>
    <row r="3160" spans="20:23" x14ac:dyDescent="0.2">
      <c r="T3160" s="4">
        <v>46181</v>
      </c>
      <c r="U3160" s="3" t="e">
        <f t="shared" si="166"/>
        <v>#N/A</v>
      </c>
      <c r="V3160" s="3" t="e">
        <f t="shared" si="167"/>
        <v>#N/A</v>
      </c>
      <c r="W3160" s="3" t="e">
        <f t="shared" si="165"/>
        <v>#N/A</v>
      </c>
    </row>
    <row r="3161" spans="20:23" x14ac:dyDescent="0.2">
      <c r="T3161" s="4">
        <v>46182</v>
      </c>
      <c r="U3161" s="3" t="e">
        <f t="shared" si="166"/>
        <v>#N/A</v>
      </c>
      <c r="V3161" s="3" t="e">
        <f t="shared" si="167"/>
        <v>#N/A</v>
      </c>
      <c r="W3161" s="3" t="e">
        <f t="shared" si="165"/>
        <v>#N/A</v>
      </c>
    </row>
    <row r="3162" spans="20:23" x14ac:dyDescent="0.2">
      <c r="T3162" s="4">
        <v>46183</v>
      </c>
      <c r="U3162" s="3" t="e">
        <f t="shared" si="166"/>
        <v>#N/A</v>
      </c>
      <c r="V3162" s="3" t="e">
        <f t="shared" si="167"/>
        <v>#N/A</v>
      </c>
      <c r="W3162" s="3" t="e">
        <f t="shared" si="165"/>
        <v>#N/A</v>
      </c>
    </row>
    <row r="3163" spans="20:23" x14ac:dyDescent="0.2">
      <c r="T3163" s="4">
        <v>46184</v>
      </c>
      <c r="U3163" s="3" t="e">
        <f t="shared" si="166"/>
        <v>#N/A</v>
      </c>
      <c r="V3163" s="3" t="e">
        <f t="shared" si="167"/>
        <v>#N/A</v>
      </c>
      <c r="W3163" s="3" t="e">
        <f t="shared" si="165"/>
        <v>#N/A</v>
      </c>
    </row>
    <row r="3164" spans="20:23" x14ac:dyDescent="0.2">
      <c r="T3164" s="4">
        <v>46185</v>
      </c>
      <c r="U3164" s="3" t="e">
        <f t="shared" si="166"/>
        <v>#N/A</v>
      </c>
      <c r="V3164" s="3" t="e">
        <f t="shared" si="167"/>
        <v>#N/A</v>
      </c>
      <c r="W3164" s="3" t="e">
        <f t="shared" si="165"/>
        <v>#N/A</v>
      </c>
    </row>
    <row r="3165" spans="20:23" x14ac:dyDescent="0.2">
      <c r="T3165" s="4">
        <v>46186</v>
      </c>
      <c r="U3165" s="3" t="e">
        <f t="shared" si="166"/>
        <v>#N/A</v>
      </c>
      <c r="V3165" s="3" t="e">
        <f t="shared" si="167"/>
        <v>#N/A</v>
      </c>
      <c r="W3165" s="3" t="e">
        <f t="shared" si="165"/>
        <v>#N/A</v>
      </c>
    </row>
    <row r="3166" spans="20:23" x14ac:dyDescent="0.2">
      <c r="T3166" s="4">
        <v>46187</v>
      </c>
      <c r="U3166" s="3" t="e">
        <f t="shared" si="166"/>
        <v>#N/A</v>
      </c>
      <c r="V3166" s="3" t="e">
        <f t="shared" si="167"/>
        <v>#N/A</v>
      </c>
      <c r="W3166" s="3" t="e">
        <f t="shared" si="165"/>
        <v>#N/A</v>
      </c>
    </row>
    <row r="3167" spans="20:23" x14ac:dyDescent="0.2">
      <c r="T3167" s="4">
        <v>46188</v>
      </c>
      <c r="U3167" s="3" t="e">
        <f t="shared" si="166"/>
        <v>#N/A</v>
      </c>
      <c r="V3167" s="3" t="e">
        <f t="shared" si="167"/>
        <v>#N/A</v>
      </c>
      <c r="W3167" s="3" t="e">
        <f t="shared" si="165"/>
        <v>#N/A</v>
      </c>
    </row>
    <row r="3168" spans="20:23" x14ac:dyDescent="0.2">
      <c r="T3168" s="4">
        <v>46189</v>
      </c>
      <c r="U3168" s="3" t="e">
        <f t="shared" si="166"/>
        <v>#N/A</v>
      </c>
      <c r="V3168" s="3" t="e">
        <f t="shared" si="167"/>
        <v>#N/A</v>
      </c>
      <c r="W3168" s="3" t="e">
        <f t="shared" si="165"/>
        <v>#N/A</v>
      </c>
    </row>
    <row r="3169" spans="20:23" x14ac:dyDescent="0.2">
      <c r="T3169" s="4">
        <v>46190</v>
      </c>
      <c r="U3169" s="3" t="e">
        <f t="shared" si="166"/>
        <v>#N/A</v>
      </c>
      <c r="V3169" s="3" t="e">
        <f t="shared" si="167"/>
        <v>#N/A</v>
      </c>
      <c r="W3169" s="3" t="e">
        <f t="shared" si="165"/>
        <v>#N/A</v>
      </c>
    </row>
    <row r="3170" spans="20:23" x14ac:dyDescent="0.2">
      <c r="T3170" s="4">
        <v>46191</v>
      </c>
      <c r="U3170" s="3" t="e">
        <f t="shared" si="166"/>
        <v>#N/A</v>
      </c>
      <c r="V3170" s="3" t="e">
        <f t="shared" si="167"/>
        <v>#N/A</v>
      </c>
      <c r="W3170" s="3" t="e">
        <f t="shared" si="165"/>
        <v>#N/A</v>
      </c>
    </row>
    <row r="3171" spans="20:23" x14ac:dyDescent="0.2">
      <c r="T3171" s="4">
        <v>46192</v>
      </c>
      <c r="U3171" s="3" t="e">
        <f t="shared" si="166"/>
        <v>#N/A</v>
      </c>
      <c r="V3171" s="3" t="e">
        <f t="shared" si="167"/>
        <v>#N/A</v>
      </c>
      <c r="W3171" s="3" t="e">
        <f t="shared" si="165"/>
        <v>#N/A</v>
      </c>
    </row>
    <row r="3172" spans="20:23" x14ac:dyDescent="0.2">
      <c r="T3172" s="4">
        <v>46193</v>
      </c>
      <c r="U3172" s="3" t="e">
        <f t="shared" si="166"/>
        <v>#N/A</v>
      </c>
      <c r="V3172" s="3" t="e">
        <f t="shared" si="167"/>
        <v>#N/A</v>
      </c>
      <c r="W3172" s="3" t="e">
        <f t="shared" si="165"/>
        <v>#N/A</v>
      </c>
    </row>
    <row r="3173" spans="20:23" x14ac:dyDescent="0.2">
      <c r="T3173" s="4">
        <v>46194</v>
      </c>
      <c r="U3173" s="3" t="e">
        <f t="shared" si="166"/>
        <v>#N/A</v>
      </c>
      <c r="V3173" s="3" t="e">
        <f t="shared" si="167"/>
        <v>#N/A</v>
      </c>
      <c r="W3173" s="3" t="e">
        <f t="shared" si="165"/>
        <v>#N/A</v>
      </c>
    </row>
    <row r="3174" spans="20:23" x14ac:dyDescent="0.2">
      <c r="T3174" s="4">
        <v>46195</v>
      </c>
      <c r="U3174" s="3" t="e">
        <f t="shared" si="166"/>
        <v>#N/A</v>
      </c>
      <c r="V3174" s="3" t="e">
        <f t="shared" si="167"/>
        <v>#N/A</v>
      </c>
      <c r="W3174" s="3" t="e">
        <f t="shared" si="165"/>
        <v>#N/A</v>
      </c>
    </row>
    <row r="3175" spans="20:23" x14ac:dyDescent="0.2">
      <c r="T3175" s="4">
        <v>46196</v>
      </c>
      <c r="U3175" s="3" t="e">
        <f t="shared" si="166"/>
        <v>#N/A</v>
      </c>
      <c r="V3175" s="3" t="e">
        <f t="shared" si="167"/>
        <v>#N/A</v>
      </c>
      <c r="W3175" s="3" t="e">
        <f t="shared" si="165"/>
        <v>#N/A</v>
      </c>
    </row>
    <row r="3176" spans="20:23" x14ac:dyDescent="0.2">
      <c r="T3176" s="4">
        <v>46197</v>
      </c>
      <c r="U3176" s="3" t="e">
        <f t="shared" si="166"/>
        <v>#N/A</v>
      </c>
      <c r="V3176" s="3" t="e">
        <f t="shared" si="167"/>
        <v>#N/A</v>
      </c>
      <c r="W3176" s="3" t="e">
        <f t="shared" si="165"/>
        <v>#N/A</v>
      </c>
    </row>
    <row r="3177" spans="20:23" x14ac:dyDescent="0.2">
      <c r="T3177" s="4">
        <v>46198</v>
      </c>
      <c r="U3177" s="3" t="e">
        <f t="shared" si="166"/>
        <v>#N/A</v>
      </c>
      <c r="V3177" s="3" t="e">
        <f t="shared" si="167"/>
        <v>#N/A</v>
      </c>
      <c r="W3177" s="3" t="e">
        <f t="shared" si="165"/>
        <v>#N/A</v>
      </c>
    </row>
    <row r="3178" spans="20:23" x14ac:dyDescent="0.2">
      <c r="T3178" s="4">
        <v>46199</v>
      </c>
      <c r="U3178" s="3" t="e">
        <f t="shared" si="166"/>
        <v>#N/A</v>
      </c>
      <c r="V3178" s="3" t="e">
        <f t="shared" si="167"/>
        <v>#N/A</v>
      </c>
      <c r="W3178" s="3" t="e">
        <f t="shared" si="165"/>
        <v>#N/A</v>
      </c>
    </row>
    <row r="3179" spans="20:23" x14ac:dyDescent="0.2">
      <c r="T3179" s="4">
        <v>46200</v>
      </c>
      <c r="U3179" s="3" t="e">
        <f t="shared" si="166"/>
        <v>#N/A</v>
      </c>
      <c r="V3179" s="3" t="e">
        <f t="shared" si="167"/>
        <v>#N/A</v>
      </c>
      <c r="W3179" s="3" t="e">
        <f t="shared" si="165"/>
        <v>#N/A</v>
      </c>
    </row>
    <row r="3180" spans="20:23" x14ac:dyDescent="0.2">
      <c r="T3180" s="4">
        <v>46201</v>
      </c>
      <c r="U3180" s="3" t="e">
        <f t="shared" si="166"/>
        <v>#N/A</v>
      </c>
      <c r="V3180" s="3" t="e">
        <f t="shared" si="167"/>
        <v>#N/A</v>
      </c>
      <c r="W3180" s="3" t="e">
        <f t="shared" si="165"/>
        <v>#N/A</v>
      </c>
    </row>
    <row r="3181" spans="20:23" x14ac:dyDescent="0.2">
      <c r="T3181" s="4">
        <v>46202</v>
      </c>
      <c r="U3181" s="3" t="e">
        <f t="shared" si="166"/>
        <v>#N/A</v>
      </c>
      <c r="V3181" s="3" t="e">
        <f t="shared" si="167"/>
        <v>#N/A</v>
      </c>
      <c r="W3181" s="3" t="e">
        <f t="shared" si="165"/>
        <v>#N/A</v>
      </c>
    </row>
    <row r="3182" spans="20:23" x14ac:dyDescent="0.2">
      <c r="T3182" s="4">
        <v>46203</v>
      </c>
      <c r="U3182" s="3" t="e">
        <f t="shared" si="166"/>
        <v>#N/A</v>
      </c>
      <c r="V3182" s="3" t="e">
        <f t="shared" si="167"/>
        <v>#N/A</v>
      </c>
      <c r="W3182" s="3" t="e">
        <f t="shared" si="165"/>
        <v>#N/A</v>
      </c>
    </row>
    <row r="3183" spans="20:23" x14ac:dyDescent="0.2">
      <c r="T3183" s="4">
        <v>46204</v>
      </c>
      <c r="U3183" s="3" t="e">
        <f t="shared" si="166"/>
        <v>#N/A</v>
      </c>
      <c r="V3183" s="3" t="e">
        <f t="shared" si="167"/>
        <v>#N/A</v>
      </c>
      <c r="W3183" s="3" t="e">
        <f t="shared" si="165"/>
        <v>#N/A</v>
      </c>
    </row>
    <row r="3184" spans="20:23" x14ac:dyDescent="0.2">
      <c r="T3184" s="4">
        <v>46205</v>
      </c>
      <c r="U3184" s="3" t="e">
        <f t="shared" si="166"/>
        <v>#N/A</v>
      </c>
      <c r="V3184" s="3" t="e">
        <f t="shared" si="167"/>
        <v>#N/A</v>
      </c>
      <c r="W3184" s="3" t="e">
        <f t="shared" si="165"/>
        <v>#N/A</v>
      </c>
    </row>
    <row r="3185" spans="20:23" x14ac:dyDescent="0.2">
      <c r="T3185" s="4">
        <v>46206</v>
      </c>
      <c r="U3185" s="3" t="e">
        <f t="shared" si="166"/>
        <v>#N/A</v>
      </c>
      <c r="V3185" s="3" t="e">
        <f t="shared" si="167"/>
        <v>#N/A</v>
      </c>
      <c r="W3185" s="3" t="e">
        <f t="shared" si="165"/>
        <v>#N/A</v>
      </c>
    </row>
    <row r="3186" spans="20:23" x14ac:dyDescent="0.2">
      <c r="T3186" s="4">
        <v>46207</v>
      </c>
      <c r="U3186" s="3" t="e">
        <f t="shared" si="166"/>
        <v>#N/A</v>
      </c>
      <c r="V3186" s="3" t="e">
        <f t="shared" si="167"/>
        <v>#N/A</v>
      </c>
      <c r="W3186" s="3" t="e">
        <f t="shared" si="165"/>
        <v>#N/A</v>
      </c>
    </row>
    <row r="3187" spans="20:23" x14ac:dyDescent="0.2">
      <c r="T3187" s="4">
        <v>46208</v>
      </c>
      <c r="U3187" s="3" t="e">
        <f t="shared" si="166"/>
        <v>#N/A</v>
      </c>
      <c r="V3187" s="3" t="e">
        <f t="shared" si="167"/>
        <v>#N/A</v>
      </c>
      <c r="W3187" s="3" t="e">
        <f t="shared" si="165"/>
        <v>#N/A</v>
      </c>
    </row>
    <row r="3188" spans="20:23" x14ac:dyDescent="0.2">
      <c r="T3188" s="4">
        <v>46209</v>
      </c>
      <c r="U3188" s="3" t="e">
        <f t="shared" si="166"/>
        <v>#N/A</v>
      </c>
      <c r="V3188" s="3" t="e">
        <f t="shared" si="167"/>
        <v>#N/A</v>
      </c>
      <c r="W3188" s="3" t="e">
        <f t="shared" si="165"/>
        <v>#N/A</v>
      </c>
    </row>
    <row r="3189" spans="20:23" x14ac:dyDescent="0.2">
      <c r="T3189" s="4">
        <v>46210</v>
      </c>
      <c r="U3189" s="3" t="e">
        <f t="shared" si="166"/>
        <v>#N/A</v>
      </c>
      <c r="V3189" s="3" t="e">
        <f t="shared" si="167"/>
        <v>#N/A</v>
      </c>
      <c r="W3189" s="3" t="e">
        <f t="shared" si="165"/>
        <v>#N/A</v>
      </c>
    </row>
    <row r="3190" spans="20:23" x14ac:dyDescent="0.2">
      <c r="T3190" s="4">
        <v>46211</v>
      </c>
      <c r="U3190" s="3" t="e">
        <f t="shared" si="166"/>
        <v>#N/A</v>
      </c>
      <c r="V3190" s="3" t="e">
        <f t="shared" si="167"/>
        <v>#N/A</v>
      </c>
      <c r="W3190" s="3" t="e">
        <f t="shared" si="165"/>
        <v>#N/A</v>
      </c>
    </row>
    <row r="3191" spans="20:23" x14ac:dyDescent="0.2">
      <c r="T3191" s="4">
        <v>46212</v>
      </c>
      <c r="U3191" s="3" t="e">
        <f t="shared" si="166"/>
        <v>#N/A</v>
      </c>
      <c r="V3191" s="3" t="e">
        <f t="shared" si="167"/>
        <v>#N/A</v>
      </c>
      <c r="W3191" s="3" t="e">
        <f t="shared" si="165"/>
        <v>#N/A</v>
      </c>
    </row>
    <row r="3192" spans="20:23" x14ac:dyDescent="0.2">
      <c r="T3192" s="4">
        <v>46213</v>
      </c>
      <c r="U3192" s="3" t="e">
        <f t="shared" si="166"/>
        <v>#N/A</v>
      </c>
      <c r="V3192" s="3" t="e">
        <f t="shared" si="167"/>
        <v>#N/A</v>
      </c>
      <c r="W3192" s="3" t="e">
        <f t="shared" si="165"/>
        <v>#N/A</v>
      </c>
    </row>
    <row r="3193" spans="20:23" x14ac:dyDescent="0.2">
      <c r="T3193" s="4">
        <v>46214</v>
      </c>
      <c r="U3193" s="3" t="e">
        <f t="shared" si="166"/>
        <v>#N/A</v>
      </c>
      <c r="V3193" s="3" t="e">
        <f t="shared" si="167"/>
        <v>#N/A</v>
      </c>
      <c r="W3193" s="3" t="e">
        <f t="shared" si="165"/>
        <v>#N/A</v>
      </c>
    </row>
    <row r="3194" spans="20:23" x14ac:dyDescent="0.2">
      <c r="T3194" s="4">
        <v>46215</v>
      </c>
      <c r="U3194" s="3" t="e">
        <f t="shared" si="166"/>
        <v>#N/A</v>
      </c>
      <c r="V3194" s="3" t="e">
        <f t="shared" si="167"/>
        <v>#N/A</v>
      </c>
      <c r="W3194" s="3" t="e">
        <f t="shared" si="165"/>
        <v>#N/A</v>
      </c>
    </row>
    <row r="3195" spans="20:23" x14ac:dyDescent="0.2">
      <c r="T3195" s="4">
        <v>46216</v>
      </c>
      <c r="U3195" s="3" t="e">
        <f t="shared" si="166"/>
        <v>#N/A</v>
      </c>
      <c r="V3195" s="3" t="e">
        <f t="shared" si="167"/>
        <v>#N/A</v>
      </c>
      <c r="W3195" s="3" t="e">
        <f t="shared" si="165"/>
        <v>#N/A</v>
      </c>
    </row>
    <row r="3196" spans="20:23" x14ac:dyDescent="0.2">
      <c r="T3196" s="4">
        <v>46217</v>
      </c>
      <c r="U3196" s="3" t="e">
        <f t="shared" si="166"/>
        <v>#N/A</v>
      </c>
      <c r="V3196" s="3" t="e">
        <f t="shared" si="167"/>
        <v>#N/A</v>
      </c>
      <c r="W3196" s="3" t="e">
        <f t="shared" si="165"/>
        <v>#N/A</v>
      </c>
    </row>
    <row r="3197" spans="20:23" x14ac:dyDescent="0.2">
      <c r="T3197" s="4">
        <v>46218</v>
      </c>
      <c r="U3197" s="3" t="e">
        <f t="shared" si="166"/>
        <v>#N/A</v>
      </c>
      <c r="V3197" s="3" t="e">
        <f t="shared" si="167"/>
        <v>#N/A</v>
      </c>
      <c r="W3197" s="3" t="e">
        <f t="shared" si="165"/>
        <v>#N/A</v>
      </c>
    </row>
    <row r="3198" spans="20:23" x14ac:dyDescent="0.2">
      <c r="T3198" s="4">
        <v>46219</v>
      </c>
      <c r="U3198" s="3" t="e">
        <f t="shared" si="166"/>
        <v>#N/A</v>
      </c>
      <c r="V3198" s="3" t="e">
        <f t="shared" si="167"/>
        <v>#N/A</v>
      </c>
      <c r="W3198" s="3" t="e">
        <f t="shared" si="165"/>
        <v>#N/A</v>
      </c>
    </row>
    <row r="3199" spans="20:23" x14ac:dyDescent="0.2">
      <c r="T3199" s="4">
        <v>46220</v>
      </c>
      <c r="U3199" s="3" t="e">
        <f t="shared" si="166"/>
        <v>#N/A</v>
      </c>
      <c r="V3199" s="3" t="e">
        <f t="shared" si="167"/>
        <v>#N/A</v>
      </c>
      <c r="W3199" s="3" t="e">
        <f t="shared" si="165"/>
        <v>#N/A</v>
      </c>
    </row>
    <row r="3200" spans="20:23" x14ac:dyDescent="0.2">
      <c r="T3200" s="4">
        <v>46221</v>
      </c>
      <c r="U3200" s="3" t="e">
        <f t="shared" si="166"/>
        <v>#N/A</v>
      </c>
      <c r="V3200" s="3" t="e">
        <f t="shared" si="167"/>
        <v>#N/A</v>
      </c>
      <c r="W3200" s="3" t="e">
        <f t="shared" si="165"/>
        <v>#N/A</v>
      </c>
    </row>
    <row r="3201" spans="20:23" x14ac:dyDescent="0.2">
      <c r="T3201" s="4">
        <v>46222</v>
      </c>
      <c r="U3201" s="3" t="e">
        <f t="shared" si="166"/>
        <v>#N/A</v>
      </c>
      <c r="V3201" s="3" t="e">
        <f t="shared" si="167"/>
        <v>#N/A</v>
      </c>
      <c r="W3201" s="3" t="e">
        <f t="shared" si="165"/>
        <v>#N/A</v>
      </c>
    </row>
    <row r="3202" spans="20:23" x14ac:dyDescent="0.2">
      <c r="T3202" s="4">
        <v>46223</v>
      </c>
      <c r="U3202" s="3" t="e">
        <f t="shared" si="166"/>
        <v>#N/A</v>
      </c>
      <c r="V3202" s="3" t="e">
        <f t="shared" si="167"/>
        <v>#N/A</v>
      </c>
      <c r="W3202" s="3" t="e">
        <f t="shared" si="165"/>
        <v>#N/A</v>
      </c>
    </row>
    <row r="3203" spans="20:23" x14ac:dyDescent="0.2">
      <c r="T3203" s="4">
        <v>46224</v>
      </c>
      <c r="U3203" s="3" t="e">
        <f t="shared" si="166"/>
        <v>#N/A</v>
      </c>
      <c r="V3203" s="3" t="e">
        <f t="shared" si="167"/>
        <v>#N/A</v>
      </c>
      <c r="W3203" s="3" t="e">
        <f t="shared" si="165"/>
        <v>#N/A</v>
      </c>
    </row>
    <row r="3204" spans="20:23" x14ac:dyDescent="0.2">
      <c r="T3204" s="4">
        <v>46225</v>
      </c>
      <c r="U3204" s="3" t="e">
        <f t="shared" si="166"/>
        <v>#N/A</v>
      </c>
      <c r="V3204" s="3" t="e">
        <f t="shared" si="167"/>
        <v>#N/A</v>
      </c>
      <c r="W3204" s="3" t="e">
        <f t="shared" ref="W3204:W3267" si="168">+VLOOKUP(T3204,$E$26:$K$49,7,FALSE)</f>
        <v>#N/A</v>
      </c>
    </row>
    <row r="3205" spans="20:23" x14ac:dyDescent="0.2">
      <c r="T3205" s="4">
        <v>46226</v>
      </c>
      <c r="U3205" s="3" t="e">
        <f t="shared" ref="U3205:U3268" si="169">+VLOOKUP(T3205,$D$3:$F$9,3,FALSE)</f>
        <v>#N/A</v>
      </c>
      <c r="V3205" s="3" t="e">
        <f t="shared" ref="V3205:V3268" si="170">+VLOOKUP(T3205,$K$11:$O$15,5,FALSE)</f>
        <v>#N/A</v>
      </c>
      <c r="W3205" s="3" t="e">
        <f t="shared" si="168"/>
        <v>#N/A</v>
      </c>
    </row>
    <row r="3206" spans="20:23" x14ac:dyDescent="0.2">
      <c r="T3206" s="4">
        <v>46227</v>
      </c>
      <c r="U3206" s="3" t="e">
        <f t="shared" si="169"/>
        <v>#N/A</v>
      </c>
      <c r="V3206" s="3" t="e">
        <f t="shared" si="170"/>
        <v>#N/A</v>
      </c>
      <c r="W3206" s="3" t="e">
        <f t="shared" si="168"/>
        <v>#N/A</v>
      </c>
    </row>
    <row r="3207" spans="20:23" x14ac:dyDescent="0.2">
      <c r="T3207" s="4">
        <v>46228</v>
      </c>
      <c r="U3207" s="3" t="e">
        <f t="shared" si="169"/>
        <v>#N/A</v>
      </c>
      <c r="V3207" s="3" t="e">
        <f t="shared" si="170"/>
        <v>#N/A</v>
      </c>
      <c r="W3207" s="3" t="e">
        <f t="shared" si="168"/>
        <v>#N/A</v>
      </c>
    </row>
    <row r="3208" spans="20:23" x14ac:dyDescent="0.2">
      <c r="T3208" s="4">
        <v>46229</v>
      </c>
      <c r="U3208" s="3" t="e">
        <f t="shared" si="169"/>
        <v>#N/A</v>
      </c>
      <c r="V3208" s="3" t="e">
        <f t="shared" si="170"/>
        <v>#N/A</v>
      </c>
      <c r="W3208" s="3" t="e">
        <f t="shared" si="168"/>
        <v>#N/A</v>
      </c>
    </row>
    <row r="3209" spans="20:23" x14ac:dyDescent="0.2">
      <c r="T3209" s="4">
        <v>46230</v>
      </c>
      <c r="U3209" s="3" t="e">
        <f t="shared" si="169"/>
        <v>#N/A</v>
      </c>
      <c r="V3209" s="3" t="e">
        <f t="shared" si="170"/>
        <v>#N/A</v>
      </c>
      <c r="W3209" s="3" t="e">
        <f t="shared" si="168"/>
        <v>#N/A</v>
      </c>
    </row>
    <row r="3210" spans="20:23" x14ac:dyDescent="0.2">
      <c r="T3210" s="4">
        <v>46231</v>
      </c>
      <c r="U3210" s="3" t="e">
        <f t="shared" si="169"/>
        <v>#N/A</v>
      </c>
      <c r="V3210" s="3" t="e">
        <f t="shared" si="170"/>
        <v>#N/A</v>
      </c>
      <c r="W3210" s="3" t="e">
        <f t="shared" si="168"/>
        <v>#N/A</v>
      </c>
    </row>
    <row r="3211" spans="20:23" x14ac:dyDescent="0.2">
      <c r="T3211" s="4">
        <v>46232</v>
      </c>
      <c r="U3211" s="3" t="e">
        <f t="shared" si="169"/>
        <v>#N/A</v>
      </c>
      <c r="V3211" s="3" t="e">
        <f t="shared" si="170"/>
        <v>#N/A</v>
      </c>
      <c r="W3211" s="3" t="e">
        <f t="shared" si="168"/>
        <v>#N/A</v>
      </c>
    </row>
    <row r="3212" spans="20:23" x14ac:dyDescent="0.2">
      <c r="T3212" s="4">
        <v>46233</v>
      </c>
      <c r="U3212" s="3" t="e">
        <f t="shared" si="169"/>
        <v>#N/A</v>
      </c>
      <c r="V3212" s="3" t="e">
        <f t="shared" si="170"/>
        <v>#N/A</v>
      </c>
      <c r="W3212" s="3" t="e">
        <f t="shared" si="168"/>
        <v>#N/A</v>
      </c>
    </row>
    <row r="3213" spans="20:23" x14ac:dyDescent="0.2">
      <c r="T3213" s="4">
        <v>46234</v>
      </c>
      <c r="U3213" s="3" t="e">
        <f t="shared" si="169"/>
        <v>#N/A</v>
      </c>
      <c r="V3213" s="3" t="e">
        <f t="shared" si="170"/>
        <v>#N/A</v>
      </c>
      <c r="W3213" s="3" t="e">
        <f t="shared" si="168"/>
        <v>#N/A</v>
      </c>
    </row>
    <row r="3214" spans="20:23" x14ac:dyDescent="0.2">
      <c r="T3214" s="4">
        <v>46235</v>
      </c>
      <c r="U3214" s="3" t="e">
        <f t="shared" si="169"/>
        <v>#N/A</v>
      </c>
      <c r="V3214" s="3" t="e">
        <f t="shared" si="170"/>
        <v>#N/A</v>
      </c>
      <c r="W3214" s="3" t="e">
        <f t="shared" si="168"/>
        <v>#N/A</v>
      </c>
    </row>
    <row r="3215" spans="20:23" x14ac:dyDescent="0.2">
      <c r="T3215" s="4">
        <v>46236</v>
      </c>
      <c r="U3215" s="3" t="e">
        <f t="shared" si="169"/>
        <v>#N/A</v>
      </c>
      <c r="V3215" s="3" t="e">
        <f t="shared" si="170"/>
        <v>#N/A</v>
      </c>
      <c r="W3215" s="3" t="e">
        <f t="shared" si="168"/>
        <v>#N/A</v>
      </c>
    </row>
    <row r="3216" spans="20:23" x14ac:dyDescent="0.2">
      <c r="T3216" s="4">
        <v>46237</v>
      </c>
      <c r="U3216" s="3" t="e">
        <f t="shared" si="169"/>
        <v>#N/A</v>
      </c>
      <c r="V3216" s="3" t="e">
        <f t="shared" si="170"/>
        <v>#N/A</v>
      </c>
      <c r="W3216" s="3" t="e">
        <f t="shared" si="168"/>
        <v>#N/A</v>
      </c>
    </row>
    <row r="3217" spans="20:23" x14ac:dyDescent="0.2">
      <c r="T3217" s="4">
        <v>46238</v>
      </c>
      <c r="U3217" s="3" t="e">
        <f t="shared" si="169"/>
        <v>#N/A</v>
      </c>
      <c r="V3217" s="3" t="e">
        <f t="shared" si="170"/>
        <v>#N/A</v>
      </c>
      <c r="W3217" s="3" t="e">
        <f t="shared" si="168"/>
        <v>#N/A</v>
      </c>
    </row>
    <row r="3218" spans="20:23" x14ac:dyDescent="0.2">
      <c r="T3218" s="4">
        <v>46239</v>
      </c>
      <c r="U3218" s="3" t="e">
        <f t="shared" si="169"/>
        <v>#N/A</v>
      </c>
      <c r="V3218" s="3" t="e">
        <f t="shared" si="170"/>
        <v>#N/A</v>
      </c>
      <c r="W3218" s="3" t="e">
        <f t="shared" si="168"/>
        <v>#N/A</v>
      </c>
    </row>
    <row r="3219" spans="20:23" x14ac:dyDescent="0.2">
      <c r="T3219" s="4">
        <v>46240</v>
      </c>
      <c r="U3219" s="3" t="e">
        <f t="shared" si="169"/>
        <v>#N/A</v>
      </c>
      <c r="V3219" s="3" t="e">
        <f t="shared" si="170"/>
        <v>#N/A</v>
      </c>
      <c r="W3219" s="3" t="e">
        <f t="shared" si="168"/>
        <v>#N/A</v>
      </c>
    </row>
    <row r="3220" spans="20:23" x14ac:dyDescent="0.2">
      <c r="T3220" s="4">
        <v>46241</v>
      </c>
      <c r="U3220" s="3" t="e">
        <f t="shared" si="169"/>
        <v>#N/A</v>
      </c>
      <c r="V3220" s="3" t="e">
        <f t="shared" si="170"/>
        <v>#N/A</v>
      </c>
      <c r="W3220" s="3" t="e">
        <f t="shared" si="168"/>
        <v>#N/A</v>
      </c>
    </row>
    <row r="3221" spans="20:23" x14ac:dyDescent="0.2">
      <c r="T3221" s="4">
        <v>46242</v>
      </c>
      <c r="U3221" s="3" t="e">
        <f t="shared" si="169"/>
        <v>#N/A</v>
      </c>
      <c r="V3221" s="3" t="e">
        <f t="shared" si="170"/>
        <v>#N/A</v>
      </c>
      <c r="W3221" s="3" t="e">
        <f t="shared" si="168"/>
        <v>#N/A</v>
      </c>
    </row>
    <row r="3222" spans="20:23" x14ac:dyDescent="0.2">
      <c r="T3222" s="4">
        <v>46243</v>
      </c>
      <c r="U3222" s="3" t="e">
        <f t="shared" si="169"/>
        <v>#N/A</v>
      </c>
      <c r="V3222" s="3" t="e">
        <f t="shared" si="170"/>
        <v>#N/A</v>
      </c>
      <c r="W3222" s="3" t="e">
        <f t="shared" si="168"/>
        <v>#N/A</v>
      </c>
    </row>
    <row r="3223" spans="20:23" x14ac:dyDescent="0.2">
      <c r="T3223" s="4">
        <v>46244</v>
      </c>
      <c r="U3223" s="3" t="e">
        <f t="shared" si="169"/>
        <v>#N/A</v>
      </c>
      <c r="V3223" s="3" t="e">
        <f t="shared" si="170"/>
        <v>#N/A</v>
      </c>
      <c r="W3223" s="3" t="e">
        <f t="shared" si="168"/>
        <v>#N/A</v>
      </c>
    </row>
    <row r="3224" spans="20:23" x14ac:dyDescent="0.2">
      <c r="T3224" s="4">
        <v>46245</v>
      </c>
      <c r="U3224" s="3" t="e">
        <f t="shared" si="169"/>
        <v>#N/A</v>
      </c>
      <c r="V3224" s="3" t="e">
        <f t="shared" si="170"/>
        <v>#N/A</v>
      </c>
      <c r="W3224" s="3" t="e">
        <f t="shared" si="168"/>
        <v>#N/A</v>
      </c>
    </row>
    <row r="3225" spans="20:23" x14ac:dyDescent="0.2">
      <c r="T3225" s="4">
        <v>46246</v>
      </c>
      <c r="U3225" s="3" t="e">
        <f t="shared" si="169"/>
        <v>#N/A</v>
      </c>
      <c r="V3225" s="3" t="e">
        <f t="shared" si="170"/>
        <v>#N/A</v>
      </c>
      <c r="W3225" s="3" t="e">
        <f t="shared" si="168"/>
        <v>#N/A</v>
      </c>
    </row>
    <row r="3226" spans="20:23" x14ac:dyDescent="0.2">
      <c r="T3226" s="4">
        <v>46247</v>
      </c>
      <c r="U3226" s="3" t="e">
        <f t="shared" si="169"/>
        <v>#N/A</v>
      </c>
      <c r="V3226" s="3" t="e">
        <f t="shared" si="170"/>
        <v>#N/A</v>
      </c>
      <c r="W3226" s="3" t="e">
        <f t="shared" si="168"/>
        <v>#N/A</v>
      </c>
    </row>
    <row r="3227" spans="20:23" x14ac:dyDescent="0.2">
      <c r="T3227" s="4">
        <v>46248</v>
      </c>
      <c r="U3227" s="3" t="e">
        <f t="shared" si="169"/>
        <v>#N/A</v>
      </c>
      <c r="V3227" s="3" t="e">
        <f t="shared" si="170"/>
        <v>#N/A</v>
      </c>
      <c r="W3227" s="3" t="e">
        <f t="shared" si="168"/>
        <v>#N/A</v>
      </c>
    </row>
    <row r="3228" spans="20:23" x14ac:dyDescent="0.2">
      <c r="T3228" s="4">
        <v>46249</v>
      </c>
      <c r="U3228" s="3" t="e">
        <f t="shared" si="169"/>
        <v>#N/A</v>
      </c>
      <c r="V3228" s="3" t="e">
        <f t="shared" si="170"/>
        <v>#N/A</v>
      </c>
      <c r="W3228" s="3" t="e">
        <f t="shared" si="168"/>
        <v>#N/A</v>
      </c>
    </row>
    <row r="3229" spans="20:23" x14ac:dyDescent="0.2">
      <c r="T3229" s="4">
        <v>46250</v>
      </c>
      <c r="U3229" s="3" t="e">
        <f t="shared" si="169"/>
        <v>#N/A</v>
      </c>
      <c r="V3229" s="3" t="e">
        <f t="shared" si="170"/>
        <v>#N/A</v>
      </c>
      <c r="W3229" s="3" t="e">
        <f t="shared" si="168"/>
        <v>#N/A</v>
      </c>
    </row>
    <row r="3230" spans="20:23" x14ac:dyDescent="0.2">
      <c r="T3230" s="4">
        <v>46251</v>
      </c>
      <c r="U3230" s="3" t="e">
        <f t="shared" si="169"/>
        <v>#N/A</v>
      </c>
      <c r="V3230" s="3" t="e">
        <f t="shared" si="170"/>
        <v>#N/A</v>
      </c>
      <c r="W3230" s="3" t="e">
        <f t="shared" si="168"/>
        <v>#N/A</v>
      </c>
    </row>
    <row r="3231" spans="20:23" x14ac:dyDescent="0.2">
      <c r="T3231" s="4">
        <v>46252</v>
      </c>
      <c r="U3231" s="3" t="e">
        <f t="shared" si="169"/>
        <v>#N/A</v>
      </c>
      <c r="V3231" s="3" t="e">
        <f t="shared" si="170"/>
        <v>#N/A</v>
      </c>
      <c r="W3231" s="3" t="e">
        <f t="shared" si="168"/>
        <v>#N/A</v>
      </c>
    </row>
    <row r="3232" spans="20:23" x14ac:dyDescent="0.2">
      <c r="T3232" s="4">
        <v>46253</v>
      </c>
      <c r="U3232" s="3" t="e">
        <f t="shared" si="169"/>
        <v>#N/A</v>
      </c>
      <c r="V3232" s="3" t="e">
        <f t="shared" si="170"/>
        <v>#N/A</v>
      </c>
      <c r="W3232" s="3" t="e">
        <f t="shared" si="168"/>
        <v>#N/A</v>
      </c>
    </row>
    <row r="3233" spans="20:23" x14ac:dyDescent="0.2">
      <c r="T3233" s="4">
        <v>46254</v>
      </c>
      <c r="U3233" s="3" t="e">
        <f t="shared" si="169"/>
        <v>#N/A</v>
      </c>
      <c r="V3233" s="3" t="e">
        <f t="shared" si="170"/>
        <v>#N/A</v>
      </c>
      <c r="W3233" s="3" t="e">
        <f t="shared" si="168"/>
        <v>#N/A</v>
      </c>
    </row>
    <row r="3234" spans="20:23" x14ac:dyDescent="0.2">
      <c r="T3234" s="4">
        <v>46255</v>
      </c>
      <c r="U3234" s="3" t="e">
        <f t="shared" si="169"/>
        <v>#N/A</v>
      </c>
      <c r="V3234" s="3" t="e">
        <f t="shared" si="170"/>
        <v>#N/A</v>
      </c>
      <c r="W3234" s="3" t="e">
        <f t="shared" si="168"/>
        <v>#N/A</v>
      </c>
    </row>
    <row r="3235" spans="20:23" x14ac:dyDescent="0.2">
      <c r="T3235" s="4">
        <v>46256</v>
      </c>
      <c r="U3235" s="3" t="e">
        <f t="shared" si="169"/>
        <v>#N/A</v>
      </c>
      <c r="V3235" s="3" t="e">
        <f t="shared" si="170"/>
        <v>#N/A</v>
      </c>
      <c r="W3235" s="3" t="e">
        <f t="shared" si="168"/>
        <v>#N/A</v>
      </c>
    </row>
    <row r="3236" spans="20:23" x14ac:dyDescent="0.2">
      <c r="T3236" s="4">
        <v>46257</v>
      </c>
      <c r="U3236" s="3" t="e">
        <f t="shared" si="169"/>
        <v>#N/A</v>
      </c>
      <c r="V3236" s="3" t="e">
        <f t="shared" si="170"/>
        <v>#N/A</v>
      </c>
      <c r="W3236" s="3" t="e">
        <f t="shared" si="168"/>
        <v>#N/A</v>
      </c>
    </row>
    <row r="3237" spans="20:23" x14ac:dyDescent="0.2">
      <c r="T3237" s="4">
        <v>46258</v>
      </c>
      <c r="U3237" s="3" t="e">
        <f t="shared" si="169"/>
        <v>#N/A</v>
      </c>
      <c r="V3237" s="3" t="e">
        <f t="shared" si="170"/>
        <v>#N/A</v>
      </c>
      <c r="W3237" s="3" t="e">
        <f t="shared" si="168"/>
        <v>#N/A</v>
      </c>
    </row>
    <row r="3238" spans="20:23" x14ac:dyDescent="0.2">
      <c r="T3238" s="4">
        <v>46259</v>
      </c>
      <c r="U3238" s="3" t="e">
        <f t="shared" si="169"/>
        <v>#N/A</v>
      </c>
      <c r="V3238" s="3" t="e">
        <f t="shared" si="170"/>
        <v>#N/A</v>
      </c>
      <c r="W3238" s="3" t="e">
        <f t="shared" si="168"/>
        <v>#N/A</v>
      </c>
    </row>
    <row r="3239" spans="20:23" x14ac:dyDescent="0.2">
      <c r="T3239" s="4">
        <v>46260</v>
      </c>
      <c r="U3239" s="3" t="e">
        <f t="shared" si="169"/>
        <v>#N/A</v>
      </c>
      <c r="V3239" s="3" t="e">
        <f t="shared" si="170"/>
        <v>#N/A</v>
      </c>
      <c r="W3239" s="3" t="e">
        <f t="shared" si="168"/>
        <v>#N/A</v>
      </c>
    </row>
    <row r="3240" spans="20:23" x14ac:dyDescent="0.2">
      <c r="T3240" s="4">
        <v>46261</v>
      </c>
      <c r="U3240" s="3" t="e">
        <f t="shared" si="169"/>
        <v>#N/A</v>
      </c>
      <c r="V3240" s="3" t="e">
        <f t="shared" si="170"/>
        <v>#N/A</v>
      </c>
      <c r="W3240" s="3" t="e">
        <f t="shared" si="168"/>
        <v>#N/A</v>
      </c>
    </row>
    <row r="3241" spans="20:23" x14ac:dyDescent="0.2">
      <c r="T3241" s="4">
        <v>46262</v>
      </c>
      <c r="U3241" s="3" t="e">
        <f t="shared" si="169"/>
        <v>#N/A</v>
      </c>
      <c r="V3241" s="3" t="e">
        <f t="shared" si="170"/>
        <v>#N/A</v>
      </c>
      <c r="W3241" s="3" t="e">
        <f t="shared" si="168"/>
        <v>#N/A</v>
      </c>
    </row>
    <row r="3242" spans="20:23" x14ac:dyDescent="0.2">
      <c r="T3242" s="4">
        <v>46263</v>
      </c>
      <c r="U3242" s="3" t="e">
        <f t="shared" si="169"/>
        <v>#N/A</v>
      </c>
      <c r="V3242" s="3" t="e">
        <f t="shared" si="170"/>
        <v>#N/A</v>
      </c>
      <c r="W3242" s="3" t="e">
        <f t="shared" si="168"/>
        <v>#N/A</v>
      </c>
    </row>
    <row r="3243" spans="20:23" x14ac:dyDescent="0.2">
      <c r="T3243" s="4">
        <v>46264</v>
      </c>
      <c r="U3243" s="3" t="e">
        <f t="shared" si="169"/>
        <v>#N/A</v>
      </c>
      <c r="V3243" s="3" t="e">
        <f t="shared" si="170"/>
        <v>#N/A</v>
      </c>
      <c r="W3243" s="3" t="e">
        <f t="shared" si="168"/>
        <v>#N/A</v>
      </c>
    </row>
    <row r="3244" spans="20:23" x14ac:dyDescent="0.2">
      <c r="T3244" s="4">
        <v>46265</v>
      </c>
      <c r="U3244" s="3" t="e">
        <f t="shared" si="169"/>
        <v>#N/A</v>
      </c>
      <c r="V3244" s="3" t="e">
        <f t="shared" si="170"/>
        <v>#N/A</v>
      </c>
      <c r="W3244" s="3" t="e">
        <f t="shared" si="168"/>
        <v>#N/A</v>
      </c>
    </row>
    <row r="3245" spans="20:23" x14ac:dyDescent="0.2">
      <c r="T3245" s="4">
        <v>46266</v>
      </c>
      <c r="U3245" s="3" t="e">
        <f t="shared" si="169"/>
        <v>#N/A</v>
      </c>
      <c r="V3245" s="3" t="e">
        <f t="shared" si="170"/>
        <v>#N/A</v>
      </c>
      <c r="W3245" s="3" t="e">
        <f t="shared" si="168"/>
        <v>#N/A</v>
      </c>
    </row>
    <row r="3246" spans="20:23" x14ac:dyDescent="0.2">
      <c r="T3246" s="4">
        <v>46267</v>
      </c>
      <c r="U3246" s="3" t="e">
        <f t="shared" si="169"/>
        <v>#N/A</v>
      </c>
      <c r="V3246" s="3" t="e">
        <f t="shared" si="170"/>
        <v>#N/A</v>
      </c>
      <c r="W3246" s="3" t="e">
        <f t="shared" si="168"/>
        <v>#N/A</v>
      </c>
    </row>
    <row r="3247" spans="20:23" x14ac:dyDescent="0.2">
      <c r="T3247" s="4">
        <v>46268</v>
      </c>
      <c r="U3247" s="3" t="e">
        <f t="shared" si="169"/>
        <v>#N/A</v>
      </c>
      <c r="V3247" s="3" t="e">
        <f t="shared" si="170"/>
        <v>#N/A</v>
      </c>
      <c r="W3247" s="3" t="e">
        <f t="shared" si="168"/>
        <v>#N/A</v>
      </c>
    </row>
    <row r="3248" spans="20:23" x14ac:dyDescent="0.2">
      <c r="T3248" s="4">
        <v>46269</v>
      </c>
      <c r="U3248" s="3" t="e">
        <f t="shared" si="169"/>
        <v>#N/A</v>
      </c>
      <c r="V3248" s="3" t="e">
        <f t="shared" si="170"/>
        <v>#N/A</v>
      </c>
      <c r="W3248" s="3" t="e">
        <f t="shared" si="168"/>
        <v>#N/A</v>
      </c>
    </row>
    <row r="3249" spans="20:23" x14ac:dyDescent="0.2">
      <c r="T3249" s="4">
        <v>46270</v>
      </c>
      <c r="U3249" s="3" t="e">
        <f t="shared" si="169"/>
        <v>#N/A</v>
      </c>
      <c r="V3249" s="3" t="e">
        <f t="shared" si="170"/>
        <v>#N/A</v>
      </c>
      <c r="W3249" s="3" t="e">
        <f t="shared" si="168"/>
        <v>#N/A</v>
      </c>
    </row>
    <row r="3250" spans="20:23" x14ac:dyDescent="0.2">
      <c r="T3250" s="4">
        <v>46271</v>
      </c>
      <c r="U3250" s="3" t="e">
        <f t="shared" si="169"/>
        <v>#N/A</v>
      </c>
      <c r="V3250" s="3" t="e">
        <f t="shared" si="170"/>
        <v>#N/A</v>
      </c>
      <c r="W3250" s="3" t="e">
        <f t="shared" si="168"/>
        <v>#N/A</v>
      </c>
    </row>
    <row r="3251" spans="20:23" x14ac:dyDescent="0.2">
      <c r="T3251" s="4">
        <v>46272</v>
      </c>
      <c r="U3251" s="3" t="e">
        <f t="shared" si="169"/>
        <v>#N/A</v>
      </c>
      <c r="V3251" s="3" t="e">
        <f t="shared" si="170"/>
        <v>#N/A</v>
      </c>
      <c r="W3251" s="3" t="e">
        <f t="shared" si="168"/>
        <v>#N/A</v>
      </c>
    </row>
    <row r="3252" spans="20:23" x14ac:dyDescent="0.2">
      <c r="T3252" s="4">
        <v>46273</v>
      </c>
      <c r="U3252" s="3" t="e">
        <f t="shared" si="169"/>
        <v>#N/A</v>
      </c>
      <c r="V3252" s="3" t="e">
        <f t="shared" si="170"/>
        <v>#N/A</v>
      </c>
      <c r="W3252" s="3" t="e">
        <f t="shared" si="168"/>
        <v>#N/A</v>
      </c>
    </row>
    <row r="3253" spans="20:23" x14ac:dyDescent="0.2">
      <c r="T3253" s="4">
        <v>46274</v>
      </c>
      <c r="U3253" s="3" t="e">
        <f t="shared" si="169"/>
        <v>#N/A</v>
      </c>
      <c r="V3253" s="3" t="e">
        <f t="shared" si="170"/>
        <v>#N/A</v>
      </c>
      <c r="W3253" s="3" t="e">
        <f t="shared" si="168"/>
        <v>#N/A</v>
      </c>
    </row>
    <row r="3254" spans="20:23" x14ac:dyDescent="0.2">
      <c r="T3254" s="4">
        <v>46275</v>
      </c>
      <c r="U3254" s="3" t="e">
        <f t="shared" si="169"/>
        <v>#N/A</v>
      </c>
      <c r="V3254" s="3" t="e">
        <f t="shared" si="170"/>
        <v>#N/A</v>
      </c>
      <c r="W3254" s="3" t="e">
        <f t="shared" si="168"/>
        <v>#N/A</v>
      </c>
    </row>
    <row r="3255" spans="20:23" x14ac:dyDescent="0.2">
      <c r="T3255" s="4">
        <v>46276</v>
      </c>
      <c r="U3255" s="3" t="e">
        <f t="shared" si="169"/>
        <v>#N/A</v>
      </c>
      <c r="V3255" s="3" t="e">
        <f t="shared" si="170"/>
        <v>#N/A</v>
      </c>
      <c r="W3255" s="3" t="e">
        <f t="shared" si="168"/>
        <v>#N/A</v>
      </c>
    </row>
    <row r="3256" spans="20:23" x14ac:dyDescent="0.2">
      <c r="T3256" s="4">
        <v>46277</v>
      </c>
      <c r="U3256" s="3" t="e">
        <f t="shared" si="169"/>
        <v>#N/A</v>
      </c>
      <c r="V3256" s="3" t="e">
        <f t="shared" si="170"/>
        <v>#N/A</v>
      </c>
      <c r="W3256" s="3" t="e">
        <f t="shared" si="168"/>
        <v>#N/A</v>
      </c>
    </row>
    <row r="3257" spans="20:23" x14ac:dyDescent="0.2">
      <c r="T3257" s="4">
        <v>46278</v>
      </c>
      <c r="U3257" s="3" t="e">
        <f t="shared" si="169"/>
        <v>#N/A</v>
      </c>
      <c r="V3257" s="3" t="e">
        <f t="shared" si="170"/>
        <v>#N/A</v>
      </c>
      <c r="W3257" s="3" t="e">
        <f t="shared" si="168"/>
        <v>#N/A</v>
      </c>
    </row>
    <row r="3258" spans="20:23" x14ac:dyDescent="0.2">
      <c r="T3258" s="4">
        <v>46279</v>
      </c>
      <c r="U3258" s="3" t="e">
        <f t="shared" si="169"/>
        <v>#N/A</v>
      </c>
      <c r="V3258" s="3" t="e">
        <f t="shared" si="170"/>
        <v>#N/A</v>
      </c>
      <c r="W3258" s="3" t="e">
        <f t="shared" si="168"/>
        <v>#N/A</v>
      </c>
    </row>
    <row r="3259" spans="20:23" x14ac:dyDescent="0.2">
      <c r="T3259" s="4">
        <v>46280</v>
      </c>
      <c r="U3259" s="3" t="e">
        <f t="shared" si="169"/>
        <v>#N/A</v>
      </c>
      <c r="V3259" s="3" t="e">
        <f t="shared" si="170"/>
        <v>#N/A</v>
      </c>
      <c r="W3259" s="3" t="e">
        <f t="shared" si="168"/>
        <v>#N/A</v>
      </c>
    </row>
    <row r="3260" spans="20:23" x14ac:dyDescent="0.2">
      <c r="T3260" s="4">
        <v>46281</v>
      </c>
      <c r="U3260" s="3" t="e">
        <f t="shared" si="169"/>
        <v>#N/A</v>
      </c>
      <c r="V3260" s="3" t="e">
        <f t="shared" si="170"/>
        <v>#N/A</v>
      </c>
      <c r="W3260" s="3" t="e">
        <f t="shared" si="168"/>
        <v>#N/A</v>
      </c>
    </row>
    <row r="3261" spans="20:23" x14ac:dyDescent="0.2">
      <c r="T3261" s="4">
        <v>46282</v>
      </c>
      <c r="U3261" s="3" t="e">
        <f t="shared" si="169"/>
        <v>#N/A</v>
      </c>
      <c r="V3261" s="3" t="e">
        <f t="shared" si="170"/>
        <v>#N/A</v>
      </c>
      <c r="W3261" s="3" t="e">
        <f t="shared" si="168"/>
        <v>#N/A</v>
      </c>
    </row>
    <row r="3262" spans="20:23" x14ac:dyDescent="0.2">
      <c r="T3262" s="4">
        <v>46283</v>
      </c>
      <c r="U3262" s="3" t="e">
        <f t="shared" si="169"/>
        <v>#N/A</v>
      </c>
      <c r="V3262" s="3" t="e">
        <f t="shared" si="170"/>
        <v>#N/A</v>
      </c>
      <c r="W3262" s="3" t="e">
        <f t="shared" si="168"/>
        <v>#N/A</v>
      </c>
    </row>
    <row r="3263" spans="20:23" x14ac:dyDescent="0.2">
      <c r="T3263" s="4">
        <v>46284</v>
      </c>
      <c r="U3263" s="3" t="e">
        <f t="shared" si="169"/>
        <v>#N/A</v>
      </c>
      <c r="V3263" s="3" t="e">
        <f t="shared" si="170"/>
        <v>#N/A</v>
      </c>
      <c r="W3263" s="3" t="e">
        <f t="shared" si="168"/>
        <v>#N/A</v>
      </c>
    </row>
    <row r="3264" spans="20:23" x14ac:dyDescent="0.2">
      <c r="T3264" s="4">
        <v>46285</v>
      </c>
      <c r="U3264" s="3" t="e">
        <f t="shared" si="169"/>
        <v>#N/A</v>
      </c>
      <c r="V3264" s="3" t="e">
        <f t="shared" si="170"/>
        <v>#N/A</v>
      </c>
      <c r="W3264" s="3" t="e">
        <f t="shared" si="168"/>
        <v>#N/A</v>
      </c>
    </row>
    <row r="3265" spans="20:23" x14ac:dyDescent="0.2">
      <c r="T3265" s="4">
        <v>46286</v>
      </c>
      <c r="U3265" s="3" t="e">
        <f t="shared" si="169"/>
        <v>#N/A</v>
      </c>
      <c r="V3265" s="3" t="e">
        <f t="shared" si="170"/>
        <v>#N/A</v>
      </c>
      <c r="W3265" s="3" t="e">
        <f t="shared" si="168"/>
        <v>#N/A</v>
      </c>
    </row>
    <row r="3266" spans="20:23" x14ac:dyDescent="0.2">
      <c r="T3266" s="4">
        <v>46287</v>
      </c>
      <c r="U3266" s="3" t="e">
        <f t="shared" si="169"/>
        <v>#N/A</v>
      </c>
      <c r="V3266" s="3" t="e">
        <f t="shared" si="170"/>
        <v>#N/A</v>
      </c>
      <c r="W3266" s="3" t="e">
        <f t="shared" si="168"/>
        <v>#N/A</v>
      </c>
    </row>
    <row r="3267" spans="20:23" x14ac:dyDescent="0.2">
      <c r="T3267" s="4">
        <v>46288</v>
      </c>
      <c r="U3267" s="3" t="e">
        <f t="shared" si="169"/>
        <v>#N/A</v>
      </c>
      <c r="V3267" s="3" t="e">
        <f t="shared" si="170"/>
        <v>#N/A</v>
      </c>
      <c r="W3267" s="3" t="e">
        <f t="shared" si="168"/>
        <v>#N/A</v>
      </c>
    </row>
    <row r="3268" spans="20:23" x14ac:dyDescent="0.2">
      <c r="T3268" s="4">
        <v>46289</v>
      </c>
      <c r="U3268" s="3" t="e">
        <f t="shared" si="169"/>
        <v>#N/A</v>
      </c>
      <c r="V3268" s="3" t="e">
        <f t="shared" si="170"/>
        <v>#N/A</v>
      </c>
      <c r="W3268" s="3" t="e">
        <f t="shared" ref="W3268:W3331" si="171">+VLOOKUP(T3268,$E$26:$K$49,7,FALSE)</f>
        <v>#N/A</v>
      </c>
    </row>
    <row r="3269" spans="20:23" x14ac:dyDescent="0.2">
      <c r="T3269" s="4">
        <v>46290</v>
      </c>
      <c r="U3269" s="3" t="e">
        <f t="shared" ref="U3269:U3332" si="172">+VLOOKUP(T3269,$D$3:$F$9,3,FALSE)</f>
        <v>#N/A</v>
      </c>
      <c r="V3269" s="3" t="e">
        <f t="shared" ref="V3269:V3332" si="173">+VLOOKUP(T3269,$K$11:$O$15,5,FALSE)</f>
        <v>#N/A</v>
      </c>
      <c r="W3269" s="3" t="e">
        <f t="shared" si="171"/>
        <v>#N/A</v>
      </c>
    </row>
    <row r="3270" spans="20:23" x14ac:dyDescent="0.2">
      <c r="T3270" s="4">
        <v>46291</v>
      </c>
      <c r="U3270" s="3" t="e">
        <f t="shared" si="172"/>
        <v>#N/A</v>
      </c>
      <c r="V3270" s="3" t="e">
        <f t="shared" si="173"/>
        <v>#N/A</v>
      </c>
      <c r="W3270" s="3" t="e">
        <f t="shared" si="171"/>
        <v>#N/A</v>
      </c>
    </row>
    <row r="3271" spans="20:23" x14ac:dyDescent="0.2">
      <c r="T3271" s="4">
        <v>46292</v>
      </c>
      <c r="U3271" s="3" t="e">
        <f t="shared" si="172"/>
        <v>#N/A</v>
      </c>
      <c r="V3271" s="3" t="e">
        <f t="shared" si="173"/>
        <v>#N/A</v>
      </c>
      <c r="W3271" s="3" t="e">
        <f t="shared" si="171"/>
        <v>#N/A</v>
      </c>
    </row>
    <row r="3272" spans="20:23" x14ac:dyDescent="0.2">
      <c r="T3272" s="4">
        <v>46293</v>
      </c>
      <c r="U3272" s="3" t="e">
        <f t="shared" si="172"/>
        <v>#N/A</v>
      </c>
      <c r="V3272" s="3" t="e">
        <f t="shared" si="173"/>
        <v>#N/A</v>
      </c>
      <c r="W3272" s="3" t="e">
        <f t="shared" si="171"/>
        <v>#N/A</v>
      </c>
    </row>
    <row r="3273" spans="20:23" x14ac:dyDescent="0.2">
      <c r="T3273" s="4">
        <v>46294</v>
      </c>
      <c r="U3273" s="3" t="e">
        <f t="shared" si="172"/>
        <v>#N/A</v>
      </c>
      <c r="V3273" s="3" t="e">
        <f t="shared" si="173"/>
        <v>#N/A</v>
      </c>
      <c r="W3273" s="3" t="e">
        <f t="shared" si="171"/>
        <v>#N/A</v>
      </c>
    </row>
    <row r="3274" spans="20:23" x14ac:dyDescent="0.2">
      <c r="T3274" s="4">
        <v>46295</v>
      </c>
      <c r="U3274" s="3" t="e">
        <f t="shared" si="172"/>
        <v>#N/A</v>
      </c>
      <c r="V3274" s="3" t="e">
        <f t="shared" si="173"/>
        <v>#N/A</v>
      </c>
      <c r="W3274" s="3" t="e">
        <f t="shared" si="171"/>
        <v>#N/A</v>
      </c>
    </row>
    <row r="3275" spans="20:23" x14ac:dyDescent="0.2">
      <c r="T3275" s="4">
        <v>46296</v>
      </c>
      <c r="U3275" s="3" t="e">
        <f t="shared" si="172"/>
        <v>#N/A</v>
      </c>
      <c r="V3275" s="3" t="e">
        <f t="shared" si="173"/>
        <v>#N/A</v>
      </c>
      <c r="W3275" s="3" t="e">
        <f t="shared" si="171"/>
        <v>#N/A</v>
      </c>
    </row>
    <row r="3276" spans="20:23" x14ac:dyDescent="0.2">
      <c r="T3276" s="4">
        <v>46297</v>
      </c>
      <c r="U3276" s="3" t="e">
        <f t="shared" si="172"/>
        <v>#N/A</v>
      </c>
      <c r="V3276" s="3" t="e">
        <f t="shared" si="173"/>
        <v>#N/A</v>
      </c>
      <c r="W3276" s="3" t="e">
        <f t="shared" si="171"/>
        <v>#N/A</v>
      </c>
    </row>
    <row r="3277" spans="20:23" x14ac:dyDescent="0.2">
      <c r="T3277" s="4">
        <v>46298</v>
      </c>
      <c r="U3277" s="3" t="e">
        <f t="shared" si="172"/>
        <v>#N/A</v>
      </c>
      <c r="V3277" s="3" t="e">
        <f t="shared" si="173"/>
        <v>#N/A</v>
      </c>
      <c r="W3277" s="3" t="e">
        <f t="shared" si="171"/>
        <v>#N/A</v>
      </c>
    </row>
    <row r="3278" spans="20:23" x14ac:dyDescent="0.2">
      <c r="T3278" s="4">
        <v>46299</v>
      </c>
      <c r="U3278" s="3" t="e">
        <f t="shared" si="172"/>
        <v>#N/A</v>
      </c>
      <c r="V3278" s="3" t="e">
        <f t="shared" si="173"/>
        <v>#N/A</v>
      </c>
      <c r="W3278" s="3" t="e">
        <f t="shared" si="171"/>
        <v>#N/A</v>
      </c>
    </row>
    <row r="3279" spans="20:23" x14ac:dyDescent="0.2">
      <c r="T3279" s="4">
        <v>46300</v>
      </c>
      <c r="U3279" s="3" t="e">
        <f t="shared" si="172"/>
        <v>#N/A</v>
      </c>
      <c r="V3279" s="3" t="e">
        <f t="shared" si="173"/>
        <v>#N/A</v>
      </c>
      <c r="W3279" s="3" t="e">
        <f t="shared" si="171"/>
        <v>#N/A</v>
      </c>
    </row>
    <row r="3280" spans="20:23" x14ac:dyDescent="0.2">
      <c r="T3280" s="4">
        <v>46301</v>
      </c>
      <c r="U3280" s="3" t="e">
        <f t="shared" si="172"/>
        <v>#N/A</v>
      </c>
      <c r="V3280" s="3" t="e">
        <f t="shared" si="173"/>
        <v>#N/A</v>
      </c>
      <c r="W3280" s="3" t="e">
        <f t="shared" si="171"/>
        <v>#N/A</v>
      </c>
    </row>
    <row r="3281" spans="20:23" x14ac:dyDescent="0.2">
      <c r="T3281" s="4">
        <v>46302</v>
      </c>
      <c r="U3281" s="3" t="e">
        <f t="shared" si="172"/>
        <v>#N/A</v>
      </c>
      <c r="V3281" s="3" t="e">
        <f t="shared" si="173"/>
        <v>#N/A</v>
      </c>
      <c r="W3281" s="3" t="e">
        <f t="shared" si="171"/>
        <v>#N/A</v>
      </c>
    </row>
    <row r="3282" spans="20:23" x14ac:dyDescent="0.2">
      <c r="T3282" s="4">
        <v>46303</v>
      </c>
      <c r="U3282" s="3" t="e">
        <f t="shared" si="172"/>
        <v>#N/A</v>
      </c>
      <c r="V3282" s="3" t="e">
        <f t="shared" si="173"/>
        <v>#N/A</v>
      </c>
      <c r="W3282" s="3" t="e">
        <f t="shared" si="171"/>
        <v>#N/A</v>
      </c>
    </row>
    <row r="3283" spans="20:23" x14ac:dyDescent="0.2">
      <c r="T3283" s="4">
        <v>46304</v>
      </c>
      <c r="U3283" s="3" t="e">
        <f t="shared" si="172"/>
        <v>#N/A</v>
      </c>
      <c r="V3283" s="3" t="e">
        <f t="shared" si="173"/>
        <v>#N/A</v>
      </c>
      <c r="W3283" s="3" t="e">
        <f t="shared" si="171"/>
        <v>#N/A</v>
      </c>
    </row>
    <row r="3284" spans="20:23" x14ac:dyDescent="0.2">
      <c r="T3284" s="4">
        <v>46305</v>
      </c>
      <c r="U3284" s="3" t="e">
        <f t="shared" si="172"/>
        <v>#N/A</v>
      </c>
      <c r="V3284" s="3" t="e">
        <f t="shared" si="173"/>
        <v>#N/A</v>
      </c>
      <c r="W3284" s="3" t="e">
        <f t="shared" si="171"/>
        <v>#N/A</v>
      </c>
    </row>
    <row r="3285" spans="20:23" x14ac:dyDescent="0.2">
      <c r="T3285" s="4">
        <v>46306</v>
      </c>
      <c r="U3285" s="3" t="e">
        <f t="shared" si="172"/>
        <v>#N/A</v>
      </c>
      <c r="V3285" s="3" t="e">
        <f t="shared" si="173"/>
        <v>#N/A</v>
      </c>
      <c r="W3285" s="3" t="e">
        <f t="shared" si="171"/>
        <v>#N/A</v>
      </c>
    </row>
    <row r="3286" spans="20:23" x14ac:dyDescent="0.2">
      <c r="T3286" s="4">
        <v>46307</v>
      </c>
      <c r="U3286" s="3" t="e">
        <f t="shared" si="172"/>
        <v>#N/A</v>
      </c>
      <c r="V3286" s="3" t="e">
        <f t="shared" si="173"/>
        <v>#N/A</v>
      </c>
      <c r="W3286" s="3" t="e">
        <f t="shared" si="171"/>
        <v>#N/A</v>
      </c>
    </row>
    <row r="3287" spans="20:23" x14ac:dyDescent="0.2">
      <c r="T3287" s="4">
        <v>46308</v>
      </c>
      <c r="U3287" s="3" t="e">
        <f t="shared" si="172"/>
        <v>#N/A</v>
      </c>
      <c r="V3287" s="3" t="e">
        <f t="shared" si="173"/>
        <v>#N/A</v>
      </c>
      <c r="W3287" s="3" t="e">
        <f t="shared" si="171"/>
        <v>#N/A</v>
      </c>
    </row>
    <row r="3288" spans="20:23" x14ac:dyDescent="0.2">
      <c r="T3288" s="4">
        <v>46309</v>
      </c>
      <c r="U3288" s="3" t="e">
        <f t="shared" si="172"/>
        <v>#N/A</v>
      </c>
      <c r="V3288" s="3" t="e">
        <f t="shared" si="173"/>
        <v>#N/A</v>
      </c>
      <c r="W3288" s="3" t="e">
        <f t="shared" si="171"/>
        <v>#N/A</v>
      </c>
    </row>
    <row r="3289" spans="20:23" x14ac:dyDescent="0.2">
      <c r="T3289" s="4">
        <v>46310</v>
      </c>
      <c r="U3289" s="3" t="e">
        <f t="shared" si="172"/>
        <v>#N/A</v>
      </c>
      <c r="V3289" s="3" t="e">
        <f t="shared" si="173"/>
        <v>#N/A</v>
      </c>
      <c r="W3289" s="3" t="e">
        <f t="shared" si="171"/>
        <v>#N/A</v>
      </c>
    </row>
    <row r="3290" spans="20:23" x14ac:dyDescent="0.2">
      <c r="T3290" s="4">
        <v>46311</v>
      </c>
      <c r="U3290" s="3" t="e">
        <f t="shared" si="172"/>
        <v>#N/A</v>
      </c>
      <c r="V3290" s="3" t="e">
        <f t="shared" si="173"/>
        <v>#N/A</v>
      </c>
      <c r="W3290" s="3" t="e">
        <f t="shared" si="171"/>
        <v>#N/A</v>
      </c>
    </row>
    <row r="3291" spans="20:23" x14ac:dyDescent="0.2">
      <c r="T3291" s="4">
        <v>46312</v>
      </c>
      <c r="U3291" s="3" t="e">
        <f t="shared" si="172"/>
        <v>#N/A</v>
      </c>
      <c r="V3291" s="3">
        <f t="shared" si="173"/>
        <v>0.15236982799999998</v>
      </c>
      <c r="W3291" s="3" t="e">
        <f t="shared" si="171"/>
        <v>#N/A</v>
      </c>
    </row>
    <row r="3292" spans="20:23" x14ac:dyDescent="0.2">
      <c r="T3292" s="4">
        <v>46313</v>
      </c>
      <c r="U3292" s="3" t="e">
        <f t="shared" si="172"/>
        <v>#N/A</v>
      </c>
      <c r="V3292" s="3" t="e">
        <f t="shared" si="173"/>
        <v>#N/A</v>
      </c>
      <c r="W3292" s="3" t="e">
        <f t="shared" si="171"/>
        <v>#N/A</v>
      </c>
    </row>
    <row r="3293" spans="20:23" x14ac:dyDescent="0.2">
      <c r="T3293" s="4">
        <v>46314</v>
      </c>
      <c r="U3293" s="3" t="e">
        <f t="shared" si="172"/>
        <v>#N/A</v>
      </c>
      <c r="V3293" s="3" t="e">
        <f t="shared" si="173"/>
        <v>#N/A</v>
      </c>
      <c r="W3293" s="3" t="e">
        <f t="shared" si="171"/>
        <v>#N/A</v>
      </c>
    </row>
    <row r="3294" spans="20:23" x14ac:dyDescent="0.2">
      <c r="T3294" s="4">
        <v>46315</v>
      </c>
      <c r="U3294" s="3" t="e">
        <f t="shared" si="172"/>
        <v>#N/A</v>
      </c>
      <c r="V3294" s="3" t="e">
        <f t="shared" si="173"/>
        <v>#N/A</v>
      </c>
      <c r="W3294" s="3" t="e">
        <f t="shared" si="171"/>
        <v>#N/A</v>
      </c>
    </row>
    <row r="3295" spans="20:23" x14ac:dyDescent="0.2">
      <c r="T3295" s="4">
        <v>46316</v>
      </c>
      <c r="U3295" s="3" t="e">
        <f t="shared" si="172"/>
        <v>#N/A</v>
      </c>
      <c r="V3295" s="3" t="e">
        <f t="shared" si="173"/>
        <v>#N/A</v>
      </c>
      <c r="W3295" s="3" t="e">
        <f t="shared" si="171"/>
        <v>#N/A</v>
      </c>
    </row>
    <row r="3296" spans="20:23" x14ac:dyDescent="0.2">
      <c r="T3296" s="4">
        <v>46317</v>
      </c>
      <c r="U3296" s="3" t="e">
        <f t="shared" si="172"/>
        <v>#N/A</v>
      </c>
      <c r="V3296" s="3" t="e">
        <f t="shared" si="173"/>
        <v>#N/A</v>
      </c>
      <c r="W3296" s="3" t="e">
        <f t="shared" si="171"/>
        <v>#N/A</v>
      </c>
    </row>
    <row r="3297" spans="20:23" x14ac:dyDescent="0.2">
      <c r="T3297" s="4">
        <v>46318</v>
      </c>
      <c r="U3297" s="3" t="e">
        <f t="shared" si="172"/>
        <v>#N/A</v>
      </c>
      <c r="V3297" s="3" t="e">
        <f t="shared" si="173"/>
        <v>#N/A</v>
      </c>
      <c r="W3297" s="3" t="e">
        <f t="shared" si="171"/>
        <v>#N/A</v>
      </c>
    </row>
    <row r="3298" spans="20:23" x14ac:dyDescent="0.2">
      <c r="T3298" s="4">
        <v>46319</v>
      </c>
      <c r="U3298" s="3" t="e">
        <f t="shared" si="172"/>
        <v>#N/A</v>
      </c>
      <c r="V3298" s="3" t="e">
        <f t="shared" si="173"/>
        <v>#N/A</v>
      </c>
      <c r="W3298" s="3" t="e">
        <f t="shared" si="171"/>
        <v>#N/A</v>
      </c>
    </row>
    <row r="3299" spans="20:23" x14ac:dyDescent="0.2">
      <c r="T3299" s="4">
        <v>46320</v>
      </c>
      <c r="U3299" s="3" t="e">
        <f t="shared" si="172"/>
        <v>#N/A</v>
      </c>
      <c r="V3299" s="3" t="e">
        <f t="shared" si="173"/>
        <v>#N/A</v>
      </c>
      <c r="W3299" s="3" t="e">
        <f t="shared" si="171"/>
        <v>#N/A</v>
      </c>
    </row>
    <row r="3300" spans="20:23" x14ac:dyDescent="0.2">
      <c r="T3300" s="4">
        <v>46321</v>
      </c>
      <c r="U3300" s="3" t="e">
        <f t="shared" si="172"/>
        <v>#N/A</v>
      </c>
      <c r="V3300" s="3" t="e">
        <f t="shared" si="173"/>
        <v>#N/A</v>
      </c>
      <c r="W3300" s="3" t="e">
        <f t="shared" si="171"/>
        <v>#N/A</v>
      </c>
    </row>
    <row r="3301" spans="20:23" x14ac:dyDescent="0.2">
      <c r="T3301" s="4">
        <v>46322</v>
      </c>
      <c r="U3301" s="3" t="e">
        <f t="shared" si="172"/>
        <v>#N/A</v>
      </c>
      <c r="V3301" s="3" t="e">
        <f t="shared" si="173"/>
        <v>#N/A</v>
      </c>
      <c r="W3301" s="3" t="e">
        <f t="shared" si="171"/>
        <v>#N/A</v>
      </c>
    </row>
    <row r="3302" spans="20:23" x14ac:dyDescent="0.2">
      <c r="T3302" s="4">
        <v>46323</v>
      </c>
      <c r="U3302" s="3" t="e">
        <f t="shared" si="172"/>
        <v>#N/A</v>
      </c>
      <c r="V3302" s="3" t="e">
        <f t="shared" si="173"/>
        <v>#N/A</v>
      </c>
      <c r="W3302" s="3" t="e">
        <f t="shared" si="171"/>
        <v>#N/A</v>
      </c>
    </row>
    <row r="3303" spans="20:23" x14ac:dyDescent="0.2">
      <c r="T3303" s="4">
        <v>46324</v>
      </c>
      <c r="U3303" s="3" t="e">
        <f t="shared" si="172"/>
        <v>#N/A</v>
      </c>
      <c r="V3303" s="3" t="e">
        <f t="shared" si="173"/>
        <v>#N/A</v>
      </c>
      <c r="W3303" s="3" t="e">
        <f t="shared" si="171"/>
        <v>#N/A</v>
      </c>
    </row>
    <row r="3304" spans="20:23" x14ac:dyDescent="0.2">
      <c r="T3304" s="4">
        <v>46325</v>
      </c>
      <c r="U3304" s="3" t="e">
        <f t="shared" si="172"/>
        <v>#N/A</v>
      </c>
      <c r="V3304" s="3" t="e">
        <f t="shared" si="173"/>
        <v>#N/A</v>
      </c>
      <c r="W3304" s="3" t="e">
        <f t="shared" si="171"/>
        <v>#N/A</v>
      </c>
    </row>
    <row r="3305" spans="20:23" x14ac:dyDescent="0.2">
      <c r="T3305" s="4">
        <v>46326</v>
      </c>
      <c r="U3305" s="3" t="e">
        <f t="shared" si="172"/>
        <v>#N/A</v>
      </c>
      <c r="V3305" s="3" t="e">
        <f t="shared" si="173"/>
        <v>#N/A</v>
      </c>
      <c r="W3305" s="3" t="e">
        <f t="shared" si="171"/>
        <v>#N/A</v>
      </c>
    </row>
    <row r="3306" spans="20:23" x14ac:dyDescent="0.2">
      <c r="T3306" s="4">
        <v>46327</v>
      </c>
      <c r="U3306" s="3" t="e">
        <f t="shared" si="172"/>
        <v>#N/A</v>
      </c>
      <c r="V3306" s="3" t="e">
        <f t="shared" si="173"/>
        <v>#N/A</v>
      </c>
      <c r="W3306" s="3" t="e">
        <f t="shared" si="171"/>
        <v>#N/A</v>
      </c>
    </row>
    <row r="3307" spans="20:23" x14ac:dyDescent="0.2">
      <c r="T3307" s="4">
        <v>46328</v>
      </c>
      <c r="U3307" s="3" t="e">
        <f t="shared" si="172"/>
        <v>#N/A</v>
      </c>
      <c r="V3307" s="3" t="e">
        <f t="shared" si="173"/>
        <v>#N/A</v>
      </c>
      <c r="W3307" s="3" t="e">
        <f t="shared" si="171"/>
        <v>#N/A</v>
      </c>
    </row>
    <row r="3308" spans="20:23" x14ac:dyDescent="0.2">
      <c r="T3308" s="4">
        <v>46329</v>
      </c>
      <c r="U3308" s="3" t="e">
        <f t="shared" si="172"/>
        <v>#N/A</v>
      </c>
      <c r="V3308" s="3" t="e">
        <f t="shared" si="173"/>
        <v>#N/A</v>
      </c>
      <c r="W3308" s="3" t="e">
        <f t="shared" si="171"/>
        <v>#N/A</v>
      </c>
    </row>
    <row r="3309" spans="20:23" x14ac:dyDescent="0.2">
      <c r="T3309" s="4">
        <v>46330</v>
      </c>
      <c r="U3309" s="3" t="e">
        <f t="shared" si="172"/>
        <v>#N/A</v>
      </c>
      <c r="V3309" s="3" t="e">
        <f t="shared" si="173"/>
        <v>#N/A</v>
      </c>
      <c r="W3309" s="3" t="e">
        <f t="shared" si="171"/>
        <v>#N/A</v>
      </c>
    </row>
    <row r="3310" spans="20:23" x14ac:dyDescent="0.2">
      <c r="T3310" s="4">
        <v>46331</v>
      </c>
      <c r="U3310" s="3" t="e">
        <f t="shared" si="172"/>
        <v>#N/A</v>
      </c>
      <c r="V3310" s="3" t="e">
        <f t="shared" si="173"/>
        <v>#N/A</v>
      </c>
      <c r="W3310" s="3" t="e">
        <f t="shared" si="171"/>
        <v>#N/A</v>
      </c>
    </row>
    <row r="3311" spans="20:23" x14ac:dyDescent="0.2">
      <c r="T3311" s="4">
        <v>46332</v>
      </c>
      <c r="U3311" s="3" t="e">
        <f t="shared" si="172"/>
        <v>#N/A</v>
      </c>
      <c r="V3311" s="3" t="e">
        <f t="shared" si="173"/>
        <v>#N/A</v>
      </c>
      <c r="W3311" s="3" t="e">
        <f t="shared" si="171"/>
        <v>#N/A</v>
      </c>
    </row>
    <row r="3312" spans="20:23" x14ac:dyDescent="0.2">
      <c r="T3312" s="4">
        <v>46333</v>
      </c>
      <c r="U3312" s="3" t="e">
        <f t="shared" si="172"/>
        <v>#N/A</v>
      </c>
      <c r="V3312" s="3" t="e">
        <f t="shared" si="173"/>
        <v>#N/A</v>
      </c>
      <c r="W3312" s="3" t="e">
        <f t="shared" si="171"/>
        <v>#N/A</v>
      </c>
    </row>
    <row r="3313" spans="20:23" x14ac:dyDescent="0.2">
      <c r="T3313" s="4">
        <v>46334</v>
      </c>
      <c r="U3313" s="3" t="e">
        <f t="shared" si="172"/>
        <v>#N/A</v>
      </c>
      <c r="V3313" s="3" t="e">
        <f t="shared" si="173"/>
        <v>#N/A</v>
      </c>
      <c r="W3313" s="3" t="e">
        <f t="shared" si="171"/>
        <v>#N/A</v>
      </c>
    </row>
    <row r="3314" spans="20:23" x14ac:dyDescent="0.2">
      <c r="T3314" s="4">
        <v>46335</v>
      </c>
      <c r="U3314" s="3" t="e">
        <f t="shared" si="172"/>
        <v>#N/A</v>
      </c>
      <c r="V3314" s="3" t="e">
        <f t="shared" si="173"/>
        <v>#N/A</v>
      </c>
      <c r="W3314" s="3" t="e">
        <f t="shared" si="171"/>
        <v>#N/A</v>
      </c>
    </row>
    <row r="3315" spans="20:23" x14ac:dyDescent="0.2">
      <c r="T3315" s="4">
        <v>46336</v>
      </c>
      <c r="U3315" s="3" t="e">
        <f t="shared" si="172"/>
        <v>#N/A</v>
      </c>
      <c r="V3315" s="3" t="e">
        <f t="shared" si="173"/>
        <v>#N/A</v>
      </c>
      <c r="W3315" s="3" t="e">
        <f t="shared" si="171"/>
        <v>#N/A</v>
      </c>
    </row>
    <row r="3316" spans="20:23" x14ac:dyDescent="0.2">
      <c r="T3316" s="4">
        <v>46337</v>
      </c>
      <c r="U3316" s="3" t="e">
        <f t="shared" si="172"/>
        <v>#N/A</v>
      </c>
      <c r="V3316" s="3" t="e">
        <f t="shared" si="173"/>
        <v>#N/A</v>
      </c>
      <c r="W3316" s="3" t="e">
        <f t="shared" si="171"/>
        <v>#N/A</v>
      </c>
    </row>
    <row r="3317" spans="20:23" x14ac:dyDescent="0.2">
      <c r="T3317" s="4">
        <v>46338</v>
      </c>
      <c r="U3317" s="3" t="e">
        <f t="shared" si="172"/>
        <v>#N/A</v>
      </c>
      <c r="V3317" s="3" t="e">
        <f t="shared" si="173"/>
        <v>#N/A</v>
      </c>
      <c r="W3317" s="3" t="e">
        <f t="shared" si="171"/>
        <v>#N/A</v>
      </c>
    </row>
    <row r="3318" spans="20:23" x14ac:dyDescent="0.2">
      <c r="T3318" s="4">
        <v>46339</v>
      </c>
      <c r="U3318" s="3" t="e">
        <f t="shared" si="172"/>
        <v>#N/A</v>
      </c>
      <c r="V3318" s="3" t="e">
        <f t="shared" si="173"/>
        <v>#N/A</v>
      </c>
      <c r="W3318" s="3" t="e">
        <f t="shared" si="171"/>
        <v>#N/A</v>
      </c>
    </row>
    <row r="3319" spans="20:23" x14ac:dyDescent="0.2">
      <c r="T3319" s="4">
        <v>46340</v>
      </c>
      <c r="U3319" s="3" t="e">
        <f t="shared" si="172"/>
        <v>#N/A</v>
      </c>
      <c r="V3319" s="3" t="e">
        <f t="shared" si="173"/>
        <v>#N/A</v>
      </c>
      <c r="W3319" s="3" t="e">
        <f t="shared" si="171"/>
        <v>#N/A</v>
      </c>
    </row>
    <row r="3320" spans="20:23" x14ac:dyDescent="0.2">
      <c r="T3320" s="4">
        <v>46341</v>
      </c>
      <c r="U3320" s="3" t="e">
        <f t="shared" si="172"/>
        <v>#N/A</v>
      </c>
      <c r="V3320" s="3" t="e">
        <f t="shared" si="173"/>
        <v>#N/A</v>
      </c>
      <c r="W3320" s="3" t="e">
        <f t="shared" si="171"/>
        <v>#N/A</v>
      </c>
    </row>
    <row r="3321" spans="20:23" x14ac:dyDescent="0.2">
      <c r="T3321" s="4">
        <v>46342</v>
      </c>
      <c r="U3321" s="3" t="e">
        <f t="shared" si="172"/>
        <v>#N/A</v>
      </c>
      <c r="V3321" s="3" t="e">
        <f t="shared" si="173"/>
        <v>#N/A</v>
      </c>
      <c r="W3321" s="3" t="e">
        <f t="shared" si="171"/>
        <v>#N/A</v>
      </c>
    </row>
    <row r="3322" spans="20:23" x14ac:dyDescent="0.2">
      <c r="T3322" s="4">
        <v>46343</v>
      </c>
      <c r="U3322" s="3" t="e">
        <f t="shared" si="172"/>
        <v>#N/A</v>
      </c>
      <c r="V3322" s="3" t="e">
        <f t="shared" si="173"/>
        <v>#N/A</v>
      </c>
      <c r="W3322" s="3" t="e">
        <f t="shared" si="171"/>
        <v>#N/A</v>
      </c>
    </row>
    <row r="3323" spans="20:23" x14ac:dyDescent="0.2">
      <c r="T3323" s="4">
        <v>46344</v>
      </c>
      <c r="U3323" s="3" t="e">
        <f t="shared" si="172"/>
        <v>#N/A</v>
      </c>
      <c r="V3323" s="3" t="e">
        <f t="shared" si="173"/>
        <v>#N/A</v>
      </c>
      <c r="W3323" s="3" t="e">
        <f t="shared" si="171"/>
        <v>#N/A</v>
      </c>
    </row>
    <row r="3324" spans="20:23" x14ac:dyDescent="0.2">
      <c r="T3324" s="4">
        <v>46345</v>
      </c>
      <c r="U3324" s="3" t="e">
        <f t="shared" si="172"/>
        <v>#N/A</v>
      </c>
      <c r="V3324" s="3" t="e">
        <f t="shared" si="173"/>
        <v>#N/A</v>
      </c>
      <c r="W3324" s="3" t="e">
        <f t="shared" si="171"/>
        <v>#N/A</v>
      </c>
    </row>
    <row r="3325" spans="20:23" x14ac:dyDescent="0.2">
      <c r="T3325" s="4">
        <v>46346</v>
      </c>
      <c r="U3325" s="3" t="e">
        <f t="shared" si="172"/>
        <v>#N/A</v>
      </c>
      <c r="V3325" s="3" t="e">
        <f t="shared" si="173"/>
        <v>#N/A</v>
      </c>
      <c r="W3325" s="3" t="e">
        <f t="shared" si="171"/>
        <v>#N/A</v>
      </c>
    </row>
    <row r="3326" spans="20:23" x14ac:dyDescent="0.2">
      <c r="T3326" s="4">
        <v>46347</v>
      </c>
      <c r="U3326" s="3" t="e">
        <f t="shared" si="172"/>
        <v>#N/A</v>
      </c>
      <c r="V3326" s="3" t="e">
        <f t="shared" si="173"/>
        <v>#N/A</v>
      </c>
      <c r="W3326" s="3" t="e">
        <f t="shared" si="171"/>
        <v>#N/A</v>
      </c>
    </row>
    <row r="3327" spans="20:23" x14ac:dyDescent="0.2">
      <c r="T3327" s="4">
        <v>46348</v>
      </c>
      <c r="U3327" s="3" t="e">
        <f t="shared" si="172"/>
        <v>#N/A</v>
      </c>
      <c r="V3327" s="3" t="e">
        <f t="shared" si="173"/>
        <v>#N/A</v>
      </c>
      <c r="W3327" s="3" t="e">
        <f t="shared" si="171"/>
        <v>#N/A</v>
      </c>
    </row>
    <row r="3328" spans="20:23" x14ac:dyDescent="0.2">
      <c r="T3328" s="4">
        <v>46349</v>
      </c>
      <c r="U3328" s="3" t="e">
        <f t="shared" si="172"/>
        <v>#N/A</v>
      </c>
      <c r="V3328" s="3" t="e">
        <f t="shared" si="173"/>
        <v>#N/A</v>
      </c>
      <c r="W3328" s="3" t="e">
        <f t="shared" si="171"/>
        <v>#N/A</v>
      </c>
    </row>
    <row r="3329" spans="20:23" x14ac:dyDescent="0.2">
      <c r="T3329" s="4">
        <v>46350</v>
      </c>
      <c r="U3329" s="3" t="e">
        <f t="shared" si="172"/>
        <v>#N/A</v>
      </c>
      <c r="V3329" s="3" t="e">
        <f t="shared" si="173"/>
        <v>#N/A</v>
      </c>
      <c r="W3329" s="3" t="e">
        <f t="shared" si="171"/>
        <v>#N/A</v>
      </c>
    </row>
    <row r="3330" spans="20:23" x14ac:dyDescent="0.2">
      <c r="T3330" s="4">
        <v>46351</v>
      </c>
      <c r="U3330" s="3" t="e">
        <f t="shared" si="172"/>
        <v>#N/A</v>
      </c>
      <c r="V3330" s="3" t="e">
        <f t="shared" si="173"/>
        <v>#N/A</v>
      </c>
      <c r="W3330" s="3" t="e">
        <f t="shared" si="171"/>
        <v>#N/A</v>
      </c>
    </row>
    <row r="3331" spans="20:23" x14ac:dyDescent="0.2">
      <c r="T3331" s="4">
        <v>46352</v>
      </c>
      <c r="U3331" s="3" t="e">
        <f t="shared" si="172"/>
        <v>#N/A</v>
      </c>
      <c r="V3331" s="3" t="e">
        <f t="shared" si="173"/>
        <v>#N/A</v>
      </c>
      <c r="W3331" s="3" t="e">
        <f t="shared" si="171"/>
        <v>#N/A</v>
      </c>
    </row>
    <row r="3332" spans="20:23" x14ac:dyDescent="0.2">
      <c r="T3332" s="4">
        <v>46353</v>
      </c>
      <c r="U3332" s="3" t="e">
        <f t="shared" si="172"/>
        <v>#N/A</v>
      </c>
      <c r="V3332" s="3" t="e">
        <f t="shared" si="173"/>
        <v>#N/A</v>
      </c>
      <c r="W3332" s="3" t="e">
        <f t="shared" ref="W3332:W3395" si="174">+VLOOKUP(T3332,$E$26:$K$49,7,FALSE)</f>
        <v>#N/A</v>
      </c>
    </row>
    <row r="3333" spans="20:23" x14ac:dyDescent="0.2">
      <c r="T3333" s="4">
        <v>46354</v>
      </c>
      <c r="U3333" s="3" t="e">
        <f t="shared" ref="U3333:U3396" si="175">+VLOOKUP(T3333,$D$3:$F$9,3,FALSE)</f>
        <v>#N/A</v>
      </c>
      <c r="V3333" s="3" t="e">
        <f t="shared" ref="V3333:V3396" si="176">+VLOOKUP(T3333,$K$11:$O$15,5,FALSE)</f>
        <v>#N/A</v>
      </c>
      <c r="W3333" s="3" t="e">
        <f t="shared" si="174"/>
        <v>#N/A</v>
      </c>
    </row>
    <row r="3334" spans="20:23" x14ac:dyDescent="0.2">
      <c r="T3334" s="4">
        <v>46355</v>
      </c>
      <c r="U3334" s="3" t="e">
        <f t="shared" si="175"/>
        <v>#N/A</v>
      </c>
      <c r="V3334" s="3" t="e">
        <f t="shared" si="176"/>
        <v>#N/A</v>
      </c>
      <c r="W3334" s="3" t="e">
        <f t="shared" si="174"/>
        <v>#N/A</v>
      </c>
    </row>
    <row r="3335" spans="20:23" x14ac:dyDescent="0.2">
      <c r="T3335" s="4">
        <v>46356</v>
      </c>
      <c r="U3335" s="3" t="e">
        <f t="shared" si="175"/>
        <v>#N/A</v>
      </c>
      <c r="V3335" s="3" t="e">
        <f t="shared" si="176"/>
        <v>#N/A</v>
      </c>
      <c r="W3335" s="3" t="e">
        <f t="shared" si="174"/>
        <v>#N/A</v>
      </c>
    </row>
    <row r="3336" spans="20:23" x14ac:dyDescent="0.2">
      <c r="T3336" s="4">
        <v>46357</v>
      </c>
      <c r="U3336" s="3" t="e">
        <f t="shared" si="175"/>
        <v>#N/A</v>
      </c>
      <c r="V3336" s="3" t="e">
        <f t="shared" si="176"/>
        <v>#N/A</v>
      </c>
      <c r="W3336" s="3" t="e">
        <f t="shared" si="174"/>
        <v>#N/A</v>
      </c>
    </row>
    <row r="3337" spans="20:23" x14ac:dyDescent="0.2">
      <c r="T3337" s="4">
        <v>46358</v>
      </c>
      <c r="U3337" s="3" t="e">
        <f t="shared" si="175"/>
        <v>#N/A</v>
      </c>
      <c r="V3337" s="3" t="e">
        <f t="shared" si="176"/>
        <v>#N/A</v>
      </c>
      <c r="W3337" s="3" t="e">
        <f t="shared" si="174"/>
        <v>#N/A</v>
      </c>
    </row>
    <row r="3338" spans="20:23" x14ac:dyDescent="0.2">
      <c r="T3338" s="4">
        <v>46359</v>
      </c>
      <c r="U3338" s="3" t="e">
        <f t="shared" si="175"/>
        <v>#N/A</v>
      </c>
      <c r="V3338" s="3" t="e">
        <f t="shared" si="176"/>
        <v>#N/A</v>
      </c>
      <c r="W3338" s="3" t="e">
        <f t="shared" si="174"/>
        <v>#N/A</v>
      </c>
    </row>
    <row r="3339" spans="20:23" x14ac:dyDescent="0.2">
      <c r="T3339" s="4">
        <v>46360</v>
      </c>
      <c r="U3339" s="3" t="e">
        <f t="shared" si="175"/>
        <v>#N/A</v>
      </c>
      <c r="V3339" s="3" t="e">
        <f t="shared" si="176"/>
        <v>#N/A</v>
      </c>
      <c r="W3339" s="3" t="e">
        <f t="shared" si="174"/>
        <v>#N/A</v>
      </c>
    </row>
    <row r="3340" spans="20:23" x14ac:dyDescent="0.2">
      <c r="T3340" s="4">
        <v>46361</v>
      </c>
      <c r="U3340" s="3" t="e">
        <f t="shared" si="175"/>
        <v>#N/A</v>
      </c>
      <c r="V3340" s="3" t="e">
        <f t="shared" si="176"/>
        <v>#N/A</v>
      </c>
      <c r="W3340" s="3" t="e">
        <f t="shared" si="174"/>
        <v>#N/A</v>
      </c>
    </row>
    <row r="3341" spans="20:23" x14ac:dyDescent="0.2">
      <c r="T3341" s="4">
        <v>46362</v>
      </c>
      <c r="U3341" s="3" t="e">
        <f t="shared" si="175"/>
        <v>#N/A</v>
      </c>
      <c r="V3341" s="3" t="e">
        <f t="shared" si="176"/>
        <v>#N/A</v>
      </c>
      <c r="W3341" s="3" t="e">
        <f t="shared" si="174"/>
        <v>#N/A</v>
      </c>
    </row>
    <row r="3342" spans="20:23" x14ac:dyDescent="0.2">
      <c r="T3342" s="4">
        <v>46363</v>
      </c>
      <c r="U3342" s="3" t="e">
        <f t="shared" si="175"/>
        <v>#N/A</v>
      </c>
      <c r="V3342" s="3" t="e">
        <f t="shared" si="176"/>
        <v>#N/A</v>
      </c>
      <c r="W3342" s="3" t="e">
        <f t="shared" si="174"/>
        <v>#N/A</v>
      </c>
    </row>
    <row r="3343" spans="20:23" x14ac:dyDescent="0.2">
      <c r="T3343" s="4">
        <v>46364</v>
      </c>
      <c r="U3343" s="3" t="e">
        <f t="shared" si="175"/>
        <v>#N/A</v>
      </c>
      <c r="V3343" s="3" t="e">
        <f t="shared" si="176"/>
        <v>#N/A</v>
      </c>
      <c r="W3343" s="3" t="e">
        <f t="shared" si="174"/>
        <v>#N/A</v>
      </c>
    </row>
    <row r="3344" spans="20:23" x14ac:dyDescent="0.2">
      <c r="T3344" s="4">
        <v>46365</v>
      </c>
      <c r="U3344" s="3" t="e">
        <f t="shared" si="175"/>
        <v>#N/A</v>
      </c>
      <c r="V3344" s="3" t="e">
        <f t="shared" si="176"/>
        <v>#N/A</v>
      </c>
      <c r="W3344" s="3" t="e">
        <f t="shared" si="174"/>
        <v>#N/A</v>
      </c>
    </row>
    <row r="3345" spans="20:23" x14ac:dyDescent="0.2">
      <c r="T3345" s="4">
        <v>46366</v>
      </c>
      <c r="U3345" s="3" t="e">
        <f t="shared" si="175"/>
        <v>#N/A</v>
      </c>
      <c r="V3345" s="3" t="e">
        <f t="shared" si="176"/>
        <v>#N/A</v>
      </c>
      <c r="W3345" s="3" t="e">
        <f t="shared" si="174"/>
        <v>#N/A</v>
      </c>
    </row>
    <row r="3346" spans="20:23" x14ac:dyDescent="0.2">
      <c r="T3346" s="4">
        <v>46367</v>
      </c>
      <c r="U3346" s="3" t="e">
        <f t="shared" si="175"/>
        <v>#N/A</v>
      </c>
      <c r="V3346" s="3" t="e">
        <f t="shared" si="176"/>
        <v>#N/A</v>
      </c>
      <c r="W3346" s="3" t="e">
        <f t="shared" si="174"/>
        <v>#N/A</v>
      </c>
    </row>
    <row r="3347" spans="20:23" x14ac:dyDescent="0.2">
      <c r="T3347" s="4">
        <v>46368</v>
      </c>
      <c r="U3347" s="3" t="e">
        <f t="shared" si="175"/>
        <v>#N/A</v>
      </c>
      <c r="V3347" s="3" t="e">
        <f t="shared" si="176"/>
        <v>#N/A</v>
      </c>
      <c r="W3347" s="3" t="e">
        <f t="shared" si="174"/>
        <v>#N/A</v>
      </c>
    </row>
    <row r="3348" spans="20:23" x14ac:dyDescent="0.2">
      <c r="T3348" s="4">
        <v>46369</v>
      </c>
      <c r="U3348" s="3" t="e">
        <f t="shared" si="175"/>
        <v>#N/A</v>
      </c>
      <c r="V3348" s="3" t="e">
        <f t="shared" si="176"/>
        <v>#N/A</v>
      </c>
      <c r="W3348" s="3" t="e">
        <f t="shared" si="174"/>
        <v>#N/A</v>
      </c>
    </row>
    <row r="3349" spans="20:23" x14ac:dyDescent="0.2">
      <c r="T3349" s="4">
        <v>46370</v>
      </c>
      <c r="U3349" s="3" t="e">
        <f t="shared" si="175"/>
        <v>#N/A</v>
      </c>
      <c r="V3349" s="3" t="e">
        <f t="shared" si="176"/>
        <v>#N/A</v>
      </c>
      <c r="W3349" s="3" t="e">
        <f t="shared" si="174"/>
        <v>#N/A</v>
      </c>
    </row>
    <row r="3350" spans="20:23" x14ac:dyDescent="0.2">
      <c r="T3350" s="4">
        <v>46371</v>
      </c>
      <c r="U3350" s="3" t="e">
        <f t="shared" si="175"/>
        <v>#N/A</v>
      </c>
      <c r="V3350" s="3" t="e">
        <f t="shared" si="176"/>
        <v>#N/A</v>
      </c>
      <c r="W3350" s="3" t="e">
        <f t="shared" si="174"/>
        <v>#N/A</v>
      </c>
    </row>
    <row r="3351" spans="20:23" x14ac:dyDescent="0.2">
      <c r="T3351" s="4">
        <v>46372</v>
      </c>
      <c r="U3351" s="3" t="e">
        <f t="shared" si="175"/>
        <v>#N/A</v>
      </c>
      <c r="V3351" s="3" t="e">
        <f t="shared" si="176"/>
        <v>#N/A</v>
      </c>
      <c r="W3351" s="3" t="e">
        <f t="shared" si="174"/>
        <v>#N/A</v>
      </c>
    </row>
    <row r="3352" spans="20:23" x14ac:dyDescent="0.2">
      <c r="T3352" s="4">
        <v>46373</v>
      </c>
      <c r="U3352" s="3" t="e">
        <f t="shared" si="175"/>
        <v>#N/A</v>
      </c>
      <c r="V3352" s="3" t="e">
        <f t="shared" si="176"/>
        <v>#N/A</v>
      </c>
      <c r="W3352" s="3" t="e">
        <f t="shared" si="174"/>
        <v>#N/A</v>
      </c>
    </row>
    <row r="3353" spans="20:23" x14ac:dyDescent="0.2">
      <c r="T3353" s="4">
        <v>46374</v>
      </c>
      <c r="U3353" s="3" t="e">
        <f t="shared" si="175"/>
        <v>#N/A</v>
      </c>
      <c r="V3353" s="3" t="e">
        <f t="shared" si="176"/>
        <v>#N/A</v>
      </c>
      <c r="W3353" s="3" t="e">
        <f t="shared" si="174"/>
        <v>#N/A</v>
      </c>
    </row>
    <row r="3354" spans="20:23" x14ac:dyDescent="0.2">
      <c r="T3354" s="4">
        <v>46375</v>
      </c>
      <c r="U3354" s="3" t="e">
        <f t="shared" si="175"/>
        <v>#N/A</v>
      </c>
      <c r="V3354" s="3" t="e">
        <f t="shared" si="176"/>
        <v>#N/A</v>
      </c>
      <c r="W3354" s="3" t="e">
        <f t="shared" si="174"/>
        <v>#N/A</v>
      </c>
    </row>
    <row r="3355" spans="20:23" x14ac:dyDescent="0.2">
      <c r="T3355" s="4">
        <v>46376</v>
      </c>
      <c r="U3355" s="3" t="e">
        <f t="shared" si="175"/>
        <v>#N/A</v>
      </c>
      <c r="V3355" s="3" t="e">
        <f t="shared" si="176"/>
        <v>#N/A</v>
      </c>
      <c r="W3355" s="3" t="e">
        <f t="shared" si="174"/>
        <v>#N/A</v>
      </c>
    </row>
    <row r="3356" spans="20:23" x14ac:dyDescent="0.2">
      <c r="T3356" s="4">
        <v>46377</v>
      </c>
      <c r="U3356" s="3" t="e">
        <f t="shared" si="175"/>
        <v>#N/A</v>
      </c>
      <c r="V3356" s="3" t="e">
        <f t="shared" si="176"/>
        <v>#N/A</v>
      </c>
      <c r="W3356" s="3" t="e">
        <f t="shared" si="174"/>
        <v>#N/A</v>
      </c>
    </row>
    <row r="3357" spans="20:23" x14ac:dyDescent="0.2">
      <c r="T3357" s="4">
        <v>46378</v>
      </c>
      <c r="U3357" s="3" t="e">
        <f t="shared" si="175"/>
        <v>#N/A</v>
      </c>
      <c r="V3357" s="3" t="e">
        <f t="shared" si="176"/>
        <v>#N/A</v>
      </c>
      <c r="W3357" s="3" t="e">
        <f t="shared" si="174"/>
        <v>#N/A</v>
      </c>
    </row>
    <row r="3358" spans="20:23" x14ac:dyDescent="0.2">
      <c r="T3358" s="4">
        <v>46379</v>
      </c>
      <c r="U3358" s="3" t="e">
        <f t="shared" si="175"/>
        <v>#N/A</v>
      </c>
      <c r="V3358" s="3" t="e">
        <f t="shared" si="176"/>
        <v>#N/A</v>
      </c>
      <c r="W3358" s="3" t="e">
        <f t="shared" si="174"/>
        <v>#N/A</v>
      </c>
    </row>
    <row r="3359" spans="20:23" x14ac:dyDescent="0.2">
      <c r="T3359" s="4">
        <v>46380</v>
      </c>
      <c r="U3359" s="3" t="e">
        <f t="shared" si="175"/>
        <v>#N/A</v>
      </c>
      <c r="V3359" s="3" t="e">
        <f t="shared" si="176"/>
        <v>#N/A</v>
      </c>
      <c r="W3359" s="3" t="e">
        <f t="shared" si="174"/>
        <v>#N/A</v>
      </c>
    </row>
    <row r="3360" spans="20:23" x14ac:dyDescent="0.2">
      <c r="T3360" s="4">
        <v>46381</v>
      </c>
      <c r="U3360" s="3" t="e">
        <f t="shared" si="175"/>
        <v>#N/A</v>
      </c>
      <c r="V3360" s="3" t="e">
        <f t="shared" si="176"/>
        <v>#N/A</v>
      </c>
      <c r="W3360" s="3" t="e">
        <f t="shared" si="174"/>
        <v>#N/A</v>
      </c>
    </row>
    <row r="3361" spans="20:23" x14ac:dyDescent="0.2">
      <c r="T3361" s="4">
        <v>46382</v>
      </c>
      <c r="U3361" s="3" t="e">
        <f t="shared" si="175"/>
        <v>#N/A</v>
      </c>
      <c r="V3361" s="3" t="e">
        <f t="shared" si="176"/>
        <v>#N/A</v>
      </c>
      <c r="W3361" s="3" t="e">
        <f t="shared" si="174"/>
        <v>#N/A</v>
      </c>
    </row>
    <row r="3362" spans="20:23" x14ac:dyDescent="0.2">
      <c r="T3362" s="4">
        <v>46383</v>
      </c>
      <c r="U3362" s="3" t="e">
        <f t="shared" si="175"/>
        <v>#N/A</v>
      </c>
      <c r="V3362" s="3" t="e">
        <f t="shared" si="176"/>
        <v>#N/A</v>
      </c>
      <c r="W3362" s="3" t="e">
        <f t="shared" si="174"/>
        <v>#N/A</v>
      </c>
    </row>
    <row r="3363" spans="20:23" x14ac:dyDescent="0.2">
      <c r="T3363" s="4">
        <v>46384</v>
      </c>
      <c r="U3363" s="3" t="e">
        <f t="shared" si="175"/>
        <v>#N/A</v>
      </c>
      <c r="V3363" s="3" t="e">
        <f t="shared" si="176"/>
        <v>#N/A</v>
      </c>
      <c r="W3363" s="3" t="e">
        <f t="shared" si="174"/>
        <v>#N/A</v>
      </c>
    </row>
    <row r="3364" spans="20:23" x14ac:dyDescent="0.2">
      <c r="T3364" s="4">
        <v>46385</v>
      </c>
      <c r="U3364" s="3" t="e">
        <f t="shared" si="175"/>
        <v>#N/A</v>
      </c>
      <c r="V3364" s="3" t="e">
        <f t="shared" si="176"/>
        <v>#N/A</v>
      </c>
      <c r="W3364" s="3" t="e">
        <f t="shared" si="174"/>
        <v>#N/A</v>
      </c>
    </row>
    <row r="3365" spans="20:23" x14ac:dyDescent="0.2">
      <c r="T3365" s="4">
        <v>46386</v>
      </c>
      <c r="U3365" s="3" t="e">
        <f t="shared" si="175"/>
        <v>#N/A</v>
      </c>
      <c r="V3365" s="3" t="e">
        <f t="shared" si="176"/>
        <v>#N/A</v>
      </c>
      <c r="W3365" s="3" t="e">
        <f t="shared" si="174"/>
        <v>#N/A</v>
      </c>
    </row>
    <row r="3366" spans="20:23" x14ac:dyDescent="0.2">
      <c r="T3366" s="4">
        <v>46387</v>
      </c>
      <c r="U3366" s="3" t="e">
        <f t="shared" si="175"/>
        <v>#N/A</v>
      </c>
      <c r="V3366" s="3" t="e">
        <f t="shared" si="176"/>
        <v>#N/A</v>
      </c>
      <c r="W3366" s="3" t="e">
        <f t="shared" si="174"/>
        <v>#N/A</v>
      </c>
    </row>
    <row r="3367" spans="20:23" x14ac:dyDescent="0.2">
      <c r="T3367" s="4">
        <v>46388</v>
      </c>
      <c r="U3367" s="3" t="e">
        <f t="shared" si="175"/>
        <v>#N/A</v>
      </c>
      <c r="V3367" s="3" t="e">
        <f t="shared" si="176"/>
        <v>#N/A</v>
      </c>
      <c r="W3367" s="3" t="e">
        <f t="shared" si="174"/>
        <v>#N/A</v>
      </c>
    </row>
    <row r="3368" spans="20:23" x14ac:dyDescent="0.2">
      <c r="T3368" s="4">
        <v>46389</v>
      </c>
      <c r="U3368" s="3" t="e">
        <f t="shared" si="175"/>
        <v>#N/A</v>
      </c>
      <c r="V3368" s="3" t="e">
        <f t="shared" si="176"/>
        <v>#N/A</v>
      </c>
      <c r="W3368" s="3" t="e">
        <f t="shared" si="174"/>
        <v>#N/A</v>
      </c>
    </row>
    <row r="3369" spans="20:23" x14ac:dyDescent="0.2">
      <c r="T3369" s="4">
        <v>46390</v>
      </c>
      <c r="U3369" s="3" t="e">
        <f t="shared" si="175"/>
        <v>#N/A</v>
      </c>
      <c r="V3369" s="3" t="e">
        <f t="shared" si="176"/>
        <v>#N/A</v>
      </c>
      <c r="W3369" s="3" t="e">
        <f t="shared" si="174"/>
        <v>#N/A</v>
      </c>
    </row>
    <row r="3370" spans="20:23" x14ac:dyDescent="0.2">
      <c r="T3370" s="4">
        <v>46391</v>
      </c>
      <c r="U3370" s="3" t="e">
        <f t="shared" si="175"/>
        <v>#N/A</v>
      </c>
      <c r="V3370" s="3" t="e">
        <f t="shared" si="176"/>
        <v>#N/A</v>
      </c>
      <c r="W3370" s="3" t="e">
        <f t="shared" si="174"/>
        <v>#N/A</v>
      </c>
    </row>
    <row r="3371" spans="20:23" x14ac:dyDescent="0.2">
      <c r="T3371" s="4">
        <v>46392</v>
      </c>
      <c r="U3371" s="3" t="e">
        <f t="shared" si="175"/>
        <v>#N/A</v>
      </c>
      <c r="V3371" s="3" t="e">
        <f t="shared" si="176"/>
        <v>#N/A</v>
      </c>
      <c r="W3371" s="3" t="e">
        <f t="shared" si="174"/>
        <v>#N/A</v>
      </c>
    </row>
    <row r="3372" spans="20:23" x14ac:dyDescent="0.2">
      <c r="T3372" s="4">
        <v>46393</v>
      </c>
      <c r="U3372" s="3" t="e">
        <f t="shared" si="175"/>
        <v>#N/A</v>
      </c>
      <c r="V3372" s="3" t="e">
        <f t="shared" si="176"/>
        <v>#N/A</v>
      </c>
      <c r="W3372" s="3" t="e">
        <f t="shared" si="174"/>
        <v>#N/A</v>
      </c>
    </row>
    <row r="3373" spans="20:23" x14ac:dyDescent="0.2">
      <c r="T3373" s="4">
        <v>46394</v>
      </c>
      <c r="U3373" s="3" t="e">
        <f t="shared" si="175"/>
        <v>#N/A</v>
      </c>
      <c r="V3373" s="3" t="e">
        <f t="shared" si="176"/>
        <v>#N/A</v>
      </c>
      <c r="W3373" s="3" t="e">
        <f t="shared" si="174"/>
        <v>#N/A</v>
      </c>
    </row>
    <row r="3374" spans="20:23" x14ac:dyDescent="0.2">
      <c r="T3374" s="4">
        <v>46395</v>
      </c>
      <c r="U3374" s="3" t="e">
        <f t="shared" si="175"/>
        <v>#N/A</v>
      </c>
      <c r="V3374" s="3" t="e">
        <f t="shared" si="176"/>
        <v>#N/A</v>
      </c>
      <c r="W3374" s="3" t="e">
        <f t="shared" si="174"/>
        <v>#N/A</v>
      </c>
    </row>
    <row r="3375" spans="20:23" x14ac:dyDescent="0.2">
      <c r="T3375" s="4">
        <v>46396</v>
      </c>
      <c r="U3375" s="3" t="e">
        <f t="shared" si="175"/>
        <v>#N/A</v>
      </c>
      <c r="V3375" s="3" t="e">
        <f t="shared" si="176"/>
        <v>#N/A</v>
      </c>
      <c r="W3375" s="3" t="e">
        <f t="shared" si="174"/>
        <v>#N/A</v>
      </c>
    </row>
    <row r="3376" spans="20:23" x14ac:dyDescent="0.2">
      <c r="T3376" s="4">
        <v>46397</v>
      </c>
      <c r="U3376" s="3" t="e">
        <f t="shared" si="175"/>
        <v>#N/A</v>
      </c>
      <c r="V3376" s="3" t="e">
        <f t="shared" si="176"/>
        <v>#N/A</v>
      </c>
      <c r="W3376" s="3" t="e">
        <f t="shared" si="174"/>
        <v>#N/A</v>
      </c>
    </row>
    <row r="3377" spans="20:23" x14ac:dyDescent="0.2">
      <c r="T3377" s="4">
        <v>46398</v>
      </c>
      <c r="U3377" s="3" t="e">
        <f t="shared" si="175"/>
        <v>#N/A</v>
      </c>
      <c r="V3377" s="3" t="e">
        <f t="shared" si="176"/>
        <v>#N/A</v>
      </c>
      <c r="W3377" s="3" t="e">
        <f t="shared" si="174"/>
        <v>#N/A</v>
      </c>
    </row>
    <row r="3378" spans="20:23" x14ac:dyDescent="0.2">
      <c r="T3378" s="4">
        <v>46399</v>
      </c>
      <c r="U3378" s="3" t="e">
        <f t="shared" si="175"/>
        <v>#N/A</v>
      </c>
      <c r="V3378" s="3" t="e">
        <f t="shared" si="176"/>
        <v>#N/A</v>
      </c>
      <c r="W3378" s="3" t="e">
        <f t="shared" si="174"/>
        <v>#N/A</v>
      </c>
    </row>
    <row r="3379" spans="20:23" x14ac:dyDescent="0.2">
      <c r="T3379" s="4">
        <v>46400</v>
      </c>
      <c r="U3379" s="3" t="e">
        <f t="shared" si="175"/>
        <v>#N/A</v>
      </c>
      <c r="V3379" s="3" t="e">
        <f t="shared" si="176"/>
        <v>#N/A</v>
      </c>
      <c r="W3379" s="3" t="e">
        <f t="shared" si="174"/>
        <v>#N/A</v>
      </c>
    </row>
    <row r="3380" spans="20:23" x14ac:dyDescent="0.2">
      <c r="T3380" s="4">
        <v>46401</v>
      </c>
      <c r="U3380" s="3" t="e">
        <f t="shared" si="175"/>
        <v>#N/A</v>
      </c>
      <c r="V3380" s="3" t="e">
        <f t="shared" si="176"/>
        <v>#N/A</v>
      </c>
      <c r="W3380" s="3" t="e">
        <f t="shared" si="174"/>
        <v>#N/A</v>
      </c>
    </row>
    <row r="3381" spans="20:23" x14ac:dyDescent="0.2">
      <c r="T3381" s="4">
        <v>46402</v>
      </c>
      <c r="U3381" s="3" t="e">
        <f t="shared" si="175"/>
        <v>#N/A</v>
      </c>
      <c r="V3381" s="3" t="e">
        <f t="shared" si="176"/>
        <v>#N/A</v>
      </c>
      <c r="W3381" s="3" t="e">
        <f t="shared" si="174"/>
        <v>#N/A</v>
      </c>
    </row>
    <row r="3382" spans="20:23" x14ac:dyDescent="0.2">
      <c r="T3382" s="4">
        <v>46403</v>
      </c>
      <c r="U3382" s="3" t="e">
        <f t="shared" si="175"/>
        <v>#N/A</v>
      </c>
      <c r="V3382" s="3" t="e">
        <f t="shared" si="176"/>
        <v>#N/A</v>
      </c>
      <c r="W3382" s="3" t="e">
        <f t="shared" si="174"/>
        <v>#N/A</v>
      </c>
    </row>
    <row r="3383" spans="20:23" x14ac:dyDescent="0.2">
      <c r="T3383" s="4">
        <v>46404</v>
      </c>
      <c r="U3383" s="3" t="e">
        <f t="shared" si="175"/>
        <v>#N/A</v>
      </c>
      <c r="V3383" s="3" t="e">
        <f t="shared" si="176"/>
        <v>#N/A</v>
      </c>
      <c r="W3383" s="3" t="e">
        <f t="shared" si="174"/>
        <v>#N/A</v>
      </c>
    </row>
    <row r="3384" spans="20:23" x14ac:dyDescent="0.2">
      <c r="T3384" s="4">
        <v>46405</v>
      </c>
      <c r="U3384" s="3" t="e">
        <f t="shared" si="175"/>
        <v>#N/A</v>
      </c>
      <c r="V3384" s="3" t="e">
        <f t="shared" si="176"/>
        <v>#N/A</v>
      </c>
      <c r="W3384" s="3" t="e">
        <f t="shared" si="174"/>
        <v>#N/A</v>
      </c>
    </row>
    <row r="3385" spans="20:23" x14ac:dyDescent="0.2">
      <c r="T3385" s="4">
        <v>46406</v>
      </c>
      <c r="U3385" s="3" t="e">
        <f t="shared" si="175"/>
        <v>#N/A</v>
      </c>
      <c r="V3385" s="3" t="e">
        <f t="shared" si="176"/>
        <v>#N/A</v>
      </c>
      <c r="W3385" s="3" t="e">
        <f t="shared" si="174"/>
        <v>#N/A</v>
      </c>
    </row>
    <row r="3386" spans="20:23" x14ac:dyDescent="0.2">
      <c r="T3386" s="4">
        <v>46407</v>
      </c>
      <c r="U3386" s="3" t="e">
        <f t="shared" si="175"/>
        <v>#N/A</v>
      </c>
      <c r="V3386" s="3" t="e">
        <f t="shared" si="176"/>
        <v>#N/A</v>
      </c>
      <c r="W3386" s="3" t="e">
        <f t="shared" si="174"/>
        <v>#N/A</v>
      </c>
    </row>
    <row r="3387" spans="20:23" x14ac:dyDescent="0.2">
      <c r="T3387" s="4">
        <v>46408</v>
      </c>
      <c r="U3387" s="3" t="e">
        <f t="shared" si="175"/>
        <v>#N/A</v>
      </c>
      <c r="V3387" s="3" t="e">
        <f t="shared" si="176"/>
        <v>#N/A</v>
      </c>
      <c r="W3387" s="3" t="e">
        <f t="shared" si="174"/>
        <v>#N/A</v>
      </c>
    </row>
    <row r="3388" spans="20:23" x14ac:dyDescent="0.2">
      <c r="T3388" s="4">
        <v>46409</v>
      </c>
      <c r="U3388" s="3" t="e">
        <f t="shared" si="175"/>
        <v>#N/A</v>
      </c>
      <c r="V3388" s="3" t="e">
        <f t="shared" si="176"/>
        <v>#N/A</v>
      </c>
      <c r="W3388" s="3" t="e">
        <f t="shared" si="174"/>
        <v>#N/A</v>
      </c>
    </row>
    <row r="3389" spans="20:23" x14ac:dyDescent="0.2">
      <c r="T3389" s="4">
        <v>46410</v>
      </c>
      <c r="U3389" s="3" t="e">
        <f t="shared" si="175"/>
        <v>#N/A</v>
      </c>
      <c r="V3389" s="3" t="e">
        <f t="shared" si="176"/>
        <v>#N/A</v>
      </c>
      <c r="W3389" s="3" t="e">
        <f t="shared" si="174"/>
        <v>#N/A</v>
      </c>
    </row>
    <row r="3390" spans="20:23" x14ac:dyDescent="0.2">
      <c r="T3390" s="4">
        <v>46411</v>
      </c>
      <c r="U3390" s="3" t="e">
        <f t="shared" si="175"/>
        <v>#N/A</v>
      </c>
      <c r="V3390" s="3" t="e">
        <f t="shared" si="176"/>
        <v>#N/A</v>
      </c>
      <c r="W3390" s="3" t="e">
        <f t="shared" si="174"/>
        <v>#N/A</v>
      </c>
    </row>
    <row r="3391" spans="20:23" x14ac:dyDescent="0.2">
      <c r="T3391" s="4">
        <v>46412</v>
      </c>
      <c r="U3391" s="3" t="e">
        <f t="shared" si="175"/>
        <v>#N/A</v>
      </c>
      <c r="V3391" s="3" t="e">
        <f t="shared" si="176"/>
        <v>#N/A</v>
      </c>
      <c r="W3391" s="3" t="e">
        <f t="shared" si="174"/>
        <v>#N/A</v>
      </c>
    </row>
    <row r="3392" spans="20:23" x14ac:dyDescent="0.2">
      <c r="T3392" s="4">
        <v>46413</v>
      </c>
      <c r="U3392" s="3" t="e">
        <f t="shared" si="175"/>
        <v>#N/A</v>
      </c>
      <c r="V3392" s="3" t="e">
        <f t="shared" si="176"/>
        <v>#N/A</v>
      </c>
      <c r="W3392" s="3" t="e">
        <f t="shared" si="174"/>
        <v>#N/A</v>
      </c>
    </row>
    <row r="3393" spans="20:23" x14ac:dyDescent="0.2">
      <c r="T3393" s="4">
        <v>46414</v>
      </c>
      <c r="U3393" s="3" t="e">
        <f t="shared" si="175"/>
        <v>#N/A</v>
      </c>
      <c r="V3393" s="3" t="e">
        <f t="shared" si="176"/>
        <v>#N/A</v>
      </c>
      <c r="W3393" s="3" t="e">
        <f t="shared" si="174"/>
        <v>#N/A</v>
      </c>
    </row>
    <row r="3394" spans="20:23" x14ac:dyDescent="0.2">
      <c r="T3394" s="4">
        <v>46415</v>
      </c>
      <c r="U3394" s="3" t="e">
        <f t="shared" si="175"/>
        <v>#N/A</v>
      </c>
      <c r="V3394" s="3" t="e">
        <f t="shared" si="176"/>
        <v>#N/A</v>
      </c>
      <c r="W3394" s="3" t="e">
        <f t="shared" si="174"/>
        <v>#N/A</v>
      </c>
    </row>
    <row r="3395" spans="20:23" x14ac:dyDescent="0.2">
      <c r="T3395" s="4">
        <v>46416</v>
      </c>
      <c r="U3395" s="3" t="e">
        <f t="shared" si="175"/>
        <v>#N/A</v>
      </c>
      <c r="V3395" s="3" t="e">
        <f t="shared" si="176"/>
        <v>#N/A</v>
      </c>
      <c r="W3395" s="3" t="e">
        <f t="shared" si="174"/>
        <v>#N/A</v>
      </c>
    </row>
    <row r="3396" spans="20:23" x14ac:dyDescent="0.2">
      <c r="T3396" s="4">
        <v>46417</v>
      </c>
      <c r="U3396" s="3" t="e">
        <f t="shared" si="175"/>
        <v>#N/A</v>
      </c>
      <c r="V3396" s="3" t="e">
        <f t="shared" si="176"/>
        <v>#N/A</v>
      </c>
      <c r="W3396" s="3" t="e">
        <f t="shared" ref="W3396:W3459" si="177">+VLOOKUP(T3396,$E$26:$K$49,7,FALSE)</f>
        <v>#N/A</v>
      </c>
    </row>
    <row r="3397" spans="20:23" x14ac:dyDescent="0.2">
      <c r="T3397" s="4">
        <v>46418</v>
      </c>
      <c r="U3397" s="3" t="e">
        <f t="shared" ref="U3397:U3460" si="178">+VLOOKUP(T3397,$D$3:$F$9,3,FALSE)</f>
        <v>#N/A</v>
      </c>
      <c r="V3397" s="3" t="e">
        <f t="shared" ref="V3397:V3460" si="179">+VLOOKUP(T3397,$K$11:$O$15,5,FALSE)</f>
        <v>#N/A</v>
      </c>
      <c r="W3397" s="3" t="e">
        <f t="shared" si="177"/>
        <v>#N/A</v>
      </c>
    </row>
    <row r="3398" spans="20:23" x14ac:dyDescent="0.2">
      <c r="T3398" s="4">
        <v>46419</v>
      </c>
      <c r="U3398" s="3" t="e">
        <f t="shared" si="178"/>
        <v>#N/A</v>
      </c>
      <c r="V3398" s="3" t="e">
        <f t="shared" si="179"/>
        <v>#N/A</v>
      </c>
      <c r="W3398" s="3" t="e">
        <f t="shared" si="177"/>
        <v>#N/A</v>
      </c>
    </row>
    <row r="3399" spans="20:23" x14ac:dyDescent="0.2">
      <c r="T3399" s="4">
        <v>46420</v>
      </c>
      <c r="U3399" s="3" t="e">
        <f t="shared" si="178"/>
        <v>#N/A</v>
      </c>
      <c r="V3399" s="3" t="e">
        <f t="shared" si="179"/>
        <v>#N/A</v>
      </c>
      <c r="W3399" s="3" t="e">
        <f t="shared" si="177"/>
        <v>#N/A</v>
      </c>
    </row>
    <row r="3400" spans="20:23" x14ac:dyDescent="0.2">
      <c r="T3400" s="4">
        <v>46421</v>
      </c>
      <c r="U3400" s="3" t="e">
        <f t="shared" si="178"/>
        <v>#N/A</v>
      </c>
      <c r="V3400" s="3" t="e">
        <f t="shared" si="179"/>
        <v>#N/A</v>
      </c>
      <c r="W3400" s="3" t="e">
        <f t="shared" si="177"/>
        <v>#N/A</v>
      </c>
    </row>
    <row r="3401" spans="20:23" x14ac:dyDescent="0.2">
      <c r="T3401" s="4">
        <v>46422</v>
      </c>
      <c r="U3401" s="3" t="e">
        <f t="shared" si="178"/>
        <v>#N/A</v>
      </c>
      <c r="V3401" s="3" t="e">
        <f t="shared" si="179"/>
        <v>#N/A</v>
      </c>
      <c r="W3401" s="3" t="e">
        <f t="shared" si="177"/>
        <v>#N/A</v>
      </c>
    </row>
    <row r="3402" spans="20:23" x14ac:dyDescent="0.2">
      <c r="T3402" s="4">
        <v>46423</v>
      </c>
      <c r="U3402" s="3" t="e">
        <f t="shared" si="178"/>
        <v>#N/A</v>
      </c>
      <c r="V3402" s="3" t="e">
        <f t="shared" si="179"/>
        <v>#N/A</v>
      </c>
      <c r="W3402" s="3" t="e">
        <f t="shared" si="177"/>
        <v>#N/A</v>
      </c>
    </row>
    <row r="3403" spans="20:23" x14ac:dyDescent="0.2">
      <c r="T3403" s="4">
        <v>46424</v>
      </c>
      <c r="U3403" s="3" t="e">
        <f t="shared" si="178"/>
        <v>#N/A</v>
      </c>
      <c r="V3403" s="3" t="e">
        <f t="shared" si="179"/>
        <v>#N/A</v>
      </c>
      <c r="W3403" s="3" t="e">
        <f t="shared" si="177"/>
        <v>#N/A</v>
      </c>
    </row>
    <row r="3404" spans="20:23" x14ac:dyDescent="0.2">
      <c r="T3404" s="4">
        <v>46425</v>
      </c>
      <c r="U3404" s="3" t="e">
        <f t="shared" si="178"/>
        <v>#N/A</v>
      </c>
      <c r="V3404" s="3" t="e">
        <f t="shared" si="179"/>
        <v>#N/A</v>
      </c>
      <c r="W3404" s="3" t="e">
        <f t="shared" si="177"/>
        <v>#N/A</v>
      </c>
    </row>
    <row r="3405" spans="20:23" x14ac:dyDescent="0.2">
      <c r="T3405" s="4">
        <v>46426</v>
      </c>
      <c r="U3405" s="3" t="e">
        <f t="shared" si="178"/>
        <v>#N/A</v>
      </c>
      <c r="V3405" s="3" t="e">
        <f t="shared" si="179"/>
        <v>#N/A</v>
      </c>
      <c r="W3405" s="3" t="e">
        <f t="shared" si="177"/>
        <v>#N/A</v>
      </c>
    </row>
    <row r="3406" spans="20:23" x14ac:dyDescent="0.2">
      <c r="T3406" s="4">
        <v>46427</v>
      </c>
      <c r="U3406" s="3" t="e">
        <f t="shared" si="178"/>
        <v>#N/A</v>
      </c>
      <c r="V3406" s="3" t="e">
        <f t="shared" si="179"/>
        <v>#N/A</v>
      </c>
      <c r="W3406" s="3" t="e">
        <f t="shared" si="177"/>
        <v>#N/A</v>
      </c>
    </row>
    <row r="3407" spans="20:23" x14ac:dyDescent="0.2">
      <c r="T3407" s="4">
        <v>46428</v>
      </c>
      <c r="U3407" s="3" t="e">
        <f t="shared" si="178"/>
        <v>#N/A</v>
      </c>
      <c r="V3407" s="3" t="e">
        <f t="shared" si="179"/>
        <v>#N/A</v>
      </c>
      <c r="W3407" s="3" t="e">
        <f t="shared" si="177"/>
        <v>#N/A</v>
      </c>
    </row>
    <row r="3408" spans="20:23" x14ac:dyDescent="0.2">
      <c r="T3408" s="4">
        <v>46429</v>
      </c>
      <c r="U3408" s="3" t="e">
        <f t="shared" si="178"/>
        <v>#N/A</v>
      </c>
      <c r="V3408" s="3" t="e">
        <f t="shared" si="179"/>
        <v>#N/A</v>
      </c>
      <c r="W3408" s="3" t="e">
        <f t="shared" si="177"/>
        <v>#N/A</v>
      </c>
    </row>
    <row r="3409" spans="20:23" x14ac:dyDescent="0.2">
      <c r="T3409" s="4">
        <v>46430</v>
      </c>
      <c r="U3409" s="3" t="e">
        <f t="shared" si="178"/>
        <v>#N/A</v>
      </c>
      <c r="V3409" s="3" t="e">
        <f t="shared" si="179"/>
        <v>#N/A</v>
      </c>
      <c r="W3409" s="3" t="e">
        <f t="shared" si="177"/>
        <v>#N/A</v>
      </c>
    </row>
    <row r="3410" spans="20:23" x14ac:dyDescent="0.2">
      <c r="T3410" s="4">
        <v>46431</v>
      </c>
      <c r="U3410" s="3" t="e">
        <f t="shared" si="178"/>
        <v>#N/A</v>
      </c>
      <c r="V3410" s="3" t="e">
        <f t="shared" si="179"/>
        <v>#N/A</v>
      </c>
      <c r="W3410" s="3" t="e">
        <f t="shared" si="177"/>
        <v>#N/A</v>
      </c>
    </row>
    <row r="3411" spans="20:23" x14ac:dyDescent="0.2">
      <c r="T3411" s="4">
        <v>46432</v>
      </c>
      <c r="U3411" s="3" t="e">
        <f t="shared" si="178"/>
        <v>#N/A</v>
      </c>
      <c r="V3411" s="3" t="e">
        <f t="shared" si="179"/>
        <v>#N/A</v>
      </c>
      <c r="W3411" s="3" t="e">
        <f t="shared" si="177"/>
        <v>#N/A</v>
      </c>
    </row>
    <row r="3412" spans="20:23" x14ac:dyDescent="0.2">
      <c r="T3412" s="4">
        <v>46433</v>
      </c>
      <c r="U3412" s="3" t="e">
        <f t="shared" si="178"/>
        <v>#N/A</v>
      </c>
      <c r="V3412" s="3" t="e">
        <f t="shared" si="179"/>
        <v>#N/A</v>
      </c>
      <c r="W3412" s="3" t="e">
        <f t="shared" si="177"/>
        <v>#N/A</v>
      </c>
    </row>
    <row r="3413" spans="20:23" x14ac:dyDescent="0.2">
      <c r="T3413" s="4">
        <v>46434</v>
      </c>
      <c r="U3413" s="3" t="e">
        <f t="shared" si="178"/>
        <v>#N/A</v>
      </c>
      <c r="V3413" s="3" t="e">
        <f t="shared" si="179"/>
        <v>#N/A</v>
      </c>
      <c r="W3413" s="3" t="e">
        <f t="shared" si="177"/>
        <v>#N/A</v>
      </c>
    </row>
    <row r="3414" spans="20:23" x14ac:dyDescent="0.2">
      <c r="T3414" s="4">
        <v>46435</v>
      </c>
      <c r="U3414" s="3" t="e">
        <f t="shared" si="178"/>
        <v>#N/A</v>
      </c>
      <c r="V3414" s="3" t="e">
        <f t="shared" si="179"/>
        <v>#N/A</v>
      </c>
      <c r="W3414" s="3" t="e">
        <f t="shared" si="177"/>
        <v>#N/A</v>
      </c>
    </row>
    <row r="3415" spans="20:23" x14ac:dyDescent="0.2">
      <c r="T3415" s="4">
        <v>46436</v>
      </c>
      <c r="U3415" s="3" t="e">
        <f t="shared" si="178"/>
        <v>#N/A</v>
      </c>
      <c r="V3415" s="3" t="e">
        <f t="shared" si="179"/>
        <v>#N/A</v>
      </c>
      <c r="W3415" s="3" t="e">
        <f t="shared" si="177"/>
        <v>#N/A</v>
      </c>
    </row>
    <row r="3416" spans="20:23" x14ac:dyDescent="0.2">
      <c r="T3416" s="4">
        <v>46437</v>
      </c>
      <c r="U3416" s="3" t="e">
        <f t="shared" si="178"/>
        <v>#N/A</v>
      </c>
      <c r="V3416" s="3" t="e">
        <f t="shared" si="179"/>
        <v>#N/A</v>
      </c>
      <c r="W3416" s="3" t="e">
        <f t="shared" si="177"/>
        <v>#N/A</v>
      </c>
    </row>
    <row r="3417" spans="20:23" x14ac:dyDescent="0.2">
      <c r="T3417" s="4">
        <v>46438</v>
      </c>
      <c r="U3417" s="3" t="e">
        <f t="shared" si="178"/>
        <v>#N/A</v>
      </c>
      <c r="V3417" s="3" t="e">
        <f t="shared" si="179"/>
        <v>#N/A</v>
      </c>
      <c r="W3417" s="3" t="e">
        <f t="shared" si="177"/>
        <v>#N/A</v>
      </c>
    </row>
    <row r="3418" spans="20:23" x14ac:dyDescent="0.2">
      <c r="T3418" s="4">
        <v>46439</v>
      </c>
      <c r="U3418" s="3" t="e">
        <f t="shared" si="178"/>
        <v>#N/A</v>
      </c>
      <c r="V3418" s="3" t="e">
        <f t="shared" si="179"/>
        <v>#N/A</v>
      </c>
      <c r="W3418" s="3" t="e">
        <f t="shared" si="177"/>
        <v>#N/A</v>
      </c>
    </row>
    <row r="3419" spans="20:23" x14ac:dyDescent="0.2">
      <c r="T3419" s="4">
        <v>46440</v>
      </c>
      <c r="U3419" s="3" t="e">
        <f t="shared" si="178"/>
        <v>#N/A</v>
      </c>
      <c r="V3419" s="3" t="e">
        <f t="shared" si="179"/>
        <v>#N/A</v>
      </c>
      <c r="W3419" s="3" t="e">
        <f t="shared" si="177"/>
        <v>#N/A</v>
      </c>
    </row>
    <row r="3420" spans="20:23" x14ac:dyDescent="0.2">
      <c r="T3420" s="4">
        <v>46441</v>
      </c>
      <c r="U3420" s="3" t="e">
        <f t="shared" si="178"/>
        <v>#N/A</v>
      </c>
      <c r="V3420" s="3" t="e">
        <f t="shared" si="179"/>
        <v>#N/A</v>
      </c>
      <c r="W3420" s="3" t="e">
        <f t="shared" si="177"/>
        <v>#N/A</v>
      </c>
    </row>
    <row r="3421" spans="20:23" x14ac:dyDescent="0.2">
      <c r="T3421" s="4">
        <v>46442</v>
      </c>
      <c r="U3421" s="3" t="e">
        <f t="shared" si="178"/>
        <v>#N/A</v>
      </c>
      <c r="V3421" s="3" t="e">
        <f t="shared" si="179"/>
        <v>#N/A</v>
      </c>
      <c r="W3421" s="3" t="e">
        <f t="shared" si="177"/>
        <v>#N/A</v>
      </c>
    </row>
    <row r="3422" spans="20:23" x14ac:dyDescent="0.2">
      <c r="T3422" s="4">
        <v>46443</v>
      </c>
      <c r="U3422" s="3" t="e">
        <f t="shared" si="178"/>
        <v>#N/A</v>
      </c>
      <c r="V3422" s="3" t="e">
        <f t="shared" si="179"/>
        <v>#N/A</v>
      </c>
      <c r="W3422" s="3" t="e">
        <f t="shared" si="177"/>
        <v>#N/A</v>
      </c>
    </row>
    <row r="3423" spans="20:23" x14ac:dyDescent="0.2">
      <c r="T3423" s="4">
        <v>46444</v>
      </c>
      <c r="U3423" s="3" t="e">
        <f t="shared" si="178"/>
        <v>#N/A</v>
      </c>
      <c r="V3423" s="3" t="e">
        <f t="shared" si="179"/>
        <v>#N/A</v>
      </c>
      <c r="W3423" s="3" t="e">
        <f t="shared" si="177"/>
        <v>#N/A</v>
      </c>
    </row>
    <row r="3424" spans="20:23" x14ac:dyDescent="0.2">
      <c r="T3424" s="4">
        <v>46445</v>
      </c>
      <c r="U3424" s="3" t="e">
        <f t="shared" si="178"/>
        <v>#N/A</v>
      </c>
      <c r="V3424" s="3" t="e">
        <f t="shared" si="179"/>
        <v>#N/A</v>
      </c>
      <c r="W3424" s="3" t="e">
        <f t="shared" si="177"/>
        <v>#N/A</v>
      </c>
    </row>
    <row r="3425" spans="20:23" x14ac:dyDescent="0.2">
      <c r="T3425" s="4">
        <v>46446</v>
      </c>
      <c r="U3425" s="3" t="e">
        <f t="shared" si="178"/>
        <v>#N/A</v>
      </c>
      <c r="V3425" s="3" t="e">
        <f t="shared" si="179"/>
        <v>#N/A</v>
      </c>
      <c r="W3425" s="3" t="e">
        <f t="shared" si="177"/>
        <v>#N/A</v>
      </c>
    </row>
    <row r="3426" spans="20:23" x14ac:dyDescent="0.2">
      <c r="T3426" s="4">
        <v>46447</v>
      </c>
      <c r="U3426" s="3" t="e">
        <f t="shared" si="178"/>
        <v>#N/A</v>
      </c>
      <c r="V3426" s="3" t="e">
        <f t="shared" si="179"/>
        <v>#N/A</v>
      </c>
      <c r="W3426" s="3" t="e">
        <f t="shared" si="177"/>
        <v>#N/A</v>
      </c>
    </row>
    <row r="3427" spans="20:23" x14ac:dyDescent="0.2">
      <c r="T3427" s="4">
        <v>46448</v>
      </c>
      <c r="U3427" s="3" t="e">
        <f t="shared" si="178"/>
        <v>#N/A</v>
      </c>
      <c r="V3427" s="3" t="e">
        <f t="shared" si="179"/>
        <v>#N/A</v>
      </c>
      <c r="W3427" s="3" t="e">
        <f t="shared" si="177"/>
        <v>#N/A</v>
      </c>
    </row>
    <row r="3428" spans="20:23" x14ac:dyDescent="0.2">
      <c r="T3428" s="4">
        <v>46449</v>
      </c>
      <c r="U3428" s="3" t="e">
        <f t="shared" si="178"/>
        <v>#N/A</v>
      </c>
      <c r="V3428" s="3" t="e">
        <f t="shared" si="179"/>
        <v>#N/A</v>
      </c>
      <c r="W3428" s="3" t="e">
        <f t="shared" si="177"/>
        <v>#N/A</v>
      </c>
    </row>
    <row r="3429" spans="20:23" x14ac:dyDescent="0.2">
      <c r="T3429" s="4">
        <v>46450</v>
      </c>
      <c r="U3429" s="3" t="e">
        <f t="shared" si="178"/>
        <v>#N/A</v>
      </c>
      <c r="V3429" s="3" t="e">
        <f t="shared" si="179"/>
        <v>#N/A</v>
      </c>
      <c r="W3429" s="3" t="e">
        <f t="shared" si="177"/>
        <v>#N/A</v>
      </c>
    </row>
    <row r="3430" spans="20:23" x14ac:dyDescent="0.2">
      <c r="T3430" s="4">
        <v>46451</v>
      </c>
      <c r="U3430" s="3" t="e">
        <f t="shared" si="178"/>
        <v>#N/A</v>
      </c>
      <c r="V3430" s="3" t="e">
        <f t="shared" si="179"/>
        <v>#N/A</v>
      </c>
      <c r="W3430" s="3" t="e">
        <f t="shared" si="177"/>
        <v>#N/A</v>
      </c>
    </row>
    <row r="3431" spans="20:23" x14ac:dyDescent="0.2">
      <c r="T3431" s="4">
        <v>46452</v>
      </c>
      <c r="U3431" s="3" t="e">
        <f t="shared" si="178"/>
        <v>#N/A</v>
      </c>
      <c r="V3431" s="3" t="e">
        <f t="shared" si="179"/>
        <v>#N/A</v>
      </c>
      <c r="W3431" s="3" t="e">
        <f t="shared" si="177"/>
        <v>#N/A</v>
      </c>
    </row>
    <row r="3432" spans="20:23" x14ac:dyDescent="0.2">
      <c r="T3432" s="4">
        <v>46453</v>
      </c>
      <c r="U3432" s="3" t="e">
        <f t="shared" si="178"/>
        <v>#N/A</v>
      </c>
      <c r="V3432" s="3" t="e">
        <f t="shared" si="179"/>
        <v>#N/A</v>
      </c>
      <c r="W3432" s="3" t="e">
        <f t="shared" si="177"/>
        <v>#N/A</v>
      </c>
    </row>
    <row r="3433" spans="20:23" x14ac:dyDescent="0.2">
      <c r="T3433" s="4">
        <v>46454</v>
      </c>
      <c r="U3433" s="3" t="e">
        <f t="shared" si="178"/>
        <v>#N/A</v>
      </c>
      <c r="V3433" s="3" t="e">
        <f t="shared" si="179"/>
        <v>#N/A</v>
      </c>
      <c r="W3433" s="3" t="e">
        <f t="shared" si="177"/>
        <v>#N/A</v>
      </c>
    </row>
    <row r="3434" spans="20:23" x14ac:dyDescent="0.2">
      <c r="T3434" s="4">
        <v>46455</v>
      </c>
      <c r="U3434" s="3" t="e">
        <f t="shared" si="178"/>
        <v>#N/A</v>
      </c>
      <c r="V3434" s="3" t="e">
        <f t="shared" si="179"/>
        <v>#N/A</v>
      </c>
      <c r="W3434" s="3" t="e">
        <f t="shared" si="177"/>
        <v>#N/A</v>
      </c>
    </row>
    <row r="3435" spans="20:23" x14ac:dyDescent="0.2">
      <c r="T3435" s="4">
        <v>46456</v>
      </c>
      <c r="U3435" s="3" t="e">
        <f t="shared" si="178"/>
        <v>#N/A</v>
      </c>
      <c r="V3435" s="3" t="e">
        <f t="shared" si="179"/>
        <v>#N/A</v>
      </c>
      <c r="W3435" s="3" t="e">
        <f t="shared" si="177"/>
        <v>#N/A</v>
      </c>
    </row>
    <row r="3436" spans="20:23" x14ac:dyDescent="0.2">
      <c r="T3436" s="4">
        <v>46457</v>
      </c>
      <c r="U3436" s="3" t="e">
        <f t="shared" si="178"/>
        <v>#N/A</v>
      </c>
      <c r="V3436" s="3" t="e">
        <f t="shared" si="179"/>
        <v>#N/A</v>
      </c>
      <c r="W3436" s="3" t="e">
        <f t="shared" si="177"/>
        <v>#N/A</v>
      </c>
    </row>
    <row r="3437" spans="20:23" x14ac:dyDescent="0.2">
      <c r="T3437" s="4">
        <v>46458</v>
      </c>
      <c r="U3437" s="3" t="e">
        <f t="shared" si="178"/>
        <v>#N/A</v>
      </c>
      <c r="V3437" s="3" t="e">
        <f t="shared" si="179"/>
        <v>#N/A</v>
      </c>
      <c r="W3437" s="3" t="e">
        <f t="shared" si="177"/>
        <v>#N/A</v>
      </c>
    </row>
    <row r="3438" spans="20:23" x14ac:dyDescent="0.2">
      <c r="T3438" s="4">
        <v>46459</v>
      </c>
      <c r="U3438" s="3" t="e">
        <f t="shared" si="178"/>
        <v>#N/A</v>
      </c>
      <c r="V3438" s="3" t="e">
        <f t="shared" si="179"/>
        <v>#N/A</v>
      </c>
      <c r="W3438" s="3" t="e">
        <f t="shared" si="177"/>
        <v>#N/A</v>
      </c>
    </row>
    <row r="3439" spans="20:23" x14ac:dyDescent="0.2">
      <c r="T3439" s="4">
        <v>46460</v>
      </c>
      <c r="U3439" s="3" t="e">
        <f t="shared" si="178"/>
        <v>#N/A</v>
      </c>
      <c r="V3439" s="3" t="e">
        <f t="shared" si="179"/>
        <v>#N/A</v>
      </c>
      <c r="W3439" s="3" t="e">
        <f t="shared" si="177"/>
        <v>#N/A</v>
      </c>
    </row>
    <row r="3440" spans="20:23" x14ac:dyDescent="0.2">
      <c r="T3440" s="4">
        <v>46461</v>
      </c>
      <c r="U3440" s="3" t="e">
        <f t="shared" si="178"/>
        <v>#N/A</v>
      </c>
      <c r="V3440" s="3" t="e">
        <f t="shared" si="179"/>
        <v>#N/A</v>
      </c>
      <c r="W3440" s="3" t="e">
        <f t="shared" si="177"/>
        <v>#N/A</v>
      </c>
    </row>
    <row r="3441" spans="20:23" x14ac:dyDescent="0.2">
      <c r="T3441" s="4">
        <v>46462</v>
      </c>
      <c r="U3441" s="3" t="e">
        <f t="shared" si="178"/>
        <v>#N/A</v>
      </c>
      <c r="V3441" s="3" t="e">
        <f t="shared" si="179"/>
        <v>#N/A</v>
      </c>
      <c r="W3441" s="3" t="e">
        <f t="shared" si="177"/>
        <v>#N/A</v>
      </c>
    </row>
    <row r="3442" spans="20:23" x14ac:dyDescent="0.2">
      <c r="T3442" s="4">
        <v>46463</v>
      </c>
      <c r="U3442" s="3" t="e">
        <f t="shared" si="178"/>
        <v>#N/A</v>
      </c>
      <c r="V3442" s="3" t="e">
        <f t="shared" si="179"/>
        <v>#N/A</v>
      </c>
      <c r="W3442" s="3" t="e">
        <f t="shared" si="177"/>
        <v>#N/A</v>
      </c>
    </row>
    <row r="3443" spans="20:23" x14ac:dyDescent="0.2">
      <c r="T3443" s="4">
        <v>46464</v>
      </c>
      <c r="U3443" s="3" t="e">
        <f t="shared" si="178"/>
        <v>#N/A</v>
      </c>
      <c r="V3443" s="3" t="e">
        <f t="shared" si="179"/>
        <v>#N/A</v>
      </c>
      <c r="W3443" s="3" t="e">
        <f t="shared" si="177"/>
        <v>#N/A</v>
      </c>
    </row>
    <row r="3444" spans="20:23" x14ac:dyDescent="0.2">
      <c r="T3444" s="4">
        <v>46465</v>
      </c>
      <c r="U3444" s="3" t="e">
        <f t="shared" si="178"/>
        <v>#N/A</v>
      </c>
      <c r="V3444" s="3" t="e">
        <f t="shared" si="179"/>
        <v>#N/A</v>
      </c>
      <c r="W3444" s="3" t="e">
        <f t="shared" si="177"/>
        <v>#N/A</v>
      </c>
    </row>
    <row r="3445" spans="20:23" x14ac:dyDescent="0.2">
      <c r="T3445" s="4">
        <v>46466</v>
      </c>
      <c r="U3445" s="3" t="e">
        <f t="shared" si="178"/>
        <v>#N/A</v>
      </c>
      <c r="V3445" s="3" t="e">
        <f t="shared" si="179"/>
        <v>#N/A</v>
      </c>
      <c r="W3445" s="3" t="e">
        <f t="shared" si="177"/>
        <v>#N/A</v>
      </c>
    </row>
    <row r="3446" spans="20:23" x14ac:dyDescent="0.2">
      <c r="T3446" s="4">
        <v>46467</v>
      </c>
      <c r="U3446" s="3" t="e">
        <f t="shared" si="178"/>
        <v>#N/A</v>
      </c>
      <c r="V3446" s="3" t="e">
        <f t="shared" si="179"/>
        <v>#N/A</v>
      </c>
      <c r="W3446" s="3" t="e">
        <f t="shared" si="177"/>
        <v>#N/A</v>
      </c>
    </row>
    <row r="3447" spans="20:23" x14ac:dyDescent="0.2">
      <c r="T3447" s="4">
        <v>46468</v>
      </c>
      <c r="U3447" s="3" t="e">
        <f t="shared" si="178"/>
        <v>#N/A</v>
      </c>
      <c r="V3447" s="3" t="e">
        <f t="shared" si="179"/>
        <v>#N/A</v>
      </c>
      <c r="W3447" s="3" t="e">
        <f t="shared" si="177"/>
        <v>#N/A</v>
      </c>
    </row>
    <row r="3448" spans="20:23" x14ac:dyDescent="0.2">
      <c r="T3448" s="4">
        <v>46469</v>
      </c>
      <c r="U3448" s="3" t="e">
        <f t="shared" si="178"/>
        <v>#N/A</v>
      </c>
      <c r="V3448" s="3" t="e">
        <f t="shared" si="179"/>
        <v>#N/A</v>
      </c>
      <c r="W3448" s="3" t="e">
        <f t="shared" si="177"/>
        <v>#N/A</v>
      </c>
    </row>
    <row r="3449" spans="20:23" x14ac:dyDescent="0.2">
      <c r="T3449" s="4">
        <v>46470</v>
      </c>
      <c r="U3449" s="3" t="e">
        <f t="shared" si="178"/>
        <v>#N/A</v>
      </c>
      <c r="V3449" s="3" t="e">
        <f t="shared" si="179"/>
        <v>#N/A</v>
      </c>
      <c r="W3449" s="3" t="e">
        <f t="shared" si="177"/>
        <v>#N/A</v>
      </c>
    </row>
    <row r="3450" spans="20:23" x14ac:dyDescent="0.2">
      <c r="T3450" s="4">
        <v>46471</v>
      </c>
      <c r="U3450" s="3" t="e">
        <f t="shared" si="178"/>
        <v>#N/A</v>
      </c>
      <c r="V3450" s="3" t="e">
        <f t="shared" si="179"/>
        <v>#N/A</v>
      </c>
      <c r="W3450" s="3" t="e">
        <f t="shared" si="177"/>
        <v>#N/A</v>
      </c>
    </row>
    <row r="3451" spans="20:23" x14ac:dyDescent="0.2">
      <c r="T3451" s="4">
        <v>46472</v>
      </c>
      <c r="U3451" s="3" t="e">
        <f t="shared" si="178"/>
        <v>#N/A</v>
      </c>
      <c r="V3451" s="3" t="e">
        <f t="shared" si="179"/>
        <v>#N/A</v>
      </c>
      <c r="W3451" s="3" t="e">
        <f t="shared" si="177"/>
        <v>#N/A</v>
      </c>
    </row>
    <row r="3452" spans="20:23" x14ac:dyDescent="0.2">
      <c r="T3452" s="4">
        <v>46473</v>
      </c>
      <c r="U3452" s="3" t="e">
        <f t="shared" si="178"/>
        <v>#N/A</v>
      </c>
      <c r="V3452" s="3" t="e">
        <f t="shared" si="179"/>
        <v>#N/A</v>
      </c>
      <c r="W3452" s="3" t="e">
        <f t="shared" si="177"/>
        <v>#N/A</v>
      </c>
    </row>
    <row r="3453" spans="20:23" x14ac:dyDescent="0.2">
      <c r="T3453" s="4">
        <v>46474</v>
      </c>
      <c r="U3453" s="3" t="e">
        <f t="shared" si="178"/>
        <v>#N/A</v>
      </c>
      <c r="V3453" s="3" t="e">
        <f t="shared" si="179"/>
        <v>#N/A</v>
      </c>
      <c r="W3453" s="3" t="e">
        <f t="shared" si="177"/>
        <v>#N/A</v>
      </c>
    </row>
    <row r="3454" spans="20:23" x14ac:dyDescent="0.2">
      <c r="T3454" s="4">
        <v>46475</v>
      </c>
      <c r="U3454" s="3" t="e">
        <f t="shared" si="178"/>
        <v>#N/A</v>
      </c>
      <c r="V3454" s="3" t="e">
        <f t="shared" si="179"/>
        <v>#N/A</v>
      </c>
      <c r="W3454" s="3" t="e">
        <f t="shared" si="177"/>
        <v>#N/A</v>
      </c>
    </row>
    <row r="3455" spans="20:23" x14ac:dyDescent="0.2">
      <c r="T3455" s="4">
        <v>46476</v>
      </c>
      <c r="U3455" s="3" t="e">
        <f t="shared" si="178"/>
        <v>#N/A</v>
      </c>
      <c r="V3455" s="3" t="e">
        <f t="shared" si="179"/>
        <v>#N/A</v>
      </c>
      <c r="W3455" s="3" t="e">
        <f t="shared" si="177"/>
        <v>#N/A</v>
      </c>
    </row>
    <row r="3456" spans="20:23" x14ac:dyDescent="0.2">
      <c r="T3456" s="4">
        <v>46477</v>
      </c>
      <c r="U3456" s="3" t="e">
        <f t="shared" si="178"/>
        <v>#N/A</v>
      </c>
      <c r="V3456" s="3" t="e">
        <f t="shared" si="179"/>
        <v>#N/A</v>
      </c>
      <c r="W3456" s="3" t="e">
        <f t="shared" si="177"/>
        <v>#N/A</v>
      </c>
    </row>
    <row r="3457" spans="20:23" x14ac:dyDescent="0.2">
      <c r="T3457" s="4">
        <v>46478</v>
      </c>
      <c r="U3457" s="3" t="e">
        <f t="shared" si="178"/>
        <v>#N/A</v>
      </c>
      <c r="V3457" s="3" t="e">
        <f t="shared" si="179"/>
        <v>#N/A</v>
      </c>
      <c r="W3457" s="3" t="e">
        <f t="shared" si="177"/>
        <v>#N/A</v>
      </c>
    </row>
    <row r="3458" spans="20:23" x14ac:dyDescent="0.2">
      <c r="T3458" s="4">
        <v>46479</v>
      </c>
      <c r="U3458" s="3" t="e">
        <f t="shared" si="178"/>
        <v>#N/A</v>
      </c>
      <c r="V3458" s="3" t="e">
        <f t="shared" si="179"/>
        <v>#N/A</v>
      </c>
      <c r="W3458" s="3" t="e">
        <f t="shared" si="177"/>
        <v>#N/A</v>
      </c>
    </row>
    <row r="3459" spans="20:23" x14ac:dyDescent="0.2">
      <c r="T3459" s="4">
        <v>46480</v>
      </c>
      <c r="U3459" s="3" t="e">
        <f t="shared" si="178"/>
        <v>#N/A</v>
      </c>
      <c r="V3459" s="3" t="e">
        <f t="shared" si="179"/>
        <v>#N/A</v>
      </c>
      <c r="W3459" s="3" t="e">
        <f t="shared" si="177"/>
        <v>#N/A</v>
      </c>
    </row>
    <row r="3460" spans="20:23" x14ac:dyDescent="0.2">
      <c r="T3460" s="4">
        <v>46481</v>
      </c>
      <c r="U3460" s="3" t="e">
        <f t="shared" si="178"/>
        <v>#N/A</v>
      </c>
      <c r="V3460" s="3" t="e">
        <f t="shared" si="179"/>
        <v>#N/A</v>
      </c>
      <c r="W3460" s="3" t="e">
        <f t="shared" ref="W3460:W3476" si="180">+VLOOKUP(T3460,$E$26:$K$49,7,FALSE)</f>
        <v>#N/A</v>
      </c>
    </row>
    <row r="3461" spans="20:23" x14ac:dyDescent="0.2">
      <c r="T3461" s="4">
        <v>46482</v>
      </c>
      <c r="U3461" s="3" t="e">
        <f t="shared" ref="U3461:U3476" si="181">+VLOOKUP(T3461,$D$3:$F$9,3,FALSE)</f>
        <v>#N/A</v>
      </c>
      <c r="V3461" s="3" t="e">
        <f t="shared" ref="V3461:V3476" si="182">+VLOOKUP(T3461,$K$11:$O$15,5,FALSE)</f>
        <v>#N/A</v>
      </c>
      <c r="W3461" s="3" t="e">
        <f t="shared" si="180"/>
        <v>#N/A</v>
      </c>
    </row>
    <row r="3462" spans="20:23" x14ac:dyDescent="0.2">
      <c r="T3462" s="4">
        <v>46483</v>
      </c>
      <c r="U3462" s="3" t="e">
        <f t="shared" si="181"/>
        <v>#N/A</v>
      </c>
      <c r="V3462" s="3" t="e">
        <f t="shared" si="182"/>
        <v>#N/A</v>
      </c>
      <c r="W3462" s="3" t="e">
        <f t="shared" si="180"/>
        <v>#N/A</v>
      </c>
    </row>
    <row r="3463" spans="20:23" x14ac:dyDescent="0.2">
      <c r="T3463" s="4">
        <v>46484</v>
      </c>
      <c r="U3463" s="3" t="e">
        <f t="shared" si="181"/>
        <v>#N/A</v>
      </c>
      <c r="V3463" s="3" t="e">
        <f t="shared" si="182"/>
        <v>#N/A</v>
      </c>
      <c r="W3463" s="3" t="e">
        <f t="shared" si="180"/>
        <v>#N/A</v>
      </c>
    </row>
    <row r="3464" spans="20:23" x14ac:dyDescent="0.2">
      <c r="T3464" s="4">
        <v>46485</v>
      </c>
      <c r="U3464" s="3" t="e">
        <f t="shared" si="181"/>
        <v>#N/A</v>
      </c>
      <c r="V3464" s="3" t="e">
        <f t="shared" si="182"/>
        <v>#N/A</v>
      </c>
      <c r="W3464" s="3" t="e">
        <f t="shared" si="180"/>
        <v>#N/A</v>
      </c>
    </row>
    <row r="3465" spans="20:23" x14ac:dyDescent="0.2">
      <c r="T3465" s="4">
        <v>46486</v>
      </c>
      <c r="U3465" s="3" t="e">
        <f t="shared" si="181"/>
        <v>#N/A</v>
      </c>
      <c r="V3465" s="3" t="e">
        <f t="shared" si="182"/>
        <v>#N/A</v>
      </c>
      <c r="W3465" s="3" t="e">
        <f t="shared" si="180"/>
        <v>#N/A</v>
      </c>
    </row>
    <row r="3466" spans="20:23" x14ac:dyDescent="0.2">
      <c r="T3466" s="4">
        <v>46487</v>
      </c>
      <c r="U3466" s="3" t="e">
        <f t="shared" si="181"/>
        <v>#N/A</v>
      </c>
      <c r="V3466" s="3" t="e">
        <f t="shared" si="182"/>
        <v>#N/A</v>
      </c>
      <c r="W3466" s="3" t="e">
        <f t="shared" si="180"/>
        <v>#N/A</v>
      </c>
    </row>
    <row r="3467" spans="20:23" x14ac:dyDescent="0.2">
      <c r="T3467" s="4">
        <v>46488</v>
      </c>
      <c r="U3467" s="3" t="e">
        <f t="shared" si="181"/>
        <v>#N/A</v>
      </c>
      <c r="V3467" s="3" t="e">
        <f t="shared" si="182"/>
        <v>#N/A</v>
      </c>
      <c r="W3467" s="3" t="e">
        <f t="shared" si="180"/>
        <v>#N/A</v>
      </c>
    </row>
    <row r="3468" spans="20:23" x14ac:dyDescent="0.2">
      <c r="T3468" s="4">
        <v>46489</v>
      </c>
      <c r="U3468" s="3" t="e">
        <f t="shared" si="181"/>
        <v>#N/A</v>
      </c>
      <c r="V3468" s="3" t="e">
        <f t="shared" si="182"/>
        <v>#N/A</v>
      </c>
      <c r="W3468" s="3" t="e">
        <f t="shared" si="180"/>
        <v>#N/A</v>
      </c>
    </row>
    <row r="3469" spans="20:23" x14ac:dyDescent="0.2">
      <c r="T3469" s="4">
        <v>46490</v>
      </c>
      <c r="U3469" s="3" t="e">
        <f t="shared" si="181"/>
        <v>#N/A</v>
      </c>
      <c r="V3469" s="3" t="e">
        <f t="shared" si="182"/>
        <v>#N/A</v>
      </c>
      <c r="W3469" s="3" t="e">
        <f t="shared" si="180"/>
        <v>#N/A</v>
      </c>
    </row>
    <row r="3470" spans="20:23" x14ac:dyDescent="0.2">
      <c r="T3470" s="4">
        <v>46491</v>
      </c>
      <c r="U3470" s="3" t="e">
        <f t="shared" si="181"/>
        <v>#N/A</v>
      </c>
      <c r="V3470" s="3" t="e">
        <f t="shared" si="182"/>
        <v>#N/A</v>
      </c>
      <c r="W3470" s="3" t="e">
        <f t="shared" si="180"/>
        <v>#N/A</v>
      </c>
    </row>
    <row r="3471" spans="20:23" x14ac:dyDescent="0.2">
      <c r="T3471" s="4">
        <v>46492</v>
      </c>
      <c r="U3471" s="3" t="e">
        <f t="shared" si="181"/>
        <v>#N/A</v>
      </c>
      <c r="V3471" s="3" t="e">
        <f t="shared" si="182"/>
        <v>#N/A</v>
      </c>
      <c r="W3471" s="3" t="e">
        <f t="shared" si="180"/>
        <v>#N/A</v>
      </c>
    </row>
    <row r="3472" spans="20:23" x14ac:dyDescent="0.2">
      <c r="T3472" s="4">
        <v>46493</v>
      </c>
      <c r="U3472" s="3" t="e">
        <f t="shared" si="181"/>
        <v>#N/A</v>
      </c>
      <c r="V3472" s="3" t="e">
        <f t="shared" si="182"/>
        <v>#N/A</v>
      </c>
      <c r="W3472" s="3" t="e">
        <f t="shared" si="180"/>
        <v>#N/A</v>
      </c>
    </row>
    <row r="3473" spans="20:23" x14ac:dyDescent="0.2">
      <c r="T3473" s="4">
        <v>46494</v>
      </c>
      <c r="U3473" s="3" t="e">
        <f t="shared" si="181"/>
        <v>#N/A</v>
      </c>
      <c r="V3473" s="3" t="e">
        <f t="shared" si="182"/>
        <v>#N/A</v>
      </c>
      <c r="W3473" s="3" t="e">
        <f t="shared" si="180"/>
        <v>#N/A</v>
      </c>
    </row>
    <row r="3474" spans="20:23" x14ac:dyDescent="0.2">
      <c r="T3474" s="4">
        <v>46495</v>
      </c>
      <c r="U3474" s="3" t="e">
        <f t="shared" si="181"/>
        <v>#N/A</v>
      </c>
      <c r="V3474" s="3" t="e">
        <f t="shared" si="182"/>
        <v>#N/A</v>
      </c>
      <c r="W3474" s="3" t="e">
        <f t="shared" si="180"/>
        <v>#N/A</v>
      </c>
    </row>
    <row r="3475" spans="20:23" x14ac:dyDescent="0.2">
      <c r="T3475" s="4">
        <v>46496</v>
      </c>
      <c r="U3475" s="3" t="e">
        <f t="shared" si="181"/>
        <v>#N/A</v>
      </c>
      <c r="V3475" s="3" t="e">
        <f t="shared" si="182"/>
        <v>#N/A</v>
      </c>
      <c r="W3475" s="3" t="e">
        <f t="shared" si="180"/>
        <v>#N/A</v>
      </c>
    </row>
    <row r="3476" spans="20:23" x14ac:dyDescent="0.2">
      <c r="T3476" s="4">
        <v>46497</v>
      </c>
      <c r="U3476" s="3" t="e">
        <f t="shared" si="181"/>
        <v>#N/A</v>
      </c>
      <c r="V3476" s="3" t="e">
        <f t="shared" si="182"/>
        <v>#N/A</v>
      </c>
      <c r="W3476" s="3" t="e">
        <f t="shared" si="180"/>
        <v>#N/A</v>
      </c>
    </row>
  </sheetData>
  <hyperlinks>
    <hyperlink ref="L11" r:id="rId1" xr:uid="{A0BAEA06-F7CC-497C-A9AA-6971F007870D}"/>
    <hyperlink ref="L12" r:id="rId2" xr:uid="{C66B8DC6-8CF3-49A6-8214-065E25ACBA4C}"/>
    <hyperlink ref="L13" r:id="rId3" xr:uid="{FF2EA6DB-9193-45C8-A0CE-56213AC30349}"/>
    <hyperlink ref="L14" r:id="rId4" xr:uid="{CC2B3C9A-19D5-40AC-B2AB-0189CADE96D1}"/>
    <hyperlink ref="L15" r:id="rId5" xr:uid="{EEC052AE-12C8-4934-9A26-899497A813A3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DC35-2457-4A69-94A6-89B1E46716CF}">
  <dimension ref="A1:H22"/>
  <sheetViews>
    <sheetView topLeftCell="A2" workbookViewId="0">
      <selection activeCell="P24" sqref="P24"/>
    </sheetView>
  </sheetViews>
  <sheetFormatPr baseColWidth="10" defaultRowHeight="14.25" x14ac:dyDescent="0.2"/>
  <cols>
    <col min="2" max="2" width="12" bestFit="1" customWidth="1"/>
  </cols>
  <sheetData>
    <row r="1" spans="1:8" x14ac:dyDescent="0.2">
      <c r="A1" t="s">
        <v>73</v>
      </c>
      <c r="B1" t="s">
        <v>74</v>
      </c>
    </row>
    <row r="3" spans="1:8" x14ac:dyDescent="0.2">
      <c r="D3" t="s">
        <v>76</v>
      </c>
      <c r="E3" t="s">
        <v>77</v>
      </c>
    </row>
    <row r="4" spans="1:8" x14ac:dyDescent="0.2">
      <c r="A4" s="1">
        <v>43008</v>
      </c>
      <c r="B4">
        <f>(+_xll.BDH($A$1,"PX_LAST",A4))/100</f>
        <v>1.9E-2</v>
      </c>
      <c r="C4">
        <f t="shared" ref="C4:C11" si="0">+C5*(1+(B4))</f>
        <v>1.1763631448065934</v>
      </c>
      <c r="D4" s="13">
        <f t="shared" ref="D4:D11" si="1">+C4-1</f>
        <v>0.17636314480659343</v>
      </c>
      <c r="E4">
        <v>0.17</v>
      </c>
      <c r="G4" t="s">
        <v>75</v>
      </c>
      <c r="H4">
        <v>0.17</v>
      </c>
    </row>
    <row r="5" spans="1:8" x14ac:dyDescent="0.2">
      <c r="A5" s="1">
        <v>42978</v>
      </c>
      <c r="B5">
        <f>(+_xll.BDH($A$1,"PX_LAST",A5))/100</f>
        <v>1.3999999999999999E-2</v>
      </c>
      <c r="C5">
        <f t="shared" si="0"/>
        <v>1.1544289939220742</v>
      </c>
      <c r="D5" s="13">
        <f t="shared" si="1"/>
        <v>0.15442899392207421</v>
      </c>
      <c r="E5">
        <v>0.17</v>
      </c>
    </row>
    <row r="6" spans="1:8" x14ac:dyDescent="0.2">
      <c r="A6" s="1">
        <v>42947</v>
      </c>
      <c r="B6">
        <f>(+_xll.BDH($A$1,"PX_LAST",A6))/100</f>
        <v>1.7000000000000001E-2</v>
      </c>
      <c r="C6">
        <f t="shared" si="0"/>
        <v>1.1384901320730514</v>
      </c>
      <c r="D6" s="13">
        <f t="shared" si="1"/>
        <v>0.13849013207305139</v>
      </c>
      <c r="E6">
        <v>0.17</v>
      </c>
    </row>
    <row r="7" spans="1:8" x14ac:dyDescent="0.2">
      <c r="A7" s="1">
        <v>42916</v>
      </c>
      <c r="B7">
        <f>(+_xll.BDH($A$1,"PX_LAST",A7))/100</f>
        <v>1.2E-2</v>
      </c>
      <c r="C7">
        <f t="shared" si="0"/>
        <v>1.119459323572322</v>
      </c>
      <c r="D7" s="13">
        <f t="shared" si="1"/>
        <v>0.11945932357232203</v>
      </c>
      <c r="E7">
        <v>0.17</v>
      </c>
    </row>
    <row r="8" spans="1:8" x14ac:dyDescent="0.2">
      <c r="A8" s="1">
        <v>42886</v>
      </c>
      <c r="B8">
        <f>(+_xll.BDH($A$1,"PX_LAST",A8))/100</f>
        <v>1.3999999999999999E-2</v>
      </c>
      <c r="C8">
        <f t="shared" si="0"/>
        <v>1.1061851023441918</v>
      </c>
      <c r="D8" s="13">
        <f t="shared" si="1"/>
        <v>0.10618510234419176</v>
      </c>
      <c r="E8">
        <v>0.17</v>
      </c>
    </row>
    <row r="9" spans="1:8" x14ac:dyDescent="0.2">
      <c r="A9" s="1">
        <v>42855</v>
      </c>
      <c r="B9">
        <f>(+_xll.BDH($A$1,"PX_LAST",A9))/100</f>
        <v>2.7000000000000003E-2</v>
      </c>
      <c r="C9">
        <f t="shared" si="0"/>
        <v>1.0909123297279997</v>
      </c>
      <c r="D9" s="13">
        <f t="shared" si="1"/>
        <v>9.0912329727999674E-2</v>
      </c>
      <c r="E9">
        <v>0.17</v>
      </c>
    </row>
    <row r="10" spans="1:8" x14ac:dyDescent="0.2">
      <c r="A10" s="1">
        <v>42825</v>
      </c>
      <c r="B10">
        <f>(+_xll.BDH($A$1,"PX_LAST",A10))/100</f>
        <v>2.4E-2</v>
      </c>
      <c r="C10">
        <f t="shared" si="0"/>
        <v>1.0622320639999998</v>
      </c>
      <c r="D10" s="13">
        <f t="shared" si="1"/>
        <v>6.2232063999999809E-2</v>
      </c>
      <c r="E10">
        <v>0.17</v>
      </c>
    </row>
    <row r="11" spans="1:8" x14ac:dyDescent="0.2">
      <c r="A11" s="1">
        <v>42794</v>
      </c>
      <c r="B11">
        <f>(+_xll.BDH($A$1,"PX_LAST",A11))/100</f>
        <v>2.1000000000000001E-2</v>
      </c>
      <c r="C11">
        <f t="shared" si="0"/>
        <v>1.0373359999999998</v>
      </c>
      <c r="D11" s="13">
        <f t="shared" si="1"/>
        <v>3.7335999999999814E-2</v>
      </c>
      <c r="E11">
        <v>0.17</v>
      </c>
    </row>
    <row r="12" spans="1:8" x14ac:dyDescent="0.2">
      <c r="A12" s="1">
        <v>42766</v>
      </c>
      <c r="B12">
        <f>(+_xll.BDH($A$1,"PX_LAST",A12))/100</f>
        <v>1.6E-2</v>
      </c>
      <c r="C12">
        <f>+C13*(1+(B12))</f>
        <v>1.016</v>
      </c>
      <c r="D12" s="13">
        <f>+C12-1</f>
        <v>1.6000000000000014E-2</v>
      </c>
      <c r="E12">
        <v>0.17</v>
      </c>
    </row>
    <row r="13" spans="1:8" x14ac:dyDescent="0.2">
      <c r="A13" s="1"/>
      <c r="C13">
        <v>1</v>
      </c>
    </row>
    <row r="14" spans="1:8" x14ac:dyDescent="0.2">
      <c r="A14" s="1"/>
    </row>
    <row r="15" spans="1:8" x14ac:dyDescent="0.2">
      <c r="A15" s="1"/>
    </row>
    <row r="16" spans="1:8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lebacs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2017-10-17T21:23:08Z</dcterms:created>
  <dcterms:modified xsi:type="dcterms:W3CDTF">2018-01-29T20:23:06Z</dcterms:modified>
</cp:coreProperties>
</file>