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Desktop\mesagi\Proyectos\uploader_afp\"/>
    </mc:Choice>
  </mc:AlternateContent>
  <bookViews>
    <workbookView xWindow="0" yWindow="0" windowWidth="28800" windowHeight="12210" xr2:uid="{00000000-000D-0000-FFFF-FFFF00000000}"/>
  </bookViews>
  <sheets>
    <sheet name="Hoja1" sheetId="2" r:id="rId1"/>
    <sheet name="Sheet0" sheetId="1" r:id="rId2"/>
  </sheets>
  <definedNames>
    <definedName name="_xlnm._FilterDatabase" localSheetId="1" hidden="1">Sheet0!$A$1:$Y$58</definedName>
  </definedNames>
  <calcPr calcId="171027"/>
  <pivotCaches>
    <pivotCache cacheId="8" r:id="rId3"/>
  </pivotCaches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</calcChain>
</file>

<file path=xl/sharedStrings.xml><?xml version="1.0" encoding="utf-8"?>
<sst xmlns="http://schemas.openxmlformats.org/spreadsheetml/2006/main" count="560" uniqueCount="103">
  <si>
    <t>% Fondo</t>
  </si>
  <si>
    <t>% Familia Activo</t>
  </si>
  <si>
    <t>Monto (MM$)</t>
  </si>
  <si>
    <t>Var Mensual(%)</t>
  </si>
  <si>
    <t>Var Mensual (MM$)</t>
  </si>
  <si>
    <t>Var Mensual (% Fam Activo)</t>
  </si>
  <si>
    <t>Var Mensual (% Fondo)</t>
  </si>
  <si>
    <t>Var cantidad</t>
  </si>
  <si>
    <t>Var Precio</t>
  </si>
  <si>
    <t>Var cantidad (% Fondo)</t>
  </si>
  <si>
    <t>Var Precio (% Fondo)</t>
  </si>
  <si>
    <t>Var cantidad (% Fam Activo)</t>
  </si>
  <si>
    <t>Var Precio (% Fam Activo)</t>
  </si>
  <si>
    <t>Duración</t>
  </si>
  <si>
    <t>Cantidad</t>
  </si>
  <si>
    <t>Moneda</t>
  </si>
  <si>
    <t>Clasificación</t>
  </si>
  <si>
    <t>Tir</t>
  </si>
  <si>
    <t>RF NACIONAL</t>
  </si>
  <si>
    <t>GOB</t>
  </si>
  <si>
    <t>BCP</t>
  </si>
  <si>
    <t>CLP</t>
  </si>
  <si>
    <t>BANCO CENTRAL DE CHILE</t>
  </si>
  <si>
    <t>BCP0400119</t>
  </si>
  <si>
    <t>NA</t>
  </si>
  <si>
    <t/>
  </si>
  <si>
    <t>BCP0450420</t>
  </si>
  <si>
    <t>BCP0450620</t>
  </si>
  <si>
    <t>BCP0600221</t>
  </si>
  <si>
    <t>BCP0600318</t>
  </si>
  <si>
    <t>BCP0600322</t>
  </si>
  <si>
    <t>BCP0600323</t>
  </si>
  <si>
    <t>BCP0600518</t>
  </si>
  <si>
    <t>BCP0600618</t>
  </si>
  <si>
    <t>BCU</t>
  </si>
  <si>
    <t>UF</t>
  </si>
  <si>
    <t>BCU0300118</t>
  </si>
  <si>
    <t>BCU0300221</t>
  </si>
  <si>
    <t>BCU0300231</t>
  </si>
  <si>
    <t>BCU0300241</t>
  </si>
  <si>
    <t>BCU0300318</t>
  </si>
  <si>
    <t>BCU0300322</t>
  </si>
  <si>
    <t>BCU0300323</t>
  </si>
  <si>
    <t>BCU0300519</t>
  </si>
  <si>
    <t>BCU0300528</t>
  </si>
  <si>
    <t>BCU0300718</t>
  </si>
  <si>
    <t>BCU0300818</t>
  </si>
  <si>
    <t>BCU0301018</t>
  </si>
  <si>
    <t>BCU0500922</t>
  </si>
  <si>
    <t>BTP</t>
  </si>
  <si>
    <t>TESORERIA GENERAL DE LA REPUBLICA DE CHILE</t>
  </si>
  <si>
    <t>BTP0450221</t>
  </si>
  <si>
    <t>BTP0450321</t>
  </si>
  <si>
    <t>BTP0450326</t>
  </si>
  <si>
    <t>BTP0500335</t>
  </si>
  <si>
    <t>BTP0600118</t>
  </si>
  <si>
    <t>BTP0600119</t>
  </si>
  <si>
    <t>BTP0600120</t>
  </si>
  <si>
    <t>BTP0600122</t>
  </si>
  <si>
    <t>BTP0600124</t>
  </si>
  <si>
    <t>BTP0600132</t>
  </si>
  <si>
    <t>BTP0600134</t>
  </si>
  <si>
    <t>BTP0600143</t>
  </si>
  <si>
    <t>BTP0600318</t>
  </si>
  <si>
    <t>BTU</t>
  </si>
  <si>
    <t>BTU0150321</t>
  </si>
  <si>
    <t>BTU0150326</t>
  </si>
  <si>
    <t>BTU0200335</t>
  </si>
  <si>
    <t>BTU0260925</t>
  </si>
  <si>
    <t>BTU0300119</t>
  </si>
  <si>
    <t>BTU0300120</t>
  </si>
  <si>
    <t>BTU0300122</t>
  </si>
  <si>
    <t>BTU0300124</t>
  </si>
  <si>
    <t>BTU0300130</t>
  </si>
  <si>
    <t>BTU0300132</t>
  </si>
  <si>
    <t>BTU0300134</t>
  </si>
  <si>
    <t>BTU0300140</t>
  </si>
  <si>
    <t>BTU0300142</t>
  </si>
  <si>
    <t>BTU0300144</t>
  </si>
  <si>
    <t>BTU0300327</t>
  </si>
  <si>
    <t>BTU0300328</t>
  </si>
  <si>
    <t>BTU0300329</t>
  </si>
  <si>
    <t>BTU0300338</t>
  </si>
  <si>
    <t>BTU0300339</t>
  </si>
  <si>
    <t>BTU0300719</t>
  </si>
  <si>
    <t>BTU0450824</t>
  </si>
  <si>
    <t>BTU0451023</t>
  </si>
  <si>
    <t>clase_activo</t>
  </si>
  <si>
    <t>tipo_RA</t>
  </si>
  <si>
    <t>tipo_instrumento</t>
  </si>
  <si>
    <t>moneda</t>
  </si>
  <si>
    <t>emisor</t>
  </si>
  <si>
    <t>nemo</t>
  </si>
  <si>
    <t>Bucket</t>
  </si>
  <si>
    <t>Etiquetas de fila</t>
  </si>
  <si>
    <t>10Y</t>
  </si>
  <si>
    <t>1Y</t>
  </si>
  <si>
    <t>20Y</t>
  </si>
  <si>
    <t>30Y</t>
  </si>
  <si>
    <t>3Y</t>
  </si>
  <si>
    <t>5Y</t>
  </si>
  <si>
    <t>Total general</t>
  </si>
  <si>
    <t>Suma de %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</si>
</sst>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3183A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osch Ponce" refreshedDate="43125.758013425926" createdVersion="6" refreshedVersion="6" minRefreshableVersion="3" recordCount="57" xr:uid="{C42C8EC1-908D-432F-9A93-C36D99E9B42F}">
  <cacheSource type="worksheet">
    <worksheetSource ref="A1:Y58" sheet="Sheet0"/>
  </cacheSource>
  <cacheFields count="25">
    <cacheField name="clase_activo" numFmtId="0">
      <sharedItems/>
    </cacheField>
    <cacheField name="tipo_RA" numFmtId="0">
      <sharedItems/>
    </cacheField>
    <cacheField name="tipo_instrumento" numFmtId="0">
      <sharedItems/>
    </cacheField>
    <cacheField name="moneda" numFmtId="0">
      <sharedItems count="2">
        <s v="CLP"/>
        <s v="UF"/>
      </sharedItems>
    </cacheField>
    <cacheField name="emisor" numFmtId="0">
      <sharedItems/>
    </cacheField>
    <cacheField name="nemo" numFmtId="0">
      <sharedItems/>
    </cacheField>
    <cacheField name="% Fondo" numFmtId="0">
      <sharedItems containsSemiMixedTypes="0" containsString="0" containsNumber="1" minValue="-2.6181110773233E-18" maxValue="6.5446121362853997"/>
    </cacheField>
    <cacheField name="% Familia Activo" numFmtId="0">
      <sharedItems containsSemiMixedTypes="0" containsString="0" containsNumber="1" minValue="-3.0208200501551E-18" maxValue="7.5512821946394002"/>
    </cacheField>
    <cacheField name="Monto (MM$)" numFmtId="0">
      <sharedItems containsSemiMixedTypes="0" containsString="0" containsNumber="1" containsInteger="1" minValue="0" maxValue="1261489"/>
    </cacheField>
    <cacheField name="Var Mensual(%)" numFmtId="0">
      <sharedItems containsSemiMixedTypes="0" containsString="0" containsNumber="1" minValue="-1.6705148041877E+19" maxValue="3.1422177702678999E+19"/>
    </cacheField>
    <cacheField name="Var Mensual (MM$)" numFmtId="0">
      <sharedItems containsSemiMixedTypes="0" containsString="0" containsNumber="1" containsInteger="1" minValue="-354739" maxValue="448173"/>
    </cacheField>
    <cacheField name="Var Mensual (% Fam Activo)" numFmtId="0">
      <sharedItems containsSemiMixedTypes="0" containsString="0" containsNumber="1" minValue="-2.1234726523527998" maxValue="2.6827696518319999"/>
    </cacheField>
    <cacheField name="Var Mensual (% Fondo)" numFmtId="0">
      <sharedItems containsSemiMixedTypes="0" containsString="0" containsNumber="1" minValue="-1.840390086537" maxValue="2.3251265638968999"/>
    </cacheField>
    <cacheField name="Var cantidad" numFmtId="0">
      <sharedItems containsSemiMixedTypes="0" containsString="0" containsNumber="1" containsInteger="1" minValue="-380520" maxValue="443866"/>
    </cacheField>
    <cacheField name="Var Precio" numFmtId="0">
      <sharedItems containsSemiMixedTypes="0" containsString="0" containsNumber="1" containsInteger="1" minValue="-6366" maxValue="25781"/>
    </cacheField>
    <cacheField name="Var cantidad (% Fondo)" numFmtId="0">
      <sharedItems containsSemiMixedTypes="0" containsString="0" containsNumber="1" minValue="-1.9073239005797" maxValue="2.2248396733500999"/>
    </cacheField>
    <cacheField name="Var Precio (% Fondo)" numFmtId="0">
      <sharedItems containsSemiMixedTypes="0" containsString="0" containsNumber="1" minValue="-3.1912048880542998E-2" maxValue="0.12922538688077001"/>
    </cacheField>
    <cacheField name="Var cantidad (% Fam Activo)" numFmtId="0">
      <sharedItems containsSemiMixedTypes="0" containsString="0" containsNumber="1" minValue="-2.2781570732266001" maxValue="2.6574061369951001"/>
    </cacheField>
    <cacheField name="Var Precio (% Fam Activo)" numFmtId="0">
      <sharedItems containsSemiMixedTypes="0" containsString="0" containsNumber="1" minValue="-3.8116577816839997E-2" maxValue="0.15435014948084999"/>
    </cacheField>
    <cacheField name="Duración" numFmtId="0">
      <sharedItems containsSemiMixedTypes="0" containsString="0" containsNumber="1" minValue="2.7397260273973002E-3" maxValue="18.512578830536999"/>
    </cacheField>
    <cacheField name="Cantidad" numFmtId="0">
      <sharedItems containsSemiMixedTypes="0" containsString="0" containsNumber="1" containsInteger="1" minValue="0" maxValue="378366950587"/>
    </cacheField>
    <cacheField name="Moneda2" numFmtId="0">
      <sharedItems/>
    </cacheField>
    <cacheField name="Clasificación" numFmtId="0">
      <sharedItems/>
    </cacheField>
    <cacheField name="Tir" numFmtId="0">
      <sharedItems/>
    </cacheField>
    <cacheField name="Bucket" numFmtId="0">
      <sharedItems count="6">
        <s v="1Y"/>
        <s v="3Y"/>
        <s v="5Y"/>
        <s v="20Y"/>
        <s v="30Y"/>
        <s v="10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RF NACIONAL"/>
    <s v="GOB"/>
    <s v="BCP"/>
    <x v="0"/>
    <s v="BANCO CENTRAL DE CHILE"/>
    <s v="BCP0400119"/>
    <n v="9.6686483771993002E-17"/>
    <n v="1.115584710241E-16"/>
    <n v="0"/>
    <n v="0"/>
    <n v="0"/>
    <n v="0"/>
    <n v="0"/>
    <n v="0"/>
    <n v="0"/>
    <n v="0"/>
    <n v="0"/>
    <n v="0"/>
    <n v="0"/>
    <n v="0.97371028779340996"/>
    <n v="0"/>
    <s v="CLP"/>
    <s v="NA"/>
    <s v=""/>
    <x v="0"/>
  </r>
  <r>
    <s v="RF NACIONAL"/>
    <s v="GOB"/>
    <s v="BCP"/>
    <x v="0"/>
    <s v="BANCO CENTRAL DE CHILE"/>
    <s v="BCP0450420"/>
    <n v="6.7356419113604002E-2"/>
    <n v="7.7716955222944001E-2"/>
    <n v="12983"/>
    <n v="-11.135589919748"/>
    <n v="-1445"/>
    <n v="-8.6542414317413996E-3"/>
    <n v="-7.5005346171178999E-3"/>
    <n v="-1527"/>
    <n v="82"/>
    <n v="-7.6579636802567999E-3"/>
    <n v="4.1129920830273E-4"/>
    <n v="-9.1468701877996002E-3"/>
    <n v="4.9126642848788999E-4"/>
    <n v="2.1458736959064999"/>
    <n v="12549886880"/>
    <s v="CLP"/>
    <s v="NA"/>
    <s v=""/>
    <x v="1"/>
  </r>
  <r>
    <s v="RF NACIONAL"/>
    <s v="GOB"/>
    <s v="BCP"/>
    <x v="0"/>
    <s v="BANCO CENTRAL DE CHILE"/>
    <s v="BCP0450620"/>
    <n v="3.9225827220175001E-2"/>
    <n v="4.5259411022304998E-2"/>
    <n v="7560"/>
    <n v="-71.439391898395996"/>
    <n v="-5401"/>
    <n v="-3.2333048011130003E-2"/>
    <n v="-2.8022692433207999E-2"/>
    <n v="-5195"/>
    <n v="-205"/>
    <n v="-2.6041994640868999E-2"/>
    <n v="-1.0322154028760001E-3"/>
    <n v="-3.1105232977992999E-2"/>
    <n v="-1.232904815192E-3"/>
    <n v="2.3129825672225999"/>
    <n v="7352930042"/>
    <s v="CLP"/>
    <s v="NA"/>
    <s v=""/>
    <x v="1"/>
  </r>
  <r>
    <s v="RF NACIONAL"/>
    <s v="GOB"/>
    <s v="BCP"/>
    <x v="0"/>
    <s v="BANCO CENTRAL DE CHILE"/>
    <s v="BCP0600221"/>
    <n v="0.15136921987226001"/>
    <n v="0.17465232026517"/>
    <n v="29176"/>
    <n v="6.4269640477654004"/>
    <n v="1875"/>
    <n v="1.1224841832031001E-2"/>
    <n v="9.7284453405730009E-3"/>
    <n v="1726"/>
    <n v="148"/>
    <n v="8.6558872319710007E-3"/>
    <n v="7.4328000285294002E-4"/>
    <n v="1.0338815927684999E-2"/>
    <n v="8.8779288896486004E-4"/>
    <n v="2.8107348869996001"/>
    <n v="26714744065"/>
    <s v="CLP"/>
    <s v="NA"/>
    <s v=""/>
    <x v="1"/>
  </r>
  <r>
    <s v="RF NACIONAL"/>
    <s v="GOB"/>
    <s v="BCP"/>
    <x v="0"/>
    <s v="BANCO CENTRAL DE CHILE"/>
    <s v="BCP0600318"/>
    <n v="1.1706294179037E-2"/>
    <n v="1.3506916675669001E-2"/>
    <n v="2256"/>
    <n v="99.822878027255001"/>
    <n v="2252"/>
    <n v="1.3482992958396001E-2"/>
    <n v="1.1685559759852001E-2"/>
    <n v="2252"/>
    <n v="0"/>
    <n v="1.129000192221E-2"/>
    <n v="3.7397567879190003E-8"/>
    <n v="1.348507074651E-2"/>
    <n v="4.4668623802993001E-8"/>
    <n v="0.16438356164383999"/>
    <n v="2201166588"/>
    <s v="CLP"/>
    <s v="NA"/>
    <s v=""/>
    <x v="0"/>
  </r>
  <r>
    <s v="RF NACIONAL"/>
    <s v="GOB"/>
    <s v="BCP"/>
    <x v="0"/>
    <s v="BANCO CENTRAL DE CHILE"/>
    <s v="BCP0600322"/>
    <n v="0.16407666955752001"/>
    <n v="0.18931438679400001"/>
    <n v="31626"/>
    <n v="47.178569845494003"/>
    <n v="14920"/>
    <n v="8.9315820201172999E-2"/>
    <n v="7.7409026147352997E-2"/>
    <n v="14821"/>
    <n v="99"/>
    <n v="7.4290640702430993E-2"/>
    <n v="4.9832678134773998E-4"/>
    <n v="8.8734665642970001E-2"/>
    <n v="5.9521441605203001E-4"/>
    <n v="3.7009320653012998"/>
    <n v="28740869907"/>
    <s v="CLP"/>
    <s v="NA"/>
    <s v=""/>
    <x v="2"/>
  </r>
  <r>
    <s v="RF NACIONAL"/>
    <s v="GOB"/>
    <s v="BCP"/>
    <x v="0"/>
    <s v="BANCO CENTRAL DE CHILE"/>
    <s v="BCP0600323"/>
    <n v="3.3356535033851997E-2"/>
    <n v="3.8487324203593999E-2"/>
    <n v="6429"/>
    <n v="31.414412342923001"/>
    <n v="2019"/>
    <n v="1.2090566725075001E-2"/>
    <n v="1.0478759458846E-2"/>
    <n v="1998"/>
    <n v="21"/>
    <n v="1.0016768935844E-2"/>
    <n v="1.0731658030970001E-4"/>
    <n v="1.1964288286397E-2"/>
    <n v="1.2818170339748999E-4"/>
    <n v="4.4736341309564001"/>
    <n v="5763622069"/>
    <s v="CLP"/>
    <s v="NA"/>
    <s v=""/>
    <x v="2"/>
  </r>
  <r>
    <s v="RF NACIONAL"/>
    <s v="GOB"/>
    <s v="BCP"/>
    <x v="0"/>
    <s v="BANCO CENTRAL DE CHILE"/>
    <s v="BCP0600518"/>
    <n v="4.5287799172175996E-16"/>
    <n v="5.2253814955237E-16"/>
    <n v="0"/>
    <n v="0"/>
    <n v="0"/>
    <n v="0"/>
    <n v="0"/>
    <n v="0"/>
    <n v="0"/>
    <n v="0"/>
    <n v="0"/>
    <n v="0"/>
    <n v="0"/>
    <n v="0.33150684931507002"/>
    <n v="0"/>
    <s v="CLP"/>
    <s v="NA"/>
    <s v=""/>
    <x v="0"/>
  </r>
  <r>
    <s v="RF NACIONAL"/>
    <s v="GOB"/>
    <s v="BCP"/>
    <x v="0"/>
    <s v="BANCO CENTRAL DE CHILE"/>
    <s v="BCP0600618"/>
    <n v="2.9090350233552001E-3"/>
    <n v="3.3564929315907E-3"/>
    <n v="560"/>
    <n v="0"/>
    <n v="0"/>
    <n v="0"/>
    <n v="0"/>
    <n v="560"/>
    <n v="-560"/>
    <n v="2.8105730894577999E-3"/>
    <n v="-2.8105730894577999E-3"/>
    <n v="3.3570213017426001E-3"/>
    <n v="-3.3570213017426001E-3"/>
    <n v="0.41643835616439001"/>
    <n v="551041576"/>
    <s v="CLP"/>
    <s v="NA"/>
    <s v=""/>
    <x v="0"/>
  </r>
  <r>
    <s v="RF NACIONAL"/>
    <s v="GOB"/>
    <s v="BCU"/>
    <x v="1"/>
    <s v="BANCO CENTRAL DE CHILE"/>
    <s v="BCU0300118"/>
    <n v="-3.5931652901858002E-19"/>
    <n v="-4.1458537974683001E-19"/>
    <n v="0"/>
    <n v="3.1422177702678999E+19"/>
    <n v="-21762"/>
    <n v="-0.13027175475336999"/>
    <n v="-0.11290507826331"/>
    <n v="0"/>
    <n v="0"/>
    <n v="0"/>
    <n v="0"/>
    <n v="0"/>
    <n v="0"/>
    <n v="2.7397260273973002E-3"/>
    <n v="0"/>
    <s v="UF"/>
    <s v="NA"/>
    <s v=""/>
    <x v="0"/>
  </r>
  <r>
    <s v="RF NACIONAL"/>
    <s v="GOB"/>
    <s v="BCU"/>
    <x v="1"/>
    <s v="BANCO CENTRAL DE CHILE"/>
    <s v="BCU0300221"/>
    <n v="-1.2695316708645E-18"/>
    <n v="-1.4648067298867999E-18"/>
    <n v="0"/>
    <n v="3.2427931632813E+18"/>
    <n v="-7935"/>
    <n v="-4.7500652492054998E-2"/>
    <n v="-4.1168286228485E-2"/>
    <n v="0"/>
    <n v="0"/>
    <n v="0"/>
    <n v="0"/>
    <n v="0"/>
    <n v="0"/>
    <n v="2.9440530622699002"/>
    <n v="0"/>
    <s v="UF"/>
    <s v="NA"/>
    <s v=""/>
    <x v="1"/>
  </r>
  <r>
    <s v="RF NACIONAL"/>
    <s v="GOB"/>
    <s v="BCU"/>
    <x v="1"/>
    <s v="BANCO CENTRAL DE CHILE"/>
    <s v="BCU0300231"/>
    <n v="0.77583247042091996"/>
    <n v="0.89516839163485995"/>
    <n v="149543"/>
    <n v="-37.870527897975997"/>
    <n v="-56632"/>
    <n v="-0.33900499548794"/>
    <n v="-0.29381185215230998"/>
    <n v="-57038"/>
    <n v="405"/>
    <n v="-0.28590066819424997"/>
    <n v="2.0334481734290998E-3"/>
    <n v="-0.34148716392061002"/>
    <n v="2.4288031717788002E-3"/>
    <n v="10.936138426675999"/>
    <n v="4990057"/>
    <s v="UF"/>
    <s v="NA"/>
    <s v=""/>
    <x v="3"/>
  </r>
  <r>
    <s v="RF NACIONAL"/>
    <s v="GOB"/>
    <s v="BCU"/>
    <x v="1"/>
    <s v="BANCO CENTRAL DE CHILE"/>
    <s v="BCU0300241"/>
    <n v="0.78126616501937995"/>
    <n v="0.90143787872102998"/>
    <n v="150590"/>
    <n v="-7.4470961522095998"/>
    <n v="-11214"/>
    <n v="-6.7130945580793994E-2"/>
    <n v="-5.8181642513672999E-2"/>
    <n v="-14999"/>
    <n v="3784"/>
    <n v="-7.5183817077967993E-2"/>
    <n v="1.8971445127635999E-2"/>
    <n v="-8.9801498642310004E-2"/>
    <n v="2.2659985487373E-2"/>
    <n v="17.089549327995002"/>
    <n v="4905737"/>
    <s v="UF"/>
    <s v="NA"/>
    <s v=""/>
    <x v="4"/>
  </r>
  <r>
    <s v="RF NACIONAL"/>
    <s v="GOB"/>
    <s v="BCU"/>
    <x v="1"/>
    <s v="BANCO CENTRAL DE CHILE"/>
    <s v="BCU0300318"/>
    <n v="8.2283901275160993E-18"/>
    <n v="9.4940532099623997E-18"/>
    <n v="0"/>
    <n v="-1.9293203428736998E+17"/>
    <n v="-3059"/>
    <n v="-1.8317069994306E-2"/>
    <n v="-1.5875200462117999E-2"/>
    <n v="0"/>
    <n v="0"/>
    <n v="0"/>
    <n v="0"/>
    <n v="0"/>
    <n v="0"/>
    <n v="0.16438356164384002"/>
    <n v="0"/>
    <s v="UF"/>
    <s v="NA"/>
    <s v=""/>
    <x v="0"/>
  </r>
  <r>
    <s v="RF NACIONAL"/>
    <s v="GOB"/>
    <s v="BCU"/>
    <x v="1"/>
    <s v="BANCO CENTRAL DE CHILE"/>
    <s v="BCU0300322"/>
    <n v="0.31445016357852001"/>
    <n v="0.3628178220321"/>
    <n v="60611"/>
    <n v="-16.591983732045001"/>
    <n v="-10056"/>
    <n v="-6.0198674008526E-2"/>
    <n v="-5.2173519986337E-2"/>
    <n v="-10739"/>
    <n v="682"/>
    <n v="-5.3828864989536998E-2"/>
    <n v="3.4212590038383002E-3"/>
    <n v="-6.4294590699778997E-2"/>
    <n v="4.0864403767843002E-3"/>
    <n v="3.9211917494814998"/>
    <n v="2096747"/>
    <s v="UF"/>
    <s v="NA"/>
    <s v=""/>
    <x v="2"/>
  </r>
  <r>
    <s v="RF NACIONAL"/>
    <s v="GOB"/>
    <s v="BCU"/>
    <x v="1"/>
    <s v="BANCO CENTRAL DE CHILE"/>
    <s v="BCU0300323"/>
    <n v="0.66925451260483004"/>
    <n v="0.77219697355255001"/>
    <n v="129000"/>
    <n v="8.4880390756254993"/>
    <n v="10949"/>
    <n v="6.5544380855938E-2"/>
    <n v="5.6806584545283999E-2"/>
    <n v="9600"/>
    <n v="1348"/>
    <n v="4.8122399514876998E-2"/>
    <n v="6.7614559716200002E-3"/>
    <n v="5.7478640519388002E-2"/>
    <n v="8.0760581579118005E-3"/>
    <n v="4.7984748696175004"/>
    <n v="4399404"/>
    <s v="UF"/>
    <s v="NA"/>
    <s v=""/>
    <x v="2"/>
  </r>
  <r>
    <s v="RF NACIONAL"/>
    <s v="GOB"/>
    <s v="BCU"/>
    <x v="1"/>
    <s v="BANCO CENTRAL DE CHILE"/>
    <s v="BCU0300519"/>
    <n v="3.6767803085782001E-2"/>
    <n v="4.2423301946088003E-2"/>
    <n v="7087"/>
    <n v="52.26766581052"/>
    <n v="3704"/>
    <n v="2.2173669686968999E-2"/>
    <n v="1.9217672442746001E-2"/>
    <n v="3684"/>
    <n v="19"/>
    <n v="1.8468730648851999E-2"/>
    <n v="9.8482387759351006E-5"/>
    <n v="2.2059530291846E-2"/>
    <n v="1.176299149788E-4"/>
    <n v="1.3098919534355"/>
    <n v="255874"/>
    <s v="UF"/>
    <s v="NA"/>
    <s v=""/>
    <x v="0"/>
  </r>
  <r>
    <s v="RF NACIONAL"/>
    <s v="GOB"/>
    <s v="BCU"/>
    <x v="1"/>
    <s v="BANCO CENTRAL DE CHILE"/>
    <s v="BCU0300528"/>
    <n v="0.83039806660469995"/>
    <n v="0.95812708289449"/>
    <n v="160061"/>
    <n v="12.962099631373"/>
    <n v="20747"/>
    <n v="0.12419338707994999"/>
    <n v="0.1076370247303"/>
    <n v="19139"/>
    <n v="1607"/>
    <n v="9.5935861645538995E-2"/>
    <n v="8.0579791667850006E-3"/>
    <n v="0.11458827822451"/>
    <n v="9.6246590467119995E-3"/>
    <n v="9.0133109646023009"/>
    <n v="5355766"/>
    <s v="UF"/>
    <s v="NA"/>
    <s v=""/>
    <x v="3"/>
  </r>
  <r>
    <s v="RF NACIONAL"/>
    <s v="GOB"/>
    <s v="BCU"/>
    <x v="1"/>
    <s v="BANCO CENTRAL DE CHILE"/>
    <s v="BCU0300718"/>
    <n v="6.5470073745929003E-2"/>
    <n v="7.5540458603856997E-2"/>
    <n v="12619"/>
    <n v="-153.16797036027"/>
    <n v="-19329"/>
    <n v="-0.11570378724436001"/>
    <n v="-0.10027918315001"/>
    <n v="-19467"/>
    <n v="138"/>
    <n v="-9.7580200223990998E-2"/>
    <n v="6.9516056944674996E-4"/>
    <n v="-0.11655231881674"/>
    <n v="8.3031779124251998E-4"/>
    <n v="0.49137463729042002"/>
    <n v="459038"/>
    <s v="UF"/>
    <s v="NA"/>
    <s v=""/>
    <x v="0"/>
  </r>
  <r>
    <s v="RF NACIONAL"/>
    <s v="GOB"/>
    <s v="BCU"/>
    <x v="1"/>
    <s v="BANCO CENTRAL DE CHILE"/>
    <s v="BCU0300818"/>
    <n v="9.8709079184992998E-2"/>
    <n v="0.11389217520871001"/>
    <n v="19026"/>
    <n v="20.956497839619999"/>
    <n v="3987"/>
    <n v="2.3867811237111E-2"/>
    <n v="2.0685966046911999E-2"/>
    <n v="3920"/>
    <n v="66"/>
    <n v="1.9650364410668999E-2"/>
    <n v="3.3544498458282999E-4"/>
    <n v="2.3470904265417002E-2"/>
    <n v="4.0066417878658998E-4"/>
    <n v="0.57631141353951998"/>
    <n v="692340"/>
    <s v="UF"/>
    <s v="NA"/>
    <s v=""/>
    <x v="0"/>
  </r>
  <r>
    <s v="RF NACIONAL"/>
    <s v="GOB"/>
    <s v="BCU"/>
    <x v="1"/>
    <s v="BANCO CENTRAL DE CHILE"/>
    <s v="BCU0301018"/>
    <n v="6.9061040422985998E-2"/>
    <n v="7.9683775604974999E-2"/>
    <n v="13311"/>
    <n v="69.909695516330999"/>
    <n v="9306"/>
    <n v="5.5706684901354997E-2"/>
    <n v="4.8280363080120001E-2"/>
    <n v="9287"/>
    <n v="18"/>
    <n v="4.6554511384820002E-2"/>
    <n v="9.1709142882993007E-5"/>
    <n v="5.5605914323048997E-2"/>
    <n v="1.0953977584769E-4"/>
    <n v="0.74335319118515997"/>
    <n v="485223"/>
    <s v="UF"/>
    <s v="NA"/>
    <s v=""/>
    <x v="0"/>
  </r>
  <r>
    <s v="RF NACIONAL"/>
    <s v="GOB"/>
    <s v="BCU"/>
    <x v="1"/>
    <s v="BANCO CENTRAL DE CHILE"/>
    <s v="BCU0500922"/>
    <n v="0.37879062532827001"/>
    <n v="0.43705491555090997"/>
    <n v="73012"/>
    <n v="-5.0749685670784004"/>
    <n v="-3705"/>
    <n v="-2.2180399585079998E-2"/>
    <n v="-1.9223505170449001E-2"/>
    <n v="-4252"/>
    <n v="547"/>
    <n v="-2.131564759698E-2"/>
    <n v="2.7427992526510999E-3"/>
    <n v="-2.5459961639818E-2"/>
    <n v="3.2760704754806998E-3"/>
    <n v="4.2044914983907002"/>
    <n v="2307093"/>
    <s v="UF"/>
    <s v="NA"/>
    <s v=""/>
    <x v="2"/>
  </r>
  <r>
    <s v="RF NACIONAL"/>
    <s v="GOB"/>
    <s v="BTP"/>
    <x v="0"/>
    <s v="TESORERIA GENERAL DE LA REPUBLICA DE CHILE"/>
    <s v="BTP0450221"/>
    <n v="3.0315809995488999E-2"/>
    <n v="3.4978885145199999E-2"/>
    <n v="5843"/>
    <n v="100"/>
    <n v="5843"/>
    <n v="3.4978885145199999E-2"/>
    <n v="3.0315809995488999E-2"/>
    <n v="5843"/>
    <n v="0"/>
    <n v="2.9289712593479001E-2"/>
    <n v="0"/>
    <n v="3.4984391427869001E-2"/>
    <n v="0"/>
    <n v="2.9455484177436002"/>
    <n v="5622751047"/>
    <s v="CLP"/>
    <s v="NA"/>
    <s v=""/>
    <x v="1"/>
  </r>
  <r>
    <s v="RF NACIONAL"/>
    <s v="GOB"/>
    <s v="BTP"/>
    <x v="0"/>
    <s v="TESORERIA GENERAL DE LA REPUBLICA DE CHILE"/>
    <s v="BTP0450321"/>
    <n v="0.19753231448167999"/>
    <n v="0.22791606563534"/>
    <n v="38074"/>
    <n v="100"/>
    <n v="38074"/>
    <n v="0.22791606563534"/>
    <n v="0.19753231448167999"/>
    <n v="38074"/>
    <n v="0"/>
    <n v="0.19084645008508999"/>
    <n v="0"/>
    <n v="0.22795194357361001"/>
    <n v="0"/>
    <n v="2.9479309822677"/>
    <n v="36630480615"/>
    <s v="CLP"/>
    <s v="NA"/>
    <s v=""/>
    <x v="1"/>
  </r>
  <r>
    <s v="RF NACIONAL"/>
    <s v="GOB"/>
    <s v="BTP"/>
    <x v="0"/>
    <s v="TESORERIA GENERAL DE LA REPUBLICA DE CHILE"/>
    <s v="BTP0450326"/>
    <n v="0.12895890779281"/>
    <n v="0.1487949299328"/>
    <n v="24857"/>
    <n v="-1201.3089876153999"/>
    <n v="-298610"/>
    <n v="-1.7874868663987999"/>
    <n v="-1.5491949496455999"/>
    <n v="-301344"/>
    <n v="2733"/>
    <n v="-1.5104630157145"/>
    <n v="1.3703574579938999E-2"/>
    <n v="-1.8041361522557"/>
    <n v="1.6367904448891999E-2"/>
    <n v="6.8269587729987"/>
    <n v="24480622289"/>
    <s v="CLP"/>
    <s v="NA"/>
    <s v=""/>
    <x v="5"/>
  </r>
  <r>
    <s v="RF NACIONAL"/>
    <s v="GOB"/>
    <s v="BTP"/>
    <x v="0"/>
    <s v="TESORERIA GENERAL DE LA REPUBLICA DE CHILE"/>
    <s v="BTP0500335"/>
    <n v="1.6271953808783"/>
    <n v="1.8774850596112"/>
    <n v="313645"/>
    <n v="-15.136458932872999"/>
    <n v="-47474"/>
    <n v="-0.28418475501888002"/>
    <n v="-0.24629976058426001"/>
    <n v="-49105"/>
    <n v="1630"/>
    <n v="-0.24613431004920999"/>
    <n v="8.1710426838045008E-3"/>
    <n v="-0.29398919566412002"/>
    <n v="9.7597050401814992E-3"/>
    <n v="11.534937376744001"/>
    <n v="309098910419"/>
    <s v="CLP"/>
    <s v="NA"/>
    <s v=""/>
    <x v="3"/>
  </r>
  <r>
    <s v="RF NACIONAL"/>
    <s v="GOB"/>
    <s v="BTP"/>
    <x v="0"/>
    <s v="TESORERIA GENERAL DE LA REPUBLICA DE CHILE"/>
    <s v="BTP0600118"/>
    <n v="0.24224480366323001"/>
    <n v="0.27950607836697"/>
    <n v="46693"/>
    <n v="100"/>
    <n v="46693"/>
    <n v="0.27950607836697"/>
    <n v="0.24224480366323001"/>
    <n v="46693"/>
    <n v="0"/>
    <n v="0.23404555832799001"/>
    <n v="0"/>
    <n v="0.27955007746726002"/>
    <n v="0"/>
    <n v="2.7397260273973002E-3"/>
    <n v="45349551227"/>
    <s v="CLP"/>
    <s v="NA"/>
    <s v=""/>
    <x v="0"/>
  </r>
  <r>
    <s v="RF NACIONAL"/>
    <s v="GOB"/>
    <s v="BTP"/>
    <x v="0"/>
    <s v="TESORERIA GENERAL DE LA REPUBLICA DE CHILE"/>
    <s v="BTP0600119"/>
    <n v="5.6855754098597999E-2"/>
    <n v="6.5601113503301001E-2"/>
    <n v="10959"/>
    <n v="100"/>
    <n v="10959"/>
    <n v="6.5601113503301001E-2"/>
    <n v="5.6855754098597999E-2"/>
    <n v="10959"/>
    <n v="0"/>
    <n v="5.4931360800890998E-2"/>
    <n v="0"/>
    <n v="6.5611440255365E-2"/>
    <n v="0"/>
    <n v="0.96040642375983998"/>
    <n v="10337292813"/>
    <s v="CLP"/>
    <s v="NA"/>
    <s v=""/>
    <x v="0"/>
  </r>
  <r>
    <s v="RF NACIONAL"/>
    <s v="GOB"/>
    <s v="BTP"/>
    <x v="0"/>
    <s v="TESORERIA GENERAL DE LA REPUBLICA DE CHILE"/>
    <s v="BTP0600120"/>
    <n v="2.3558737863788998E-2"/>
    <n v="2.7182463078702E-2"/>
    <n v="4541"/>
    <n v="100"/>
    <n v="4541"/>
    <n v="2.7182463078702E-2"/>
    <n v="2.3558737863788998E-2"/>
    <n v="4541"/>
    <n v="0"/>
    <n v="2.2761346676804999E-2"/>
    <n v="0"/>
    <n v="2.7186742069434E-2"/>
    <n v="0"/>
    <n v="1.8660880124062"/>
    <n v="4201441870"/>
    <s v="CLP"/>
    <s v="NA"/>
    <s v=""/>
    <x v="1"/>
  </r>
  <r>
    <s v="RF NACIONAL"/>
    <s v="GOB"/>
    <s v="BTP"/>
    <x v="0"/>
    <s v="TESORERIA GENERAL DE LA REPUBLICA DE CHILE"/>
    <s v="BTP0600122"/>
    <n v="3.3030013775031002E-2"/>
    <n v="3.8110578551358999E-2"/>
    <n v="6366"/>
    <n v="0"/>
    <n v="0"/>
    <n v="0"/>
    <n v="0"/>
    <n v="6366"/>
    <n v="-6366"/>
    <n v="3.1912048880542998E-2"/>
    <n v="-3.1912048880542998E-2"/>
    <n v="3.8116577816839997E-2"/>
    <n v="-3.8116577816839997E-2"/>
    <n v="3.5385566322567006"/>
    <n v="5747545132"/>
    <s v="CLP"/>
    <s v="NA"/>
    <s v=""/>
    <x v="2"/>
  </r>
  <r>
    <s v="RF NACIONAL"/>
    <s v="GOB"/>
    <s v="BTP"/>
    <x v="0"/>
    <s v="TESORERIA GENERAL DE LA REPUBLICA DE CHILE"/>
    <s v="BTP0600124"/>
    <n v="3.4607075707985997E-2"/>
    <n v="3.9930218805996003E-2"/>
    <n v="6670"/>
    <n v="-199.68620633213001"/>
    <n v="-13320"/>
    <n v="-7.9735139113810999E-2"/>
    <n v="-6.9105556603763996E-2"/>
    <n v="-13406"/>
    <n v="85"/>
    <n v="-6.7197370342615997E-2"/>
    <n v="4.3082536698086998E-4"/>
    <n v="-8.0262279784642995E-2"/>
    <n v="5.1458897820902004E-4"/>
    <n v="5.0387588164504002"/>
    <n v="5937176251"/>
    <s v="CLP"/>
    <s v="NA"/>
    <s v=""/>
    <x v="5"/>
  </r>
  <r>
    <s v="RF NACIONAL"/>
    <s v="GOB"/>
    <s v="BTP"/>
    <x v="0"/>
    <s v="TESORERIA GENERAL DE LA REPUBLICA DE CHILE"/>
    <s v="BTP0600132"/>
    <n v="0.26175638025100001"/>
    <n v="0.30201885953849"/>
    <n v="50454"/>
    <n v="100"/>
    <n v="50454"/>
    <n v="0.30201885953849"/>
    <n v="0.26175638025100001"/>
    <n v="50454"/>
    <n v="0"/>
    <n v="0.25289672775367"/>
    <n v="0"/>
    <n v="0.30206640254064998"/>
    <n v="0"/>
    <n v="9.7319895958149996"/>
    <n v="43054401026"/>
    <s v="CLP"/>
    <s v="NA"/>
    <s v=""/>
    <x v="3"/>
  </r>
  <r>
    <s v="RF NACIONAL"/>
    <s v="GOB"/>
    <s v="BTP"/>
    <x v="0"/>
    <s v="TESORERIA GENERAL DE LA REPUBLICA DE CHILE"/>
    <s v="BTP0600134"/>
    <n v="0.51470735270081003"/>
    <n v="0.59387789329035001"/>
    <n v="99211"/>
    <n v="-119.79267774538999"/>
    <n v="-118847"/>
    <n v="-0.71142223091040002"/>
    <n v="-0.61658172035268999"/>
    <n v="-120452"/>
    <n v="1604"/>
    <n v="-0.60375632269281998"/>
    <n v="8.0440068348397002E-3"/>
    <n v="-0.72114219122925005"/>
    <n v="9.6079701315042003E-3"/>
    <n v="10.591302226197"/>
    <n v="85473722083"/>
    <s v="CLP"/>
    <s v="NA"/>
    <s v=""/>
    <x v="3"/>
  </r>
  <r>
    <s v="RF NACIONAL"/>
    <s v="GOB"/>
    <s v="BTP"/>
    <x v="0"/>
    <s v="TESORERIA GENERAL DE LA REPUBLICA DE CHILE"/>
    <s v="BTP0600143"/>
    <n v="2.2262622469704998"/>
    <n v="2.5686983607387002"/>
    <n v="429117"/>
    <n v="7.2317134876719003"/>
    <n v="31032"/>
    <n v="0.18576090581115001"/>
    <n v="0.16099690718512"/>
    <n v="28361"/>
    <n v="2671"/>
    <n v="0.14215750570833999"/>
    <n v="1.3390148818875E-2"/>
    <n v="0.16979660719570999"/>
    <n v="1.5993540601052E-2"/>
    <n v="13.462158296503"/>
    <n v="378366950587"/>
    <s v="CLP"/>
    <s v="NA"/>
    <s v=""/>
    <x v="4"/>
  </r>
  <r>
    <s v="RF NACIONAL"/>
    <s v="GOB"/>
    <s v="BTP"/>
    <x v="0"/>
    <s v="TESORERIA GENERAL DE LA REPUBLICA DE CHILE"/>
    <s v="BTP0600318"/>
    <n v="8.2975221815304007E-2"/>
    <n v="9.5738189222285996E-2"/>
    <n v="15993"/>
    <n v="100"/>
    <n v="15993"/>
    <n v="9.5738189222285996E-2"/>
    <n v="8.2975221815304007E-2"/>
    <n v="15993"/>
    <n v="0"/>
    <n v="8.0166764460920997E-2"/>
    <n v="0"/>
    <n v="9.5753260072311996E-2"/>
    <n v="0"/>
    <n v="0.16438356164383999"/>
    <n v="15602058442"/>
    <s v="CLP"/>
    <s v="NA"/>
    <s v=""/>
    <x v="0"/>
  </r>
  <r>
    <s v="RF NACIONAL"/>
    <s v="GOB"/>
    <s v="BTU"/>
    <x v="1"/>
    <s v="TESORERIA GENERAL DE LA REPUBLICA DE CHILE"/>
    <s v="BTU0150321"/>
    <n v="0.51647235889906995"/>
    <n v="0.59591438676021002"/>
    <n v="99551"/>
    <n v="-92.815084292457996"/>
    <n v="-92398"/>
    <n v="-0.55309844038236999"/>
    <n v="-0.47936425525942"/>
    <n v="-94183"/>
    <n v="1785"/>
    <n v="-0.47208816527832997"/>
    <n v="8.9489232054780002E-3"/>
    <n v="-0.56387433334660997"/>
    <n v="1.06888256851E-2"/>
    <n v="3.0903856228750999"/>
    <n v="3664129"/>
    <s v="UF"/>
    <s v="NA"/>
    <s v=""/>
    <x v="2"/>
  </r>
  <r>
    <s v="RF NACIONAL"/>
    <s v="GOB"/>
    <s v="BTU"/>
    <x v="1"/>
    <s v="TESORERIA GENERAL DE LA REPUBLICA DE CHILE"/>
    <s v="BTU0150326"/>
    <n v="6.5446121362853997"/>
    <n v="7.5512821946394002"/>
    <n v="1261489"/>
    <n v="-13.069300173596"/>
    <n v="-164867"/>
    <n v="-0.98689973697274003"/>
    <n v="-0.85533500528873996"/>
    <n v="-185295"/>
    <n v="20427"/>
    <n v="-0.92877788718510002"/>
    <n v="0.10239335450144001"/>
    <n v="-1.1093563670566"/>
    <n v="0.12230127496329"/>
    <n v="7.6751951731745001"/>
    <n v="47859795"/>
    <s v="UF"/>
    <s v="NA"/>
    <s v=""/>
    <x v="5"/>
  </r>
  <r>
    <s v="RF NACIONAL"/>
    <s v="GOB"/>
    <s v="BTU"/>
    <x v="1"/>
    <s v="TESORERIA GENERAL DE LA REPUBLICA DE CHILE"/>
    <s v="BTU0200335"/>
    <n v="5.4156391740723002"/>
    <n v="6.2486544375989999"/>
    <n v="1043877"/>
    <n v="42.933557594246999"/>
    <n v="448173"/>
    <n v="2.6827696518319999"/>
    <n v="2.3251265638968999"/>
    <n v="443866"/>
    <n v="4307"/>
    <n v="2.2248396733500999"/>
    <n v="2.1588471243035999E-2"/>
    <n v="2.6574061369951001"/>
    <n v="2.5785829269755998E-2"/>
    <n v="14.487098750933001"/>
    <n v="39650539"/>
    <s v="UF"/>
    <s v="NA"/>
    <s v=""/>
    <x v="3"/>
  </r>
  <r>
    <s v="RF NACIONAL"/>
    <s v="GOB"/>
    <s v="BTU"/>
    <x v="1"/>
    <s v="TESORERIA GENERAL DE LA REPUBLICA DE CHILE"/>
    <s v="BTU0260925"/>
    <n v="9.8966511551821998E-3"/>
    <n v="1.1418920494974E-2"/>
    <n v="1907"/>
    <n v="100"/>
    <n v="1907"/>
    <n v="1.1418920494974E-2"/>
    <n v="9.8966511551821998E-3"/>
    <n v="1907"/>
    <n v="0"/>
    <n v="9.5616797973182999E-3"/>
    <n v="0"/>
    <n v="1.1420718030938E-2"/>
    <n v="0"/>
    <n v="6.9752377624401998"/>
    <n v="66389"/>
    <s v="UF"/>
    <s v="NA"/>
    <s v=""/>
    <x v="5"/>
  </r>
  <r>
    <s v="RF NACIONAL"/>
    <s v="GOB"/>
    <s v="BTU"/>
    <x v="1"/>
    <s v="TESORERIA GENERAL DE LA REPUBLICA DE CHILE"/>
    <s v="BTU0300119"/>
    <n v="0.13169766480021"/>
    <n v="0.15195495326111999"/>
    <n v="25385"/>
    <n v="100"/>
    <n v="25385"/>
    <n v="0.15195495326111999"/>
    <n v="0.13169766480021"/>
    <n v="25385"/>
    <n v="0"/>
    <n v="0.1272401018414"/>
    <n v="0"/>
    <n v="0.15197887360397999"/>
    <n v="0"/>
    <n v="0.98099366686713996"/>
    <n v="914508"/>
    <s v="UF"/>
    <s v="NA"/>
    <s v=""/>
    <x v="0"/>
  </r>
  <r>
    <s v="RF NACIONAL"/>
    <s v="GOB"/>
    <s v="BTU"/>
    <x v="1"/>
    <s v="TESORERIA GENERAL DE LA REPUBLICA DE CHILE"/>
    <s v="BTU0300120"/>
    <n v="0.28319740454268"/>
    <n v="0.32675786952058999"/>
    <n v="54586"/>
    <n v="18.898148113969999"/>
    <n v="10315"/>
    <n v="6.1751186156054003E-2"/>
    <n v="5.3519064965393999E-2"/>
    <n v="9908"/>
    <n v="407"/>
    <n v="4.9667328752563002E-2"/>
    <n v="2.0402796320178E-3"/>
    <n v="5.9323944019962001E-2"/>
    <n v="2.4369628428758E-3"/>
    <n v="1.9319253092280999"/>
    <n v="1930388"/>
    <s v="UF"/>
    <s v="NA"/>
    <s v=""/>
    <x v="1"/>
  </r>
  <r>
    <s v="RF NACIONAL"/>
    <s v="GOB"/>
    <s v="BTU"/>
    <x v="1"/>
    <s v="TESORERIA GENERAL DE LA REPUBLICA DE CHILE"/>
    <s v="BTU0300122"/>
    <n v="8.0170223673468002E-2"/>
    <n v="9.2501735772736002E-2"/>
    <n v="15453"/>
    <n v="40.792509588937001"/>
    <n v="6303"/>
    <n v="3.7733779435027003E-2"/>
    <n v="3.2703446179471997E-2"/>
    <n v="6237"/>
    <n v="66"/>
    <n v="3.1265572951494E-2"/>
    <n v="3.3096164730325999E-4"/>
    <n v="3.7344410221190998E-2"/>
    <n v="3.9530916460572E-4"/>
    <n v="3.7591819533408999"/>
    <n v="534029"/>
    <s v="UF"/>
    <s v="NA"/>
    <s v=""/>
    <x v="2"/>
  </r>
  <r>
    <s v="RF NACIONAL"/>
    <s v="GOB"/>
    <s v="BTU"/>
    <x v="1"/>
    <s v="TESORERIA GENERAL DE LA REPUBLICA DE CHILE"/>
    <s v="BTU0300124"/>
    <n v="3.3139607133531E-2"/>
    <n v="3.8237029188838999E-2"/>
    <n v="6387"/>
    <n v="-348.08981752732001"/>
    <n v="-22235"/>
    <n v="-0.1330992051313"/>
    <n v="-0.11535559800038001"/>
    <n v="-22433"/>
    <n v="198"/>
    <n v="-0.11244762178095"/>
    <n v="9.9645778491563993E-4"/>
    <n v="-0.13431035224271001"/>
    <n v="1.1901949900524999E-3"/>
    <n v="5.4876570332496"/>
    <n v="216763"/>
    <s v="UF"/>
    <s v="NA"/>
    <s v=""/>
    <x v="5"/>
  </r>
  <r>
    <s v="RF NACIONAL"/>
    <s v="GOB"/>
    <s v="BTU"/>
    <x v="1"/>
    <s v="TESORERIA GENERAL DE LA REPUBLICA DE CHILE"/>
    <s v="BTU0300130"/>
    <n v="1.7664363895223999E-18"/>
    <n v="2.0381436483009001E-18"/>
    <n v="0"/>
    <n v="-1.6705148041877E+19"/>
    <n v="-56878"/>
    <n v="-0.34047491375478001"/>
    <n v="-0.29508581393528999"/>
    <n v="0"/>
    <n v="0"/>
    <n v="0"/>
    <n v="0"/>
    <n v="0"/>
    <n v="0"/>
    <n v="10.153528369286001"/>
    <n v="0"/>
    <s v="UF"/>
    <s v="NA"/>
    <s v=""/>
    <x v="3"/>
  </r>
  <r>
    <s v="RF NACIONAL"/>
    <s v="GOB"/>
    <s v="BTU"/>
    <x v="1"/>
    <s v="TESORERIA GENERAL DE LA REPUBLICA DE CHILE"/>
    <s v="BTU0300132"/>
    <n v="-2.6181110773233E-18"/>
    <n v="-3.0208200501551E-18"/>
    <n v="0"/>
    <n v="2.123918727971E+17"/>
    <n v="-1071"/>
    <n v="-6.4159762783546999E-3"/>
    <n v="-5.5606551490352003E-3"/>
    <n v="0"/>
    <n v="0"/>
    <n v="0"/>
    <n v="0"/>
    <n v="0"/>
    <n v="0"/>
    <n v="11.548473147405"/>
    <n v="0"/>
    <s v="UF"/>
    <s v="NA"/>
    <s v=""/>
    <x v="3"/>
  </r>
  <r>
    <s v="RF NACIONAL"/>
    <s v="GOB"/>
    <s v="BTU"/>
    <x v="1"/>
    <s v="TESORERIA GENERAL DE LA REPUBLICA DE CHILE"/>
    <s v="BTU0300134"/>
    <n v="2.1682821953755E-2"/>
    <n v="2.5018000141084001E-2"/>
    <n v="4179"/>
    <n v="-104.89239315249"/>
    <n v="-4383"/>
    <n v="-2.6241979066875001E-2"/>
    <n v="-2.2743630850285999E-2"/>
    <n v="-4501"/>
    <n v="117"/>
    <n v="-2.2561229200462E-2"/>
    <n v="5.8740065897833996E-4"/>
    <n v="-2.6947716571946001E-2"/>
    <n v="7.0160656281966004E-4"/>
    <n v="12.885836789595"/>
    <n v="136714"/>
    <s v="UF"/>
    <s v="NA"/>
    <s v=""/>
    <x v="3"/>
  </r>
  <r>
    <s v="RF NACIONAL"/>
    <s v="GOB"/>
    <s v="BTU"/>
    <x v="1"/>
    <s v="TESORERIA GENERAL DE LA REPUBLICA DE CHILE"/>
    <s v="BTU0300140"/>
    <n v="0.60859947952125004"/>
    <n v="0.70221218884699999"/>
    <n v="117308"/>
    <n v="-12.832601471047999"/>
    <n v="-15053"/>
    <n v="-9.0112091675860997E-2"/>
    <n v="-7.8099145761837005E-2"/>
    <n v="-16689"/>
    <n v="1635"/>
    <n v="-8.3655304564929006E-2"/>
    <n v="8.1995759038511994E-3"/>
    <n v="-9.9920062737955007E-2"/>
    <n v="9.7937858573157004E-3"/>
    <n v="16.460236371352"/>
    <n v="3818526"/>
    <s v="UF"/>
    <s v="NA"/>
    <s v=""/>
    <x v="4"/>
  </r>
  <r>
    <s v="RF NACIONAL"/>
    <s v="GOB"/>
    <s v="BTU"/>
    <x v="1"/>
    <s v="TESORERIA GENERAL DE LA REPUBLICA DE CHILE"/>
    <s v="BTU0300142"/>
    <n v="0.66967121672802998"/>
    <n v="0.77267777369172996"/>
    <n v="129080"/>
    <n v="95.710813292636999"/>
    <n v="123544"/>
    <n v="0.73953618133179999"/>
    <n v="0.64094776791709995"/>
    <n v="123438"/>
    <n v="105"/>
    <n v="0.61872570460941001"/>
    <n v="5.2794266298915999E-4"/>
    <n v="0.73902200874988999"/>
    <n v="6.3058839223969002E-4"/>
    <n v="17.559023565775"/>
    <n v="4175955"/>
    <s v="UF"/>
    <s v="NA"/>
    <s v=""/>
    <x v="4"/>
  </r>
  <r>
    <s v="RF NACIONAL"/>
    <s v="GOB"/>
    <s v="BTU"/>
    <x v="1"/>
    <s v="TESORERIA GENERAL DE LA REPUBLICA DE CHILE"/>
    <s v="BTU0300144"/>
    <n v="3.7179412397082001"/>
    <n v="4.2898223606660997"/>
    <n v="716641"/>
    <n v="-49.500246719377003"/>
    <n v="-354739"/>
    <n v="-2.1234726523527998"/>
    <n v="-1.840390086537"/>
    <n v="-380520"/>
    <n v="25781"/>
    <n v="-1.9073239005797"/>
    <n v="0.12922538688077001"/>
    <n v="-2.2781570732266001"/>
    <n v="0.15435014948084999"/>
    <n v="18.512578830536999"/>
    <n v="23487629"/>
    <s v="UF"/>
    <s v="NA"/>
    <s v=""/>
    <x v="4"/>
  </r>
  <r>
    <s v="RF NACIONAL"/>
    <s v="GOB"/>
    <s v="BTU"/>
    <x v="1"/>
    <s v="TESORERIA GENERAL DE LA REPUBLICA DE CHILE"/>
    <s v="BTU0300327"/>
    <n v="7.8505199694962006E-3"/>
    <n v="9.0580603448816004E-3"/>
    <n v="1513"/>
    <n v="100"/>
    <n v="1513"/>
    <n v="9.0580603448816004E-3"/>
    <n v="7.8505199694962006E-3"/>
    <n v="1513"/>
    <n v="0"/>
    <n v="7.5848038911090999E-3"/>
    <n v="0"/>
    <n v="9.0594862405466003E-3"/>
    <n v="0"/>
    <n v="8.0770404355963006"/>
    <n v="50724"/>
    <s v="UF"/>
    <s v="NA"/>
    <s v=""/>
    <x v="5"/>
  </r>
  <r>
    <s v="RF NACIONAL"/>
    <s v="GOB"/>
    <s v="BTU"/>
    <x v="1"/>
    <s v="TESORERIA GENERAL DE LA REPUBLICA DE CHILE"/>
    <s v="BTU0300328"/>
    <n v="7.0337013599015997E-3"/>
    <n v="8.1156014650520993E-3"/>
    <n v="1355"/>
    <n v="100"/>
    <n v="1355"/>
    <n v="8.1156014650520993E-3"/>
    <n v="7.0337013599015997E-3"/>
    <n v="1355"/>
    <n v="0"/>
    <n v="6.7956320919853996E-3"/>
    <n v="0"/>
    <n v="8.1168790013576003E-3"/>
    <n v="0"/>
    <n v="8.8461876769310006"/>
    <n v="45228"/>
    <s v="UF"/>
    <s v="NA"/>
    <s v=""/>
    <x v="5"/>
  </r>
  <r>
    <s v="RF NACIONAL"/>
    <s v="GOB"/>
    <s v="BTU"/>
    <x v="1"/>
    <s v="TESORERIA GENERAL DE LA REPUBLICA DE CHILE"/>
    <s v="BTU0300329"/>
    <n v="3.1785473165719001E-3"/>
    <n v="3.6674606923415001E-3"/>
    <n v="612"/>
    <n v="100"/>
    <n v="612"/>
    <n v="3.6674606923415001E-3"/>
    <n v="3.1785473165719001E-3"/>
    <n v="612"/>
    <n v="0"/>
    <n v="3.0709632162563998E-3"/>
    <n v="0"/>
    <n v="3.6680380142078001E-3"/>
    <n v="0"/>
    <n v="9.5930937654224007"/>
    <n v="20359"/>
    <s v="UF"/>
    <s v="NA"/>
    <s v=""/>
    <x v="3"/>
  </r>
  <r>
    <s v="RF NACIONAL"/>
    <s v="GOB"/>
    <s v="BTU"/>
    <x v="1"/>
    <s v="TESORERIA GENERAL DE LA REPUBLICA DE CHILE"/>
    <s v="BTU0300338"/>
    <n v="3.3425019558915E-3"/>
    <n v="3.8566342786200999E-3"/>
    <n v="644"/>
    <n v="-529.58820816857997"/>
    <n v="-3412"/>
    <n v="-2.0424280371759002E-2"/>
    <n v="-1.7701496216206002E-2"/>
    <n v="-3466"/>
    <n v="54"/>
    <n v="-1.7374948714202001E-2"/>
    <n v="2.7259397836081002E-4"/>
    <n v="-2.0753088816315001E-2"/>
    <n v="3.2559330889363999E-4"/>
    <n v="15.487527984995999"/>
    <n v="21160"/>
    <s v="UF"/>
    <s v="NA"/>
    <s v=""/>
    <x v="3"/>
  </r>
  <r>
    <s v="RF NACIONAL"/>
    <s v="GOB"/>
    <s v="BTU"/>
    <x v="1"/>
    <s v="TESORERIA GENERAL DE LA REPUBLICA DE CHILE"/>
    <s v="BTU0300339"/>
    <n v="9.7047592389056997E-2"/>
    <n v="0.1119751241448"/>
    <n v="18706"/>
    <n v="75.287618028984994"/>
    <n v="14083"/>
    <n v="8.4303403753617001E-2"/>
    <n v="7.3064820664199004E-2"/>
    <n v="14016"/>
    <n v="67"/>
    <n v="7.0254622955806006E-2"/>
    <n v="3.3717710716165002E-4"/>
    <n v="8.3913941499395003E-2"/>
    <n v="4.0273307086276998E-4"/>
    <n v="16.065730187452001"/>
    <n v="613641"/>
    <s v="UF"/>
    <s v="NA"/>
    <s v=""/>
    <x v="4"/>
  </r>
  <r>
    <s v="RF NACIONAL"/>
    <s v="GOB"/>
    <s v="BTU"/>
    <x v="1"/>
    <s v="TESORERIA GENERAL DE LA REPUBLICA DE CHILE"/>
    <s v="BTU0300719"/>
    <n v="0.28265052906883997"/>
    <n v="0.32612687551479003"/>
    <n v="54481"/>
    <n v="-2.5648704796842998"/>
    <n v="-1397"/>
    <n v="-8.3647319563956001E-3"/>
    <n v="-7.2496199807581003E-3"/>
    <n v="-1832"/>
    <n v="435"/>
    <n v="-9.1869188756561002E-3"/>
    <n v="2.1826763474193998E-3"/>
    <n v="-1.0973093878483E-2"/>
    <n v="2.6070451683254999E-3"/>
    <n v="1.4558609336682999"/>
    <n v="1944776"/>
    <s v="UF"/>
    <s v="NA"/>
    <s v=""/>
    <x v="0"/>
  </r>
  <r>
    <s v="RF NACIONAL"/>
    <s v="GOB"/>
    <s v="BTU"/>
    <x v="1"/>
    <s v="TESORERIA GENERAL DE LA REPUBLICA DE CHILE"/>
    <s v="BTU0450824"/>
    <n v="2.7705721310698001E-2"/>
    <n v="3.1967321464807998E-2"/>
    <n v="5340"/>
    <n v="-707.45531302557004"/>
    <n v="-37780"/>
    <n v="-0.22615451413474999"/>
    <n v="-0.19600559742459001"/>
    <n v="-38101"/>
    <n v="320"/>
    <n v="-0.19097855874801001"/>
    <n v="1.6071510193801E-3"/>
    <n v="-0.22810973758267999"/>
    <n v="1.9196228083921999E-3"/>
    <n v="5.7658168897547002"/>
    <n v="165677"/>
    <s v="UF"/>
    <s v="NA"/>
    <s v=""/>
    <x v="5"/>
  </r>
  <r>
    <s v="RF NACIONAL"/>
    <s v="GOB"/>
    <s v="BTU"/>
    <x v="1"/>
    <s v="TESORERIA GENERAL DE LA REPUBLICA DE CHILE"/>
    <s v="BTU0451023"/>
    <n v="0.15847090814338"/>
    <n v="0.18284636615770999"/>
    <n v="30545"/>
    <n v="17.237310961529001"/>
    <n v="5265"/>
    <n v="3.1517796716460003E-2"/>
    <n v="2.7316123220233E-2"/>
    <n v="5121"/>
    <n v="143"/>
    <n v="2.5670693500817E-2"/>
    <n v="7.2086253571023004E-4"/>
    <n v="3.0661741278314999E-2"/>
    <n v="8.6101688551863003E-4"/>
    <n v="5.1803459518997004"/>
    <n v="968056"/>
    <s v="UF"/>
    <s v="NA"/>
    <s v="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BE992-82CF-4015-967C-9661039B2A2A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2" firstHeaderRow="1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4"/>
        <item x="1"/>
        <item x="2"/>
        <item t="default"/>
      </items>
    </pivotField>
  </pivotFields>
  <rowFields count="2">
    <field x="24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a de % Fon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E763-830E-44D0-8436-2D5D828696CE}">
  <dimension ref="A3:B22"/>
  <sheetViews>
    <sheetView tabSelected="1" workbookViewId="0">
      <selection activeCell="F15" sqref="F15"/>
    </sheetView>
  </sheetViews>
  <sheetFormatPr baseColWidth="10" defaultRowHeight="15" x14ac:dyDescent="0.25"/>
  <cols>
    <col min="1" max="1" width="17.5703125" bestFit="1" customWidth="1"/>
    <col min="2" max="2" width="16.7109375" bestFit="1" customWidth="1"/>
  </cols>
  <sheetData>
    <row r="3" spans="1:2" x14ac:dyDescent="0.25">
      <c r="A3" s="4" t="s">
        <v>94</v>
      </c>
      <c r="B3" t="s">
        <v>102</v>
      </c>
    </row>
    <row r="4" spans="1:2" x14ac:dyDescent="0.25">
      <c r="A4" s="5" t="s">
        <v>95</v>
      </c>
      <c r="B4" s="7">
        <v>6.9522752288583858</v>
      </c>
    </row>
    <row r="5" spans="1:2" x14ac:dyDescent="0.25">
      <c r="A5" s="6" t="s">
        <v>21</v>
      </c>
      <c r="B5" s="7">
        <v>0.16356598350079599</v>
      </c>
    </row>
    <row r="6" spans="1:2" x14ac:dyDescent="0.25">
      <c r="A6" s="6" t="s">
        <v>35</v>
      </c>
      <c r="B6" s="7">
        <v>6.7887092453575901</v>
      </c>
    </row>
    <row r="7" spans="1:2" x14ac:dyDescent="0.25">
      <c r="A7" s="5" t="s">
        <v>96</v>
      </c>
      <c r="B7" s="7">
        <v>1.0810472990882647</v>
      </c>
    </row>
    <row r="8" spans="1:2" x14ac:dyDescent="0.25">
      <c r="A8" s="6" t="s">
        <v>21</v>
      </c>
      <c r="B8" s="7">
        <v>0.39669110877952474</v>
      </c>
    </row>
    <row r="9" spans="1:2" x14ac:dyDescent="0.25">
      <c r="A9" s="6" t="s">
        <v>35</v>
      </c>
      <c r="B9" s="7">
        <v>0.68435619030873995</v>
      </c>
    </row>
    <row r="10" spans="1:2" x14ac:dyDescent="0.25">
      <c r="A10" s="5" t="s">
        <v>97</v>
      </c>
      <c r="B10" s="7">
        <v>9.4537326961542494</v>
      </c>
    </row>
    <row r="11" spans="1:2" x14ac:dyDescent="0.25">
      <c r="A11" s="6" t="s">
        <v>21</v>
      </c>
      <c r="B11" s="7">
        <v>2.40365911383011</v>
      </c>
    </row>
    <row r="12" spans="1:2" x14ac:dyDescent="0.25">
      <c r="A12" s="6" t="s">
        <v>35</v>
      </c>
      <c r="B12" s="7">
        <v>7.0500735823241394</v>
      </c>
    </row>
    <row r="13" spans="1:2" x14ac:dyDescent="0.25">
      <c r="A13" s="5" t="s">
        <v>98</v>
      </c>
      <c r="B13" s="7">
        <v>8.1007879403364171</v>
      </c>
    </row>
    <row r="14" spans="1:2" x14ac:dyDescent="0.25">
      <c r="A14" s="6" t="s">
        <v>21</v>
      </c>
      <c r="B14" s="7">
        <v>2.2262622469704998</v>
      </c>
    </row>
    <row r="15" spans="1:2" x14ac:dyDescent="0.25">
      <c r="A15" s="6" t="s">
        <v>35</v>
      </c>
      <c r="B15" s="7">
        <v>5.8745256933659169</v>
      </c>
    </row>
    <row r="16" spans="1:2" x14ac:dyDescent="0.25">
      <c r="A16" s="5" t="s">
        <v>99</v>
      </c>
      <c r="B16" s="7">
        <v>0.79255573308967708</v>
      </c>
    </row>
    <row r="17" spans="1:2" x14ac:dyDescent="0.25">
      <c r="A17" s="6" t="s">
        <v>21</v>
      </c>
      <c r="B17" s="7">
        <v>0.50935832854699703</v>
      </c>
    </row>
    <row r="18" spans="1:2" x14ac:dyDescent="0.25">
      <c r="A18" s="6" t="s">
        <v>35</v>
      </c>
      <c r="B18" s="7">
        <v>0.28319740454268</v>
      </c>
    </row>
    <row r="19" spans="1:2" x14ac:dyDescent="0.25">
      <c r="A19" s="5" t="s">
        <v>100</v>
      </c>
      <c r="B19" s="7">
        <v>2.1896011024505611</v>
      </c>
    </row>
    <row r="20" spans="1:2" x14ac:dyDescent="0.25">
      <c r="A20" s="6" t="s">
        <v>21</v>
      </c>
      <c r="B20" s="7">
        <v>0.23046321836640302</v>
      </c>
    </row>
    <row r="21" spans="1:2" x14ac:dyDescent="0.25">
      <c r="A21" s="6" t="s">
        <v>35</v>
      </c>
      <c r="B21" s="7">
        <v>1.959137884084158</v>
      </c>
    </row>
    <row r="22" spans="1:2" x14ac:dyDescent="0.25">
      <c r="A22" s="5" t="s">
        <v>101</v>
      </c>
      <c r="B22" s="7">
        <v>28.569999999977554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58"/>
  <sheetViews>
    <sheetView workbookViewId="0">
      <selection activeCell="T65" sqref="T65"/>
    </sheetView>
  </sheetViews>
  <sheetFormatPr baseColWidth="10" defaultColWidth="9.140625" defaultRowHeight="15" x14ac:dyDescent="0.25"/>
  <cols>
    <col min="6" max="6" width="11.5703125" bestFit="1" customWidth="1"/>
    <col min="7" max="7" width="13.140625" bestFit="1" customWidth="1"/>
    <col min="20" max="20" width="12" bestFit="1" customWidth="1"/>
  </cols>
  <sheetData>
    <row r="1" spans="1:25" x14ac:dyDescent="0.2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3" t="s">
        <v>93</v>
      </c>
    </row>
    <row r="2" spans="1:25" hidden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9.6686483771993002E-17</v>
      </c>
      <c r="H2" s="1">
        <v>1.115584710241E-16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0.97371028779340996</v>
      </c>
      <c r="U2" s="1">
        <v>0</v>
      </c>
      <c r="V2" s="1" t="s">
        <v>21</v>
      </c>
      <c r="W2" s="1" t="s">
        <v>24</v>
      </c>
      <c r="X2" s="1" t="s">
        <v>25</v>
      </c>
      <c r="Y2" t="str">
        <f>IF(D2="UF",IF(T2&lt;1.5,"1Y",IF(T2&lt;3,"3Y",IF(T2&lt;5,"5Y",IF(T2&lt;9,"10Y",IF(T2&lt;15.5,"20Y","30Y"))))),IF(T2&lt;1.5,"1Y",IF(T2&lt;3,"3Y",IF(T2&lt;5,"5Y",IF(T2&lt;9,"10Y",IF(H2&lt;12.5,"20Y","30Y"))))))</f>
        <v>1Y</v>
      </c>
    </row>
    <row r="3" spans="1:25" hidden="1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26</v>
      </c>
      <c r="G3" s="1">
        <v>6.7356419113604002E-2</v>
      </c>
      <c r="H3" s="1">
        <v>7.7716955222944001E-2</v>
      </c>
      <c r="I3" s="1">
        <v>12983</v>
      </c>
      <c r="J3" s="1">
        <v>-11.135589919748</v>
      </c>
      <c r="K3" s="1">
        <v>-1445</v>
      </c>
      <c r="L3" s="1">
        <v>-8.6542414317413996E-3</v>
      </c>
      <c r="M3" s="1">
        <v>-7.5005346171178999E-3</v>
      </c>
      <c r="N3" s="1">
        <v>-1527</v>
      </c>
      <c r="O3" s="1">
        <v>82</v>
      </c>
      <c r="P3" s="1">
        <v>-7.6579636802567999E-3</v>
      </c>
      <c r="Q3" s="1">
        <v>4.1129920830273E-4</v>
      </c>
      <c r="R3" s="1">
        <v>-9.1468701877996002E-3</v>
      </c>
      <c r="S3" s="1">
        <v>4.9126642848788999E-4</v>
      </c>
      <c r="T3" s="1">
        <v>2.1458736959064999</v>
      </c>
      <c r="U3" s="1">
        <v>12549886880</v>
      </c>
      <c r="V3" s="1" t="s">
        <v>21</v>
      </c>
      <c r="W3" s="1" t="s">
        <v>24</v>
      </c>
      <c r="X3" s="1" t="s">
        <v>25</v>
      </c>
      <c r="Y3" t="str">
        <f t="shared" ref="Y3:Y58" si="0">IF(D3="UF",IF(T3&lt;1.5,"1Y",IF(T3&lt;3,"3Y",IF(T3&lt;5,"5Y",IF(T3&lt;9,"10Y",IF(T3&lt;15.5,"20Y","30Y"))))),IF(T3&lt;1.5,"1Y",IF(T3&lt;3,"3Y",IF(T3&lt;5,"5Y",IF(T3&lt;9,"10Y",IF(H3&lt;12.5,"20Y","30Y"))))))</f>
        <v>3Y</v>
      </c>
    </row>
    <row r="4" spans="1:25" hidden="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27</v>
      </c>
      <c r="G4" s="1">
        <v>3.9225827220175001E-2</v>
      </c>
      <c r="H4" s="1">
        <v>4.5259411022304998E-2</v>
      </c>
      <c r="I4" s="1">
        <v>7560</v>
      </c>
      <c r="J4" s="1">
        <v>-71.439391898395996</v>
      </c>
      <c r="K4" s="1">
        <v>-5401</v>
      </c>
      <c r="L4" s="1">
        <v>-3.2333048011130003E-2</v>
      </c>
      <c r="M4" s="1">
        <v>-2.8022692433207999E-2</v>
      </c>
      <c r="N4" s="1">
        <v>-5195</v>
      </c>
      <c r="O4" s="1">
        <v>-205</v>
      </c>
      <c r="P4" s="1">
        <v>-2.6041994640868999E-2</v>
      </c>
      <c r="Q4" s="1">
        <v>-1.0322154028760001E-3</v>
      </c>
      <c r="R4" s="1">
        <v>-3.1105232977992999E-2</v>
      </c>
      <c r="S4" s="1">
        <v>-1.232904815192E-3</v>
      </c>
      <c r="T4" s="1">
        <v>2.3129825672225999</v>
      </c>
      <c r="U4" s="1">
        <v>7352930042</v>
      </c>
      <c r="V4" s="1" t="s">
        <v>21</v>
      </c>
      <c r="W4" s="1" t="s">
        <v>24</v>
      </c>
      <c r="X4" s="1" t="s">
        <v>25</v>
      </c>
      <c r="Y4" t="str">
        <f t="shared" si="0"/>
        <v>3Y</v>
      </c>
    </row>
    <row r="5" spans="1:25" hidden="1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28</v>
      </c>
      <c r="G5" s="1">
        <v>0.15136921987226001</v>
      </c>
      <c r="H5" s="1">
        <v>0.17465232026517</v>
      </c>
      <c r="I5" s="1">
        <v>29176</v>
      </c>
      <c r="J5" s="1">
        <v>6.4269640477654004</v>
      </c>
      <c r="K5" s="1">
        <v>1875</v>
      </c>
      <c r="L5" s="1">
        <v>1.1224841832031001E-2</v>
      </c>
      <c r="M5" s="1">
        <v>9.7284453405730009E-3</v>
      </c>
      <c r="N5" s="1">
        <v>1726</v>
      </c>
      <c r="O5" s="1">
        <v>148</v>
      </c>
      <c r="P5" s="1">
        <v>8.6558872319710007E-3</v>
      </c>
      <c r="Q5" s="1">
        <v>7.4328000285294002E-4</v>
      </c>
      <c r="R5" s="1">
        <v>1.0338815927684999E-2</v>
      </c>
      <c r="S5" s="1">
        <v>8.8779288896486004E-4</v>
      </c>
      <c r="T5" s="1">
        <v>2.8107348869996001</v>
      </c>
      <c r="U5" s="1">
        <v>26714744065</v>
      </c>
      <c r="V5" s="1" t="s">
        <v>21</v>
      </c>
      <c r="W5" s="1" t="s">
        <v>24</v>
      </c>
      <c r="X5" s="1" t="s">
        <v>25</v>
      </c>
      <c r="Y5" t="str">
        <f t="shared" si="0"/>
        <v>3Y</v>
      </c>
    </row>
    <row r="6" spans="1:25" hidden="1" x14ac:dyDescent="0.2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29</v>
      </c>
      <c r="G6" s="1">
        <v>1.1706294179037E-2</v>
      </c>
      <c r="H6" s="1">
        <v>1.3506916675669001E-2</v>
      </c>
      <c r="I6" s="1">
        <v>2256</v>
      </c>
      <c r="J6" s="1">
        <v>99.822878027255001</v>
      </c>
      <c r="K6" s="1">
        <v>2252</v>
      </c>
      <c r="L6" s="1">
        <v>1.3482992958396001E-2</v>
      </c>
      <c r="M6" s="1">
        <v>1.1685559759852001E-2</v>
      </c>
      <c r="N6" s="1">
        <v>2252</v>
      </c>
      <c r="O6" s="1">
        <v>0</v>
      </c>
      <c r="P6" s="1">
        <v>1.129000192221E-2</v>
      </c>
      <c r="Q6" s="1">
        <v>3.7397567879190003E-8</v>
      </c>
      <c r="R6" s="1">
        <v>1.348507074651E-2</v>
      </c>
      <c r="S6" s="1">
        <v>4.4668623802993001E-8</v>
      </c>
      <c r="T6" s="1">
        <v>0.16438356164383999</v>
      </c>
      <c r="U6" s="1">
        <v>2201166588</v>
      </c>
      <c r="V6" s="1" t="s">
        <v>21</v>
      </c>
      <c r="W6" s="1" t="s">
        <v>24</v>
      </c>
      <c r="X6" s="1" t="s">
        <v>25</v>
      </c>
      <c r="Y6" t="str">
        <f t="shared" si="0"/>
        <v>1Y</v>
      </c>
    </row>
    <row r="7" spans="1:25" hidden="1" x14ac:dyDescent="0.2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30</v>
      </c>
      <c r="G7" s="1">
        <v>0.16407666955752001</v>
      </c>
      <c r="H7" s="1">
        <v>0.18931438679400001</v>
      </c>
      <c r="I7" s="1">
        <v>31626</v>
      </c>
      <c r="J7" s="1">
        <v>47.178569845494003</v>
      </c>
      <c r="K7" s="1">
        <v>14920</v>
      </c>
      <c r="L7" s="1">
        <v>8.9315820201172999E-2</v>
      </c>
      <c r="M7" s="1">
        <v>7.7409026147352997E-2</v>
      </c>
      <c r="N7" s="1">
        <v>14821</v>
      </c>
      <c r="O7" s="1">
        <v>99</v>
      </c>
      <c r="P7" s="1">
        <v>7.4290640702430993E-2</v>
      </c>
      <c r="Q7" s="1">
        <v>4.9832678134773998E-4</v>
      </c>
      <c r="R7" s="1">
        <v>8.8734665642970001E-2</v>
      </c>
      <c r="S7" s="1">
        <v>5.9521441605203001E-4</v>
      </c>
      <c r="T7" s="1">
        <v>3.7009320653012998</v>
      </c>
      <c r="U7" s="1">
        <v>28740869907</v>
      </c>
      <c r="V7" s="1" t="s">
        <v>21</v>
      </c>
      <c r="W7" s="1" t="s">
        <v>24</v>
      </c>
      <c r="X7" s="1" t="s">
        <v>25</v>
      </c>
      <c r="Y7" t="str">
        <f t="shared" si="0"/>
        <v>5Y</v>
      </c>
    </row>
    <row r="8" spans="1:25" hidden="1" x14ac:dyDescent="0.2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31</v>
      </c>
      <c r="G8" s="1">
        <v>3.3356535033851997E-2</v>
      </c>
      <c r="H8" s="1">
        <v>3.8487324203593999E-2</v>
      </c>
      <c r="I8" s="1">
        <v>6429</v>
      </c>
      <c r="J8" s="1">
        <v>31.414412342923001</v>
      </c>
      <c r="K8" s="1">
        <v>2019</v>
      </c>
      <c r="L8" s="1">
        <v>1.2090566725075001E-2</v>
      </c>
      <c r="M8" s="1">
        <v>1.0478759458846E-2</v>
      </c>
      <c r="N8" s="1">
        <v>1998</v>
      </c>
      <c r="O8" s="1">
        <v>21</v>
      </c>
      <c r="P8" s="1">
        <v>1.0016768935844E-2</v>
      </c>
      <c r="Q8" s="1">
        <v>1.0731658030970001E-4</v>
      </c>
      <c r="R8" s="1">
        <v>1.1964288286397E-2</v>
      </c>
      <c r="S8" s="1">
        <v>1.2818170339748999E-4</v>
      </c>
      <c r="T8" s="1">
        <v>4.4736341309564001</v>
      </c>
      <c r="U8" s="1">
        <v>5763622069</v>
      </c>
      <c r="V8" s="1" t="s">
        <v>21</v>
      </c>
      <c r="W8" s="1" t="s">
        <v>24</v>
      </c>
      <c r="X8" s="1" t="s">
        <v>25</v>
      </c>
      <c r="Y8" t="str">
        <f t="shared" si="0"/>
        <v>5Y</v>
      </c>
    </row>
    <row r="9" spans="1:25" hidden="1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32</v>
      </c>
      <c r="G9" s="1">
        <v>4.5287799172175996E-16</v>
      </c>
      <c r="H9" s="1">
        <v>5.2253814955237E-16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0.33150684931507002</v>
      </c>
      <c r="U9" s="1">
        <v>0</v>
      </c>
      <c r="V9" s="1" t="s">
        <v>21</v>
      </c>
      <c r="W9" s="1" t="s">
        <v>24</v>
      </c>
      <c r="X9" s="1" t="s">
        <v>25</v>
      </c>
      <c r="Y9" t="str">
        <f t="shared" si="0"/>
        <v>1Y</v>
      </c>
    </row>
    <row r="10" spans="1:25" hidden="1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33</v>
      </c>
      <c r="G10" s="1">
        <v>2.9090350233552001E-3</v>
      </c>
      <c r="H10" s="1">
        <v>3.3564929315907E-3</v>
      </c>
      <c r="I10" s="1">
        <v>560</v>
      </c>
      <c r="J10" s="1">
        <v>0</v>
      </c>
      <c r="K10" s="1">
        <v>0</v>
      </c>
      <c r="L10" s="1">
        <v>0</v>
      </c>
      <c r="M10" s="1">
        <v>0</v>
      </c>
      <c r="N10" s="1">
        <v>560</v>
      </c>
      <c r="O10" s="1">
        <v>-560</v>
      </c>
      <c r="P10" s="1">
        <v>2.8105730894577999E-3</v>
      </c>
      <c r="Q10" s="1">
        <v>-2.8105730894577999E-3</v>
      </c>
      <c r="R10" s="1">
        <v>3.3570213017426001E-3</v>
      </c>
      <c r="S10" s="1">
        <v>-3.3570213017426001E-3</v>
      </c>
      <c r="T10" s="1">
        <v>0.41643835616439001</v>
      </c>
      <c r="U10" s="1">
        <v>551041576</v>
      </c>
      <c r="V10" s="1" t="s">
        <v>21</v>
      </c>
      <c r="W10" s="1" t="s">
        <v>24</v>
      </c>
      <c r="X10" s="1" t="s">
        <v>25</v>
      </c>
      <c r="Y10" t="str">
        <f t="shared" si="0"/>
        <v>1Y</v>
      </c>
    </row>
    <row r="11" spans="1:25" hidden="1" x14ac:dyDescent="0.25">
      <c r="A11" s="1" t="s">
        <v>18</v>
      </c>
      <c r="B11" s="1" t="s">
        <v>19</v>
      </c>
      <c r="C11" s="1" t="s">
        <v>34</v>
      </c>
      <c r="D11" s="1" t="s">
        <v>35</v>
      </c>
      <c r="E11" s="1" t="s">
        <v>22</v>
      </c>
      <c r="F11" s="1" t="s">
        <v>36</v>
      </c>
      <c r="G11" s="1">
        <v>-3.5931652901858002E-19</v>
      </c>
      <c r="H11" s="1">
        <v>-4.1458537974683001E-19</v>
      </c>
      <c r="I11" s="1">
        <v>0</v>
      </c>
      <c r="J11" s="1">
        <v>3.1422177702678999E+19</v>
      </c>
      <c r="K11" s="1">
        <v>-21762</v>
      </c>
      <c r="L11" s="1">
        <v>-0.13027175475336999</v>
      </c>
      <c r="M11" s="1">
        <v>-0.11290507826331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2.7397260273973002E-3</v>
      </c>
      <c r="U11" s="1">
        <v>0</v>
      </c>
      <c r="V11" s="1" t="s">
        <v>35</v>
      </c>
      <c r="W11" s="1" t="s">
        <v>24</v>
      </c>
      <c r="X11" s="1" t="s">
        <v>25</v>
      </c>
      <c r="Y11" t="str">
        <f t="shared" si="0"/>
        <v>1Y</v>
      </c>
    </row>
    <row r="12" spans="1:25" hidden="1" x14ac:dyDescent="0.25">
      <c r="A12" s="1" t="s">
        <v>18</v>
      </c>
      <c r="B12" s="1" t="s">
        <v>19</v>
      </c>
      <c r="C12" s="1" t="s">
        <v>34</v>
      </c>
      <c r="D12" s="1" t="s">
        <v>35</v>
      </c>
      <c r="E12" s="1" t="s">
        <v>22</v>
      </c>
      <c r="F12" s="1" t="s">
        <v>37</v>
      </c>
      <c r="G12" s="1">
        <v>-1.2695316708645E-18</v>
      </c>
      <c r="H12" s="1">
        <v>-1.4648067298867999E-18</v>
      </c>
      <c r="I12" s="1">
        <v>0</v>
      </c>
      <c r="J12" s="1">
        <v>3.2427931632813E+18</v>
      </c>
      <c r="K12" s="1">
        <v>-7935</v>
      </c>
      <c r="L12" s="1">
        <v>-4.7500652492054998E-2</v>
      </c>
      <c r="M12" s="1">
        <v>-4.1168286228485E-2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2.9440530622699002</v>
      </c>
      <c r="U12" s="1">
        <v>0</v>
      </c>
      <c r="V12" s="1" t="s">
        <v>35</v>
      </c>
      <c r="W12" s="1" t="s">
        <v>24</v>
      </c>
      <c r="X12" s="1" t="s">
        <v>25</v>
      </c>
      <c r="Y12" t="str">
        <f t="shared" si="0"/>
        <v>3Y</v>
      </c>
    </row>
    <row r="13" spans="1:25" x14ac:dyDescent="0.25">
      <c r="A13" s="1" t="s">
        <v>18</v>
      </c>
      <c r="B13" s="1" t="s">
        <v>19</v>
      </c>
      <c r="C13" s="1" t="s">
        <v>34</v>
      </c>
      <c r="D13" s="1" t="s">
        <v>35</v>
      </c>
      <c r="E13" s="1" t="s">
        <v>22</v>
      </c>
      <c r="F13" s="1" t="s">
        <v>38</v>
      </c>
      <c r="G13" s="1">
        <v>0.77583247042091996</v>
      </c>
      <c r="H13" s="1">
        <v>0.89516839163485995</v>
      </c>
      <c r="I13" s="1">
        <v>149543</v>
      </c>
      <c r="J13" s="1">
        <v>-37.870527897975997</v>
      </c>
      <c r="K13" s="1">
        <v>-56632</v>
      </c>
      <c r="L13" s="1">
        <v>-0.33900499548794</v>
      </c>
      <c r="M13" s="1">
        <v>-0.29381185215230998</v>
      </c>
      <c r="N13" s="1">
        <v>-57038</v>
      </c>
      <c r="O13" s="1">
        <v>405</v>
      </c>
      <c r="P13" s="1">
        <v>-0.28590066819424997</v>
      </c>
      <c r="Q13" s="1">
        <v>2.0334481734290998E-3</v>
      </c>
      <c r="R13" s="1">
        <v>-0.34148716392061002</v>
      </c>
      <c r="S13" s="1">
        <v>2.4288031717788002E-3</v>
      </c>
      <c r="T13" s="1">
        <v>10.936138426675999</v>
      </c>
      <c r="U13" s="1">
        <v>4990057</v>
      </c>
      <c r="V13" s="1" t="s">
        <v>35</v>
      </c>
      <c r="W13" s="1" t="s">
        <v>24</v>
      </c>
      <c r="X13" s="1" t="s">
        <v>25</v>
      </c>
      <c r="Y13" t="str">
        <f t="shared" si="0"/>
        <v>20Y</v>
      </c>
    </row>
    <row r="14" spans="1:25" x14ac:dyDescent="0.25">
      <c r="A14" s="1" t="s">
        <v>18</v>
      </c>
      <c r="B14" s="1" t="s">
        <v>19</v>
      </c>
      <c r="C14" s="1" t="s">
        <v>34</v>
      </c>
      <c r="D14" s="1" t="s">
        <v>35</v>
      </c>
      <c r="E14" s="1" t="s">
        <v>22</v>
      </c>
      <c r="F14" s="1" t="s">
        <v>39</v>
      </c>
      <c r="G14" s="1">
        <v>0.78126616501937995</v>
      </c>
      <c r="H14" s="1">
        <v>0.90143787872102998</v>
      </c>
      <c r="I14" s="1">
        <v>150590</v>
      </c>
      <c r="J14" s="1">
        <v>-7.4470961522095998</v>
      </c>
      <c r="K14" s="1">
        <v>-11214</v>
      </c>
      <c r="L14" s="1">
        <v>-6.7130945580793994E-2</v>
      </c>
      <c r="M14" s="1">
        <v>-5.8181642513672999E-2</v>
      </c>
      <c r="N14" s="1">
        <v>-14999</v>
      </c>
      <c r="O14" s="1">
        <v>3784</v>
      </c>
      <c r="P14" s="1">
        <v>-7.5183817077967993E-2</v>
      </c>
      <c r="Q14" s="1">
        <v>1.8971445127635999E-2</v>
      </c>
      <c r="R14" s="1">
        <v>-8.9801498642310004E-2</v>
      </c>
      <c r="S14" s="1">
        <v>2.2659985487373E-2</v>
      </c>
      <c r="T14" s="1">
        <v>17.089549327995002</v>
      </c>
      <c r="U14" s="1">
        <v>4905737</v>
      </c>
      <c r="V14" s="1" t="s">
        <v>35</v>
      </c>
      <c r="W14" s="1" t="s">
        <v>24</v>
      </c>
      <c r="X14" s="1" t="s">
        <v>25</v>
      </c>
      <c r="Y14" t="str">
        <f t="shared" si="0"/>
        <v>30Y</v>
      </c>
    </row>
    <row r="15" spans="1:25" hidden="1" x14ac:dyDescent="0.25">
      <c r="A15" s="1" t="s">
        <v>18</v>
      </c>
      <c r="B15" s="1" t="s">
        <v>19</v>
      </c>
      <c r="C15" s="1" t="s">
        <v>34</v>
      </c>
      <c r="D15" s="1" t="s">
        <v>35</v>
      </c>
      <c r="E15" s="1" t="s">
        <v>22</v>
      </c>
      <c r="F15" s="1" t="s">
        <v>40</v>
      </c>
      <c r="G15" s="1">
        <v>8.2283901275160993E-18</v>
      </c>
      <c r="H15" s="1">
        <v>9.4940532099623997E-18</v>
      </c>
      <c r="I15" s="1">
        <v>0</v>
      </c>
      <c r="J15" s="1">
        <v>-1.9293203428736998E+17</v>
      </c>
      <c r="K15" s="1">
        <v>-3059</v>
      </c>
      <c r="L15" s="1">
        <v>-1.8317069994306E-2</v>
      </c>
      <c r="M15" s="1">
        <v>-1.5875200462117999E-2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0.16438356164384002</v>
      </c>
      <c r="U15" s="1">
        <v>0</v>
      </c>
      <c r="V15" s="1" t="s">
        <v>35</v>
      </c>
      <c r="W15" s="1" t="s">
        <v>24</v>
      </c>
      <c r="X15" s="1" t="s">
        <v>25</v>
      </c>
      <c r="Y15" t="str">
        <f t="shared" si="0"/>
        <v>1Y</v>
      </c>
    </row>
    <row r="16" spans="1:25" hidden="1" x14ac:dyDescent="0.25">
      <c r="A16" s="1" t="s">
        <v>18</v>
      </c>
      <c r="B16" s="1" t="s">
        <v>19</v>
      </c>
      <c r="C16" s="1" t="s">
        <v>34</v>
      </c>
      <c r="D16" s="1" t="s">
        <v>35</v>
      </c>
      <c r="E16" s="1" t="s">
        <v>22</v>
      </c>
      <c r="F16" s="1" t="s">
        <v>41</v>
      </c>
      <c r="G16" s="1">
        <v>0.31445016357852001</v>
      </c>
      <c r="H16" s="1">
        <v>0.3628178220321</v>
      </c>
      <c r="I16" s="1">
        <v>60611</v>
      </c>
      <c r="J16" s="1">
        <v>-16.591983732045001</v>
      </c>
      <c r="K16" s="1">
        <v>-10056</v>
      </c>
      <c r="L16" s="1">
        <v>-6.0198674008526E-2</v>
      </c>
      <c r="M16" s="1">
        <v>-5.2173519986337E-2</v>
      </c>
      <c r="N16" s="1">
        <v>-10739</v>
      </c>
      <c r="O16" s="1">
        <v>682</v>
      </c>
      <c r="P16" s="1">
        <v>-5.3828864989536998E-2</v>
      </c>
      <c r="Q16" s="1">
        <v>3.4212590038383002E-3</v>
      </c>
      <c r="R16" s="1">
        <v>-6.4294590699778997E-2</v>
      </c>
      <c r="S16" s="1">
        <v>4.0864403767843002E-3</v>
      </c>
      <c r="T16" s="1">
        <v>3.9211917494814998</v>
      </c>
      <c r="U16" s="1">
        <v>2096747</v>
      </c>
      <c r="V16" s="1" t="s">
        <v>35</v>
      </c>
      <c r="W16" s="1" t="s">
        <v>24</v>
      </c>
      <c r="X16" s="1" t="s">
        <v>25</v>
      </c>
      <c r="Y16" t="str">
        <f t="shared" si="0"/>
        <v>5Y</v>
      </c>
    </row>
    <row r="17" spans="1:25" hidden="1" x14ac:dyDescent="0.25">
      <c r="A17" s="1" t="s">
        <v>18</v>
      </c>
      <c r="B17" s="1" t="s">
        <v>19</v>
      </c>
      <c r="C17" s="1" t="s">
        <v>34</v>
      </c>
      <c r="D17" s="1" t="s">
        <v>35</v>
      </c>
      <c r="E17" s="1" t="s">
        <v>22</v>
      </c>
      <c r="F17" s="1" t="s">
        <v>42</v>
      </c>
      <c r="G17" s="1">
        <v>0.66925451260483004</v>
      </c>
      <c r="H17" s="1">
        <v>0.77219697355255001</v>
      </c>
      <c r="I17" s="1">
        <v>129000</v>
      </c>
      <c r="J17" s="1">
        <v>8.4880390756254993</v>
      </c>
      <c r="K17" s="1">
        <v>10949</v>
      </c>
      <c r="L17" s="1">
        <v>6.5544380855938E-2</v>
      </c>
      <c r="M17" s="1">
        <v>5.6806584545283999E-2</v>
      </c>
      <c r="N17" s="1">
        <v>9600</v>
      </c>
      <c r="O17" s="1">
        <v>1348</v>
      </c>
      <c r="P17" s="1">
        <v>4.8122399514876998E-2</v>
      </c>
      <c r="Q17" s="1">
        <v>6.7614559716200002E-3</v>
      </c>
      <c r="R17" s="1">
        <v>5.7478640519388002E-2</v>
      </c>
      <c r="S17" s="1">
        <v>8.0760581579118005E-3</v>
      </c>
      <c r="T17" s="1">
        <v>4.7984748696175004</v>
      </c>
      <c r="U17" s="1">
        <v>4399404</v>
      </c>
      <c r="V17" s="1" t="s">
        <v>35</v>
      </c>
      <c r="W17" s="1" t="s">
        <v>24</v>
      </c>
      <c r="X17" s="1" t="s">
        <v>25</v>
      </c>
      <c r="Y17" t="str">
        <f t="shared" si="0"/>
        <v>5Y</v>
      </c>
    </row>
    <row r="18" spans="1:25" hidden="1" x14ac:dyDescent="0.25">
      <c r="A18" s="1" t="s">
        <v>18</v>
      </c>
      <c r="B18" s="1" t="s">
        <v>19</v>
      </c>
      <c r="C18" s="1" t="s">
        <v>34</v>
      </c>
      <c r="D18" s="1" t="s">
        <v>35</v>
      </c>
      <c r="E18" s="1" t="s">
        <v>22</v>
      </c>
      <c r="F18" s="1" t="s">
        <v>43</v>
      </c>
      <c r="G18" s="1">
        <v>3.6767803085782001E-2</v>
      </c>
      <c r="H18" s="1">
        <v>4.2423301946088003E-2</v>
      </c>
      <c r="I18" s="1">
        <v>7087</v>
      </c>
      <c r="J18" s="1">
        <v>52.26766581052</v>
      </c>
      <c r="K18" s="1">
        <v>3704</v>
      </c>
      <c r="L18" s="1">
        <v>2.2173669686968999E-2</v>
      </c>
      <c r="M18" s="1">
        <v>1.9217672442746001E-2</v>
      </c>
      <c r="N18" s="1">
        <v>3684</v>
      </c>
      <c r="O18" s="1">
        <v>19</v>
      </c>
      <c r="P18" s="1">
        <v>1.8468730648851999E-2</v>
      </c>
      <c r="Q18" s="1">
        <v>9.8482387759351006E-5</v>
      </c>
      <c r="R18" s="1">
        <v>2.2059530291846E-2</v>
      </c>
      <c r="S18" s="1">
        <v>1.176299149788E-4</v>
      </c>
      <c r="T18" s="1">
        <v>1.3098919534355</v>
      </c>
      <c r="U18" s="1">
        <v>255874</v>
      </c>
      <c r="V18" s="1" t="s">
        <v>35</v>
      </c>
      <c r="W18" s="1" t="s">
        <v>24</v>
      </c>
      <c r="X18" s="1" t="s">
        <v>25</v>
      </c>
      <c r="Y18" t="str">
        <f t="shared" si="0"/>
        <v>1Y</v>
      </c>
    </row>
    <row r="19" spans="1:25" x14ac:dyDescent="0.25">
      <c r="A19" s="1" t="s">
        <v>18</v>
      </c>
      <c r="B19" s="1" t="s">
        <v>19</v>
      </c>
      <c r="C19" s="1" t="s">
        <v>34</v>
      </c>
      <c r="D19" s="1" t="s">
        <v>35</v>
      </c>
      <c r="E19" s="1" t="s">
        <v>22</v>
      </c>
      <c r="F19" s="1" t="s">
        <v>44</v>
      </c>
      <c r="G19" s="1">
        <v>0.83039806660469995</v>
      </c>
      <c r="H19" s="1">
        <v>0.95812708289449</v>
      </c>
      <c r="I19" s="1">
        <v>160061</v>
      </c>
      <c r="J19" s="1">
        <v>12.962099631373</v>
      </c>
      <c r="K19" s="1">
        <v>20747</v>
      </c>
      <c r="L19" s="1">
        <v>0.12419338707994999</v>
      </c>
      <c r="M19" s="1">
        <v>0.1076370247303</v>
      </c>
      <c r="N19" s="1">
        <v>19139</v>
      </c>
      <c r="O19" s="1">
        <v>1607</v>
      </c>
      <c r="P19" s="1">
        <v>9.5935861645538995E-2</v>
      </c>
      <c r="Q19" s="1">
        <v>8.0579791667850006E-3</v>
      </c>
      <c r="R19" s="1">
        <v>0.11458827822451</v>
      </c>
      <c r="S19" s="1">
        <v>9.6246590467119995E-3</v>
      </c>
      <c r="T19" s="1">
        <v>9.0133109646023009</v>
      </c>
      <c r="U19" s="1">
        <v>5355766</v>
      </c>
      <c r="V19" s="1" t="s">
        <v>35</v>
      </c>
      <c r="W19" s="1" t="s">
        <v>24</v>
      </c>
      <c r="X19" s="1" t="s">
        <v>25</v>
      </c>
      <c r="Y19" t="str">
        <f t="shared" si="0"/>
        <v>20Y</v>
      </c>
    </row>
    <row r="20" spans="1:25" hidden="1" x14ac:dyDescent="0.25">
      <c r="A20" s="1" t="s">
        <v>18</v>
      </c>
      <c r="B20" s="1" t="s">
        <v>19</v>
      </c>
      <c r="C20" s="1" t="s">
        <v>34</v>
      </c>
      <c r="D20" s="1" t="s">
        <v>35</v>
      </c>
      <c r="E20" s="1" t="s">
        <v>22</v>
      </c>
      <c r="F20" s="1" t="s">
        <v>45</v>
      </c>
      <c r="G20" s="1">
        <v>6.5470073745929003E-2</v>
      </c>
      <c r="H20" s="1">
        <v>7.5540458603856997E-2</v>
      </c>
      <c r="I20" s="1">
        <v>12619</v>
      </c>
      <c r="J20" s="1">
        <v>-153.16797036027</v>
      </c>
      <c r="K20" s="1">
        <v>-19329</v>
      </c>
      <c r="L20" s="1">
        <v>-0.11570378724436001</v>
      </c>
      <c r="M20" s="1">
        <v>-0.10027918315001</v>
      </c>
      <c r="N20" s="1">
        <v>-19467</v>
      </c>
      <c r="O20" s="1">
        <v>138</v>
      </c>
      <c r="P20" s="1">
        <v>-9.7580200223990998E-2</v>
      </c>
      <c r="Q20" s="1">
        <v>6.9516056944674996E-4</v>
      </c>
      <c r="R20" s="1">
        <v>-0.11655231881674</v>
      </c>
      <c r="S20" s="1">
        <v>8.3031779124251998E-4</v>
      </c>
      <c r="T20" s="1">
        <v>0.49137463729042002</v>
      </c>
      <c r="U20" s="1">
        <v>459038</v>
      </c>
      <c r="V20" s="1" t="s">
        <v>35</v>
      </c>
      <c r="W20" s="1" t="s">
        <v>24</v>
      </c>
      <c r="X20" s="1" t="s">
        <v>25</v>
      </c>
      <c r="Y20" t="str">
        <f t="shared" si="0"/>
        <v>1Y</v>
      </c>
    </row>
    <row r="21" spans="1:25" hidden="1" x14ac:dyDescent="0.25">
      <c r="A21" s="1" t="s">
        <v>18</v>
      </c>
      <c r="B21" s="1" t="s">
        <v>19</v>
      </c>
      <c r="C21" s="1" t="s">
        <v>34</v>
      </c>
      <c r="D21" s="1" t="s">
        <v>35</v>
      </c>
      <c r="E21" s="1" t="s">
        <v>22</v>
      </c>
      <c r="F21" s="1" t="s">
        <v>46</v>
      </c>
      <c r="G21" s="1">
        <v>9.8709079184992998E-2</v>
      </c>
      <c r="H21" s="1">
        <v>0.11389217520871001</v>
      </c>
      <c r="I21" s="1">
        <v>19026</v>
      </c>
      <c r="J21" s="1">
        <v>20.956497839619999</v>
      </c>
      <c r="K21" s="1">
        <v>3987</v>
      </c>
      <c r="L21" s="1">
        <v>2.3867811237111E-2</v>
      </c>
      <c r="M21" s="1">
        <v>2.0685966046911999E-2</v>
      </c>
      <c r="N21" s="1">
        <v>3920</v>
      </c>
      <c r="O21" s="1">
        <v>66</v>
      </c>
      <c r="P21" s="1">
        <v>1.9650364410668999E-2</v>
      </c>
      <c r="Q21" s="1">
        <v>3.3544498458282999E-4</v>
      </c>
      <c r="R21" s="1">
        <v>2.3470904265417002E-2</v>
      </c>
      <c r="S21" s="1">
        <v>4.0066417878658998E-4</v>
      </c>
      <c r="T21" s="1">
        <v>0.57631141353951998</v>
      </c>
      <c r="U21" s="1">
        <v>692340</v>
      </c>
      <c r="V21" s="1" t="s">
        <v>35</v>
      </c>
      <c r="W21" s="1" t="s">
        <v>24</v>
      </c>
      <c r="X21" s="1" t="s">
        <v>25</v>
      </c>
      <c r="Y21" t="str">
        <f t="shared" si="0"/>
        <v>1Y</v>
      </c>
    </row>
    <row r="22" spans="1:25" hidden="1" x14ac:dyDescent="0.25">
      <c r="A22" s="1" t="s">
        <v>18</v>
      </c>
      <c r="B22" s="1" t="s">
        <v>19</v>
      </c>
      <c r="C22" s="1" t="s">
        <v>34</v>
      </c>
      <c r="D22" s="1" t="s">
        <v>35</v>
      </c>
      <c r="E22" s="1" t="s">
        <v>22</v>
      </c>
      <c r="F22" s="1" t="s">
        <v>47</v>
      </c>
      <c r="G22" s="1">
        <v>6.9061040422985998E-2</v>
      </c>
      <c r="H22" s="1">
        <v>7.9683775604974999E-2</v>
      </c>
      <c r="I22" s="1">
        <v>13311</v>
      </c>
      <c r="J22" s="1">
        <v>69.909695516330999</v>
      </c>
      <c r="K22" s="1">
        <v>9306</v>
      </c>
      <c r="L22" s="1">
        <v>5.5706684901354997E-2</v>
      </c>
      <c r="M22" s="1">
        <v>4.8280363080120001E-2</v>
      </c>
      <c r="N22" s="1">
        <v>9287</v>
      </c>
      <c r="O22" s="1">
        <v>18</v>
      </c>
      <c r="P22" s="1">
        <v>4.6554511384820002E-2</v>
      </c>
      <c r="Q22" s="1">
        <v>9.1709142882993007E-5</v>
      </c>
      <c r="R22" s="1">
        <v>5.5605914323048997E-2</v>
      </c>
      <c r="S22" s="1">
        <v>1.0953977584769E-4</v>
      </c>
      <c r="T22" s="1">
        <v>0.74335319118515997</v>
      </c>
      <c r="U22" s="1">
        <v>485223</v>
      </c>
      <c r="V22" s="1" t="s">
        <v>35</v>
      </c>
      <c r="W22" s="1" t="s">
        <v>24</v>
      </c>
      <c r="X22" s="1" t="s">
        <v>25</v>
      </c>
      <c r="Y22" t="str">
        <f t="shared" si="0"/>
        <v>1Y</v>
      </c>
    </row>
    <row r="23" spans="1:25" hidden="1" x14ac:dyDescent="0.25">
      <c r="A23" s="1" t="s">
        <v>18</v>
      </c>
      <c r="B23" s="1" t="s">
        <v>19</v>
      </c>
      <c r="C23" s="1" t="s">
        <v>34</v>
      </c>
      <c r="D23" s="1" t="s">
        <v>35</v>
      </c>
      <c r="E23" s="1" t="s">
        <v>22</v>
      </c>
      <c r="F23" s="1" t="s">
        <v>48</v>
      </c>
      <c r="G23" s="1">
        <v>0.37879062532827001</v>
      </c>
      <c r="H23" s="1">
        <v>0.43705491555090997</v>
      </c>
      <c r="I23" s="1">
        <v>73012</v>
      </c>
      <c r="J23" s="1">
        <v>-5.0749685670784004</v>
      </c>
      <c r="K23" s="1">
        <v>-3705</v>
      </c>
      <c r="L23" s="1">
        <v>-2.2180399585079998E-2</v>
      </c>
      <c r="M23" s="1">
        <v>-1.9223505170449001E-2</v>
      </c>
      <c r="N23" s="1">
        <v>-4252</v>
      </c>
      <c r="O23" s="1">
        <v>547</v>
      </c>
      <c r="P23" s="1">
        <v>-2.131564759698E-2</v>
      </c>
      <c r="Q23" s="1">
        <v>2.7427992526510999E-3</v>
      </c>
      <c r="R23" s="1">
        <v>-2.5459961639818E-2</v>
      </c>
      <c r="S23" s="1">
        <v>3.2760704754806998E-3</v>
      </c>
      <c r="T23" s="1">
        <v>4.2044914983907002</v>
      </c>
      <c r="U23" s="1">
        <v>2307093</v>
      </c>
      <c r="V23" s="1" t="s">
        <v>35</v>
      </c>
      <c r="W23" s="1" t="s">
        <v>24</v>
      </c>
      <c r="X23" s="1" t="s">
        <v>25</v>
      </c>
      <c r="Y23" t="str">
        <f t="shared" si="0"/>
        <v>5Y</v>
      </c>
    </row>
    <row r="24" spans="1:25" hidden="1" x14ac:dyDescent="0.25">
      <c r="A24" s="1" t="s">
        <v>18</v>
      </c>
      <c r="B24" s="1" t="s">
        <v>19</v>
      </c>
      <c r="C24" s="1" t="s">
        <v>49</v>
      </c>
      <c r="D24" s="1" t="s">
        <v>21</v>
      </c>
      <c r="E24" s="1" t="s">
        <v>50</v>
      </c>
      <c r="F24" s="1" t="s">
        <v>51</v>
      </c>
      <c r="G24" s="1">
        <v>3.0315809995488999E-2</v>
      </c>
      <c r="H24" s="1">
        <v>3.4978885145199999E-2</v>
      </c>
      <c r="I24" s="1">
        <v>5843</v>
      </c>
      <c r="J24" s="1">
        <v>100</v>
      </c>
      <c r="K24" s="1">
        <v>5843</v>
      </c>
      <c r="L24" s="1">
        <v>3.4978885145199999E-2</v>
      </c>
      <c r="M24" s="1">
        <v>3.0315809995488999E-2</v>
      </c>
      <c r="N24" s="1">
        <v>5843</v>
      </c>
      <c r="O24" s="1">
        <v>0</v>
      </c>
      <c r="P24" s="1">
        <v>2.9289712593479001E-2</v>
      </c>
      <c r="Q24" s="1">
        <v>0</v>
      </c>
      <c r="R24" s="1">
        <v>3.4984391427869001E-2</v>
      </c>
      <c r="S24" s="1">
        <v>0</v>
      </c>
      <c r="T24" s="1">
        <v>2.9455484177436002</v>
      </c>
      <c r="U24" s="1">
        <v>5622751047</v>
      </c>
      <c r="V24" s="1" t="s">
        <v>21</v>
      </c>
      <c r="W24" s="1" t="s">
        <v>24</v>
      </c>
      <c r="X24" s="1" t="s">
        <v>25</v>
      </c>
      <c r="Y24" t="str">
        <f t="shared" si="0"/>
        <v>3Y</v>
      </c>
    </row>
    <row r="25" spans="1:25" hidden="1" x14ac:dyDescent="0.25">
      <c r="A25" s="1" t="s">
        <v>18</v>
      </c>
      <c r="B25" s="1" t="s">
        <v>19</v>
      </c>
      <c r="C25" s="1" t="s">
        <v>49</v>
      </c>
      <c r="D25" s="1" t="s">
        <v>21</v>
      </c>
      <c r="E25" s="1" t="s">
        <v>50</v>
      </c>
      <c r="F25" s="1" t="s">
        <v>52</v>
      </c>
      <c r="G25" s="1">
        <v>0.19753231448167999</v>
      </c>
      <c r="H25" s="1">
        <v>0.22791606563534</v>
      </c>
      <c r="I25" s="1">
        <v>38074</v>
      </c>
      <c r="J25" s="1">
        <v>100</v>
      </c>
      <c r="K25" s="1">
        <v>38074</v>
      </c>
      <c r="L25" s="1">
        <v>0.22791606563534</v>
      </c>
      <c r="M25" s="1">
        <v>0.19753231448167999</v>
      </c>
      <c r="N25" s="1">
        <v>38074</v>
      </c>
      <c r="O25" s="1">
        <v>0</v>
      </c>
      <c r="P25" s="1">
        <v>0.19084645008508999</v>
      </c>
      <c r="Q25" s="1">
        <v>0</v>
      </c>
      <c r="R25" s="1">
        <v>0.22795194357361001</v>
      </c>
      <c r="S25" s="1">
        <v>0</v>
      </c>
      <c r="T25" s="1">
        <v>2.9479309822677</v>
      </c>
      <c r="U25" s="1">
        <v>36630480615</v>
      </c>
      <c r="V25" s="1" t="s">
        <v>21</v>
      </c>
      <c r="W25" s="1" t="s">
        <v>24</v>
      </c>
      <c r="X25" s="1" t="s">
        <v>25</v>
      </c>
      <c r="Y25" t="str">
        <f t="shared" si="0"/>
        <v>3Y</v>
      </c>
    </row>
    <row r="26" spans="1:25" hidden="1" x14ac:dyDescent="0.25">
      <c r="A26" s="1" t="s">
        <v>18</v>
      </c>
      <c r="B26" s="1" t="s">
        <v>19</v>
      </c>
      <c r="C26" s="1" t="s">
        <v>49</v>
      </c>
      <c r="D26" s="1" t="s">
        <v>21</v>
      </c>
      <c r="E26" s="1" t="s">
        <v>50</v>
      </c>
      <c r="F26" s="1" t="s">
        <v>53</v>
      </c>
      <c r="G26" s="1">
        <v>0.12895890779281</v>
      </c>
      <c r="H26" s="1">
        <v>0.1487949299328</v>
      </c>
      <c r="I26" s="1">
        <v>24857</v>
      </c>
      <c r="J26" s="1">
        <v>-1201.3089876153999</v>
      </c>
      <c r="K26" s="1">
        <v>-298610</v>
      </c>
      <c r="L26" s="1">
        <v>-1.7874868663987999</v>
      </c>
      <c r="M26" s="1">
        <v>-1.5491949496455999</v>
      </c>
      <c r="N26" s="1">
        <v>-301344</v>
      </c>
      <c r="O26" s="1">
        <v>2733</v>
      </c>
      <c r="P26" s="1">
        <v>-1.5104630157145</v>
      </c>
      <c r="Q26" s="1">
        <v>1.3703574579938999E-2</v>
      </c>
      <c r="R26" s="1">
        <v>-1.8041361522557</v>
      </c>
      <c r="S26" s="1">
        <v>1.6367904448891999E-2</v>
      </c>
      <c r="T26" s="1">
        <v>6.8269587729987</v>
      </c>
      <c r="U26" s="1">
        <v>24480622289</v>
      </c>
      <c r="V26" s="1" t="s">
        <v>21</v>
      </c>
      <c r="W26" s="1" t="s">
        <v>24</v>
      </c>
      <c r="X26" s="1" t="s">
        <v>25</v>
      </c>
      <c r="Y26" t="str">
        <f t="shared" si="0"/>
        <v>10Y</v>
      </c>
    </row>
    <row r="27" spans="1:25" hidden="1" x14ac:dyDescent="0.25">
      <c r="A27" s="1" t="s">
        <v>18</v>
      </c>
      <c r="B27" s="1" t="s">
        <v>19</v>
      </c>
      <c r="C27" s="1" t="s">
        <v>49</v>
      </c>
      <c r="D27" s="1" t="s">
        <v>21</v>
      </c>
      <c r="E27" s="1" t="s">
        <v>50</v>
      </c>
      <c r="F27" s="1" t="s">
        <v>54</v>
      </c>
      <c r="G27" s="1">
        <v>1.6271953808783</v>
      </c>
      <c r="H27" s="1">
        <v>1.8774850596112</v>
      </c>
      <c r="I27" s="1">
        <v>313645</v>
      </c>
      <c r="J27" s="1">
        <v>-15.136458932872999</v>
      </c>
      <c r="K27" s="1">
        <v>-47474</v>
      </c>
      <c r="L27" s="1">
        <v>-0.28418475501888002</v>
      </c>
      <c r="M27" s="1">
        <v>-0.24629976058426001</v>
      </c>
      <c r="N27" s="1">
        <v>-49105</v>
      </c>
      <c r="O27" s="1">
        <v>1630</v>
      </c>
      <c r="P27" s="1">
        <v>-0.24613431004920999</v>
      </c>
      <c r="Q27" s="1">
        <v>8.1710426838045008E-3</v>
      </c>
      <c r="R27" s="1">
        <v>-0.29398919566412002</v>
      </c>
      <c r="S27" s="1">
        <v>9.7597050401814992E-3</v>
      </c>
      <c r="T27" s="1">
        <v>11.534937376744001</v>
      </c>
      <c r="U27" s="1">
        <v>309098910419</v>
      </c>
      <c r="V27" s="1" t="s">
        <v>21</v>
      </c>
      <c r="W27" s="1" t="s">
        <v>24</v>
      </c>
      <c r="X27" s="1" t="s">
        <v>25</v>
      </c>
      <c r="Y27" t="str">
        <f t="shared" si="0"/>
        <v>20Y</v>
      </c>
    </row>
    <row r="28" spans="1:25" hidden="1" x14ac:dyDescent="0.25">
      <c r="A28" s="1" t="s">
        <v>18</v>
      </c>
      <c r="B28" s="1" t="s">
        <v>19</v>
      </c>
      <c r="C28" s="1" t="s">
        <v>49</v>
      </c>
      <c r="D28" s="1" t="s">
        <v>21</v>
      </c>
      <c r="E28" s="1" t="s">
        <v>50</v>
      </c>
      <c r="F28" s="1" t="s">
        <v>55</v>
      </c>
      <c r="G28" s="1">
        <v>0.24224480366323001</v>
      </c>
      <c r="H28" s="1">
        <v>0.27950607836697</v>
      </c>
      <c r="I28" s="1">
        <v>46693</v>
      </c>
      <c r="J28" s="1">
        <v>100</v>
      </c>
      <c r="K28" s="1">
        <v>46693</v>
      </c>
      <c r="L28" s="1">
        <v>0.27950607836697</v>
      </c>
      <c r="M28" s="1">
        <v>0.24224480366323001</v>
      </c>
      <c r="N28" s="1">
        <v>46693</v>
      </c>
      <c r="O28" s="1">
        <v>0</v>
      </c>
      <c r="P28" s="1">
        <v>0.23404555832799001</v>
      </c>
      <c r="Q28" s="1">
        <v>0</v>
      </c>
      <c r="R28" s="1">
        <v>0.27955007746726002</v>
      </c>
      <c r="S28" s="1">
        <v>0</v>
      </c>
      <c r="T28" s="1">
        <v>2.7397260273973002E-3</v>
      </c>
      <c r="U28" s="1">
        <v>45349551227</v>
      </c>
      <c r="V28" s="1" t="s">
        <v>21</v>
      </c>
      <c r="W28" s="1" t="s">
        <v>24</v>
      </c>
      <c r="X28" s="1" t="s">
        <v>25</v>
      </c>
      <c r="Y28" t="str">
        <f t="shared" si="0"/>
        <v>1Y</v>
      </c>
    </row>
    <row r="29" spans="1:25" hidden="1" x14ac:dyDescent="0.25">
      <c r="A29" s="1" t="s">
        <v>18</v>
      </c>
      <c r="B29" s="1" t="s">
        <v>19</v>
      </c>
      <c r="C29" s="1" t="s">
        <v>49</v>
      </c>
      <c r="D29" s="1" t="s">
        <v>21</v>
      </c>
      <c r="E29" s="1" t="s">
        <v>50</v>
      </c>
      <c r="F29" s="1" t="s">
        <v>56</v>
      </c>
      <c r="G29" s="1">
        <v>5.6855754098597999E-2</v>
      </c>
      <c r="H29" s="1">
        <v>6.5601113503301001E-2</v>
      </c>
      <c r="I29" s="1">
        <v>10959</v>
      </c>
      <c r="J29" s="1">
        <v>100</v>
      </c>
      <c r="K29" s="1">
        <v>10959</v>
      </c>
      <c r="L29" s="1">
        <v>6.5601113503301001E-2</v>
      </c>
      <c r="M29" s="1">
        <v>5.6855754098597999E-2</v>
      </c>
      <c r="N29" s="1">
        <v>10959</v>
      </c>
      <c r="O29" s="1">
        <v>0</v>
      </c>
      <c r="P29" s="1">
        <v>5.4931360800890998E-2</v>
      </c>
      <c r="Q29" s="1">
        <v>0</v>
      </c>
      <c r="R29" s="1">
        <v>6.5611440255365E-2</v>
      </c>
      <c r="S29" s="1">
        <v>0</v>
      </c>
      <c r="T29" s="1">
        <v>0.96040642375983998</v>
      </c>
      <c r="U29" s="1">
        <v>10337292813</v>
      </c>
      <c r="V29" s="1" t="s">
        <v>21</v>
      </c>
      <c r="W29" s="1" t="s">
        <v>24</v>
      </c>
      <c r="X29" s="1" t="s">
        <v>25</v>
      </c>
      <c r="Y29" t="str">
        <f t="shared" si="0"/>
        <v>1Y</v>
      </c>
    </row>
    <row r="30" spans="1:25" hidden="1" x14ac:dyDescent="0.25">
      <c r="A30" s="1" t="s">
        <v>18</v>
      </c>
      <c r="B30" s="1" t="s">
        <v>19</v>
      </c>
      <c r="C30" s="1" t="s">
        <v>49</v>
      </c>
      <c r="D30" s="1" t="s">
        <v>21</v>
      </c>
      <c r="E30" s="1" t="s">
        <v>50</v>
      </c>
      <c r="F30" s="1" t="s">
        <v>57</v>
      </c>
      <c r="G30" s="1">
        <v>2.3558737863788998E-2</v>
      </c>
      <c r="H30" s="1">
        <v>2.7182463078702E-2</v>
      </c>
      <c r="I30" s="1">
        <v>4541</v>
      </c>
      <c r="J30" s="1">
        <v>100</v>
      </c>
      <c r="K30" s="1">
        <v>4541</v>
      </c>
      <c r="L30" s="1">
        <v>2.7182463078702E-2</v>
      </c>
      <c r="M30" s="1">
        <v>2.3558737863788998E-2</v>
      </c>
      <c r="N30" s="1">
        <v>4541</v>
      </c>
      <c r="O30" s="1">
        <v>0</v>
      </c>
      <c r="P30" s="1">
        <v>2.2761346676804999E-2</v>
      </c>
      <c r="Q30" s="1">
        <v>0</v>
      </c>
      <c r="R30" s="1">
        <v>2.7186742069434E-2</v>
      </c>
      <c r="S30" s="1">
        <v>0</v>
      </c>
      <c r="T30" s="1">
        <v>1.8660880124062</v>
      </c>
      <c r="U30" s="1">
        <v>4201441870</v>
      </c>
      <c r="V30" s="1" t="s">
        <v>21</v>
      </c>
      <c r="W30" s="1" t="s">
        <v>24</v>
      </c>
      <c r="X30" s="1" t="s">
        <v>25</v>
      </c>
      <c r="Y30" t="str">
        <f t="shared" si="0"/>
        <v>3Y</v>
      </c>
    </row>
    <row r="31" spans="1:25" hidden="1" x14ac:dyDescent="0.25">
      <c r="A31" s="1" t="s">
        <v>18</v>
      </c>
      <c r="B31" s="1" t="s">
        <v>19</v>
      </c>
      <c r="C31" s="1" t="s">
        <v>49</v>
      </c>
      <c r="D31" s="1" t="s">
        <v>21</v>
      </c>
      <c r="E31" s="1" t="s">
        <v>50</v>
      </c>
      <c r="F31" s="1" t="s">
        <v>58</v>
      </c>
      <c r="G31" s="1">
        <v>3.3030013775031002E-2</v>
      </c>
      <c r="H31" s="1">
        <v>3.8110578551358999E-2</v>
      </c>
      <c r="I31" s="1">
        <v>6366</v>
      </c>
      <c r="J31" s="1">
        <v>0</v>
      </c>
      <c r="K31" s="1">
        <v>0</v>
      </c>
      <c r="L31" s="1">
        <v>0</v>
      </c>
      <c r="M31" s="1">
        <v>0</v>
      </c>
      <c r="N31" s="1">
        <v>6366</v>
      </c>
      <c r="O31" s="1">
        <v>-6366</v>
      </c>
      <c r="P31" s="1">
        <v>3.1912048880542998E-2</v>
      </c>
      <c r="Q31" s="1">
        <v>-3.1912048880542998E-2</v>
      </c>
      <c r="R31" s="1">
        <v>3.8116577816839997E-2</v>
      </c>
      <c r="S31" s="1">
        <v>-3.8116577816839997E-2</v>
      </c>
      <c r="T31" s="1">
        <v>3.5385566322567006</v>
      </c>
      <c r="U31" s="1">
        <v>5747545132</v>
      </c>
      <c r="V31" s="1" t="s">
        <v>21</v>
      </c>
      <c r="W31" s="1" t="s">
        <v>24</v>
      </c>
      <c r="X31" s="1" t="s">
        <v>25</v>
      </c>
      <c r="Y31" t="str">
        <f t="shared" si="0"/>
        <v>5Y</v>
      </c>
    </row>
    <row r="32" spans="1:25" hidden="1" x14ac:dyDescent="0.25">
      <c r="A32" s="1" t="s">
        <v>18</v>
      </c>
      <c r="B32" s="1" t="s">
        <v>19</v>
      </c>
      <c r="C32" s="1" t="s">
        <v>49</v>
      </c>
      <c r="D32" s="1" t="s">
        <v>21</v>
      </c>
      <c r="E32" s="1" t="s">
        <v>50</v>
      </c>
      <c r="F32" s="1" t="s">
        <v>59</v>
      </c>
      <c r="G32" s="1">
        <v>3.4607075707985997E-2</v>
      </c>
      <c r="H32" s="1">
        <v>3.9930218805996003E-2</v>
      </c>
      <c r="I32" s="1">
        <v>6670</v>
      </c>
      <c r="J32" s="1">
        <v>-199.68620633213001</v>
      </c>
      <c r="K32" s="1">
        <v>-13320</v>
      </c>
      <c r="L32" s="1">
        <v>-7.9735139113810999E-2</v>
      </c>
      <c r="M32" s="1">
        <v>-6.9105556603763996E-2</v>
      </c>
      <c r="N32" s="1">
        <v>-13406</v>
      </c>
      <c r="O32" s="1">
        <v>85</v>
      </c>
      <c r="P32" s="1">
        <v>-6.7197370342615997E-2</v>
      </c>
      <c r="Q32" s="1">
        <v>4.3082536698086998E-4</v>
      </c>
      <c r="R32" s="1">
        <v>-8.0262279784642995E-2</v>
      </c>
      <c r="S32" s="1">
        <v>5.1458897820902004E-4</v>
      </c>
      <c r="T32" s="1">
        <v>5.0387588164504002</v>
      </c>
      <c r="U32" s="1">
        <v>5937176251</v>
      </c>
      <c r="V32" s="1" t="s">
        <v>21</v>
      </c>
      <c r="W32" s="1" t="s">
        <v>24</v>
      </c>
      <c r="X32" s="1" t="s">
        <v>25</v>
      </c>
      <c r="Y32" t="str">
        <f t="shared" si="0"/>
        <v>10Y</v>
      </c>
    </row>
    <row r="33" spans="1:25" hidden="1" x14ac:dyDescent="0.25">
      <c r="A33" s="1" t="s">
        <v>18</v>
      </c>
      <c r="B33" s="1" t="s">
        <v>19</v>
      </c>
      <c r="C33" s="1" t="s">
        <v>49</v>
      </c>
      <c r="D33" s="1" t="s">
        <v>21</v>
      </c>
      <c r="E33" s="1" t="s">
        <v>50</v>
      </c>
      <c r="F33" s="1" t="s">
        <v>60</v>
      </c>
      <c r="G33" s="1">
        <v>0.26175638025100001</v>
      </c>
      <c r="H33" s="1">
        <v>0.30201885953849</v>
      </c>
      <c r="I33" s="1">
        <v>50454</v>
      </c>
      <c r="J33" s="1">
        <v>100</v>
      </c>
      <c r="K33" s="1">
        <v>50454</v>
      </c>
      <c r="L33" s="1">
        <v>0.30201885953849</v>
      </c>
      <c r="M33" s="1">
        <v>0.26175638025100001</v>
      </c>
      <c r="N33" s="1">
        <v>50454</v>
      </c>
      <c r="O33" s="1">
        <v>0</v>
      </c>
      <c r="P33" s="1">
        <v>0.25289672775367</v>
      </c>
      <c r="Q33" s="1">
        <v>0</v>
      </c>
      <c r="R33" s="1">
        <v>0.30206640254064998</v>
      </c>
      <c r="S33" s="1">
        <v>0</v>
      </c>
      <c r="T33" s="1">
        <v>9.7319895958149996</v>
      </c>
      <c r="U33" s="1">
        <v>43054401026</v>
      </c>
      <c r="V33" s="1" t="s">
        <v>21</v>
      </c>
      <c r="W33" s="1" t="s">
        <v>24</v>
      </c>
      <c r="X33" s="1" t="s">
        <v>25</v>
      </c>
      <c r="Y33" t="str">
        <f t="shared" si="0"/>
        <v>20Y</v>
      </c>
    </row>
    <row r="34" spans="1:25" hidden="1" x14ac:dyDescent="0.25">
      <c r="A34" s="1" t="s">
        <v>18</v>
      </c>
      <c r="B34" s="1" t="s">
        <v>19</v>
      </c>
      <c r="C34" s="1" t="s">
        <v>49</v>
      </c>
      <c r="D34" s="1" t="s">
        <v>21</v>
      </c>
      <c r="E34" s="1" t="s">
        <v>50</v>
      </c>
      <c r="F34" s="1" t="s">
        <v>61</v>
      </c>
      <c r="G34" s="1">
        <v>0.51470735270081003</v>
      </c>
      <c r="H34" s="1">
        <v>0.59387789329035001</v>
      </c>
      <c r="I34" s="1">
        <v>99211</v>
      </c>
      <c r="J34" s="1">
        <v>-119.79267774538999</v>
      </c>
      <c r="K34" s="1">
        <v>-118847</v>
      </c>
      <c r="L34" s="1">
        <v>-0.71142223091040002</v>
      </c>
      <c r="M34" s="1">
        <v>-0.61658172035268999</v>
      </c>
      <c r="N34" s="1">
        <v>-120452</v>
      </c>
      <c r="O34" s="1">
        <v>1604</v>
      </c>
      <c r="P34" s="1">
        <v>-0.60375632269281998</v>
      </c>
      <c r="Q34" s="1">
        <v>8.0440068348397002E-3</v>
      </c>
      <c r="R34" s="1">
        <v>-0.72114219122925005</v>
      </c>
      <c r="S34" s="1">
        <v>9.6079701315042003E-3</v>
      </c>
      <c r="T34" s="1">
        <v>10.591302226197</v>
      </c>
      <c r="U34" s="1">
        <v>85473722083</v>
      </c>
      <c r="V34" s="1" t="s">
        <v>21</v>
      </c>
      <c r="W34" s="1" t="s">
        <v>24</v>
      </c>
      <c r="X34" s="1" t="s">
        <v>25</v>
      </c>
      <c r="Y34" t="str">
        <f t="shared" si="0"/>
        <v>20Y</v>
      </c>
    </row>
    <row r="35" spans="1:25" hidden="1" x14ac:dyDescent="0.25">
      <c r="A35" s="1" t="s">
        <v>18</v>
      </c>
      <c r="B35" s="1" t="s">
        <v>19</v>
      </c>
      <c r="C35" s="1" t="s">
        <v>49</v>
      </c>
      <c r="D35" s="1" t="s">
        <v>21</v>
      </c>
      <c r="E35" s="1" t="s">
        <v>50</v>
      </c>
      <c r="F35" s="1" t="s">
        <v>62</v>
      </c>
      <c r="G35" s="1">
        <v>2.2262622469704998</v>
      </c>
      <c r="H35" s="1">
        <v>2.5686983607387002</v>
      </c>
      <c r="I35" s="1">
        <v>429117</v>
      </c>
      <c r="J35" s="1">
        <v>7.2317134876719003</v>
      </c>
      <c r="K35" s="1">
        <v>31032</v>
      </c>
      <c r="L35" s="1">
        <v>0.18576090581115001</v>
      </c>
      <c r="M35" s="1">
        <v>0.16099690718512</v>
      </c>
      <c r="N35" s="1">
        <v>28361</v>
      </c>
      <c r="O35" s="1">
        <v>2671</v>
      </c>
      <c r="P35" s="1">
        <v>0.14215750570833999</v>
      </c>
      <c r="Q35" s="1">
        <v>1.3390148818875E-2</v>
      </c>
      <c r="R35" s="1">
        <v>0.16979660719570999</v>
      </c>
      <c r="S35" s="1">
        <v>1.5993540601052E-2</v>
      </c>
      <c r="T35" s="1">
        <v>13.462158296503</v>
      </c>
      <c r="U35" s="1">
        <v>378366950587</v>
      </c>
      <c r="V35" s="1" t="s">
        <v>21</v>
      </c>
      <c r="W35" s="1" t="s">
        <v>24</v>
      </c>
      <c r="X35" s="1" t="s">
        <v>25</v>
      </c>
      <c r="Y35" t="s">
        <v>98</v>
      </c>
    </row>
    <row r="36" spans="1:25" hidden="1" x14ac:dyDescent="0.25">
      <c r="A36" s="1" t="s">
        <v>18</v>
      </c>
      <c r="B36" s="1" t="s">
        <v>19</v>
      </c>
      <c r="C36" s="1" t="s">
        <v>49</v>
      </c>
      <c r="D36" s="1" t="s">
        <v>21</v>
      </c>
      <c r="E36" s="1" t="s">
        <v>50</v>
      </c>
      <c r="F36" s="1" t="s">
        <v>63</v>
      </c>
      <c r="G36" s="1">
        <v>8.2975221815304007E-2</v>
      </c>
      <c r="H36" s="1">
        <v>9.5738189222285996E-2</v>
      </c>
      <c r="I36" s="1">
        <v>15993</v>
      </c>
      <c r="J36" s="1">
        <v>100</v>
      </c>
      <c r="K36" s="1">
        <v>15993</v>
      </c>
      <c r="L36" s="1">
        <v>9.5738189222285996E-2</v>
      </c>
      <c r="M36" s="1">
        <v>8.2975221815304007E-2</v>
      </c>
      <c r="N36" s="1">
        <v>15993</v>
      </c>
      <c r="O36" s="1">
        <v>0</v>
      </c>
      <c r="P36" s="1">
        <v>8.0166764460920997E-2</v>
      </c>
      <c r="Q36" s="1">
        <v>0</v>
      </c>
      <c r="R36" s="1">
        <v>9.5753260072311996E-2</v>
      </c>
      <c r="S36" s="1">
        <v>0</v>
      </c>
      <c r="T36" s="1">
        <v>0.16438356164383999</v>
      </c>
      <c r="U36" s="1">
        <v>15602058442</v>
      </c>
      <c r="V36" s="1" t="s">
        <v>21</v>
      </c>
      <c r="W36" s="1" t="s">
        <v>24</v>
      </c>
      <c r="X36" s="1" t="s">
        <v>25</v>
      </c>
      <c r="Y36" t="str">
        <f t="shared" si="0"/>
        <v>1Y</v>
      </c>
    </row>
    <row r="37" spans="1:25" hidden="1" x14ac:dyDescent="0.25">
      <c r="A37" s="1" t="s">
        <v>18</v>
      </c>
      <c r="B37" s="1" t="s">
        <v>19</v>
      </c>
      <c r="C37" s="1" t="s">
        <v>64</v>
      </c>
      <c r="D37" s="1" t="s">
        <v>35</v>
      </c>
      <c r="E37" s="1" t="s">
        <v>50</v>
      </c>
      <c r="F37" s="1" t="s">
        <v>65</v>
      </c>
      <c r="G37" s="1">
        <v>0.51647235889906995</v>
      </c>
      <c r="H37" s="1">
        <v>0.59591438676021002</v>
      </c>
      <c r="I37" s="1">
        <v>99551</v>
      </c>
      <c r="J37" s="1">
        <v>-92.815084292457996</v>
      </c>
      <c r="K37" s="1">
        <v>-92398</v>
      </c>
      <c r="L37" s="1">
        <v>-0.55309844038236999</v>
      </c>
      <c r="M37" s="1">
        <v>-0.47936425525942</v>
      </c>
      <c r="N37" s="1">
        <v>-94183</v>
      </c>
      <c r="O37" s="1">
        <v>1785</v>
      </c>
      <c r="P37" s="1">
        <v>-0.47208816527832997</v>
      </c>
      <c r="Q37" s="1">
        <v>8.9489232054780002E-3</v>
      </c>
      <c r="R37" s="1">
        <v>-0.56387433334660997</v>
      </c>
      <c r="S37" s="1">
        <v>1.06888256851E-2</v>
      </c>
      <c r="T37" s="1">
        <v>3.0903856228750999</v>
      </c>
      <c r="U37" s="1">
        <v>3664129</v>
      </c>
      <c r="V37" s="1" t="s">
        <v>35</v>
      </c>
      <c r="W37" s="1" t="s">
        <v>24</v>
      </c>
      <c r="X37" s="1" t="s">
        <v>25</v>
      </c>
      <c r="Y37" t="str">
        <f t="shared" si="0"/>
        <v>5Y</v>
      </c>
    </row>
    <row r="38" spans="1:25" hidden="1" x14ac:dyDescent="0.25">
      <c r="A38" s="1" t="s">
        <v>18</v>
      </c>
      <c r="B38" s="1" t="s">
        <v>19</v>
      </c>
      <c r="C38" s="1" t="s">
        <v>64</v>
      </c>
      <c r="D38" s="1" t="s">
        <v>35</v>
      </c>
      <c r="E38" s="1" t="s">
        <v>50</v>
      </c>
      <c r="F38" s="1" t="s">
        <v>66</v>
      </c>
      <c r="G38" s="1">
        <v>6.5446121362853997</v>
      </c>
      <c r="H38" s="1">
        <v>7.5512821946394002</v>
      </c>
      <c r="I38" s="1">
        <v>1261489</v>
      </c>
      <c r="J38" s="1">
        <v>-13.069300173596</v>
      </c>
      <c r="K38" s="1">
        <v>-164867</v>
      </c>
      <c r="L38" s="1">
        <v>-0.98689973697274003</v>
      </c>
      <c r="M38" s="1">
        <v>-0.85533500528873996</v>
      </c>
      <c r="N38" s="1">
        <v>-185295</v>
      </c>
      <c r="O38" s="1">
        <v>20427</v>
      </c>
      <c r="P38" s="1">
        <v>-0.92877788718510002</v>
      </c>
      <c r="Q38" s="1">
        <v>0.10239335450144001</v>
      </c>
      <c r="R38" s="1">
        <v>-1.1093563670566</v>
      </c>
      <c r="S38" s="1">
        <v>0.12230127496329</v>
      </c>
      <c r="T38" s="1">
        <v>7.6751951731745001</v>
      </c>
      <c r="U38" s="1">
        <v>47859795</v>
      </c>
      <c r="V38" s="1" t="s">
        <v>35</v>
      </c>
      <c r="W38" s="1" t="s">
        <v>24</v>
      </c>
      <c r="X38" s="1" t="s">
        <v>25</v>
      </c>
      <c r="Y38" t="str">
        <f t="shared" si="0"/>
        <v>10Y</v>
      </c>
    </row>
    <row r="39" spans="1:25" x14ac:dyDescent="0.25">
      <c r="A39" s="1" t="s">
        <v>18</v>
      </c>
      <c r="B39" s="1" t="s">
        <v>19</v>
      </c>
      <c r="C39" s="1" t="s">
        <v>64</v>
      </c>
      <c r="D39" s="1" t="s">
        <v>35</v>
      </c>
      <c r="E39" s="1" t="s">
        <v>50</v>
      </c>
      <c r="F39" s="1" t="s">
        <v>67</v>
      </c>
      <c r="G39" s="1">
        <v>5.4156391740723002</v>
      </c>
      <c r="H39" s="1">
        <v>6.2486544375989999</v>
      </c>
      <c r="I39" s="1">
        <v>1043877</v>
      </c>
      <c r="J39" s="1">
        <v>42.933557594246999</v>
      </c>
      <c r="K39" s="1">
        <v>448173</v>
      </c>
      <c r="L39" s="1">
        <v>2.6827696518319999</v>
      </c>
      <c r="M39" s="1">
        <v>2.3251265638968999</v>
      </c>
      <c r="N39" s="1">
        <v>443866</v>
      </c>
      <c r="O39" s="1">
        <v>4307</v>
      </c>
      <c r="P39" s="1">
        <v>2.2248396733500999</v>
      </c>
      <c r="Q39" s="1">
        <v>2.1588471243035999E-2</v>
      </c>
      <c r="R39" s="1">
        <v>2.6574061369951001</v>
      </c>
      <c r="S39" s="1">
        <v>2.5785829269755998E-2</v>
      </c>
      <c r="T39" s="1">
        <v>14.487098750933001</v>
      </c>
      <c r="U39" s="1">
        <v>39650539</v>
      </c>
      <c r="V39" s="1" t="s">
        <v>35</v>
      </c>
      <c r="W39" s="1" t="s">
        <v>24</v>
      </c>
      <c r="X39" s="1" t="s">
        <v>25</v>
      </c>
      <c r="Y39" t="str">
        <f t="shared" si="0"/>
        <v>20Y</v>
      </c>
    </row>
    <row r="40" spans="1:25" hidden="1" x14ac:dyDescent="0.25">
      <c r="A40" s="1" t="s">
        <v>18</v>
      </c>
      <c r="B40" s="1" t="s">
        <v>19</v>
      </c>
      <c r="C40" s="1" t="s">
        <v>64</v>
      </c>
      <c r="D40" s="1" t="s">
        <v>35</v>
      </c>
      <c r="E40" s="1" t="s">
        <v>50</v>
      </c>
      <c r="F40" s="1" t="s">
        <v>68</v>
      </c>
      <c r="G40" s="1">
        <v>9.8966511551821998E-3</v>
      </c>
      <c r="H40" s="1">
        <v>1.1418920494974E-2</v>
      </c>
      <c r="I40" s="1">
        <v>1907</v>
      </c>
      <c r="J40" s="1">
        <v>100</v>
      </c>
      <c r="K40" s="1">
        <v>1907</v>
      </c>
      <c r="L40" s="1">
        <v>1.1418920494974E-2</v>
      </c>
      <c r="M40" s="1">
        <v>9.8966511551821998E-3</v>
      </c>
      <c r="N40" s="1">
        <v>1907</v>
      </c>
      <c r="O40" s="1">
        <v>0</v>
      </c>
      <c r="P40" s="1">
        <v>9.5616797973182999E-3</v>
      </c>
      <c r="Q40" s="1">
        <v>0</v>
      </c>
      <c r="R40" s="1">
        <v>1.1420718030938E-2</v>
      </c>
      <c r="S40" s="1">
        <v>0</v>
      </c>
      <c r="T40" s="1">
        <v>6.9752377624401998</v>
      </c>
      <c r="U40" s="1">
        <v>66389</v>
      </c>
      <c r="V40" s="1" t="s">
        <v>35</v>
      </c>
      <c r="W40" s="1" t="s">
        <v>24</v>
      </c>
      <c r="X40" s="1" t="s">
        <v>25</v>
      </c>
      <c r="Y40" t="str">
        <f t="shared" si="0"/>
        <v>10Y</v>
      </c>
    </row>
    <row r="41" spans="1:25" hidden="1" x14ac:dyDescent="0.25">
      <c r="A41" s="1" t="s">
        <v>18</v>
      </c>
      <c r="B41" s="1" t="s">
        <v>19</v>
      </c>
      <c r="C41" s="1" t="s">
        <v>64</v>
      </c>
      <c r="D41" s="1" t="s">
        <v>35</v>
      </c>
      <c r="E41" s="1" t="s">
        <v>50</v>
      </c>
      <c r="F41" s="1" t="s">
        <v>69</v>
      </c>
      <c r="G41" s="1">
        <v>0.13169766480021</v>
      </c>
      <c r="H41" s="1">
        <v>0.15195495326111999</v>
      </c>
      <c r="I41" s="1">
        <v>25385</v>
      </c>
      <c r="J41" s="1">
        <v>100</v>
      </c>
      <c r="K41" s="1">
        <v>25385</v>
      </c>
      <c r="L41" s="1">
        <v>0.15195495326111999</v>
      </c>
      <c r="M41" s="1">
        <v>0.13169766480021</v>
      </c>
      <c r="N41" s="1">
        <v>25385</v>
      </c>
      <c r="O41" s="1">
        <v>0</v>
      </c>
      <c r="P41" s="1">
        <v>0.1272401018414</v>
      </c>
      <c r="Q41" s="1">
        <v>0</v>
      </c>
      <c r="R41" s="1">
        <v>0.15197887360397999</v>
      </c>
      <c r="S41" s="1">
        <v>0</v>
      </c>
      <c r="T41" s="1">
        <v>0.98099366686713996</v>
      </c>
      <c r="U41" s="1">
        <v>914508</v>
      </c>
      <c r="V41" s="1" t="s">
        <v>35</v>
      </c>
      <c r="W41" s="1" t="s">
        <v>24</v>
      </c>
      <c r="X41" s="1" t="s">
        <v>25</v>
      </c>
      <c r="Y41" t="str">
        <f t="shared" si="0"/>
        <v>1Y</v>
      </c>
    </row>
    <row r="42" spans="1:25" hidden="1" x14ac:dyDescent="0.25">
      <c r="A42" s="1" t="s">
        <v>18</v>
      </c>
      <c r="B42" s="1" t="s">
        <v>19</v>
      </c>
      <c r="C42" s="1" t="s">
        <v>64</v>
      </c>
      <c r="D42" s="1" t="s">
        <v>35</v>
      </c>
      <c r="E42" s="1" t="s">
        <v>50</v>
      </c>
      <c r="F42" s="1" t="s">
        <v>70</v>
      </c>
      <c r="G42" s="1">
        <v>0.28319740454268</v>
      </c>
      <c r="H42" s="1">
        <v>0.32675786952058999</v>
      </c>
      <c r="I42" s="1">
        <v>54586</v>
      </c>
      <c r="J42" s="1">
        <v>18.898148113969999</v>
      </c>
      <c r="K42" s="1">
        <v>10315</v>
      </c>
      <c r="L42" s="1">
        <v>6.1751186156054003E-2</v>
      </c>
      <c r="M42" s="1">
        <v>5.3519064965393999E-2</v>
      </c>
      <c r="N42" s="1">
        <v>9908</v>
      </c>
      <c r="O42" s="1">
        <v>407</v>
      </c>
      <c r="P42" s="1">
        <v>4.9667328752563002E-2</v>
      </c>
      <c r="Q42" s="1">
        <v>2.0402796320178E-3</v>
      </c>
      <c r="R42" s="1">
        <v>5.9323944019962001E-2</v>
      </c>
      <c r="S42" s="1">
        <v>2.4369628428758E-3</v>
      </c>
      <c r="T42" s="1">
        <v>1.9319253092280999</v>
      </c>
      <c r="U42" s="1">
        <v>1930388</v>
      </c>
      <c r="V42" s="1" t="s">
        <v>35</v>
      </c>
      <c r="W42" s="1" t="s">
        <v>24</v>
      </c>
      <c r="X42" s="1" t="s">
        <v>25</v>
      </c>
      <c r="Y42" t="str">
        <f t="shared" si="0"/>
        <v>3Y</v>
      </c>
    </row>
    <row r="43" spans="1:25" hidden="1" x14ac:dyDescent="0.25">
      <c r="A43" s="1" t="s">
        <v>18</v>
      </c>
      <c r="B43" s="1" t="s">
        <v>19</v>
      </c>
      <c r="C43" s="1" t="s">
        <v>64</v>
      </c>
      <c r="D43" s="1" t="s">
        <v>35</v>
      </c>
      <c r="E43" s="1" t="s">
        <v>50</v>
      </c>
      <c r="F43" s="1" t="s">
        <v>71</v>
      </c>
      <c r="G43" s="1">
        <v>8.0170223673468002E-2</v>
      </c>
      <c r="H43" s="1">
        <v>9.2501735772736002E-2</v>
      </c>
      <c r="I43" s="1">
        <v>15453</v>
      </c>
      <c r="J43" s="1">
        <v>40.792509588937001</v>
      </c>
      <c r="K43" s="1">
        <v>6303</v>
      </c>
      <c r="L43" s="1">
        <v>3.7733779435027003E-2</v>
      </c>
      <c r="M43" s="1">
        <v>3.2703446179471997E-2</v>
      </c>
      <c r="N43" s="1">
        <v>6237</v>
      </c>
      <c r="O43" s="1">
        <v>66</v>
      </c>
      <c r="P43" s="1">
        <v>3.1265572951494E-2</v>
      </c>
      <c r="Q43" s="1">
        <v>3.3096164730325999E-4</v>
      </c>
      <c r="R43" s="1">
        <v>3.7344410221190998E-2</v>
      </c>
      <c r="S43" s="1">
        <v>3.9530916460572E-4</v>
      </c>
      <c r="T43" s="1">
        <v>3.7591819533408999</v>
      </c>
      <c r="U43" s="1">
        <v>534029</v>
      </c>
      <c r="V43" s="1" t="s">
        <v>35</v>
      </c>
      <c r="W43" s="1" t="s">
        <v>24</v>
      </c>
      <c r="X43" s="1" t="s">
        <v>25</v>
      </c>
      <c r="Y43" t="str">
        <f t="shared" si="0"/>
        <v>5Y</v>
      </c>
    </row>
    <row r="44" spans="1:25" hidden="1" x14ac:dyDescent="0.25">
      <c r="A44" s="1" t="s">
        <v>18</v>
      </c>
      <c r="B44" s="1" t="s">
        <v>19</v>
      </c>
      <c r="C44" s="1" t="s">
        <v>64</v>
      </c>
      <c r="D44" s="1" t="s">
        <v>35</v>
      </c>
      <c r="E44" s="1" t="s">
        <v>50</v>
      </c>
      <c r="F44" s="1" t="s">
        <v>72</v>
      </c>
      <c r="G44" s="1">
        <v>3.3139607133531E-2</v>
      </c>
      <c r="H44" s="1">
        <v>3.8237029188838999E-2</v>
      </c>
      <c r="I44" s="1">
        <v>6387</v>
      </c>
      <c r="J44" s="1">
        <v>-348.08981752732001</v>
      </c>
      <c r="K44" s="1">
        <v>-22235</v>
      </c>
      <c r="L44" s="1">
        <v>-0.1330992051313</v>
      </c>
      <c r="M44" s="1">
        <v>-0.11535559800038001</v>
      </c>
      <c r="N44" s="1">
        <v>-22433</v>
      </c>
      <c r="O44" s="1">
        <v>198</v>
      </c>
      <c r="P44" s="1">
        <v>-0.11244762178095</v>
      </c>
      <c r="Q44" s="1">
        <v>9.9645778491563993E-4</v>
      </c>
      <c r="R44" s="1">
        <v>-0.13431035224271001</v>
      </c>
      <c r="S44" s="1">
        <v>1.1901949900524999E-3</v>
      </c>
      <c r="T44" s="1">
        <v>5.4876570332496</v>
      </c>
      <c r="U44" s="1">
        <v>216763</v>
      </c>
      <c r="V44" s="1" t="s">
        <v>35</v>
      </c>
      <c r="W44" s="1" t="s">
        <v>24</v>
      </c>
      <c r="X44" s="1" t="s">
        <v>25</v>
      </c>
      <c r="Y44" t="str">
        <f t="shared" si="0"/>
        <v>10Y</v>
      </c>
    </row>
    <row r="45" spans="1:25" x14ac:dyDescent="0.25">
      <c r="A45" s="1" t="s">
        <v>18</v>
      </c>
      <c r="B45" s="1" t="s">
        <v>19</v>
      </c>
      <c r="C45" s="1" t="s">
        <v>64</v>
      </c>
      <c r="D45" s="1" t="s">
        <v>35</v>
      </c>
      <c r="E45" s="1" t="s">
        <v>50</v>
      </c>
      <c r="F45" s="1" t="s">
        <v>73</v>
      </c>
      <c r="G45" s="1">
        <v>1.7664363895223999E-18</v>
      </c>
      <c r="H45" s="1">
        <v>2.0381436483009001E-18</v>
      </c>
      <c r="I45" s="1">
        <v>0</v>
      </c>
      <c r="J45" s="1">
        <v>-1.6705148041877E+19</v>
      </c>
      <c r="K45" s="1">
        <v>-56878</v>
      </c>
      <c r="L45" s="1">
        <v>-0.34047491375478001</v>
      </c>
      <c r="M45" s="1">
        <v>-0.29508581393528999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10.153528369286001</v>
      </c>
      <c r="U45" s="1">
        <v>0</v>
      </c>
      <c r="V45" s="1" t="s">
        <v>35</v>
      </c>
      <c r="W45" s="1" t="s">
        <v>24</v>
      </c>
      <c r="X45" s="1" t="s">
        <v>25</v>
      </c>
      <c r="Y45" t="str">
        <f t="shared" si="0"/>
        <v>20Y</v>
      </c>
    </row>
    <row r="46" spans="1:25" x14ac:dyDescent="0.25">
      <c r="A46" s="1" t="s">
        <v>18</v>
      </c>
      <c r="B46" s="1" t="s">
        <v>19</v>
      </c>
      <c r="C46" s="1" t="s">
        <v>64</v>
      </c>
      <c r="D46" s="1" t="s">
        <v>35</v>
      </c>
      <c r="E46" s="1" t="s">
        <v>50</v>
      </c>
      <c r="F46" s="1" t="s">
        <v>74</v>
      </c>
      <c r="G46" s="1">
        <v>-2.6181110773233E-18</v>
      </c>
      <c r="H46" s="1">
        <v>-3.0208200501551E-18</v>
      </c>
      <c r="I46" s="1">
        <v>0</v>
      </c>
      <c r="J46" s="1">
        <v>2.123918727971E+17</v>
      </c>
      <c r="K46" s="1">
        <v>-1071</v>
      </c>
      <c r="L46" s="1">
        <v>-6.4159762783546999E-3</v>
      </c>
      <c r="M46" s="1">
        <v>-5.5606551490352003E-3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11.548473147405</v>
      </c>
      <c r="U46" s="1">
        <v>0</v>
      </c>
      <c r="V46" s="1" t="s">
        <v>35</v>
      </c>
      <c r="W46" s="1" t="s">
        <v>24</v>
      </c>
      <c r="X46" s="1" t="s">
        <v>25</v>
      </c>
      <c r="Y46" t="str">
        <f t="shared" si="0"/>
        <v>20Y</v>
      </c>
    </row>
    <row r="47" spans="1:25" x14ac:dyDescent="0.25">
      <c r="A47" s="1" t="s">
        <v>18</v>
      </c>
      <c r="B47" s="1" t="s">
        <v>19</v>
      </c>
      <c r="C47" s="1" t="s">
        <v>64</v>
      </c>
      <c r="D47" s="1" t="s">
        <v>35</v>
      </c>
      <c r="E47" s="1" t="s">
        <v>50</v>
      </c>
      <c r="F47" s="1" t="s">
        <v>75</v>
      </c>
      <c r="G47" s="1">
        <v>2.1682821953755E-2</v>
      </c>
      <c r="H47" s="1">
        <v>2.5018000141084001E-2</v>
      </c>
      <c r="I47" s="1">
        <v>4179</v>
      </c>
      <c r="J47" s="1">
        <v>-104.89239315249</v>
      </c>
      <c r="K47" s="1">
        <v>-4383</v>
      </c>
      <c r="L47" s="1">
        <v>-2.6241979066875001E-2</v>
      </c>
      <c r="M47" s="1">
        <v>-2.2743630850285999E-2</v>
      </c>
      <c r="N47" s="1">
        <v>-4501</v>
      </c>
      <c r="O47" s="1">
        <v>117</v>
      </c>
      <c r="P47" s="1">
        <v>-2.2561229200462E-2</v>
      </c>
      <c r="Q47" s="1">
        <v>5.8740065897833996E-4</v>
      </c>
      <c r="R47" s="1">
        <v>-2.6947716571946001E-2</v>
      </c>
      <c r="S47" s="1">
        <v>7.0160656281966004E-4</v>
      </c>
      <c r="T47" s="1">
        <v>12.885836789595</v>
      </c>
      <c r="U47" s="1">
        <v>136714</v>
      </c>
      <c r="V47" s="1" t="s">
        <v>35</v>
      </c>
      <c r="W47" s="1" t="s">
        <v>24</v>
      </c>
      <c r="X47" s="1" t="s">
        <v>25</v>
      </c>
      <c r="Y47" t="str">
        <f t="shared" si="0"/>
        <v>20Y</v>
      </c>
    </row>
    <row r="48" spans="1:25" x14ac:dyDescent="0.25">
      <c r="A48" s="1" t="s">
        <v>18</v>
      </c>
      <c r="B48" s="1" t="s">
        <v>19</v>
      </c>
      <c r="C48" s="1" t="s">
        <v>64</v>
      </c>
      <c r="D48" s="1" t="s">
        <v>35</v>
      </c>
      <c r="E48" s="1" t="s">
        <v>50</v>
      </c>
      <c r="F48" s="1" t="s">
        <v>76</v>
      </c>
      <c r="G48" s="1">
        <v>0.60859947952125004</v>
      </c>
      <c r="H48" s="1">
        <v>0.70221218884699999</v>
      </c>
      <c r="I48" s="1">
        <v>117308</v>
      </c>
      <c r="J48" s="1">
        <v>-12.832601471047999</v>
      </c>
      <c r="K48" s="1">
        <v>-15053</v>
      </c>
      <c r="L48" s="1">
        <v>-9.0112091675860997E-2</v>
      </c>
      <c r="M48" s="1">
        <v>-7.8099145761837005E-2</v>
      </c>
      <c r="N48" s="1">
        <v>-16689</v>
      </c>
      <c r="O48" s="1">
        <v>1635</v>
      </c>
      <c r="P48" s="1">
        <v>-8.3655304564929006E-2</v>
      </c>
      <c r="Q48" s="1">
        <v>8.1995759038511994E-3</v>
      </c>
      <c r="R48" s="1">
        <v>-9.9920062737955007E-2</v>
      </c>
      <c r="S48" s="1">
        <v>9.7937858573157004E-3</v>
      </c>
      <c r="T48" s="1">
        <v>16.460236371352</v>
      </c>
      <c r="U48" s="1">
        <v>3818526</v>
      </c>
      <c r="V48" s="1" t="s">
        <v>35</v>
      </c>
      <c r="W48" s="1" t="s">
        <v>24</v>
      </c>
      <c r="X48" s="1" t="s">
        <v>25</v>
      </c>
      <c r="Y48" t="str">
        <f t="shared" si="0"/>
        <v>30Y</v>
      </c>
    </row>
    <row r="49" spans="1:25" x14ac:dyDescent="0.25">
      <c r="A49" s="1" t="s">
        <v>18</v>
      </c>
      <c r="B49" s="1" t="s">
        <v>19</v>
      </c>
      <c r="C49" s="1" t="s">
        <v>64</v>
      </c>
      <c r="D49" s="1" t="s">
        <v>35</v>
      </c>
      <c r="E49" s="1" t="s">
        <v>50</v>
      </c>
      <c r="F49" s="1" t="s">
        <v>77</v>
      </c>
      <c r="G49" s="1">
        <v>0.66967121672802998</v>
      </c>
      <c r="H49" s="1">
        <v>0.77267777369172996</v>
      </c>
      <c r="I49" s="1">
        <v>129080</v>
      </c>
      <c r="J49" s="1">
        <v>95.710813292636999</v>
      </c>
      <c r="K49" s="1">
        <v>123544</v>
      </c>
      <c r="L49" s="1">
        <v>0.73953618133179999</v>
      </c>
      <c r="M49" s="1">
        <v>0.64094776791709995</v>
      </c>
      <c r="N49" s="1">
        <v>123438</v>
      </c>
      <c r="O49" s="1">
        <v>105</v>
      </c>
      <c r="P49" s="1">
        <v>0.61872570460941001</v>
      </c>
      <c r="Q49" s="1">
        <v>5.2794266298915999E-4</v>
      </c>
      <c r="R49" s="1">
        <v>0.73902200874988999</v>
      </c>
      <c r="S49" s="1">
        <v>6.3058839223969002E-4</v>
      </c>
      <c r="T49" s="1">
        <v>17.559023565775</v>
      </c>
      <c r="U49" s="1">
        <v>4175955</v>
      </c>
      <c r="V49" s="1" t="s">
        <v>35</v>
      </c>
      <c r="W49" s="1" t="s">
        <v>24</v>
      </c>
      <c r="X49" s="1" t="s">
        <v>25</v>
      </c>
      <c r="Y49" t="str">
        <f t="shared" si="0"/>
        <v>30Y</v>
      </c>
    </row>
    <row r="50" spans="1:25" x14ac:dyDescent="0.25">
      <c r="A50" s="1" t="s">
        <v>18</v>
      </c>
      <c r="B50" s="1" t="s">
        <v>19</v>
      </c>
      <c r="C50" s="1" t="s">
        <v>64</v>
      </c>
      <c r="D50" s="1" t="s">
        <v>35</v>
      </c>
      <c r="E50" s="1" t="s">
        <v>50</v>
      </c>
      <c r="F50" s="1" t="s">
        <v>78</v>
      </c>
      <c r="G50" s="1">
        <v>3.7179412397082001</v>
      </c>
      <c r="H50" s="1">
        <v>4.2898223606660997</v>
      </c>
      <c r="I50" s="1">
        <v>716641</v>
      </c>
      <c r="J50" s="1">
        <v>-49.500246719377003</v>
      </c>
      <c r="K50" s="1">
        <v>-354739</v>
      </c>
      <c r="L50" s="1">
        <v>-2.1234726523527998</v>
      </c>
      <c r="M50" s="1">
        <v>-1.840390086537</v>
      </c>
      <c r="N50" s="1">
        <v>-380520</v>
      </c>
      <c r="O50" s="1">
        <v>25781</v>
      </c>
      <c r="P50" s="1">
        <v>-1.9073239005797</v>
      </c>
      <c r="Q50" s="1">
        <v>0.12922538688077001</v>
      </c>
      <c r="R50" s="1">
        <v>-2.2781570732266001</v>
      </c>
      <c r="S50" s="1">
        <v>0.15435014948084999</v>
      </c>
      <c r="T50" s="1">
        <v>18.512578830536999</v>
      </c>
      <c r="U50" s="1">
        <v>23487629</v>
      </c>
      <c r="V50" s="1" t="s">
        <v>35</v>
      </c>
      <c r="W50" s="1" t="s">
        <v>24</v>
      </c>
      <c r="X50" s="1" t="s">
        <v>25</v>
      </c>
      <c r="Y50" t="str">
        <f t="shared" si="0"/>
        <v>30Y</v>
      </c>
    </row>
    <row r="51" spans="1:25" hidden="1" x14ac:dyDescent="0.25">
      <c r="A51" s="1" t="s">
        <v>18</v>
      </c>
      <c r="B51" s="1" t="s">
        <v>19</v>
      </c>
      <c r="C51" s="1" t="s">
        <v>64</v>
      </c>
      <c r="D51" s="1" t="s">
        <v>35</v>
      </c>
      <c r="E51" s="1" t="s">
        <v>50</v>
      </c>
      <c r="F51" s="1" t="s">
        <v>79</v>
      </c>
      <c r="G51" s="1">
        <v>7.8505199694962006E-3</v>
      </c>
      <c r="H51" s="1">
        <v>9.0580603448816004E-3</v>
      </c>
      <c r="I51" s="1">
        <v>1513</v>
      </c>
      <c r="J51" s="1">
        <v>100</v>
      </c>
      <c r="K51" s="1">
        <v>1513</v>
      </c>
      <c r="L51" s="1">
        <v>9.0580603448816004E-3</v>
      </c>
      <c r="M51" s="1">
        <v>7.8505199694962006E-3</v>
      </c>
      <c r="N51" s="1">
        <v>1513</v>
      </c>
      <c r="O51" s="1">
        <v>0</v>
      </c>
      <c r="P51" s="1">
        <v>7.5848038911090999E-3</v>
      </c>
      <c r="Q51" s="1">
        <v>0</v>
      </c>
      <c r="R51" s="1">
        <v>9.0594862405466003E-3</v>
      </c>
      <c r="S51" s="1">
        <v>0</v>
      </c>
      <c r="T51" s="1">
        <v>8.0770404355963006</v>
      </c>
      <c r="U51" s="1">
        <v>50724</v>
      </c>
      <c r="V51" s="1" t="s">
        <v>35</v>
      </c>
      <c r="W51" s="1" t="s">
        <v>24</v>
      </c>
      <c r="X51" s="1" t="s">
        <v>25</v>
      </c>
      <c r="Y51" t="str">
        <f t="shared" si="0"/>
        <v>10Y</v>
      </c>
    </row>
    <row r="52" spans="1:25" hidden="1" x14ac:dyDescent="0.25">
      <c r="A52" s="1" t="s">
        <v>18</v>
      </c>
      <c r="B52" s="1" t="s">
        <v>19</v>
      </c>
      <c r="C52" s="1" t="s">
        <v>64</v>
      </c>
      <c r="D52" s="1" t="s">
        <v>35</v>
      </c>
      <c r="E52" s="1" t="s">
        <v>50</v>
      </c>
      <c r="F52" s="1" t="s">
        <v>80</v>
      </c>
      <c r="G52" s="1">
        <v>7.0337013599015997E-3</v>
      </c>
      <c r="H52" s="1">
        <v>8.1156014650520993E-3</v>
      </c>
      <c r="I52" s="1">
        <v>1355</v>
      </c>
      <c r="J52" s="1">
        <v>100</v>
      </c>
      <c r="K52" s="1">
        <v>1355</v>
      </c>
      <c r="L52" s="1">
        <v>8.1156014650520993E-3</v>
      </c>
      <c r="M52" s="1">
        <v>7.0337013599015997E-3</v>
      </c>
      <c r="N52" s="1">
        <v>1355</v>
      </c>
      <c r="O52" s="1">
        <v>0</v>
      </c>
      <c r="P52" s="1">
        <v>6.7956320919853996E-3</v>
      </c>
      <c r="Q52" s="1">
        <v>0</v>
      </c>
      <c r="R52" s="1">
        <v>8.1168790013576003E-3</v>
      </c>
      <c r="S52" s="1">
        <v>0</v>
      </c>
      <c r="T52" s="1">
        <v>8.8461876769310006</v>
      </c>
      <c r="U52" s="1">
        <v>45228</v>
      </c>
      <c r="V52" s="1" t="s">
        <v>35</v>
      </c>
      <c r="W52" s="1" t="s">
        <v>24</v>
      </c>
      <c r="X52" s="1" t="s">
        <v>25</v>
      </c>
      <c r="Y52" t="str">
        <f t="shared" si="0"/>
        <v>10Y</v>
      </c>
    </row>
    <row r="53" spans="1:25" x14ac:dyDescent="0.25">
      <c r="A53" s="1" t="s">
        <v>18</v>
      </c>
      <c r="B53" s="1" t="s">
        <v>19</v>
      </c>
      <c r="C53" s="1" t="s">
        <v>64</v>
      </c>
      <c r="D53" s="1" t="s">
        <v>35</v>
      </c>
      <c r="E53" s="1" t="s">
        <v>50</v>
      </c>
      <c r="F53" s="1" t="s">
        <v>81</v>
      </c>
      <c r="G53" s="1">
        <v>3.1785473165719001E-3</v>
      </c>
      <c r="H53" s="1">
        <v>3.6674606923415001E-3</v>
      </c>
      <c r="I53" s="1">
        <v>612</v>
      </c>
      <c r="J53" s="1">
        <v>100</v>
      </c>
      <c r="K53" s="1">
        <v>612</v>
      </c>
      <c r="L53" s="1">
        <v>3.6674606923415001E-3</v>
      </c>
      <c r="M53" s="1">
        <v>3.1785473165719001E-3</v>
      </c>
      <c r="N53" s="1">
        <v>612</v>
      </c>
      <c r="O53" s="1">
        <v>0</v>
      </c>
      <c r="P53" s="1">
        <v>3.0709632162563998E-3</v>
      </c>
      <c r="Q53" s="1">
        <v>0</v>
      </c>
      <c r="R53" s="1">
        <v>3.6680380142078001E-3</v>
      </c>
      <c r="S53" s="1">
        <v>0</v>
      </c>
      <c r="T53" s="1">
        <v>9.5930937654224007</v>
      </c>
      <c r="U53" s="1">
        <v>20359</v>
      </c>
      <c r="V53" s="1" t="s">
        <v>35</v>
      </c>
      <c r="W53" s="1" t="s">
        <v>24</v>
      </c>
      <c r="X53" s="1" t="s">
        <v>25</v>
      </c>
      <c r="Y53" t="str">
        <f t="shared" si="0"/>
        <v>20Y</v>
      </c>
    </row>
    <row r="54" spans="1:25" x14ac:dyDescent="0.25">
      <c r="A54" s="1" t="s">
        <v>18</v>
      </c>
      <c r="B54" s="1" t="s">
        <v>19</v>
      </c>
      <c r="C54" s="1" t="s">
        <v>64</v>
      </c>
      <c r="D54" s="1" t="s">
        <v>35</v>
      </c>
      <c r="E54" s="1" t="s">
        <v>50</v>
      </c>
      <c r="F54" s="1" t="s">
        <v>82</v>
      </c>
      <c r="G54" s="1">
        <v>3.3425019558915E-3</v>
      </c>
      <c r="H54" s="1">
        <v>3.8566342786200999E-3</v>
      </c>
      <c r="I54" s="1">
        <v>644</v>
      </c>
      <c r="J54" s="1">
        <v>-529.58820816857997</v>
      </c>
      <c r="K54" s="1">
        <v>-3412</v>
      </c>
      <c r="L54" s="1">
        <v>-2.0424280371759002E-2</v>
      </c>
      <c r="M54" s="1">
        <v>-1.7701496216206002E-2</v>
      </c>
      <c r="N54" s="1">
        <v>-3466</v>
      </c>
      <c r="O54" s="1">
        <v>54</v>
      </c>
      <c r="P54" s="1">
        <v>-1.7374948714202001E-2</v>
      </c>
      <c r="Q54" s="1">
        <v>2.7259397836081002E-4</v>
      </c>
      <c r="R54" s="1">
        <v>-2.0753088816315001E-2</v>
      </c>
      <c r="S54" s="1">
        <v>3.2559330889363999E-4</v>
      </c>
      <c r="T54" s="1">
        <v>15.487527984995999</v>
      </c>
      <c r="U54" s="1">
        <v>21160</v>
      </c>
      <c r="V54" s="1" t="s">
        <v>35</v>
      </c>
      <c r="W54" s="1" t="s">
        <v>24</v>
      </c>
      <c r="X54" s="1" t="s">
        <v>25</v>
      </c>
      <c r="Y54" t="str">
        <f t="shared" si="0"/>
        <v>20Y</v>
      </c>
    </row>
    <row r="55" spans="1:25" x14ac:dyDescent="0.25">
      <c r="A55" s="1" t="s">
        <v>18</v>
      </c>
      <c r="B55" s="1" t="s">
        <v>19</v>
      </c>
      <c r="C55" s="1" t="s">
        <v>64</v>
      </c>
      <c r="D55" s="1" t="s">
        <v>35</v>
      </c>
      <c r="E55" s="1" t="s">
        <v>50</v>
      </c>
      <c r="F55" s="1" t="s">
        <v>83</v>
      </c>
      <c r="G55" s="1">
        <v>9.7047592389056997E-2</v>
      </c>
      <c r="H55" s="1">
        <v>0.1119751241448</v>
      </c>
      <c r="I55" s="1">
        <v>18706</v>
      </c>
      <c r="J55" s="1">
        <v>75.287618028984994</v>
      </c>
      <c r="K55" s="1">
        <v>14083</v>
      </c>
      <c r="L55" s="1">
        <v>8.4303403753617001E-2</v>
      </c>
      <c r="M55" s="1">
        <v>7.3064820664199004E-2</v>
      </c>
      <c r="N55" s="1">
        <v>14016</v>
      </c>
      <c r="O55" s="1">
        <v>67</v>
      </c>
      <c r="P55" s="1">
        <v>7.0254622955806006E-2</v>
      </c>
      <c r="Q55" s="1">
        <v>3.3717710716165002E-4</v>
      </c>
      <c r="R55" s="1">
        <v>8.3913941499395003E-2</v>
      </c>
      <c r="S55" s="1">
        <v>4.0273307086276998E-4</v>
      </c>
      <c r="T55" s="1">
        <v>16.065730187452001</v>
      </c>
      <c r="U55" s="1">
        <v>613641</v>
      </c>
      <c r="V55" s="1" t="s">
        <v>35</v>
      </c>
      <c r="W55" s="1" t="s">
        <v>24</v>
      </c>
      <c r="X55" s="1" t="s">
        <v>25</v>
      </c>
      <c r="Y55" t="str">
        <f t="shared" si="0"/>
        <v>30Y</v>
      </c>
    </row>
    <row r="56" spans="1:25" hidden="1" x14ac:dyDescent="0.25">
      <c r="A56" s="1" t="s">
        <v>18</v>
      </c>
      <c r="B56" s="1" t="s">
        <v>19</v>
      </c>
      <c r="C56" s="1" t="s">
        <v>64</v>
      </c>
      <c r="D56" s="1" t="s">
        <v>35</v>
      </c>
      <c r="E56" s="1" t="s">
        <v>50</v>
      </c>
      <c r="F56" s="1" t="s">
        <v>84</v>
      </c>
      <c r="G56" s="1">
        <v>0.28265052906883997</v>
      </c>
      <c r="H56" s="1">
        <v>0.32612687551479003</v>
      </c>
      <c r="I56" s="1">
        <v>54481</v>
      </c>
      <c r="J56" s="1">
        <v>-2.5648704796842998</v>
      </c>
      <c r="K56" s="1">
        <v>-1397</v>
      </c>
      <c r="L56" s="1">
        <v>-8.3647319563956001E-3</v>
      </c>
      <c r="M56" s="1">
        <v>-7.2496199807581003E-3</v>
      </c>
      <c r="N56" s="1">
        <v>-1832</v>
      </c>
      <c r="O56" s="1">
        <v>435</v>
      </c>
      <c r="P56" s="1">
        <v>-9.1869188756561002E-3</v>
      </c>
      <c r="Q56" s="1">
        <v>2.1826763474193998E-3</v>
      </c>
      <c r="R56" s="1">
        <v>-1.0973093878483E-2</v>
      </c>
      <c r="S56" s="1">
        <v>2.6070451683254999E-3</v>
      </c>
      <c r="T56" s="1">
        <v>1.4558609336682999</v>
      </c>
      <c r="U56" s="1">
        <v>1944776</v>
      </c>
      <c r="V56" s="1" t="s">
        <v>35</v>
      </c>
      <c r="W56" s="1" t="s">
        <v>24</v>
      </c>
      <c r="X56" s="1" t="s">
        <v>25</v>
      </c>
      <c r="Y56" t="str">
        <f t="shared" si="0"/>
        <v>1Y</v>
      </c>
    </row>
    <row r="57" spans="1:25" hidden="1" x14ac:dyDescent="0.25">
      <c r="A57" s="1" t="s">
        <v>18</v>
      </c>
      <c r="B57" s="1" t="s">
        <v>19</v>
      </c>
      <c r="C57" s="1" t="s">
        <v>64</v>
      </c>
      <c r="D57" s="1" t="s">
        <v>35</v>
      </c>
      <c r="E57" s="1" t="s">
        <v>50</v>
      </c>
      <c r="F57" s="1" t="s">
        <v>85</v>
      </c>
      <c r="G57" s="1">
        <v>2.7705721310698001E-2</v>
      </c>
      <c r="H57" s="1">
        <v>3.1967321464807998E-2</v>
      </c>
      <c r="I57" s="1">
        <v>5340</v>
      </c>
      <c r="J57" s="1">
        <v>-707.45531302557004</v>
      </c>
      <c r="K57" s="1">
        <v>-37780</v>
      </c>
      <c r="L57" s="1">
        <v>-0.22615451413474999</v>
      </c>
      <c r="M57" s="1">
        <v>-0.19600559742459001</v>
      </c>
      <c r="N57" s="1">
        <v>-38101</v>
      </c>
      <c r="O57" s="1">
        <v>320</v>
      </c>
      <c r="P57" s="1">
        <v>-0.19097855874801001</v>
      </c>
      <c r="Q57" s="1">
        <v>1.6071510193801E-3</v>
      </c>
      <c r="R57" s="1">
        <v>-0.22810973758267999</v>
      </c>
      <c r="S57" s="1">
        <v>1.9196228083921999E-3</v>
      </c>
      <c r="T57" s="1">
        <v>5.7658168897547002</v>
      </c>
      <c r="U57" s="1">
        <v>165677</v>
      </c>
      <c r="V57" s="1" t="s">
        <v>35</v>
      </c>
      <c r="W57" s="1" t="s">
        <v>24</v>
      </c>
      <c r="X57" s="1" t="s">
        <v>25</v>
      </c>
      <c r="Y57" t="str">
        <f t="shared" si="0"/>
        <v>10Y</v>
      </c>
    </row>
    <row r="58" spans="1:25" hidden="1" x14ac:dyDescent="0.25">
      <c r="A58" s="1" t="s">
        <v>18</v>
      </c>
      <c r="B58" s="1" t="s">
        <v>19</v>
      </c>
      <c r="C58" s="1" t="s">
        <v>64</v>
      </c>
      <c r="D58" s="1" t="s">
        <v>35</v>
      </c>
      <c r="E58" s="1" t="s">
        <v>50</v>
      </c>
      <c r="F58" s="1" t="s">
        <v>86</v>
      </c>
      <c r="G58" s="1">
        <v>0.15847090814338</v>
      </c>
      <c r="H58" s="1">
        <v>0.18284636615770999</v>
      </c>
      <c r="I58" s="1">
        <v>30545</v>
      </c>
      <c r="J58" s="1">
        <v>17.237310961529001</v>
      </c>
      <c r="K58" s="1">
        <v>5265</v>
      </c>
      <c r="L58" s="1">
        <v>3.1517796716460003E-2</v>
      </c>
      <c r="M58" s="1">
        <v>2.7316123220233E-2</v>
      </c>
      <c r="N58" s="1">
        <v>5121</v>
      </c>
      <c r="O58" s="1">
        <v>143</v>
      </c>
      <c r="P58" s="1">
        <v>2.5670693500817E-2</v>
      </c>
      <c r="Q58" s="1">
        <v>7.2086253571023004E-4</v>
      </c>
      <c r="R58" s="1">
        <v>3.0661741278314999E-2</v>
      </c>
      <c r="S58" s="1">
        <v>8.6101688551863003E-4</v>
      </c>
      <c r="T58" s="1">
        <v>5.1803459518997004</v>
      </c>
      <c r="U58" s="1">
        <v>968056</v>
      </c>
      <c r="V58" s="1" t="s">
        <v>35</v>
      </c>
      <c r="W58" s="1" t="s">
        <v>24</v>
      </c>
      <c r="X58" s="1" t="s">
        <v>25</v>
      </c>
      <c r="Y58" t="str">
        <f t="shared" si="0"/>
        <v>10Y</v>
      </c>
    </row>
  </sheetData>
  <autoFilter ref="A1:Y58" xr:uid="{3BC102CA-7CD9-4E47-8B66-9B8E53182EC2}">
    <filterColumn colId="3">
      <filters>
        <filter val="UF"/>
      </filters>
    </filterColumn>
    <filterColumn colId="24">
      <filters>
        <filter val="20Y"/>
        <filter val="30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2018-01-24T15:42:27Z</dcterms:created>
  <dcterms:modified xsi:type="dcterms:W3CDTF">2018-01-25T21:11:51Z</dcterms:modified>
</cp:coreProperties>
</file>