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4585467-BEBA-4D98-AE7B-9C93193DDB9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D7" i="1"/>
  <c r="C7" i="1"/>
  <c r="C6" i="1"/>
</calcChain>
</file>

<file path=xl/sharedStrings.xml><?xml version="1.0" encoding="utf-8"?>
<sst xmlns="http://schemas.openxmlformats.org/spreadsheetml/2006/main" count="31" uniqueCount="30">
  <si>
    <t>大车</t>
    <phoneticPr fontId="1" type="noConversion"/>
  </si>
  <si>
    <t>公交</t>
    <phoneticPr fontId="1" type="noConversion"/>
  </si>
  <si>
    <t>货车</t>
    <phoneticPr fontId="1" type="noConversion"/>
  </si>
  <si>
    <t>其他</t>
    <phoneticPr fontId="1" type="noConversion"/>
  </si>
  <si>
    <t>小汽车</t>
    <phoneticPr fontId="1" type="noConversion"/>
  </si>
  <si>
    <t>方向</t>
    <phoneticPr fontId="1" type="noConversion"/>
  </si>
  <si>
    <t>新华南路从东南到西北</t>
    <phoneticPr fontId="1" type="noConversion"/>
  </si>
  <si>
    <t>新华南路从西北到东南</t>
    <phoneticPr fontId="1" type="noConversion"/>
  </si>
  <si>
    <t>从南向北</t>
    <phoneticPr fontId="1" type="noConversion"/>
  </si>
  <si>
    <t>从北向南</t>
    <phoneticPr fontId="1" type="noConversion"/>
  </si>
  <si>
    <t>从西向东</t>
    <phoneticPr fontId="1" type="noConversion"/>
  </si>
  <si>
    <t>从东向西</t>
    <phoneticPr fontId="1" type="noConversion"/>
  </si>
  <si>
    <t>东进口道</t>
    <phoneticPr fontId="1" type="noConversion"/>
  </si>
  <si>
    <t>东出口道</t>
    <phoneticPr fontId="1" type="noConversion"/>
  </si>
  <si>
    <t>北进口道</t>
    <phoneticPr fontId="1" type="noConversion"/>
  </si>
  <si>
    <t>北出口道</t>
    <phoneticPr fontId="1" type="noConversion"/>
  </si>
  <si>
    <t>东进口道</t>
    <phoneticPr fontId="1" type="noConversion"/>
  </si>
  <si>
    <t>东出口道</t>
    <phoneticPr fontId="1" type="noConversion"/>
  </si>
  <si>
    <t>北进口道</t>
    <phoneticPr fontId="1" type="noConversion"/>
  </si>
  <si>
    <t>北出口道</t>
    <phoneticPr fontId="1" type="noConversion"/>
  </si>
  <si>
    <t>南进口道</t>
    <phoneticPr fontId="1" type="noConversion"/>
  </si>
  <si>
    <t>南出口道</t>
    <phoneticPr fontId="1" type="noConversion"/>
  </si>
  <si>
    <t>西南进口道</t>
    <phoneticPr fontId="1" type="noConversion"/>
  </si>
  <si>
    <t>编号</t>
    <phoneticPr fontId="1" type="noConversion"/>
  </si>
  <si>
    <t>西南出口道</t>
  </si>
  <si>
    <t>东南进口道</t>
  </si>
  <si>
    <t>东南出口道</t>
    <phoneticPr fontId="1" type="noConversion"/>
  </si>
  <si>
    <t>西南进口道</t>
    <phoneticPr fontId="1" type="noConversion"/>
  </si>
  <si>
    <t>北江中路往西北方向</t>
  </si>
  <si>
    <t>北江中路往东南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</si>
</sst>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80B8E2-588D-47AD-9760-00075BA5F69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9"/>
  <sheetViews>
    <sheetView tabSelected="1" topLeftCell="A4" workbookViewId="0">
      <selection activeCell="C16" sqref="C16"/>
    </sheetView>
  </sheetViews>
  <sheetFormatPr defaultRowHeight="13.8" x14ac:dyDescent="0.25"/>
  <cols>
    <col min="1" max="1" width="16.33203125" customWidth="1"/>
    <col min="2" max="2" width="32.44140625" customWidth="1"/>
  </cols>
  <sheetData>
    <row r="3" spans="1:6" x14ac:dyDescent="0.25">
      <c r="B3" s="5"/>
      <c r="C3" s="5"/>
      <c r="D3" s="5"/>
      <c r="E3" s="5"/>
      <c r="F3" s="5"/>
    </row>
    <row r="4" spans="1:6" x14ac:dyDescent="0.25">
      <c r="A4" t="s">
        <v>23</v>
      </c>
      <c r="B4" s="4" t="s">
        <v>5</v>
      </c>
      <c r="C4" s="4" t="s">
        <v>4</v>
      </c>
      <c r="D4" s="5" t="s">
        <v>0</v>
      </c>
      <c r="E4" s="5"/>
      <c r="F4" s="5"/>
    </row>
    <row r="5" spans="1:6" x14ac:dyDescent="0.25">
      <c r="B5" s="4"/>
      <c r="C5" s="4"/>
      <c r="D5" s="1" t="s">
        <v>1</v>
      </c>
      <c r="E5" s="1" t="s">
        <v>2</v>
      </c>
      <c r="F5" s="1" t="s">
        <v>3</v>
      </c>
    </row>
    <row r="6" spans="1:6" x14ac:dyDescent="0.25">
      <c r="A6">
        <v>353102</v>
      </c>
      <c r="B6" s="1" t="s">
        <v>6</v>
      </c>
      <c r="C6" s="1">
        <f>265+1422</f>
        <v>1687</v>
      </c>
      <c r="D6" s="1">
        <v>12</v>
      </c>
      <c r="E6" s="1">
        <v>14</v>
      </c>
      <c r="F6" s="1">
        <v>7</v>
      </c>
    </row>
    <row r="7" spans="1:6" x14ac:dyDescent="0.25">
      <c r="B7" s="2" t="s">
        <v>7</v>
      </c>
      <c r="C7" s="2">
        <f>212+1393</f>
        <v>1605</v>
      </c>
      <c r="D7" s="2">
        <f>8+23+1+1+1+1+1+1+1+3+1</f>
        <v>42</v>
      </c>
      <c r="E7" s="2">
        <f>2+1+1+1+3+2</f>
        <v>10</v>
      </c>
      <c r="F7" s="2">
        <v>8</v>
      </c>
    </row>
    <row r="8" spans="1:6" x14ac:dyDescent="0.25">
      <c r="A8">
        <v>353132</v>
      </c>
      <c r="B8" s="3" t="s">
        <v>8</v>
      </c>
      <c r="C8" s="3">
        <v>173</v>
      </c>
      <c r="D8" s="3">
        <v>0</v>
      </c>
      <c r="E8" s="3">
        <v>0</v>
      </c>
      <c r="F8" s="3">
        <v>0</v>
      </c>
    </row>
    <row r="9" spans="1:6" x14ac:dyDescent="0.25">
      <c r="B9" s="3" t="s">
        <v>9</v>
      </c>
      <c r="C9">
        <v>119</v>
      </c>
      <c r="D9">
        <v>0</v>
      </c>
      <c r="E9">
        <v>4</v>
      </c>
      <c r="F9">
        <v>0</v>
      </c>
    </row>
    <row r="10" spans="1:6" x14ac:dyDescent="0.25">
      <c r="A10">
        <v>353201</v>
      </c>
      <c r="B10" t="s">
        <v>10</v>
      </c>
      <c r="C10">
        <v>922</v>
      </c>
      <c r="D10">
        <v>0</v>
      </c>
      <c r="E10">
        <v>74</v>
      </c>
      <c r="F10">
        <v>6</v>
      </c>
    </row>
    <row r="11" spans="1:6" x14ac:dyDescent="0.25">
      <c r="B11" t="s">
        <v>11</v>
      </c>
      <c r="C11">
        <v>608</v>
      </c>
      <c r="D11">
        <v>0</v>
      </c>
      <c r="E11">
        <v>82</v>
      </c>
      <c r="F11">
        <v>4</v>
      </c>
    </row>
    <row r="12" spans="1:6" x14ac:dyDescent="0.25">
      <c r="A12">
        <v>353206</v>
      </c>
      <c r="B12" t="s">
        <v>12</v>
      </c>
      <c r="C12">
        <v>840</v>
      </c>
      <c r="D12">
        <v>43</v>
      </c>
      <c r="E12">
        <v>7</v>
      </c>
      <c r="F12">
        <v>9</v>
      </c>
    </row>
    <row r="13" spans="1:6" x14ac:dyDescent="0.25">
      <c r="B13" t="s">
        <v>13</v>
      </c>
      <c r="C13">
        <v>779</v>
      </c>
      <c r="D13">
        <v>40</v>
      </c>
      <c r="E13">
        <v>3</v>
      </c>
      <c r="F13">
        <v>11</v>
      </c>
    </row>
    <row r="14" spans="1:6" x14ac:dyDescent="0.25">
      <c r="B14" t="s">
        <v>14</v>
      </c>
      <c r="C14">
        <v>329</v>
      </c>
      <c r="D14">
        <v>0</v>
      </c>
      <c r="E14">
        <v>3</v>
      </c>
      <c r="F14">
        <v>0</v>
      </c>
    </row>
    <row r="15" spans="1:6" x14ac:dyDescent="0.25">
      <c r="B15" t="s">
        <v>15</v>
      </c>
      <c r="C15">
        <v>186</v>
      </c>
      <c r="D15">
        <v>0</v>
      </c>
      <c r="E15">
        <v>0</v>
      </c>
      <c r="F15">
        <v>2</v>
      </c>
    </row>
    <row r="16" spans="1:6" x14ac:dyDescent="0.25">
      <c r="A16">
        <v>356201</v>
      </c>
      <c r="B16" t="s">
        <v>16</v>
      </c>
      <c r="C16">
        <v>429</v>
      </c>
      <c r="D16">
        <v>8</v>
      </c>
      <c r="E16">
        <v>23</v>
      </c>
      <c r="F16">
        <v>3</v>
      </c>
    </row>
    <row r="17" spans="1:6" x14ac:dyDescent="0.25">
      <c r="B17" t="s">
        <v>17</v>
      </c>
      <c r="C17">
        <v>483</v>
      </c>
      <c r="D17">
        <v>3</v>
      </c>
      <c r="E17">
        <v>43</v>
      </c>
      <c r="F17">
        <v>2</v>
      </c>
    </row>
    <row r="18" spans="1:6" x14ac:dyDescent="0.25">
      <c r="B18" t="s">
        <v>19</v>
      </c>
      <c r="C18">
        <v>947</v>
      </c>
      <c r="D18">
        <v>34</v>
      </c>
      <c r="E18">
        <v>93</v>
      </c>
      <c r="F18">
        <v>18</v>
      </c>
    </row>
    <row r="19" spans="1:6" x14ac:dyDescent="0.25">
      <c r="B19" t="s">
        <v>18</v>
      </c>
      <c r="C19">
        <v>954</v>
      </c>
      <c r="D19">
        <v>4</v>
      </c>
      <c r="E19">
        <v>98</v>
      </c>
      <c r="F19">
        <v>5</v>
      </c>
    </row>
    <row r="20" spans="1:6" x14ac:dyDescent="0.25">
      <c r="A20">
        <v>356034</v>
      </c>
      <c r="B20" t="s">
        <v>20</v>
      </c>
      <c r="C20">
        <v>95</v>
      </c>
      <c r="D20">
        <v>0</v>
      </c>
      <c r="E20">
        <v>2</v>
      </c>
      <c r="F20">
        <v>0</v>
      </c>
    </row>
    <row r="21" spans="1:6" x14ac:dyDescent="0.25">
      <c r="B21" t="s">
        <v>21</v>
      </c>
      <c r="C21">
        <v>49</v>
      </c>
      <c r="D21">
        <v>0</v>
      </c>
      <c r="E21">
        <v>3</v>
      </c>
      <c r="F21">
        <v>1</v>
      </c>
    </row>
    <row r="22" spans="1:6" x14ac:dyDescent="0.25">
      <c r="A22">
        <v>451005</v>
      </c>
      <c r="B22" t="s">
        <v>22</v>
      </c>
      <c r="C22">
        <v>1445</v>
      </c>
      <c r="D22">
        <v>31</v>
      </c>
      <c r="E22">
        <v>6</v>
      </c>
      <c r="F22">
        <v>23</v>
      </c>
    </row>
    <row r="23" spans="1:6" x14ac:dyDescent="0.25">
      <c r="B23" t="s">
        <v>24</v>
      </c>
      <c r="C23">
        <v>938</v>
      </c>
      <c r="D23">
        <v>34</v>
      </c>
      <c r="E23">
        <v>43</v>
      </c>
      <c r="F23">
        <v>19</v>
      </c>
    </row>
    <row r="24" spans="1:6" x14ac:dyDescent="0.25">
      <c r="A24">
        <v>450205</v>
      </c>
      <c r="B24" t="s">
        <v>25</v>
      </c>
      <c r="C24">
        <v>1403</v>
      </c>
      <c r="D24">
        <v>20</v>
      </c>
      <c r="E24">
        <v>64</v>
      </c>
      <c r="F24">
        <v>10</v>
      </c>
    </row>
    <row r="25" spans="1:6" x14ac:dyDescent="0.25">
      <c r="B25" t="s">
        <v>26</v>
      </c>
      <c r="C25">
        <v>1647</v>
      </c>
      <c r="D25">
        <v>20</v>
      </c>
      <c r="E25">
        <v>31</v>
      </c>
      <c r="F25">
        <v>9</v>
      </c>
    </row>
    <row r="26" spans="1:6" x14ac:dyDescent="0.25">
      <c r="B26" t="s">
        <v>24</v>
      </c>
      <c r="C26">
        <v>824</v>
      </c>
      <c r="D26">
        <v>8</v>
      </c>
      <c r="E26">
        <v>20</v>
      </c>
      <c r="F26">
        <v>6</v>
      </c>
    </row>
    <row r="27" spans="1:6" x14ac:dyDescent="0.25">
      <c r="B27" t="s">
        <v>27</v>
      </c>
      <c r="C27">
        <v>688</v>
      </c>
      <c r="D27">
        <v>7</v>
      </c>
      <c r="E27">
        <v>23</v>
      </c>
      <c r="F27">
        <v>3</v>
      </c>
    </row>
    <row r="28" spans="1:6" x14ac:dyDescent="0.25">
      <c r="A28">
        <v>451011</v>
      </c>
      <c r="B28" t="s">
        <v>28</v>
      </c>
      <c r="C28">
        <v>751</v>
      </c>
      <c r="D28">
        <v>7</v>
      </c>
      <c r="E28">
        <v>6</v>
      </c>
      <c r="F28">
        <v>5</v>
      </c>
    </row>
    <row r="29" spans="1:6" x14ac:dyDescent="0.25">
      <c r="A29">
        <v>451011</v>
      </c>
      <c r="B29" t="s">
        <v>29</v>
      </c>
      <c r="C29">
        <v>672</v>
      </c>
      <c r="D29">
        <v>13</v>
      </c>
      <c r="E29">
        <v>14</v>
      </c>
      <c r="F29">
        <v>9</v>
      </c>
    </row>
  </sheetData>
  <mergeCells count="4">
    <mergeCell ref="C4:C5"/>
    <mergeCell ref="D4:F4"/>
    <mergeCell ref="B4:B5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10bac3d8-93b9-4791-a4a9-2753006bd787</vt:lpwstr>
  </property>
</Properties>
</file>