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ts\Documents\Hayes\"/>
    </mc:Choice>
  </mc:AlternateContent>
  <bookViews>
    <workbookView xWindow="0" yWindow="0" windowWidth="11680" windowHeight="7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1" l="1"/>
  <c r="P30" i="1"/>
  <c r="O30" i="1"/>
  <c r="J30" i="1"/>
  <c r="H30" i="1"/>
  <c r="G30" i="1"/>
  <c r="E30" i="1"/>
  <c r="O29" i="1" l="1"/>
  <c r="P29" i="1"/>
  <c r="R29" i="1"/>
  <c r="J29" i="1"/>
  <c r="H29" i="1"/>
  <c r="G29" i="1"/>
  <c r="E29" i="1"/>
  <c r="J27" i="1" l="1"/>
  <c r="J28" i="1"/>
  <c r="H27" i="1"/>
  <c r="H28" i="1"/>
  <c r="G27" i="1"/>
  <c r="G28" i="1"/>
  <c r="E27" i="1" l="1"/>
  <c r="E28" i="1"/>
  <c r="E10" i="1"/>
  <c r="G10" i="1" s="1"/>
  <c r="E11" i="1"/>
  <c r="G11" i="1" s="1"/>
  <c r="J11" i="1" s="1"/>
  <c r="E12" i="1"/>
  <c r="G12" i="1" s="1"/>
  <c r="E13" i="1"/>
  <c r="G13" i="1" s="1"/>
  <c r="E14" i="1"/>
  <c r="G14" i="1" s="1"/>
  <c r="E15" i="1"/>
  <c r="G15" i="1" s="1"/>
  <c r="J15" i="1" s="1"/>
  <c r="E16" i="1"/>
  <c r="G16" i="1" s="1"/>
  <c r="E17" i="1"/>
  <c r="G17" i="1" s="1"/>
  <c r="E18" i="1"/>
  <c r="G18" i="1" s="1"/>
  <c r="E19" i="1"/>
  <c r="G19" i="1" s="1"/>
  <c r="J19" i="1" s="1"/>
  <c r="E20" i="1"/>
  <c r="G20" i="1" s="1"/>
  <c r="E21" i="1"/>
  <c r="G21" i="1" s="1"/>
  <c r="E22" i="1"/>
  <c r="G22" i="1" s="1"/>
  <c r="E23" i="1"/>
  <c r="G23" i="1" s="1"/>
  <c r="J23" i="1" s="1"/>
  <c r="E24" i="1"/>
  <c r="G24" i="1" s="1"/>
  <c r="E25" i="1"/>
  <c r="G25" i="1" s="1"/>
  <c r="E26" i="1"/>
  <c r="G26" i="1" s="1"/>
  <c r="E9" i="1"/>
  <c r="G9" i="1" s="1"/>
  <c r="J9" i="1" s="1"/>
  <c r="H18" i="1" l="1"/>
  <c r="J18" i="1"/>
  <c r="H10" i="1"/>
  <c r="J10" i="1"/>
  <c r="J17" i="1"/>
  <c r="H17" i="1"/>
  <c r="H22" i="1"/>
  <c r="J22" i="1"/>
  <c r="J25" i="1"/>
  <c r="H25" i="1"/>
  <c r="J13" i="1"/>
  <c r="H13" i="1"/>
  <c r="J24" i="1"/>
  <c r="H24" i="1"/>
  <c r="J16" i="1"/>
  <c r="H16" i="1"/>
  <c r="J12" i="1"/>
  <c r="H12" i="1"/>
  <c r="H26" i="1"/>
  <c r="J26" i="1"/>
  <c r="H14" i="1"/>
  <c r="J14" i="1"/>
  <c r="H21" i="1"/>
  <c r="J21" i="1"/>
  <c r="J20" i="1"/>
  <c r="H20" i="1"/>
  <c r="H9" i="1"/>
  <c r="H23" i="1"/>
  <c r="H19" i="1"/>
  <c r="R19" i="1" s="1"/>
  <c r="H15" i="1"/>
  <c r="H11" i="1"/>
  <c r="R20" i="1" l="1"/>
  <c r="R21" i="1" s="1"/>
  <c r="R22" i="1" s="1"/>
  <c r="R23" i="1" s="1"/>
  <c r="R24" i="1" s="1"/>
  <c r="R25" i="1" s="1"/>
  <c r="R26" i="1" s="1"/>
  <c r="R27" i="1" s="1"/>
  <c r="R28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</calcChain>
</file>

<file path=xl/sharedStrings.xml><?xml version="1.0" encoding="utf-8"?>
<sst xmlns="http://schemas.openxmlformats.org/spreadsheetml/2006/main" count="53" uniqueCount="29">
  <si>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</si>
  <si>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</si>
  <si>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</si>
  <si>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</si>
  <si>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</si>
  <si>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</si>
  <si>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</si>
  <si>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</si>
  <si>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</si>
  <si>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</si>
  <si>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</si>
  <si>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</si>
  <si>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</si>
  <si>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Month</t>
  </si>
  <si>
    <t>Rent</t>
  </si>
  <si>
    <t>Utilities</t>
  </si>
  <si>
    <t>Internet</t>
  </si>
  <si>
    <t>Total</t>
  </si>
  <si>
    <t>Per Roomie</t>
  </si>
  <si>
    <t>Shifted Uitlities</t>
  </si>
  <si>
    <t>TOTALS</t>
  </si>
  <si>
    <t>Roy Paid</t>
  </si>
  <si>
    <t>Onno Paid</t>
  </si>
  <si>
    <t>Onno Balance</t>
  </si>
  <si>
    <t>Roy Balance</t>
  </si>
  <si>
    <t>Nevin Paid</t>
  </si>
  <si>
    <t>Nevin Balance</t>
  </si>
  <si>
    <t>Nick Paid</t>
  </si>
  <si>
    <t>Nick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</si>
</sst>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" fontId="0" fillId="2" borderId="0" xfId="1" applyNumberFormat="1" applyFont="1" applyFill="1"/>
    <xf numFmtId="2" fontId="0" fillId="0" borderId="0" xfId="1" applyNumberFormat="1" applyFont="1"/>
    <xf numFmtId="2" fontId="0" fillId="4" borderId="0" xfId="1" applyNumberFormat="1" applyFont="1" applyFill="1"/>
    <xf numFmtId="2" fontId="0" fillId="5" borderId="0" xfId="1" applyNumberFormat="1" applyFont="1" applyFill="1"/>
    <xf numFmtId="2" fontId="0" fillId="3" borderId="0" xfId="1" applyNumberFormat="1" applyFont="1" applyFill="1"/>
    <xf numFmtId="2" fontId="0" fillId="6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pane xSplit="2" ySplit="1" topLeftCell="H17" activePane="bottomRight" state="frozen"/>
      <selection pane="topRight" activeCell="C1" sqref="C1"/>
      <selection pane="bottomLeft" activeCell="A2" sqref="A2"/>
      <selection pane="bottomRight" activeCell="R30" sqref="R30"/>
    </sheetView>
  </sheetViews>
  <sheetFormatPr defaultRowHeight="14.5" x14ac:dyDescent="0.35"/>
  <cols>
    <col min="1" max="1" width="4.81640625" bestFit="1" customWidth="1"/>
    <col min="2" max="2" width="9.90625" bestFit="1" customWidth="1"/>
    <col min="3" max="3" width="7.36328125" style="2" bestFit="1" customWidth="1"/>
    <col min="4" max="4" width="7" style="2" bestFit="1" customWidth="1"/>
    <col min="5" max="5" width="13.36328125" style="2" bestFit="1" customWidth="1"/>
    <col min="6" max="6" width="7.54296875" style="2" bestFit="1" customWidth="1"/>
    <col min="7" max="7" width="7.36328125" style="2" bestFit="1" customWidth="1"/>
    <col min="8" max="8" width="10.36328125" style="6" bestFit="1" customWidth="1"/>
    <col min="9" max="9" width="16.6328125" style="2" customWidth="1"/>
    <col min="10" max="10" width="7.90625" style="3" bestFit="1" customWidth="1"/>
    <col min="11" max="11" width="9.453125" style="4" bestFit="1" customWidth="1"/>
    <col min="12" max="12" width="9.54296875" style="1" bestFit="1" customWidth="1"/>
    <col min="13" max="13" width="8.26953125" style="5" bestFit="1" customWidth="1"/>
    <col min="14" max="14" width="8.7265625" style="2"/>
    <col min="15" max="15" width="10.81640625" style="3" bestFit="1" customWidth="1"/>
    <col min="16" max="16" width="12.36328125" style="4" customWidth="1"/>
    <col min="17" max="17" width="12.453125" style="1" customWidth="1"/>
    <col min="18" max="18" width="11.1796875" style="5" bestFit="1" customWidth="1"/>
  </cols>
  <sheetData>
    <row r="1" spans="1:18" x14ac:dyDescent="0.35">
      <c r="A1" t="s">
        <v>12</v>
      </c>
      <c r="B1" t="s">
        <v>13</v>
      </c>
      <c r="C1" s="2" t="s">
        <v>14</v>
      </c>
      <c r="D1" s="2" t="s">
        <v>15</v>
      </c>
      <c r="E1" s="2" t="s">
        <v>19</v>
      </c>
      <c r="F1" s="2" t="s">
        <v>16</v>
      </c>
      <c r="G1" s="2" t="s">
        <v>17</v>
      </c>
      <c r="H1" s="6" t="s">
        <v>18</v>
      </c>
      <c r="J1" s="3" t="s">
        <v>21</v>
      </c>
      <c r="K1" s="4" t="s">
        <v>22</v>
      </c>
      <c r="L1" s="1" t="s">
        <v>25</v>
      </c>
      <c r="M1" s="5" t="s">
        <v>27</v>
      </c>
      <c r="O1" s="3" t="s">
        <v>24</v>
      </c>
      <c r="P1" s="4" t="s">
        <v>23</v>
      </c>
      <c r="Q1" s="1" t="s">
        <v>26</v>
      </c>
      <c r="R1" s="5" t="s">
        <v>28</v>
      </c>
    </row>
    <row r="2" spans="1:18" x14ac:dyDescent="0.35">
      <c r="A2">
        <v>2016</v>
      </c>
      <c r="B2" t="s">
        <v>0</v>
      </c>
    </row>
    <row r="3" spans="1:18" x14ac:dyDescent="0.35">
      <c r="B3" t="s">
        <v>1</v>
      </c>
    </row>
    <row r="4" spans="1:18" x14ac:dyDescent="0.35">
      <c r="B4" t="s">
        <v>2</v>
      </c>
    </row>
    <row r="5" spans="1:18" x14ac:dyDescent="0.35">
      <c r="B5" t="s">
        <v>3</v>
      </c>
    </row>
    <row r="6" spans="1:18" x14ac:dyDescent="0.35">
      <c r="B6" t="s">
        <v>4</v>
      </c>
    </row>
    <row r="7" spans="1:18" x14ac:dyDescent="0.35">
      <c r="B7" t="s">
        <v>5</v>
      </c>
    </row>
    <row r="8" spans="1:18" x14ac:dyDescent="0.35">
      <c r="B8" t="s">
        <v>6</v>
      </c>
      <c r="D8" s="2">
        <v>79.540000000000006</v>
      </c>
    </row>
    <row r="9" spans="1:18" x14ac:dyDescent="0.35">
      <c r="B9" t="s">
        <v>7</v>
      </c>
      <c r="C9" s="2">
        <v>1125</v>
      </c>
      <c r="D9" s="2">
        <v>87.26</v>
      </c>
      <c r="E9" s="2">
        <f>D8</f>
        <v>79.540000000000006</v>
      </c>
      <c r="F9" s="2">
        <v>59.99</v>
      </c>
      <c r="G9" s="2">
        <f>C9+E9+F9</f>
        <v>1264.53</v>
      </c>
      <c r="H9" s="6">
        <f>G9/3</f>
        <v>421.51</v>
      </c>
      <c r="J9" s="3">
        <f>G9</f>
        <v>1264.53</v>
      </c>
      <c r="K9" s="4">
        <v>420</v>
      </c>
      <c r="L9" s="1">
        <v>422</v>
      </c>
      <c r="O9" s="3">
        <f t="shared" ref="O9:O26" si="0">O8 + J9 - (H9 + K9+ L9 + M9)</f>
        <v>1.0199999999999818</v>
      </c>
      <c r="P9" s="4">
        <f t="shared" ref="P9:P26" si="1">P8 + H9 - K9</f>
        <v>1.5099999999999909</v>
      </c>
      <c r="Q9" s="1">
        <f t="shared" ref="Q9:Q18" si="2">Q8 + H9 - L9</f>
        <v>-0.49000000000000909</v>
      </c>
    </row>
    <row r="10" spans="1:18" x14ac:dyDescent="0.35">
      <c r="B10" t="s">
        <v>8</v>
      </c>
      <c r="C10" s="2">
        <v>1125</v>
      </c>
      <c r="D10" s="2">
        <v>80.03</v>
      </c>
      <c r="E10" s="2">
        <f t="shared" ref="E10:E30" si="3">D9</f>
        <v>87.26</v>
      </c>
      <c r="F10" s="2">
        <v>59.99</v>
      </c>
      <c r="G10" s="2">
        <f t="shared" ref="G10:G30" si="4">C10+E10+F10</f>
        <v>1272.25</v>
      </c>
      <c r="H10" s="6">
        <f t="shared" ref="H10:H30" si="5">G10/3</f>
        <v>424.08333333333331</v>
      </c>
      <c r="J10" s="3">
        <f t="shared" ref="J10:J30" si="6">G10</f>
        <v>1272.25</v>
      </c>
      <c r="K10" s="4">
        <v>424</v>
      </c>
      <c r="L10" s="1">
        <v>424</v>
      </c>
      <c r="O10" s="3">
        <f t="shared" si="0"/>
        <v>1.1866666666667243</v>
      </c>
      <c r="P10" s="4">
        <f t="shared" si="1"/>
        <v>1.5933333333333053</v>
      </c>
      <c r="Q10" s="1">
        <f t="shared" si="2"/>
        <v>-0.40666666666669471</v>
      </c>
    </row>
    <row r="11" spans="1:18" x14ac:dyDescent="0.35">
      <c r="B11" t="s">
        <v>9</v>
      </c>
      <c r="C11" s="2">
        <v>1125</v>
      </c>
      <c r="D11" s="2">
        <v>88.33</v>
      </c>
      <c r="E11" s="2">
        <f t="shared" si="3"/>
        <v>80.03</v>
      </c>
      <c r="F11" s="2">
        <v>59.99</v>
      </c>
      <c r="G11" s="2">
        <f t="shared" si="4"/>
        <v>1265.02</v>
      </c>
      <c r="H11" s="6">
        <f t="shared" si="5"/>
        <v>421.67333333333335</v>
      </c>
      <c r="J11" s="3">
        <f t="shared" si="6"/>
        <v>1265.02</v>
      </c>
      <c r="L11" s="1">
        <v>421.67</v>
      </c>
      <c r="O11" s="3">
        <f t="shared" si="0"/>
        <v>422.86333333333334</v>
      </c>
      <c r="P11" s="4">
        <f t="shared" si="1"/>
        <v>423.26666666666665</v>
      </c>
      <c r="Q11" s="1">
        <f t="shared" si="2"/>
        <v>-0.40333333333336441</v>
      </c>
    </row>
    <row r="12" spans="1:18" x14ac:dyDescent="0.35">
      <c r="B12" t="s">
        <v>10</v>
      </c>
      <c r="C12" s="2">
        <v>1125</v>
      </c>
      <c r="D12" s="2">
        <v>101.95</v>
      </c>
      <c r="E12" s="2">
        <f t="shared" si="3"/>
        <v>88.33</v>
      </c>
      <c r="F12" s="2">
        <v>59.99</v>
      </c>
      <c r="G12" s="2">
        <f t="shared" si="4"/>
        <v>1273.32</v>
      </c>
      <c r="H12" s="6">
        <f t="shared" si="5"/>
        <v>424.44</v>
      </c>
      <c r="J12" s="3">
        <f t="shared" si="6"/>
        <v>1273.32</v>
      </c>
      <c r="O12" s="3">
        <f t="shared" si="0"/>
        <v>1271.7433333333333</v>
      </c>
      <c r="P12" s="4">
        <f t="shared" si="1"/>
        <v>847.70666666666671</v>
      </c>
      <c r="Q12" s="1">
        <f t="shared" si="2"/>
        <v>424.03666666666663</v>
      </c>
    </row>
    <row r="13" spans="1:18" x14ac:dyDescent="0.35">
      <c r="B13" t="s">
        <v>11</v>
      </c>
      <c r="C13" s="2">
        <v>1125</v>
      </c>
      <c r="D13" s="2">
        <v>135.81</v>
      </c>
      <c r="E13" s="2">
        <f t="shared" si="3"/>
        <v>101.95</v>
      </c>
      <c r="F13" s="2">
        <v>59.99</v>
      </c>
      <c r="G13" s="2">
        <f t="shared" si="4"/>
        <v>1286.94</v>
      </c>
      <c r="H13" s="6">
        <f t="shared" si="5"/>
        <v>428.98</v>
      </c>
      <c r="J13" s="3">
        <f t="shared" si="6"/>
        <v>1286.94</v>
      </c>
      <c r="K13" s="4">
        <v>850</v>
      </c>
      <c r="L13" s="1">
        <v>854</v>
      </c>
      <c r="O13" s="3">
        <f t="shared" si="0"/>
        <v>425.70333333333338</v>
      </c>
      <c r="P13" s="4">
        <f t="shared" si="1"/>
        <v>426.68666666666672</v>
      </c>
      <c r="Q13" s="1">
        <f t="shared" si="2"/>
        <v>-0.98333333333334849</v>
      </c>
    </row>
    <row r="14" spans="1:18" x14ac:dyDescent="0.35">
      <c r="A14">
        <v>2017</v>
      </c>
      <c r="B14" t="s">
        <v>0</v>
      </c>
      <c r="C14" s="2">
        <v>1125</v>
      </c>
      <c r="D14" s="2">
        <v>191.54</v>
      </c>
      <c r="E14" s="2">
        <f t="shared" si="3"/>
        <v>135.81</v>
      </c>
      <c r="F14" s="2">
        <v>59.99</v>
      </c>
      <c r="G14" s="2">
        <f t="shared" si="4"/>
        <v>1320.8</v>
      </c>
      <c r="H14" s="6">
        <f t="shared" si="5"/>
        <v>440.26666666666665</v>
      </c>
      <c r="J14" s="3">
        <f t="shared" si="6"/>
        <v>1320.8</v>
      </c>
      <c r="O14" s="3">
        <f t="shared" si="0"/>
        <v>1306.2366666666667</v>
      </c>
      <c r="P14" s="4">
        <f t="shared" si="1"/>
        <v>866.95333333333338</v>
      </c>
      <c r="Q14" s="1">
        <f t="shared" si="2"/>
        <v>439.2833333333333</v>
      </c>
    </row>
    <row r="15" spans="1:18" x14ac:dyDescent="0.35">
      <c r="B15" t="s">
        <v>1</v>
      </c>
      <c r="C15" s="2">
        <v>1125</v>
      </c>
      <c r="D15" s="2">
        <v>214.48</v>
      </c>
      <c r="E15" s="2">
        <f t="shared" si="3"/>
        <v>191.54</v>
      </c>
      <c r="F15" s="2">
        <v>59.99</v>
      </c>
      <c r="G15" s="2">
        <f t="shared" si="4"/>
        <v>1376.53</v>
      </c>
      <c r="H15" s="6">
        <f t="shared" si="5"/>
        <v>458.84333333333331</v>
      </c>
      <c r="J15" s="3">
        <f t="shared" si="6"/>
        <v>1376.53</v>
      </c>
      <c r="K15" s="4">
        <v>1328</v>
      </c>
      <c r="L15" s="1">
        <v>899.11</v>
      </c>
      <c r="O15" s="3">
        <f t="shared" si="0"/>
        <v>-3.1866666666669516</v>
      </c>
      <c r="P15" s="4">
        <f t="shared" si="1"/>
        <v>-2.2033333333333758</v>
      </c>
      <c r="Q15" s="1">
        <f t="shared" si="2"/>
        <v>-0.98333333333346218</v>
      </c>
    </row>
    <row r="16" spans="1:18" x14ac:dyDescent="0.35">
      <c r="B16" t="s">
        <v>2</v>
      </c>
      <c r="C16" s="2">
        <v>1125</v>
      </c>
      <c r="D16" s="2">
        <v>0</v>
      </c>
      <c r="E16" s="2">
        <f t="shared" si="3"/>
        <v>214.48</v>
      </c>
      <c r="F16" s="2">
        <v>59.99</v>
      </c>
      <c r="G16" s="2">
        <f t="shared" si="4"/>
        <v>1399.47</v>
      </c>
      <c r="H16" s="6">
        <f t="shared" si="5"/>
        <v>466.49</v>
      </c>
      <c r="J16" s="3">
        <f t="shared" si="6"/>
        <v>1399.47</v>
      </c>
      <c r="K16" s="4">
        <v>466.5</v>
      </c>
      <c r="L16" s="1">
        <v>466.5</v>
      </c>
      <c r="O16" s="3">
        <f t="shared" si="0"/>
        <v>-3.2066666666669335</v>
      </c>
      <c r="P16" s="4">
        <f t="shared" si="1"/>
        <v>-2.2133333333333667</v>
      </c>
      <c r="Q16" s="1">
        <f t="shared" si="2"/>
        <v>-0.99333333333345308</v>
      </c>
    </row>
    <row r="17" spans="1:18" x14ac:dyDescent="0.35">
      <c r="B17" t="s">
        <v>3</v>
      </c>
      <c r="C17" s="2">
        <v>1125</v>
      </c>
      <c r="D17" s="2">
        <v>271.08999999999997</v>
      </c>
      <c r="E17" s="2">
        <f t="shared" si="3"/>
        <v>0</v>
      </c>
      <c r="F17" s="2">
        <v>59.99</v>
      </c>
      <c r="G17" s="2">
        <f t="shared" si="4"/>
        <v>1184.99</v>
      </c>
      <c r="H17" s="6">
        <f t="shared" si="5"/>
        <v>394.99666666666667</v>
      </c>
      <c r="J17" s="3">
        <f t="shared" si="6"/>
        <v>1184.99</v>
      </c>
      <c r="O17" s="3">
        <f t="shared" si="0"/>
        <v>786.78666666666641</v>
      </c>
      <c r="P17" s="4">
        <f t="shared" si="1"/>
        <v>392.7833333333333</v>
      </c>
      <c r="Q17" s="1">
        <f t="shared" si="2"/>
        <v>394.00333333333322</v>
      </c>
    </row>
    <row r="18" spans="1:18" x14ac:dyDescent="0.35">
      <c r="B18" t="s">
        <v>4</v>
      </c>
      <c r="C18" s="2">
        <v>1125</v>
      </c>
      <c r="D18" s="2">
        <v>116.12</v>
      </c>
      <c r="E18" s="2">
        <f t="shared" si="3"/>
        <v>271.08999999999997</v>
      </c>
      <c r="F18" s="2">
        <v>59.99</v>
      </c>
      <c r="G18" s="2">
        <f t="shared" si="4"/>
        <v>1456.08</v>
      </c>
      <c r="H18" s="6">
        <f t="shared" si="5"/>
        <v>485.35999999999996</v>
      </c>
      <c r="J18" s="3">
        <f t="shared" si="6"/>
        <v>1456.08</v>
      </c>
      <c r="L18" s="1">
        <v>880.36</v>
      </c>
      <c r="O18" s="3">
        <f t="shared" si="0"/>
        <v>877.14666666666631</v>
      </c>
      <c r="P18" s="4">
        <f t="shared" si="1"/>
        <v>878.1433333333332</v>
      </c>
      <c r="Q18" s="1">
        <f t="shared" si="2"/>
        <v>-0.99666666666678339</v>
      </c>
    </row>
    <row r="19" spans="1:18" x14ac:dyDescent="0.35">
      <c r="B19" t="s">
        <v>5</v>
      </c>
      <c r="C19" s="2">
        <v>1125</v>
      </c>
      <c r="D19" s="2">
        <v>106.96</v>
      </c>
      <c r="E19" s="2">
        <f t="shared" si="3"/>
        <v>116.12</v>
      </c>
      <c r="F19" s="2">
        <v>59.99</v>
      </c>
      <c r="G19" s="2">
        <f t="shared" si="4"/>
        <v>1301.1099999999999</v>
      </c>
      <c r="H19" s="6">
        <f t="shared" si="5"/>
        <v>433.70333333333332</v>
      </c>
      <c r="J19" s="3">
        <f t="shared" si="6"/>
        <v>1301.1099999999999</v>
      </c>
      <c r="O19" s="3">
        <f t="shared" si="0"/>
        <v>1744.5533333333328</v>
      </c>
      <c r="P19" s="4">
        <f t="shared" si="1"/>
        <v>1311.8466666666666</v>
      </c>
      <c r="R19" s="5">
        <f t="shared" ref="R19:R26" si="7">R18 + H19 - M19</f>
        <v>433.70333333333332</v>
      </c>
    </row>
    <row r="20" spans="1:18" x14ac:dyDescent="0.35">
      <c r="B20" t="s">
        <v>6</v>
      </c>
      <c r="C20" s="2">
        <v>1125</v>
      </c>
      <c r="D20" s="2">
        <v>72</v>
      </c>
      <c r="E20" s="2">
        <f t="shared" si="3"/>
        <v>106.96</v>
      </c>
      <c r="F20" s="2">
        <v>59.99</v>
      </c>
      <c r="G20" s="2">
        <f t="shared" si="4"/>
        <v>1291.95</v>
      </c>
      <c r="H20" s="6">
        <f t="shared" si="5"/>
        <v>430.65000000000003</v>
      </c>
      <c r="J20" s="3">
        <f t="shared" si="6"/>
        <v>1291.95</v>
      </c>
      <c r="K20" s="4">
        <v>1324.06</v>
      </c>
      <c r="M20" s="5">
        <v>864.36</v>
      </c>
      <c r="O20" s="3">
        <f t="shared" si="0"/>
        <v>417.43333333333294</v>
      </c>
      <c r="P20" s="4">
        <f t="shared" si="1"/>
        <v>418.43666666666672</v>
      </c>
      <c r="R20" s="5">
        <f t="shared" si="7"/>
        <v>-6.6666666666606034E-3</v>
      </c>
    </row>
    <row r="21" spans="1:18" x14ac:dyDescent="0.35">
      <c r="B21" t="s">
        <v>7</v>
      </c>
      <c r="C21" s="2">
        <v>1125</v>
      </c>
      <c r="D21" s="2">
        <v>72.37</v>
      </c>
      <c r="E21" s="2">
        <f t="shared" si="3"/>
        <v>72</v>
      </c>
      <c r="F21" s="2">
        <v>59.99</v>
      </c>
      <c r="G21" s="2">
        <f t="shared" si="4"/>
        <v>1256.99</v>
      </c>
      <c r="H21" s="6">
        <f t="shared" si="5"/>
        <v>418.99666666666667</v>
      </c>
      <c r="J21" s="3">
        <f t="shared" si="6"/>
        <v>1256.99</v>
      </c>
      <c r="O21" s="3">
        <f t="shared" si="0"/>
        <v>1255.4266666666663</v>
      </c>
      <c r="P21" s="4">
        <f t="shared" si="1"/>
        <v>837.43333333333339</v>
      </c>
      <c r="R21" s="5">
        <f t="shared" si="7"/>
        <v>418.99</v>
      </c>
    </row>
    <row r="22" spans="1:18" x14ac:dyDescent="0.35">
      <c r="B22" t="s">
        <v>8</v>
      </c>
      <c r="C22" s="2">
        <v>1145</v>
      </c>
      <c r="D22" s="2">
        <v>71.7</v>
      </c>
      <c r="E22" s="2">
        <f t="shared" si="3"/>
        <v>72.37</v>
      </c>
      <c r="F22" s="2">
        <v>59.99</v>
      </c>
      <c r="G22" s="2">
        <f t="shared" si="4"/>
        <v>1277.3599999999999</v>
      </c>
      <c r="H22" s="6">
        <f t="shared" si="5"/>
        <v>425.78666666666663</v>
      </c>
      <c r="J22" s="3">
        <f t="shared" si="6"/>
        <v>1277.3599999999999</v>
      </c>
      <c r="K22" s="4">
        <v>1600</v>
      </c>
      <c r="M22" s="5">
        <v>844.79</v>
      </c>
      <c r="O22" s="3">
        <f t="shared" si="0"/>
        <v>-337.79000000000087</v>
      </c>
      <c r="P22" s="4">
        <f t="shared" si="1"/>
        <v>-336.78</v>
      </c>
      <c r="R22" s="5">
        <f t="shared" si="7"/>
        <v>-1.3333333333321207E-2</v>
      </c>
    </row>
    <row r="23" spans="1:18" x14ac:dyDescent="0.35">
      <c r="B23" t="s">
        <v>9</v>
      </c>
      <c r="C23" s="2">
        <v>1145</v>
      </c>
      <c r="D23" s="2">
        <v>79.25</v>
      </c>
      <c r="E23" s="2">
        <f t="shared" si="3"/>
        <v>71.7</v>
      </c>
      <c r="F23" s="2">
        <v>59.99</v>
      </c>
      <c r="G23" s="2">
        <f t="shared" si="4"/>
        <v>1276.69</v>
      </c>
      <c r="H23" s="6">
        <f t="shared" si="5"/>
        <v>425.56333333333333</v>
      </c>
      <c r="J23" s="3">
        <f t="shared" si="6"/>
        <v>1276.69</v>
      </c>
      <c r="O23" s="3">
        <f t="shared" si="0"/>
        <v>513.33666666666591</v>
      </c>
      <c r="P23" s="4">
        <f t="shared" si="1"/>
        <v>88.78333333333336</v>
      </c>
      <c r="R23" s="5">
        <f t="shared" si="7"/>
        <v>425.55</v>
      </c>
    </row>
    <row r="24" spans="1:18" x14ac:dyDescent="0.35">
      <c r="B24" t="s">
        <v>10</v>
      </c>
      <c r="C24" s="2">
        <v>1145</v>
      </c>
      <c r="D24" s="2">
        <v>135.03</v>
      </c>
      <c r="E24" s="2">
        <f t="shared" si="3"/>
        <v>79.25</v>
      </c>
      <c r="F24" s="2">
        <v>59.99</v>
      </c>
      <c r="G24" s="2">
        <f t="shared" si="4"/>
        <v>1284.24</v>
      </c>
      <c r="H24" s="6">
        <f t="shared" si="5"/>
        <v>428.08</v>
      </c>
      <c r="J24" s="3">
        <f t="shared" si="6"/>
        <v>1284.24</v>
      </c>
      <c r="M24" s="5">
        <v>911</v>
      </c>
      <c r="O24" s="3">
        <f t="shared" si="0"/>
        <v>458.49666666666599</v>
      </c>
      <c r="P24" s="4">
        <f t="shared" si="1"/>
        <v>516.86333333333334</v>
      </c>
      <c r="R24" s="5">
        <f t="shared" si="7"/>
        <v>-57.370000000000005</v>
      </c>
    </row>
    <row r="25" spans="1:18" x14ac:dyDescent="0.35">
      <c r="B25" t="s">
        <v>11</v>
      </c>
      <c r="C25" s="2">
        <v>1145</v>
      </c>
      <c r="D25" s="2">
        <v>158.99</v>
      </c>
      <c r="E25" s="2">
        <f t="shared" si="3"/>
        <v>135.03</v>
      </c>
      <c r="F25" s="2">
        <v>59.99</v>
      </c>
      <c r="G25" s="2">
        <f t="shared" si="4"/>
        <v>1340.02</v>
      </c>
      <c r="H25" s="6">
        <f t="shared" si="5"/>
        <v>446.67333333333335</v>
      </c>
      <c r="J25" s="3">
        <f t="shared" si="6"/>
        <v>1340.02</v>
      </c>
      <c r="O25" s="3">
        <f t="shared" si="0"/>
        <v>1351.8433333333326</v>
      </c>
      <c r="P25" s="4">
        <f t="shared" si="1"/>
        <v>963.53666666666663</v>
      </c>
      <c r="R25" s="5">
        <f t="shared" si="7"/>
        <v>389.30333333333334</v>
      </c>
    </row>
    <row r="26" spans="1:18" x14ac:dyDescent="0.35">
      <c r="A26">
        <v>2018</v>
      </c>
      <c r="B26" t="s">
        <v>0</v>
      </c>
      <c r="C26" s="2">
        <v>1145</v>
      </c>
      <c r="D26" s="2">
        <v>150.13999999999999</v>
      </c>
      <c r="E26" s="2">
        <f t="shared" si="3"/>
        <v>158.99</v>
      </c>
      <c r="F26" s="2">
        <v>59.99</v>
      </c>
      <c r="G26" s="2">
        <f t="shared" si="4"/>
        <v>1363.98</v>
      </c>
      <c r="H26" s="6">
        <f t="shared" si="5"/>
        <v>454.66</v>
      </c>
      <c r="J26" s="3">
        <f t="shared" si="6"/>
        <v>1363.98</v>
      </c>
      <c r="K26" s="4">
        <v>1100</v>
      </c>
      <c r="O26" s="3">
        <f t="shared" si="0"/>
        <v>1161.1633333333327</v>
      </c>
      <c r="P26" s="4">
        <f t="shared" si="1"/>
        <v>318.19666666666672</v>
      </c>
      <c r="R26" s="5">
        <f t="shared" si="7"/>
        <v>843.96333333333337</v>
      </c>
    </row>
    <row r="27" spans="1:18" x14ac:dyDescent="0.35">
      <c r="B27" t="s">
        <v>1</v>
      </c>
      <c r="C27" s="2">
        <v>1145</v>
      </c>
      <c r="D27" s="2">
        <v>157.99</v>
      </c>
      <c r="E27" s="2">
        <f t="shared" si="3"/>
        <v>150.13999999999999</v>
      </c>
      <c r="F27" s="2">
        <v>59.99</v>
      </c>
      <c r="G27" s="2">
        <f t="shared" si="4"/>
        <v>1355.1299999999999</v>
      </c>
      <c r="H27" s="6">
        <f t="shared" si="5"/>
        <v>451.71</v>
      </c>
      <c r="J27" s="3">
        <f t="shared" si="6"/>
        <v>1355.1299999999999</v>
      </c>
      <c r="M27" s="5">
        <v>500</v>
      </c>
      <c r="O27" s="3">
        <f t="shared" ref="O27:O28" si="8">O26 + J27 - (H27 + K27+ L27 + M27)</f>
        <v>1564.5833333333326</v>
      </c>
      <c r="P27" s="4">
        <f t="shared" ref="P27:P30" si="9">P26 + H27 - K27</f>
        <v>769.90666666666675</v>
      </c>
      <c r="R27" s="5">
        <f t="shared" ref="R27:R30" si="10">R26 + H27 - M27</f>
        <v>795.6733333333334</v>
      </c>
    </row>
    <row r="28" spans="1:18" x14ac:dyDescent="0.35">
      <c r="B28" t="s">
        <v>2</v>
      </c>
      <c r="C28" s="2">
        <v>1145</v>
      </c>
      <c r="D28" s="2">
        <v>177.54</v>
      </c>
      <c r="E28" s="2">
        <f t="shared" si="3"/>
        <v>157.99</v>
      </c>
      <c r="F28" s="2">
        <v>59.99</v>
      </c>
      <c r="G28" s="2">
        <f t="shared" si="4"/>
        <v>1362.98</v>
      </c>
      <c r="H28" s="6">
        <f t="shared" si="5"/>
        <v>454.32666666666665</v>
      </c>
      <c r="J28" s="3">
        <f t="shared" si="6"/>
        <v>1362.98</v>
      </c>
      <c r="K28" s="4">
        <v>1800</v>
      </c>
      <c r="M28" s="5">
        <v>1170</v>
      </c>
      <c r="O28" s="3">
        <f t="shared" si="8"/>
        <v>-496.76333333333423</v>
      </c>
      <c r="P28" s="4">
        <f t="shared" si="9"/>
        <v>-575.76666666666665</v>
      </c>
      <c r="R28" s="5">
        <f t="shared" si="10"/>
        <v>80</v>
      </c>
    </row>
    <row r="29" spans="1:18" x14ac:dyDescent="0.35">
      <c r="B29" t="s">
        <v>3</v>
      </c>
      <c r="C29" s="2">
        <v>1145</v>
      </c>
      <c r="D29" s="2">
        <v>164.3</v>
      </c>
      <c r="E29" s="2">
        <f t="shared" si="3"/>
        <v>177.54</v>
      </c>
      <c r="F29" s="2">
        <v>59.99</v>
      </c>
      <c r="G29" s="2">
        <f t="shared" si="4"/>
        <v>1382.53</v>
      </c>
      <c r="H29" s="6">
        <f t="shared" si="5"/>
        <v>460.84333333333331</v>
      </c>
      <c r="J29" s="3">
        <f t="shared" si="6"/>
        <v>1382.53</v>
      </c>
      <c r="O29" s="3">
        <f>O28 + J29 - (H29 + K29+ L29 + M29)</f>
        <v>424.92333333333244</v>
      </c>
      <c r="P29" s="4">
        <f t="shared" si="9"/>
        <v>-114.92333333333335</v>
      </c>
      <c r="R29" s="5">
        <f t="shared" si="10"/>
        <v>540.84333333333325</v>
      </c>
    </row>
    <row r="30" spans="1:18" x14ac:dyDescent="0.35">
      <c r="B30" t="s">
        <v>4</v>
      </c>
      <c r="C30" s="2">
        <v>1145</v>
      </c>
      <c r="E30" s="2">
        <f t="shared" si="3"/>
        <v>164.3</v>
      </c>
      <c r="F30" s="2">
        <v>59.99</v>
      </c>
      <c r="G30" s="2">
        <f t="shared" si="4"/>
        <v>1369.29</v>
      </c>
      <c r="H30" s="6">
        <f t="shared" si="5"/>
        <v>456.43</v>
      </c>
      <c r="J30" s="3">
        <f t="shared" si="6"/>
        <v>1369.29</v>
      </c>
      <c r="O30" s="3">
        <f>O29 + J30 - (H30 + K30+ L30 + M30)</f>
        <v>1337.7833333333324</v>
      </c>
      <c r="P30" s="4">
        <f t="shared" si="9"/>
        <v>341.50666666666666</v>
      </c>
      <c r="R30" s="5">
        <f t="shared" si="10"/>
        <v>997.27333333333331</v>
      </c>
    </row>
    <row r="31" spans="1:18" x14ac:dyDescent="0.35">
      <c r="B31" t="s">
        <v>5</v>
      </c>
      <c r="C31" s="2">
        <v>1145</v>
      </c>
    </row>
    <row r="32" spans="1:18" x14ac:dyDescent="0.35">
      <c r="B32" t="s">
        <v>6</v>
      </c>
      <c r="C32" s="2">
        <v>1145</v>
      </c>
    </row>
    <row r="33" spans="2:3" x14ac:dyDescent="0.35">
      <c r="B33" t="s">
        <v>7</v>
      </c>
      <c r="C33" s="2">
        <v>1145</v>
      </c>
    </row>
    <row r="34" spans="2:3" x14ac:dyDescent="0.35">
      <c r="B34" t="s">
        <v>8</v>
      </c>
      <c r="C34" s="2">
        <v>1145</v>
      </c>
    </row>
    <row r="35" spans="2:3" x14ac:dyDescent="0.35">
      <c r="B35" t="s">
        <v>9</v>
      </c>
      <c r="C35" s="2">
        <v>1145</v>
      </c>
    </row>
    <row r="36" spans="2:3" x14ac:dyDescent="0.35">
      <c r="B36" t="s">
        <v>10</v>
      </c>
      <c r="C36" s="2">
        <v>1145</v>
      </c>
    </row>
    <row r="37" spans="2:3" x14ac:dyDescent="0.35">
      <c r="B37" t="s">
        <v>11</v>
      </c>
      <c r="C37" s="2">
        <v>1145</v>
      </c>
    </row>
    <row r="39" spans="2:3" x14ac:dyDescent="0.35">
      <c r="B3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Smart</dc:creator>
  <cp:lastModifiedBy>Roy Smart</cp:lastModifiedBy>
  <dcterms:created xsi:type="dcterms:W3CDTF">2018-01-04T19:55:49Z</dcterms:created>
  <dcterms:modified xsi:type="dcterms:W3CDTF">2018-05-09T19:52:05Z</dcterms:modified>
</cp:coreProperties>
</file>