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<sst xmlns="http://schemas.openxmlformats.org/spreadsheetml/2006/main" count="224" uniqueCount="78">
  <si>
    <t xml:space="preserve"> JIVE PUBS MILLING &amp; FOODS. NIGERIA LIMITED                                                                                           </t>
  </si>
  <si>
    <r>
      <rPr>
        <b/>
        <sz val="11"/>
        <color theme="1"/>
        <rFont val="Calibri"/>
        <charset val="134"/>
        <scheme val="minor"/>
      </rPr>
      <t xml:space="preserve">                                                                                              1st Annual Run.          CASH FLOW PROJECTION FROM </t>
    </r>
    <r>
      <rPr>
        <b/>
        <i/>
        <sz val="11"/>
        <color theme="1"/>
        <rFont val="Calibri"/>
        <charset val="134"/>
        <scheme val="minor"/>
      </rPr>
      <t xml:space="preserve">  1st MONTH - 12th MONTH. </t>
    </r>
  </si>
  <si>
    <t xml:space="preserve">                                            [Set-Up, Test &amp; Research, &amp; Re-design a System Continuum(model)]</t>
  </si>
  <si>
    <t>2nd Annual Run.          CASH PROJECTION, 1st MONTH - 12th MONTH.</t>
  </si>
  <si>
    <t>3rd Annual Run.              CASH PROJECTION, 1st MONTH - 12th MONTH.</t>
  </si>
  <si>
    <t>4th Annual Run.              CASH PROJECTION, 1st MONTH - 12th MONTH.</t>
  </si>
  <si>
    <t xml:space="preserve">                                                                         [Invest In Core Of Designed Model]</t>
  </si>
  <si>
    <t xml:space="preserve">                                                                                               [Re-Invest In Model]</t>
  </si>
  <si>
    <t xml:space="preserve">                                                                       [Monitoring &amp; Adjustments, Advancements &amp; Re-model].</t>
  </si>
  <si>
    <r>
      <rPr>
        <b/>
        <sz val="11"/>
        <color theme="1"/>
        <rFont val="Calibri"/>
        <charset val="134"/>
        <scheme val="minor"/>
      </rPr>
      <t>INCOME.</t>
    </r>
    <r>
      <rPr>
        <sz val="11"/>
        <color theme="1"/>
        <rFont val="Calibri"/>
        <charset val="134"/>
        <scheme val="minor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charset val="134"/>
        <scheme val="minor"/>
      </rPr>
      <t>MONTHS.</t>
    </r>
  </si>
  <si>
    <t xml:space="preserve">      TOTAL</t>
  </si>
  <si>
    <t xml:space="preserve">        N'000</t>
  </si>
  <si>
    <t>Remain = 120tns</t>
  </si>
  <si>
    <t>SALES FROM SOY MEAL</t>
  </si>
  <si>
    <t>in stock unsold.</t>
  </si>
  <si>
    <t>SALES FROM SOY OIL</t>
  </si>
  <si>
    <t>SALES FROM SOY SLUDGE</t>
  </si>
  <si>
    <t>TOTAL (A)</t>
  </si>
  <si>
    <t>EXPENDICTURE</t>
  </si>
  <si>
    <t>MATERIAL PURCHASE.</t>
  </si>
  <si>
    <r>
      <rPr>
        <sz val="11"/>
        <color theme="1"/>
        <rFont val="Calibri"/>
        <charset val="134"/>
        <scheme val="minor"/>
      </rPr>
      <t>SOY SEEDS(</t>
    </r>
    <r>
      <rPr>
        <i/>
        <sz val="11"/>
        <color theme="1"/>
        <rFont val="Calibri"/>
        <charset val="134"/>
        <scheme val="minor"/>
      </rPr>
      <t>via suppliers</t>
    </r>
    <r>
      <rPr>
        <sz val="11"/>
        <color theme="1"/>
        <rFont val="Calibri"/>
        <charset val="134"/>
        <scheme val="minor"/>
      </rPr>
      <t>)</t>
    </r>
  </si>
  <si>
    <t xml:space="preserve">  </t>
  </si>
  <si>
    <t>OTHER MATERIALS</t>
  </si>
  <si>
    <t>OPERATING EXPENSES.</t>
  </si>
  <si>
    <t>ENERGY &amp; ELECTRICITY</t>
  </si>
  <si>
    <t>EQUIPT. MAINT. &amp; REPAIR</t>
  </si>
  <si>
    <t>STAFF /LABOUR COST</t>
  </si>
  <si>
    <t>SALES COST.</t>
  </si>
  <si>
    <t xml:space="preserve">DELIVERY MAINTENANCE  </t>
  </si>
  <si>
    <t>ADVERT</t>
  </si>
  <si>
    <t>RUNNING COST</t>
  </si>
  <si>
    <t>PRODUCTION OVERHEAD</t>
  </si>
  <si>
    <t>TOTAL(B)</t>
  </si>
  <si>
    <t>TOTAL CASH FLOW (A)</t>
  </si>
  <si>
    <t>TOTAL CASH FLOW (B)</t>
  </si>
  <si>
    <t>MONTHLY SURPLUS/( DEFICIT)</t>
  </si>
  <si>
    <t>OPENING BALANCE</t>
  </si>
  <si>
    <t xml:space="preserve">         -</t>
  </si>
  <si>
    <t xml:space="preserve"> Jivepubs' Investment Budget.</t>
  </si>
  <si>
    <t xml:space="preserve">         ?</t>
  </si>
  <si>
    <t xml:space="preserve">   </t>
  </si>
  <si>
    <t xml:space="preserve">          ?</t>
  </si>
  <si>
    <t>CLOSING BALANCE</t>
  </si>
  <si>
    <t xml:space="preserve">        -</t>
  </si>
  <si>
    <t>Return On Investment &gt; 10%</t>
  </si>
  <si>
    <t>NB;</t>
  </si>
  <si>
    <t>both ROE &amp; ROI can be calc. from the surplus.</t>
  </si>
  <si>
    <t>Experienced Estimates.</t>
  </si>
  <si>
    <t>Return On Equity &gt; 13%(by yr 2)</t>
  </si>
  <si>
    <r>
      <rPr>
        <sz val="11"/>
        <color theme="1"/>
        <rFont val="Calibri"/>
        <charset val="134"/>
        <scheme val="minor"/>
      </rPr>
      <t>four trucks (</t>
    </r>
    <r>
      <rPr>
        <b/>
        <sz val="11"/>
        <color theme="1"/>
        <rFont val="Calibri"/>
        <charset val="134"/>
        <scheme val="minor"/>
      </rPr>
      <t>120 tons</t>
    </r>
    <r>
      <rPr>
        <sz val="11"/>
        <color theme="1"/>
        <rFont val="Calibri"/>
        <charset val="134"/>
        <scheme val="minor"/>
      </rPr>
      <t>/month) for the first five months and six trucks (</t>
    </r>
    <r>
      <rPr>
        <b/>
        <sz val="11"/>
        <color theme="1"/>
        <rFont val="Calibri"/>
        <charset val="134"/>
        <scheme val="minor"/>
      </rPr>
      <t>180 tons</t>
    </r>
    <r>
      <rPr>
        <sz val="11"/>
        <color theme="1"/>
        <rFont val="Calibri"/>
        <charset val="134"/>
        <scheme val="minor"/>
      </rPr>
      <t>/month) to be processed for the remainder of the year.</t>
    </r>
  </si>
  <si>
    <t>ASSUMPTIONS.</t>
  </si>
  <si>
    <r>
      <rPr>
        <sz val="11"/>
        <color theme="1"/>
        <rFont val="Calibri"/>
        <charset val="134"/>
        <scheme val="minor"/>
      </rPr>
      <t>cost for delivering and receiving one tonne of soya seed is</t>
    </r>
    <r>
      <rPr>
        <b/>
        <i/>
        <sz val="11"/>
        <color theme="1"/>
        <rFont val="Calibri"/>
        <charset val="134"/>
        <scheme val="minor"/>
      </rPr>
      <t xml:space="preserve"> N146,000</t>
    </r>
  </si>
  <si>
    <r>
      <rPr>
        <sz val="11"/>
        <color theme="1"/>
        <rFont val="Calibri"/>
        <charset val="134"/>
        <scheme val="minor"/>
      </rPr>
      <t>Six trucks (</t>
    </r>
    <r>
      <rPr>
        <b/>
        <sz val="11"/>
        <color theme="1"/>
        <rFont val="Calibri"/>
        <charset val="134"/>
        <scheme val="minor"/>
      </rPr>
      <t>180 tons</t>
    </r>
    <r>
      <rPr>
        <sz val="11"/>
        <color theme="1"/>
        <rFont val="Calibri"/>
        <charset val="134"/>
        <scheme val="minor"/>
      </rPr>
      <t>/month) for the first four months, eight trucks (</t>
    </r>
    <r>
      <rPr>
        <b/>
        <sz val="11"/>
        <color theme="1"/>
        <rFont val="Calibri"/>
        <charset val="134"/>
        <scheme val="minor"/>
      </rPr>
      <t>240 tons</t>
    </r>
    <r>
      <rPr>
        <sz val="11"/>
        <color theme="1"/>
        <rFont val="Calibri"/>
        <charset val="134"/>
        <scheme val="minor"/>
      </rPr>
      <t>/month) mid-year and ten trucks (</t>
    </r>
    <r>
      <rPr>
        <b/>
        <sz val="11"/>
        <color theme="1"/>
        <rFont val="Calibri"/>
        <charset val="134"/>
        <scheme val="minor"/>
      </rPr>
      <t>300tons</t>
    </r>
    <r>
      <rPr>
        <sz val="11"/>
        <color theme="1"/>
        <rFont val="Calibri"/>
        <charset val="134"/>
        <scheme val="minor"/>
      </rPr>
      <t>/month) processed for the remainder of the year.</t>
    </r>
  </si>
  <si>
    <r>
      <rPr>
        <sz val="11"/>
        <color theme="1"/>
        <rFont val="Calibri"/>
        <charset val="134"/>
        <scheme val="minor"/>
      </rPr>
      <t>Ten trucks (</t>
    </r>
    <r>
      <rPr>
        <b/>
        <sz val="11"/>
        <color theme="1"/>
        <rFont val="Calibri"/>
        <charset val="134"/>
        <scheme val="minor"/>
      </rPr>
      <t>300 tons</t>
    </r>
    <r>
      <rPr>
        <sz val="11"/>
        <color theme="1"/>
        <rFont val="Calibri"/>
        <charset val="134"/>
        <scheme val="minor"/>
      </rPr>
      <t>/month) for the first half of the year, eleven trucks (</t>
    </r>
    <r>
      <rPr>
        <b/>
        <sz val="11"/>
        <color theme="1"/>
        <rFont val="Calibri"/>
        <charset val="134"/>
        <scheme val="minor"/>
      </rPr>
      <t>330 tons</t>
    </r>
    <r>
      <rPr>
        <sz val="11"/>
        <color theme="1"/>
        <rFont val="Calibri"/>
        <charset val="134"/>
        <scheme val="minor"/>
      </rPr>
      <t>/month) following and twelve trucks (</t>
    </r>
    <r>
      <rPr>
        <b/>
        <sz val="11"/>
        <color theme="1"/>
        <rFont val="Calibri"/>
        <charset val="134"/>
        <scheme val="minor"/>
      </rPr>
      <t>360tons</t>
    </r>
    <r>
      <rPr>
        <sz val="11"/>
        <color theme="1"/>
        <rFont val="Calibri"/>
        <charset val="134"/>
        <scheme val="minor"/>
      </rPr>
      <t>/month) processed for the remainder of the year.</t>
    </r>
  </si>
  <si>
    <r>
      <rPr>
        <sz val="11"/>
        <color theme="1"/>
        <rFont val="Calibri"/>
        <charset val="134"/>
        <scheme val="minor"/>
      </rPr>
      <t>Twelve trucks (</t>
    </r>
    <r>
      <rPr>
        <b/>
        <sz val="11"/>
        <color theme="1"/>
        <rFont val="Calibri"/>
        <charset val="134"/>
        <scheme val="minor"/>
      </rPr>
      <t>360 tons</t>
    </r>
    <r>
      <rPr>
        <sz val="11"/>
        <color theme="1"/>
        <rFont val="Calibri"/>
        <charset val="134"/>
        <scheme val="minor"/>
      </rPr>
      <t>/month) from the start of the year, ten trucks (</t>
    </r>
    <r>
      <rPr>
        <b/>
        <sz val="11"/>
        <color theme="1"/>
        <rFont val="Calibri"/>
        <charset val="134"/>
        <scheme val="minor"/>
      </rPr>
      <t>300 tons</t>
    </r>
    <r>
      <rPr>
        <sz val="11"/>
        <color theme="1"/>
        <rFont val="Calibri"/>
        <charset val="134"/>
        <scheme val="minor"/>
      </rPr>
      <t>/month) following adjustments &amp; re-model, eleven trucks (</t>
    </r>
    <r>
      <rPr>
        <b/>
        <sz val="11"/>
        <color theme="1"/>
        <rFont val="Calibri"/>
        <charset val="134"/>
        <scheme val="minor"/>
      </rPr>
      <t>330tons</t>
    </r>
    <r>
      <rPr>
        <sz val="11"/>
        <color theme="1"/>
        <rFont val="Calibri"/>
        <charset val="134"/>
        <scheme val="minor"/>
      </rPr>
      <t>/month) showing good result/ inclination</t>
    </r>
  </si>
  <si>
    <r>
      <rPr>
        <sz val="11"/>
        <color theme="1"/>
        <rFont val="Calibri"/>
        <charset val="134"/>
        <scheme val="minor"/>
      </rPr>
      <t xml:space="preserve">selling price of one tonne of processed soya meal is </t>
    </r>
    <r>
      <rPr>
        <b/>
        <i/>
        <sz val="11"/>
        <color theme="1"/>
        <rFont val="Calibri"/>
        <charset val="134"/>
        <scheme val="minor"/>
      </rPr>
      <t>N152,000/tonne</t>
    </r>
    <r>
      <rPr>
        <sz val="11"/>
        <color theme="1"/>
        <rFont val="Calibri"/>
        <charset val="134"/>
        <scheme val="minor"/>
      </rPr>
      <t xml:space="preserve">; soya crude oil </t>
    </r>
    <r>
      <rPr>
        <b/>
        <i/>
        <sz val="11"/>
        <color theme="1"/>
        <rFont val="Calibri"/>
        <charset val="134"/>
        <scheme val="minor"/>
      </rPr>
      <t>N600,000/tonne</t>
    </r>
    <r>
      <rPr>
        <sz val="11"/>
        <color theme="1"/>
        <rFont val="Calibri"/>
        <charset val="134"/>
        <scheme val="minor"/>
      </rPr>
      <t>; soya sludge</t>
    </r>
    <r>
      <rPr>
        <b/>
        <i/>
        <sz val="11"/>
        <color theme="1"/>
        <rFont val="Calibri"/>
        <charset val="134"/>
        <scheme val="minor"/>
      </rPr>
      <t xml:space="preserve"> N80,000/tonne</t>
    </r>
  </si>
  <si>
    <r>
      <rPr>
        <sz val="11"/>
        <color theme="1"/>
        <rFont val="Calibri"/>
        <charset val="134"/>
        <scheme val="minor"/>
      </rPr>
      <t>With cost for delivering and receiving one tonne of soya seed to be</t>
    </r>
    <r>
      <rPr>
        <b/>
        <i/>
        <sz val="11"/>
        <color theme="1"/>
        <rFont val="Calibri"/>
        <charset val="134"/>
        <scheme val="minor"/>
      </rPr>
      <t xml:space="preserve"> N146,000. </t>
    </r>
  </si>
  <si>
    <r>
      <rPr>
        <b/>
        <sz val="11"/>
        <color theme="1"/>
        <rFont val="Calibri"/>
        <charset val="134"/>
        <scheme val="minor"/>
      </rPr>
      <t>N.B;</t>
    </r>
    <r>
      <rPr>
        <sz val="11"/>
        <color theme="1"/>
        <rFont val="Calibri"/>
        <charset val="134"/>
        <scheme val="minor"/>
      </rPr>
      <t xml:space="preserve"> production capacity can turnover &gt; 360tons(12trucks) per mouth.</t>
    </r>
  </si>
  <si>
    <t>Jive Pubs production capacity can turnover &gt; 360tons(12trucks) per mouth.</t>
  </si>
  <si>
    <r>
      <rPr>
        <sz val="11"/>
        <color theme="1"/>
        <rFont val="Calibri"/>
        <charset val="134"/>
        <scheme val="minor"/>
      </rPr>
      <t>cost of energy per truck (</t>
    </r>
    <r>
      <rPr>
        <b/>
        <sz val="11"/>
        <color theme="1"/>
        <rFont val="Calibri"/>
        <charset val="134"/>
        <scheme val="minor"/>
      </rPr>
      <t>30 tons</t>
    </r>
    <r>
      <rPr>
        <sz val="11"/>
        <color theme="1"/>
        <rFont val="Calibri"/>
        <charset val="134"/>
        <scheme val="minor"/>
      </rPr>
      <t>) is</t>
    </r>
    <r>
      <rPr>
        <b/>
        <i/>
        <sz val="11"/>
        <color theme="1"/>
        <rFont val="Calibri"/>
        <charset val="134"/>
        <scheme val="minor"/>
      </rPr>
      <t xml:space="preserve"> N250,000</t>
    </r>
    <r>
      <rPr>
        <sz val="11"/>
        <color theme="1"/>
        <rFont val="Calibri"/>
        <charset val="134"/>
        <scheme val="minor"/>
      </rPr>
      <t>.</t>
    </r>
  </si>
  <si>
    <r>
      <rPr>
        <sz val="11"/>
        <color theme="1"/>
        <rFont val="Calibri"/>
        <charset val="134"/>
        <scheme val="minor"/>
      </rPr>
      <t xml:space="preserve">And prices for soya lessfat,soya crude oil and soya sludge to be </t>
    </r>
    <r>
      <rPr>
        <b/>
        <sz val="11"/>
        <color theme="1"/>
        <rFont val="Calibri"/>
        <charset val="134"/>
        <scheme val="minor"/>
      </rPr>
      <t xml:space="preserve"> </t>
    </r>
    <r>
      <rPr>
        <b/>
        <i/>
        <sz val="11"/>
        <color theme="1"/>
        <rFont val="Calibri"/>
        <charset val="134"/>
        <scheme val="minor"/>
      </rPr>
      <t>N152,000/tonne, N600,000/tonne and N80,000/tonne</t>
    </r>
    <r>
      <rPr>
        <sz val="11"/>
        <color theme="1"/>
        <rFont val="Calibri"/>
        <charset val="134"/>
        <scheme val="minor"/>
      </rPr>
      <t xml:space="preserve"> respectively</t>
    </r>
  </si>
  <si>
    <t>Material;</t>
  </si>
  <si>
    <t>cost of 1 tonne of raw material(soya seed) and haulage = N146,000</t>
  </si>
  <si>
    <t>.'. one truck = 30 tonnes which amounts to N4,380,000</t>
  </si>
  <si>
    <t>Product;</t>
  </si>
  <si>
    <t>products from 1 tonne of soya seed = 0.8tonne of less fat = N121,600</t>
  </si>
  <si>
    <t xml:space="preserve">                                                                        = 0.11tonne of crude oil = N70,000</t>
  </si>
  <si>
    <t xml:space="preserve">                                                                        = 0.005tonne of sludge = N400</t>
  </si>
  <si>
    <t>Production &amp; Operation Cost;</t>
  </si>
  <si>
    <t>cost of energy per truck (30tons) = N250,000 (plant)</t>
  </si>
  <si>
    <t xml:space="preserve"> </t>
  </si>
  <si>
    <t>staff /labour per month should cost = N550,000, 12 staffs &amp; 2 directors.(fixed cost)</t>
  </si>
  <si>
    <t>equipment maintenance, replacement and repair cost per month = N300,000</t>
  </si>
  <si>
    <t>Delivery System;</t>
  </si>
  <si>
    <t>delivery on order to farms, within enugu state only, with charge fee per bag &amp; varying prices by location.</t>
  </si>
  <si>
    <t>N180,000 should be cut out for maintaining this service, per month.</t>
  </si>
  <si>
    <t>By Byron Ayalogu...</t>
  </si>
  <si>
    <t>Date; 14/11/2020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</si>
</sst>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11"/>
      <color theme="1"/>
      <name val="Bookman Old Style"/>
      <charset val="134"/>
    </font>
    <font>
      <b/>
      <sz val="11"/>
      <color theme="1"/>
      <name val="Calibri"/>
      <charset val="134"/>
      <scheme val="minor"/>
    </font>
    <font>
      <b/>
      <sz val="11"/>
      <color theme="1" tint="0.5"/>
      <name val="Calibri"/>
      <charset val="134"/>
      <scheme val="minor"/>
    </font>
    <font>
      <sz val="11"/>
      <color theme="1" tint="0.5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1" tint="0.5"/>
      <name val="Calibri"/>
      <charset val="134"/>
      <scheme val="minor"/>
    </font>
    <font>
      <b/>
      <sz val="11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11"/>
      <color theme="1"/>
      <name val="Cambria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18" borderId="10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4" borderId="17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4" fontId="1" fillId="0" borderId="0" xfId="5" applyFont="1">
      <alignment vertical="center"/>
    </xf>
    <xf numFmtId="44" fontId="0" fillId="0" borderId="0" xfId="5">
      <alignment vertical="center"/>
    </xf>
    <xf numFmtId="44" fontId="2" fillId="0" borderId="0" xfId="5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2" fillId="0" borderId="1" xfId="0" applyFont="1" applyBorder="1">
      <alignment vertical="center"/>
    </xf>
    <xf numFmtId="3" fontId="3" fillId="0" borderId="1" xfId="0" applyNumberFormat="1" applyFont="1" applyBorder="1">
      <alignment vertical="center"/>
    </xf>
    <xf numFmtId="3" fontId="2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3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3" fontId="4" fillId="0" borderId="1" xfId="0" applyNumberFormat="1" applyFont="1" applyBorder="1">
      <alignment vertical="center"/>
    </xf>
    <xf numFmtId="3" fontId="0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3" fontId="4" fillId="0" borderId="2" xfId="0" applyNumberFormat="1" applyFont="1" applyBorder="1">
      <alignment vertical="center"/>
    </xf>
    <xf numFmtId="3" fontId="6" fillId="0" borderId="2" xfId="0" applyNumberFormat="1" applyFont="1" applyBorder="1">
      <alignment vertical="center"/>
    </xf>
    <xf numFmtId="3" fontId="0" fillId="0" borderId="2" xfId="0" applyNumberForma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3" fontId="9" fillId="0" borderId="4" xfId="0" applyNumberFormat="1" applyFont="1" applyBorder="1">
      <alignment vertical="center"/>
    </xf>
    <xf numFmtId="3" fontId="8" fillId="0" borderId="4" xfId="0" applyNumberFormat="1" applyFont="1" applyBorder="1">
      <alignment vertical="center"/>
    </xf>
    <xf numFmtId="0" fontId="0" fillId="0" borderId="1" xfId="0" applyFont="1" applyBorder="1">
      <alignment vertical="center"/>
    </xf>
    <xf numFmtId="3" fontId="0" fillId="0" borderId="1" xfId="0" applyNumberFormat="1" applyBorder="1">
      <alignment vertical="center"/>
    </xf>
    <xf numFmtId="0" fontId="2" fillId="0" borderId="5" xfId="0" applyFont="1" applyBorder="1">
      <alignment vertical="center"/>
    </xf>
    <xf numFmtId="3" fontId="8" fillId="0" borderId="6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  <xf numFmtId="0" fontId="6" fillId="0" borderId="0" xfId="0" applyFont="1">
      <alignment vertical="center"/>
    </xf>
    <xf numFmtId="3" fontId="10" fillId="0" borderId="1" xfId="0" applyNumberFormat="1" applyFont="1" applyBorder="1">
      <alignment vertical="center"/>
    </xf>
    <xf numFmtId="3" fontId="6" fillId="0" borderId="1" xfId="0" applyNumberFormat="1" applyFont="1" applyBorder="1">
      <alignment vertical="center"/>
    </xf>
    <xf numFmtId="3" fontId="11" fillId="0" borderId="4" xfId="0" applyNumberFormat="1" applyFont="1" applyBorder="1">
      <alignment vertical="center"/>
    </xf>
    <xf numFmtId="3" fontId="6" fillId="0" borderId="5" xfId="0" applyNumberFormat="1" applyFont="1" applyBorder="1">
      <alignment vertical="center"/>
    </xf>
    <xf numFmtId="3" fontId="0" fillId="0" borderId="8" xfId="0" applyNumberFormat="1" applyBorder="1">
      <alignment vertical="center"/>
    </xf>
    <xf numFmtId="0" fontId="12" fillId="0" borderId="0" xfId="0" applyFont="1">
      <alignment vertical="center"/>
    </xf>
    <xf numFmtId="3" fontId="2" fillId="0" borderId="9" xfId="0" applyNumberFormat="1" applyFont="1" applyBorder="1">
      <alignment vertical="center"/>
    </xf>
    <xf numFmtId="3" fontId="0" fillId="0" borderId="5" xfId="0" applyNumberFormat="1" applyBorder="1">
      <alignment vertical="center"/>
    </xf>
    <xf numFmtId="3" fontId="6" fillId="0" borderId="8" xfId="0" applyNumberFormat="1" applyFont="1" applyBorder="1">
      <alignment vertical="center"/>
    </xf>
    <xf numFmtId="3" fontId="0" fillId="0" borderId="7" xfId="0" applyNumberFormat="1" applyBorder="1">
      <alignment vertical="center"/>
    </xf>
    <xf numFmtId="3" fontId="2" fillId="0" borderId="0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61"/>
  <sheetViews>
    <sheetView tabSelected="1" topLeftCell="A26" workbookViewId="0">
      <selection activeCell="A67" sqref="A67"/>
    </sheetView>
  </sheetViews>
  <sheetFormatPr defaultColWidth="9.14285714285714" defaultRowHeight="15"/>
  <cols>
    <col min="1" max="1" width="27.5714285714286" customWidth="1"/>
    <col min="11" max="11" width="9.14285714285714" customWidth="1"/>
    <col min="12" max="12" width="9.71428571428571" customWidth="1"/>
    <col min="13" max="13" width="9.85714285714286" customWidth="1"/>
    <col min="14" max="14" width="9.71428571428571" customWidth="1"/>
    <col min="17" max="17" width="10.4285714285714" customWidth="1"/>
    <col min="18" max="18" width="30.1428571428571" customWidth="1"/>
    <col min="35" max="35" width="30.7142857142857" customWidth="1"/>
    <col min="52" max="52" width="30.8571428571429" customWidth="1"/>
  </cols>
  <sheetData>
    <row r="1" ht="45" customHeight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66">
      <c r="A3" s="4" t="s">
        <v>2</v>
      </c>
      <c r="R3" s="35" t="s">
        <v>3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I3" s="35" t="s">
        <v>4</v>
      </c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Z3" s="35" t="s">
        <v>5</v>
      </c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</row>
    <row r="4" spans="18:66">
      <c r="R4" s="37" t="s">
        <v>6</v>
      </c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I4" s="37" t="s">
        <v>7</v>
      </c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Z4" s="37" t="s">
        <v>8</v>
      </c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</row>
    <row r="5" spans="1:52">
      <c r="A5" s="4" t="s">
        <v>9</v>
      </c>
      <c r="R5" s="4" t="s">
        <v>9</v>
      </c>
      <c r="AI5" s="4" t="s">
        <v>9</v>
      </c>
      <c r="AZ5" s="4" t="s">
        <v>9</v>
      </c>
    </row>
    <row r="6" spans="3:66">
      <c r="C6" s="5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16" t="s">
        <v>10</v>
      </c>
      <c r="T6" s="39">
        <v>1</v>
      </c>
      <c r="U6" s="4">
        <v>2</v>
      </c>
      <c r="V6" s="4">
        <v>3</v>
      </c>
      <c r="W6" s="4">
        <v>4</v>
      </c>
      <c r="X6" s="4">
        <v>5</v>
      </c>
      <c r="Y6" s="4">
        <v>6</v>
      </c>
      <c r="Z6" s="4">
        <v>7</v>
      </c>
      <c r="AA6" s="4">
        <v>8</v>
      </c>
      <c r="AB6" s="4">
        <v>9</v>
      </c>
      <c r="AC6" s="4">
        <v>10</v>
      </c>
      <c r="AD6" s="4">
        <v>11</v>
      </c>
      <c r="AE6" s="4">
        <v>12</v>
      </c>
      <c r="AF6" s="16" t="s">
        <v>10</v>
      </c>
      <c r="AK6" s="39">
        <v>1</v>
      </c>
      <c r="AL6" s="4">
        <v>2</v>
      </c>
      <c r="AM6" s="4">
        <v>3</v>
      </c>
      <c r="AN6" s="4">
        <v>4</v>
      </c>
      <c r="AO6" s="4">
        <v>5</v>
      </c>
      <c r="AP6" s="4">
        <v>6</v>
      </c>
      <c r="AQ6" s="4">
        <v>7</v>
      </c>
      <c r="AR6" s="4">
        <v>8</v>
      </c>
      <c r="AS6" s="4">
        <v>9</v>
      </c>
      <c r="AT6" s="4">
        <v>10</v>
      </c>
      <c r="AU6" s="4">
        <v>11</v>
      </c>
      <c r="AV6" s="4">
        <v>12</v>
      </c>
      <c r="AW6" s="16" t="s">
        <v>10</v>
      </c>
      <c r="BB6" s="39">
        <v>1</v>
      </c>
      <c r="BC6" s="4">
        <v>2</v>
      </c>
      <c r="BD6" s="4">
        <v>3</v>
      </c>
      <c r="BE6" s="4">
        <v>4</v>
      </c>
      <c r="BF6" s="4">
        <v>5</v>
      </c>
      <c r="BG6" s="4">
        <v>6</v>
      </c>
      <c r="BH6" s="4">
        <v>7</v>
      </c>
      <c r="BI6" s="4">
        <v>8</v>
      </c>
      <c r="BJ6" s="4">
        <v>9</v>
      </c>
      <c r="BK6" s="4">
        <v>10</v>
      </c>
      <c r="BL6" s="4">
        <v>11</v>
      </c>
      <c r="BM6" s="4">
        <v>12</v>
      </c>
      <c r="BN6" s="16" t="s">
        <v>10</v>
      </c>
    </row>
    <row r="7" spans="3:66">
      <c r="C7" s="6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  <c r="N7" t="s">
        <v>11</v>
      </c>
      <c r="O7" s="16" t="s">
        <v>11</v>
      </c>
      <c r="S7" t="s">
        <v>11</v>
      </c>
      <c r="T7" s="40" t="s">
        <v>11</v>
      </c>
      <c r="U7" t="s">
        <v>11</v>
      </c>
      <c r="V7" t="s">
        <v>11</v>
      </c>
      <c r="W7" t="s">
        <v>11</v>
      </c>
      <c r="X7" t="s">
        <v>11</v>
      </c>
      <c r="Y7" t="s">
        <v>11</v>
      </c>
      <c r="Z7" t="s">
        <v>11</v>
      </c>
      <c r="AA7" t="s">
        <v>11</v>
      </c>
      <c r="AB7" t="s">
        <v>11</v>
      </c>
      <c r="AC7" t="s">
        <v>11</v>
      </c>
      <c r="AD7" t="s">
        <v>11</v>
      </c>
      <c r="AE7" t="s">
        <v>11</v>
      </c>
      <c r="AF7" s="16" t="s">
        <v>11</v>
      </c>
      <c r="AJ7" t="s">
        <v>11</v>
      </c>
      <c r="AK7" s="40" t="s">
        <v>11</v>
      </c>
      <c r="AL7" t="s">
        <v>11</v>
      </c>
      <c r="AM7" t="s">
        <v>11</v>
      </c>
      <c r="AN7" t="s">
        <v>11</v>
      </c>
      <c r="AO7" t="s">
        <v>11</v>
      </c>
      <c r="AP7" t="s">
        <v>11</v>
      </c>
      <c r="AQ7" t="s">
        <v>11</v>
      </c>
      <c r="AR7" t="s">
        <v>11</v>
      </c>
      <c r="AS7" t="s">
        <v>11</v>
      </c>
      <c r="AT7" t="s">
        <v>11</v>
      </c>
      <c r="AU7" t="s">
        <v>11</v>
      </c>
      <c r="AV7" t="s">
        <v>11</v>
      </c>
      <c r="AW7" s="16" t="s">
        <v>11</v>
      </c>
      <c r="BA7" t="s">
        <v>11</v>
      </c>
      <c r="BB7" s="40" t="s">
        <v>11</v>
      </c>
      <c r="BC7" t="s">
        <v>11</v>
      </c>
      <c r="BD7" t="s">
        <v>11</v>
      </c>
      <c r="BE7" t="s">
        <v>11</v>
      </c>
      <c r="BF7" t="s">
        <v>11</v>
      </c>
      <c r="BG7" t="s">
        <v>11</v>
      </c>
      <c r="BH7" t="s">
        <v>11</v>
      </c>
      <c r="BI7" t="s">
        <v>11</v>
      </c>
      <c r="BJ7" t="s">
        <v>11</v>
      </c>
      <c r="BK7" t="s">
        <v>11</v>
      </c>
      <c r="BL7" t="s">
        <v>11</v>
      </c>
      <c r="BM7" t="s">
        <v>11</v>
      </c>
      <c r="BN7" s="16" t="s">
        <v>11</v>
      </c>
    </row>
    <row r="8" spans="3:66">
      <c r="C8" s="7"/>
      <c r="D8" s="8"/>
      <c r="E8" s="8"/>
      <c r="F8" s="8"/>
      <c r="G8" s="8"/>
      <c r="H8" s="8"/>
      <c r="I8" s="8"/>
      <c r="J8" s="8"/>
      <c r="O8" s="16"/>
      <c r="P8" t="s">
        <v>12</v>
      </c>
      <c r="T8" s="7"/>
      <c r="U8" s="8"/>
      <c r="V8" s="8"/>
      <c r="W8" s="8"/>
      <c r="X8" s="8"/>
      <c r="Y8" s="8"/>
      <c r="Z8" s="8"/>
      <c r="AA8" s="8"/>
      <c r="AF8" s="16"/>
      <c r="AK8" s="7"/>
      <c r="AL8" s="8"/>
      <c r="AM8" s="8"/>
      <c r="AN8" s="8"/>
      <c r="AO8" s="8"/>
      <c r="AP8" s="8"/>
      <c r="AQ8" s="8"/>
      <c r="AR8" s="8"/>
      <c r="AW8" s="16"/>
      <c r="BB8" s="7"/>
      <c r="BC8" s="8"/>
      <c r="BD8" s="8"/>
      <c r="BE8" s="8"/>
      <c r="BF8" s="8"/>
      <c r="BG8" s="8"/>
      <c r="BH8" s="8"/>
      <c r="BI8" s="8"/>
      <c r="BN8" s="16"/>
    </row>
    <row r="9" spans="1:66">
      <c r="A9" t="s">
        <v>13</v>
      </c>
      <c r="C9" s="7">
        <v>7296</v>
      </c>
      <c r="D9" s="8">
        <v>10944</v>
      </c>
      <c r="E9" s="8">
        <v>10944</v>
      </c>
      <c r="F9" s="8">
        <v>14592</v>
      </c>
      <c r="G9" s="8">
        <v>14592</v>
      </c>
      <c r="H9" s="8">
        <v>21888</v>
      </c>
      <c r="I9" s="8">
        <v>21888</v>
      </c>
      <c r="J9" s="8">
        <v>18240</v>
      </c>
      <c r="K9" s="8">
        <v>21888</v>
      </c>
      <c r="L9" s="8">
        <v>21888</v>
      </c>
      <c r="M9" s="8">
        <v>21888</v>
      </c>
      <c r="N9" s="8">
        <v>25536</v>
      </c>
      <c r="O9" s="28">
        <v>211584</v>
      </c>
      <c r="P9" t="s">
        <v>14</v>
      </c>
      <c r="R9" t="s">
        <v>13</v>
      </c>
      <c r="T9" s="8">
        <v>25536</v>
      </c>
      <c r="U9" s="8">
        <v>25536</v>
      </c>
      <c r="V9" s="8">
        <v>25536</v>
      </c>
      <c r="W9" s="8">
        <v>25536</v>
      </c>
      <c r="X9" s="8">
        <v>29184</v>
      </c>
      <c r="Y9" s="8">
        <v>29184</v>
      </c>
      <c r="Z9" s="8">
        <v>29184</v>
      </c>
      <c r="AA9" s="8">
        <v>36480</v>
      </c>
      <c r="AB9" s="8">
        <v>36480</v>
      </c>
      <c r="AC9" s="8">
        <v>36480</v>
      </c>
      <c r="AD9" s="8">
        <v>36480</v>
      </c>
      <c r="AE9" s="8">
        <v>36480</v>
      </c>
      <c r="AF9" s="28">
        <v>372096</v>
      </c>
      <c r="AI9" t="s">
        <v>13</v>
      </c>
      <c r="AK9" s="8">
        <v>36480</v>
      </c>
      <c r="AL9" s="8">
        <v>36480</v>
      </c>
      <c r="AM9" s="8">
        <v>36480</v>
      </c>
      <c r="AN9" s="8">
        <v>36480</v>
      </c>
      <c r="AO9" s="8">
        <v>36480</v>
      </c>
      <c r="AP9" s="8">
        <v>36480</v>
      </c>
      <c r="AQ9" s="8">
        <v>36480</v>
      </c>
      <c r="AR9" s="8">
        <v>39828</v>
      </c>
      <c r="AS9" s="8">
        <v>39828</v>
      </c>
      <c r="AT9" s="8">
        <v>43476</v>
      </c>
      <c r="AU9" s="8">
        <v>43476</v>
      </c>
      <c r="AV9" s="8">
        <v>43476</v>
      </c>
      <c r="AW9" s="28">
        <f>SUM(AK9:AV9)</f>
        <v>465444</v>
      </c>
      <c r="AZ9" t="s">
        <v>13</v>
      </c>
      <c r="BB9" s="8">
        <v>43476</v>
      </c>
      <c r="BC9" s="8">
        <v>43476</v>
      </c>
      <c r="BD9" s="8">
        <v>43476</v>
      </c>
      <c r="BE9" s="8">
        <v>43476</v>
      </c>
      <c r="BF9" s="8">
        <v>43476</v>
      </c>
      <c r="BG9" s="8">
        <v>36480</v>
      </c>
      <c r="BH9" s="8">
        <v>36480</v>
      </c>
      <c r="BI9" s="8">
        <v>36480</v>
      </c>
      <c r="BJ9" s="8">
        <v>39828</v>
      </c>
      <c r="BK9" s="8">
        <v>39828</v>
      </c>
      <c r="BL9" s="8">
        <v>39828</v>
      </c>
      <c r="BM9" s="8">
        <v>39828</v>
      </c>
      <c r="BN9" s="28">
        <f>SUM(BB9:BM9)</f>
        <v>486132</v>
      </c>
    </row>
    <row r="10" spans="1:66">
      <c r="A10" t="s">
        <v>15</v>
      </c>
      <c r="C10" s="7">
        <v>8424</v>
      </c>
      <c r="D10" s="8">
        <v>8424</v>
      </c>
      <c r="E10" s="8">
        <v>8424</v>
      </c>
      <c r="F10" s="8">
        <v>8424</v>
      </c>
      <c r="G10" s="8">
        <v>8424</v>
      </c>
      <c r="H10" s="8">
        <v>12636</v>
      </c>
      <c r="I10" s="8">
        <v>12636</v>
      </c>
      <c r="J10" s="8">
        <v>12636</v>
      </c>
      <c r="K10" s="8">
        <v>12636</v>
      </c>
      <c r="L10" s="8">
        <v>12636</v>
      </c>
      <c r="M10" s="8">
        <v>12636</v>
      </c>
      <c r="N10" s="8">
        <v>12636</v>
      </c>
      <c r="O10" s="28">
        <v>130572</v>
      </c>
      <c r="R10" t="s">
        <v>15</v>
      </c>
      <c r="T10" s="8">
        <v>12636</v>
      </c>
      <c r="U10" s="8">
        <v>12636</v>
      </c>
      <c r="V10" s="8">
        <v>12636</v>
      </c>
      <c r="W10" s="8">
        <v>12636</v>
      </c>
      <c r="X10" s="8">
        <v>16848</v>
      </c>
      <c r="Y10" s="8">
        <v>16848</v>
      </c>
      <c r="Z10" s="8">
        <v>16848</v>
      </c>
      <c r="AA10" s="8">
        <v>21060</v>
      </c>
      <c r="AB10" s="8">
        <v>21060</v>
      </c>
      <c r="AC10" s="8">
        <v>21060</v>
      </c>
      <c r="AD10" s="8">
        <v>21060</v>
      </c>
      <c r="AE10" s="8">
        <v>21060</v>
      </c>
      <c r="AF10" s="28">
        <v>206388</v>
      </c>
      <c r="AI10" t="s">
        <v>15</v>
      </c>
      <c r="AK10" s="8">
        <v>21060</v>
      </c>
      <c r="AL10" s="8">
        <v>21060</v>
      </c>
      <c r="AM10" s="8">
        <v>21060</v>
      </c>
      <c r="AN10" s="8">
        <v>21060</v>
      </c>
      <c r="AO10" s="8">
        <v>21060</v>
      </c>
      <c r="AP10" s="8">
        <v>21060</v>
      </c>
      <c r="AQ10" s="8">
        <v>21060</v>
      </c>
      <c r="AR10" s="8">
        <v>23166</v>
      </c>
      <c r="AS10" s="8">
        <v>23166</v>
      </c>
      <c r="AT10" s="8">
        <v>25272</v>
      </c>
      <c r="AU10" s="8">
        <v>25272</v>
      </c>
      <c r="AV10" s="8">
        <v>25272</v>
      </c>
      <c r="AW10" s="28">
        <f>SUM(AK10:AV10)</f>
        <v>269568</v>
      </c>
      <c r="AZ10" t="s">
        <v>15</v>
      </c>
      <c r="BB10" s="8">
        <v>25272</v>
      </c>
      <c r="BC10" s="8">
        <v>25272</v>
      </c>
      <c r="BD10" s="8">
        <v>25272</v>
      </c>
      <c r="BE10" s="8">
        <v>25272</v>
      </c>
      <c r="BF10" s="8">
        <v>25272</v>
      </c>
      <c r="BG10" s="8">
        <v>21060</v>
      </c>
      <c r="BH10" s="8">
        <v>21060</v>
      </c>
      <c r="BI10" s="8">
        <v>21060</v>
      </c>
      <c r="BJ10" s="8">
        <v>23166</v>
      </c>
      <c r="BK10" s="8">
        <v>23166</v>
      </c>
      <c r="BL10" s="8">
        <v>23166</v>
      </c>
      <c r="BM10" s="8">
        <v>23166</v>
      </c>
      <c r="BN10" s="28">
        <f>SUM(BB10:BM10)</f>
        <v>282204</v>
      </c>
    </row>
    <row r="11" spans="1:66">
      <c r="A11" t="s">
        <v>16</v>
      </c>
      <c r="C11" s="7">
        <v>48</v>
      </c>
      <c r="D11" s="8">
        <v>48</v>
      </c>
      <c r="E11" s="8">
        <v>48</v>
      </c>
      <c r="F11" s="8">
        <v>48</v>
      </c>
      <c r="G11" s="8">
        <v>48</v>
      </c>
      <c r="H11" s="8">
        <v>72</v>
      </c>
      <c r="I11" s="8">
        <v>72</v>
      </c>
      <c r="J11" s="8">
        <v>72</v>
      </c>
      <c r="K11" s="8">
        <v>72</v>
      </c>
      <c r="L11" s="8">
        <v>72</v>
      </c>
      <c r="M11" s="8">
        <v>72</v>
      </c>
      <c r="N11" s="8">
        <v>72</v>
      </c>
      <c r="O11" s="28">
        <v>744</v>
      </c>
      <c r="R11" t="s">
        <v>16</v>
      </c>
      <c r="T11" s="8">
        <v>72</v>
      </c>
      <c r="U11" s="8">
        <v>72</v>
      </c>
      <c r="V11" s="8">
        <v>72</v>
      </c>
      <c r="W11" s="8">
        <v>72</v>
      </c>
      <c r="X11" s="8">
        <v>96</v>
      </c>
      <c r="Y11" s="8">
        <v>96</v>
      </c>
      <c r="Z11" s="8">
        <v>96</v>
      </c>
      <c r="AA11" s="8">
        <v>120</v>
      </c>
      <c r="AB11" s="8">
        <v>120</v>
      </c>
      <c r="AC11" s="8">
        <v>120</v>
      </c>
      <c r="AD11" s="8">
        <v>120</v>
      </c>
      <c r="AE11" s="8">
        <v>120</v>
      </c>
      <c r="AF11" s="28">
        <v>1176</v>
      </c>
      <c r="AI11" t="s">
        <v>16</v>
      </c>
      <c r="AK11" s="8">
        <v>120</v>
      </c>
      <c r="AL11" s="8">
        <v>120</v>
      </c>
      <c r="AM11" s="8">
        <v>120</v>
      </c>
      <c r="AN11" s="8">
        <v>120</v>
      </c>
      <c r="AO11" s="8">
        <v>120</v>
      </c>
      <c r="AP11" s="8">
        <v>120</v>
      </c>
      <c r="AQ11" s="8">
        <v>120</v>
      </c>
      <c r="AR11" s="8">
        <v>144</v>
      </c>
      <c r="AS11" s="8">
        <v>144</v>
      </c>
      <c r="AT11" s="8">
        <v>156</v>
      </c>
      <c r="AU11" s="8">
        <v>156</v>
      </c>
      <c r="AV11" s="8">
        <v>156</v>
      </c>
      <c r="AW11" s="28">
        <f>SUM(AK11:AV11)</f>
        <v>1596</v>
      </c>
      <c r="AZ11" t="s">
        <v>16</v>
      </c>
      <c r="BB11" s="8">
        <v>156</v>
      </c>
      <c r="BC11" s="8">
        <v>156</v>
      </c>
      <c r="BD11" s="8">
        <v>156</v>
      </c>
      <c r="BE11" s="8">
        <v>156</v>
      </c>
      <c r="BF11" s="8">
        <v>156</v>
      </c>
      <c r="BG11" s="8">
        <v>120</v>
      </c>
      <c r="BH11" s="8">
        <v>120</v>
      </c>
      <c r="BI11" s="8">
        <v>120</v>
      </c>
      <c r="BJ11" s="8">
        <v>144</v>
      </c>
      <c r="BK11" s="8">
        <v>144</v>
      </c>
      <c r="BL11" s="8">
        <v>144</v>
      </c>
      <c r="BM11" s="8">
        <v>144</v>
      </c>
      <c r="BN11" s="28">
        <f>SUM(BB11:BM11)</f>
        <v>1716</v>
      </c>
    </row>
    <row r="12" spans="1:66">
      <c r="A12" s="9" t="s">
        <v>17</v>
      </c>
      <c r="B12" s="9"/>
      <c r="C12" s="10">
        <v>15768</v>
      </c>
      <c r="D12" s="11">
        <v>19416</v>
      </c>
      <c r="E12" s="11">
        <v>19416</v>
      </c>
      <c r="F12" s="11">
        <v>23064</v>
      </c>
      <c r="G12" s="11">
        <v>23064</v>
      </c>
      <c r="H12" s="11">
        <v>34596</v>
      </c>
      <c r="I12" s="11">
        <v>34596</v>
      </c>
      <c r="J12" s="11">
        <v>30948</v>
      </c>
      <c r="K12" s="11">
        <v>34596</v>
      </c>
      <c r="L12" s="11">
        <v>34596</v>
      </c>
      <c r="M12" s="11">
        <v>34596</v>
      </c>
      <c r="N12" s="11">
        <v>38244</v>
      </c>
      <c r="O12" s="11">
        <v>342900</v>
      </c>
      <c r="R12" s="9" t="s">
        <v>17</v>
      </c>
      <c r="S12" s="9"/>
      <c r="T12" s="11">
        <v>38244</v>
      </c>
      <c r="U12" s="11">
        <v>38244</v>
      </c>
      <c r="V12" s="11">
        <v>38244</v>
      </c>
      <c r="W12" s="11">
        <v>38244</v>
      </c>
      <c r="X12" s="11">
        <v>46128</v>
      </c>
      <c r="Y12" s="11">
        <v>46128</v>
      </c>
      <c r="Z12" s="11">
        <v>46128</v>
      </c>
      <c r="AA12" s="11">
        <v>57660</v>
      </c>
      <c r="AB12" s="11">
        <v>57660</v>
      </c>
      <c r="AC12" s="11">
        <v>57660</v>
      </c>
      <c r="AD12" s="11">
        <v>57660</v>
      </c>
      <c r="AE12" s="11">
        <v>57660</v>
      </c>
      <c r="AF12" s="11">
        <v>579660</v>
      </c>
      <c r="AI12" s="9" t="s">
        <v>17</v>
      </c>
      <c r="AK12" s="11">
        <v>57660</v>
      </c>
      <c r="AL12" s="11">
        <v>57660</v>
      </c>
      <c r="AM12" s="11">
        <v>57660</v>
      </c>
      <c r="AN12" s="11">
        <v>57660</v>
      </c>
      <c r="AO12" s="11">
        <v>57660</v>
      </c>
      <c r="AP12" s="11">
        <v>57660</v>
      </c>
      <c r="AQ12" s="11">
        <v>57660</v>
      </c>
      <c r="AR12" s="11">
        <v>63138</v>
      </c>
      <c r="AS12" s="11">
        <v>63138</v>
      </c>
      <c r="AT12" s="11">
        <f>SUM(AT9:AT11)</f>
        <v>68904</v>
      </c>
      <c r="AU12" s="11">
        <f>SUM(AU9:AU11)</f>
        <v>68904</v>
      </c>
      <c r="AV12" s="11">
        <f>SUM(AV9:AV11)</f>
        <v>68904</v>
      </c>
      <c r="AW12" s="11">
        <f>SUM(AK12:AV12)</f>
        <v>736608</v>
      </c>
      <c r="AZ12" s="9" t="s">
        <v>17</v>
      </c>
      <c r="BB12" s="11">
        <f>SUM(BB9:BB11)</f>
        <v>68904</v>
      </c>
      <c r="BC12" s="11">
        <f>SUM(BC9:BC11)</f>
        <v>68904</v>
      </c>
      <c r="BD12" s="11">
        <f>SUM(BD9:BD11)</f>
        <v>68904</v>
      </c>
      <c r="BE12" s="11">
        <f>SUM(BE9:BE11)</f>
        <v>68904</v>
      </c>
      <c r="BF12" s="11">
        <f>SUM(BF9:BF11)</f>
        <v>68904</v>
      </c>
      <c r="BG12" s="11">
        <v>57660</v>
      </c>
      <c r="BH12" s="11">
        <v>57660</v>
      </c>
      <c r="BI12" s="11">
        <v>57660</v>
      </c>
      <c r="BJ12" s="11">
        <v>63138</v>
      </c>
      <c r="BK12" s="11">
        <v>63138</v>
      </c>
      <c r="BL12" s="11">
        <v>63138</v>
      </c>
      <c r="BM12" s="11">
        <v>63138</v>
      </c>
      <c r="BN12" s="11">
        <f>SUM(BB12:BM12)</f>
        <v>770052</v>
      </c>
    </row>
    <row r="13" spans="3:66">
      <c r="C13" s="6"/>
      <c r="O13" s="16"/>
      <c r="T13" s="6"/>
      <c r="AF13" s="16"/>
      <c r="AW13" s="16"/>
      <c r="BN13" s="16"/>
    </row>
    <row r="14" spans="1:66">
      <c r="A14" s="4" t="s">
        <v>18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  <c r="R14" s="4" t="s">
        <v>18</v>
      </c>
      <c r="X14" s="8"/>
      <c r="Y14" s="8"/>
      <c r="Z14" s="8"/>
      <c r="AA14" s="8"/>
      <c r="AB14" s="8"/>
      <c r="AC14" s="8"/>
      <c r="AD14" s="8"/>
      <c r="AE14" s="8"/>
      <c r="AF14" s="16"/>
      <c r="AI14" s="4" t="s">
        <v>18</v>
      </c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16"/>
      <c r="AZ14" s="4" t="s">
        <v>18</v>
      </c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16"/>
    </row>
    <row r="15" spans="1:52">
      <c r="A15" s="12" t="s">
        <v>19</v>
      </c>
      <c r="C15" s="6"/>
      <c r="R15" s="12" t="s">
        <v>19</v>
      </c>
      <c r="AI15" s="12" t="s">
        <v>19</v>
      </c>
      <c r="AZ15" s="12" t="s">
        <v>19</v>
      </c>
    </row>
    <row r="16" spans="1:66">
      <c r="A16" s="13" t="s">
        <v>20</v>
      </c>
      <c r="B16" t="s">
        <v>21</v>
      </c>
      <c r="C16" s="7">
        <v>17518</v>
      </c>
      <c r="D16" s="8">
        <v>17518</v>
      </c>
      <c r="E16" s="8">
        <v>17518</v>
      </c>
      <c r="F16" s="8">
        <v>17518</v>
      </c>
      <c r="G16" s="8">
        <v>17518</v>
      </c>
      <c r="H16" s="8">
        <v>26278</v>
      </c>
      <c r="I16" s="8">
        <v>26278</v>
      </c>
      <c r="J16" s="8">
        <v>26278</v>
      </c>
      <c r="K16" s="8">
        <v>26278</v>
      </c>
      <c r="L16" s="8">
        <v>26278</v>
      </c>
      <c r="M16" s="8">
        <v>26278</v>
      </c>
      <c r="N16" s="8">
        <v>26278</v>
      </c>
      <c r="O16" s="28">
        <v>271558</v>
      </c>
      <c r="R16" s="13" t="s">
        <v>20</v>
      </c>
      <c r="S16" t="s">
        <v>21</v>
      </c>
      <c r="T16" s="8">
        <v>26278</v>
      </c>
      <c r="U16" s="8">
        <v>26278</v>
      </c>
      <c r="V16" s="8">
        <v>26278</v>
      </c>
      <c r="W16" s="8">
        <v>26278</v>
      </c>
      <c r="X16" s="8">
        <v>35036</v>
      </c>
      <c r="Y16" s="8">
        <v>35036</v>
      </c>
      <c r="Z16" s="8">
        <v>35036</v>
      </c>
      <c r="AA16" s="8">
        <v>43795</v>
      </c>
      <c r="AB16" s="8">
        <v>43795</v>
      </c>
      <c r="AC16" s="8">
        <v>43795</v>
      </c>
      <c r="AD16" s="8">
        <v>43795</v>
      </c>
      <c r="AE16" s="8">
        <v>43795</v>
      </c>
      <c r="AF16" s="28">
        <f>SUM(T16:AE16)</f>
        <v>429195</v>
      </c>
      <c r="AI16" s="13" t="s">
        <v>20</v>
      </c>
      <c r="AK16" s="8">
        <v>43795</v>
      </c>
      <c r="AL16" s="8">
        <v>43795</v>
      </c>
      <c r="AM16" s="8">
        <v>43795</v>
      </c>
      <c r="AN16" s="8">
        <v>43795</v>
      </c>
      <c r="AO16" s="8">
        <v>43795</v>
      </c>
      <c r="AP16" s="8">
        <v>43795</v>
      </c>
      <c r="AQ16" s="8">
        <v>43795</v>
      </c>
      <c r="AR16" s="8">
        <v>48174</v>
      </c>
      <c r="AS16" s="8">
        <v>48174</v>
      </c>
      <c r="AT16" s="8">
        <v>52553</v>
      </c>
      <c r="AU16" s="8">
        <v>52553</v>
      </c>
      <c r="AV16" s="8">
        <v>52553</v>
      </c>
      <c r="AW16" s="28">
        <f>SUM(AK16:AV16)</f>
        <v>560572</v>
      </c>
      <c r="AZ16" s="13" t="s">
        <v>20</v>
      </c>
      <c r="BB16" s="8">
        <v>52553</v>
      </c>
      <c r="BC16" s="8">
        <v>52553</v>
      </c>
      <c r="BD16" s="8">
        <v>52553</v>
      </c>
      <c r="BE16" s="8">
        <v>52553</v>
      </c>
      <c r="BF16" s="8">
        <v>52553</v>
      </c>
      <c r="BG16" s="8">
        <v>43795</v>
      </c>
      <c r="BH16" s="8">
        <v>43795</v>
      </c>
      <c r="BI16" s="8">
        <v>43795</v>
      </c>
      <c r="BJ16" s="8">
        <v>48174</v>
      </c>
      <c r="BK16" s="8">
        <v>48174</v>
      </c>
      <c r="BL16" s="8">
        <v>48174</v>
      </c>
      <c r="BM16" s="8">
        <v>48174</v>
      </c>
      <c r="BN16" s="28">
        <f>SUM(BB16:BM16)</f>
        <v>586846</v>
      </c>
    </row>
    <row r="17" spans="1:66">
      <c r="A17" t="s">
        <v>22</v>
      </c>
      <c r="C17" s="7">
        <v>400</v>
      </c>
      <c r="D17" s="8">
        <v>400</v>
      </c>
      <c r="E17" s="8">
        <v>400</v>
      </c>
      <c r="F17" s="8">
        <v>400</v>
      </c>
      <c r="G17" s="8">
        <v>400</v>
      </c>
      <c r="H17" s="8">
        <v>550</v>
      </c>
      <c r="I17" s="8">
        <v>550</v>
      </c>
      <c r="J17" s="8">
        <v>550</v>
      </c>
      <c r="K17" s="8">
        <v>550</v>
      </c>
      <c r="L17" s="8">
        <v>550</v>
      </c>
      <c r="M17" s="8">
        <v>550</v>
      </c>
      <c r="N17" s="8">
        <v>550</v>
      </c>
      <c r="O17" s="28">
        <v>5850</v>
      </c>
      <c r="R17" t="s">
        <v>22</v>
      </c>
      <c r="T17" s="8">
        <v>550</v>
      </c>
      <c r="U17" s="8">
        <v>550</v>
      </c>
      <c r="V17" s="8">
        <v>550</v>
      </c>
      <c r="W17" s="8">
        <v>550</v>
      </c>
      <c r="X17" s="8">
        <v>700</v>
      </c>
      <c r="Y17" s="8">
        <v>700</v>
      </c>
      <c r="Z17" s="8">
        <v>700</v>
      </c>
      <c r="AA17" s="8">
        <v>900</v>
      </c>
      <c r="AB17" s="8">
        <v>900</v>
      </c>
      <c r="AC17" s="8">
        <v>900</v>
      </c>
      <c r="AD17" s="8">
        <v>900</v>
      </c>
      <c r="AE17" s="8">
        <v>900</v>
      </c>
      <c r="AF17" s="28">
        <f>SUM(T17:AE17)</f>
        <v>8800</v>
      </c>
      <c r="AI17" t="s">
        <v>22</v>
      </c>
      <c r="AK17" s="8">
        <v>900</v>
      </c>
      <c r="AL17" s="8">
        <v>900</v>
      </c>
      <c r="AM17" s="8">
        <v>900</v>
      </c>
      <c r="AN17" s="8">
        <v>900</v>
      </c>
      <c r="AO17" s="8">
        <v>900</v>
      </c>
      <c r="AP17" s="8">
        <v>900</v>
      </c>
      <c r="AQ17" s="8">
        <v>900</v>
      </c>
      <c r="AR17" s="8">
        <v>1000</v>
      </c>
      <c r="AS17" s="8">
        <v>1000</v>
      </c>
      <c r="AT17" s="8">
        <v>1050</v>
      </c>
      <c r="AU17" s="8">
        <v>1050</v>
      </c>
      <c r="AV17" s="8">
        <v>1050</v>
      </c>
      <c r="AW17" s="28">
        <f>SUM(AK17:AV17)</f>
        <v>11450</v>
      </c>
      <c r="AZ17" t="s">
        <v>22</v>
      </c>
      <c r="BB17" s="8">
        <v>1050</v>
      </c>
      <c r="BC17" s="8">
        <v>1050</v>
      </c>
      <c r="BD17" s="8">
        <v>1050</v>
      </c>
      <c r="BE17" s="8">
        <v>1050</v>
      </c>
      <c r="BF17" s="8">
        <v>1050</v>
      </c>
      <c r="BG17" s="8">
        <v>900</v>
      </c>
      <c r="BH17" s="8">
        <v>900</v>
      </c>
      <c r="BI17" s="8">
        <v>900</v>
      </c>
      <c r="BJ17" s="8">
        <v>1000</v>
      </c>
      <c r="BK17" s="8">
        <v>1000</v>
      </c>
      <c r="BL17" s="8">
        <v>1000</v>
      </c>
      <c r="BM17" s="8">
        <v>1000</v>
      </c>
      <c r="BN17" s="28">
        <f>SUM(BB17:BM17)</f>
        <v>11950</v>
      </c>
    </row>
    <row r="18" spans="1:66">
      <c r="A18" s="12" t="s">
        <v>23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28"/>
      <c r="R18" s="12" t="s">
        <v>23</v>
      </c>
      <c r="T18" s="7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28"/>
      <c r="AI18" s="12" t="s">
        <v>23</v>
      </c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28"/>
      <c r="AZ18" s="12" t="s">
        <v>23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28"/>
    </row>
    <row r="19" spans="1:66">
      <c r="A19" t="s">
        <v>24</v>
      </c>
      <c r="C19" s="7">
        <v>1000</v>
      </c>
      <c r="D19" s="8">
        <v>1000</v>
      </c>
      <c r="E19" s="8">
        <v>1000</v>
      </c>
      <c r="F19" s="8">
        <v>1000</v>
      </c>
      <c r="G19" s="8">
        <v>1000</v>
      </c>
      <c r="H19" s="8">
        <v>1500</v>
      </c>
      <c r="I19" s="8">
        <v>1500</v>
      </c>
      <c r="J19" s="8">
        <v>1500</v>
      </c>
      <c r="K19" s="8">
        <v>1500</v>
      </c>
      <c r="L19" s="8">
        <v>1500</v>
      </c>
      <c r="M19" s="8">
        <v>1500</v>
      </c>
      <c r="N19" s="8">
        <v>1500</v>
      </c>
      <c r="O19" s="28">
        <v>15500</v>
      </c>
      <c r="R19" t="s">
        <v>24</v>
      </c>
      <c r="T19" s="14">
        <v>1500</v>
      </c>
      <c r="U19" s="14">
        <v>1500</v>
      </c>
      <c r="V19" s="14">
        <v>1500</v>
      </c>
      <c r="W19" s="14">
        <v>1500</v>
      </c>
      <c r="X19" s="8">
        <v>2000</v>
      </c>
      <c r="Y19" s="8">
        <v>2000</v>
      </c>
      <c r="Z19" s="8">
        <v>2000</v>
      </c>
      <c r="AA19" s="8">
        <v>2500</v>
      </c>
      <c r="AB19" s="8">
        <v>2500</v>
      </c>
      <c r="AC19" s="8">
        <v>2500</v>
      </c>
      <c r="AD19" s="8">
        <v>2500</v>
      </c>
      <c r="AE19" s="8">
        <v>2500</v>
      </c>
      <c r="AF19" s="28">
        <f>SUM(T19:AE19)</f>
        <v>24500</v>
      </c>
      <c r="AI19" t="s">
        <v>24</v>
      </c>
      <c r="AK19" s="8">
        <v>2500</v>
      </c>
      <c r="AL19" s="8">
        <v>2500</v>
      </c>
      <c r="AM19" s="8">
        <v>2500</v>
      </c>
      <c r="AN19" s="8">
        <v>2500</v>
      </c>
      <c r="AO19" s="8">
        <v>2500</v>
      </c>
      <c r="AP19" s="8">
        <v>2500</v>
      </c>
      <c r="AQ19" s="8">
        <v>2500</v>
      </c>
      <c r="AR19" s="8">
        <v>2800</v>
      </c>
      <c r="AS19" s="8">
        <v>2800</v>
      </c>
      <c r="AT19" s="8">
        <v>3000</v>
      </c>
      <c r="AU19" s="8">
        <v>3000</v>
      </c>
      <c r="AV19" s="8">
        <v>3000</v>
      </c>
      <c r="AW19" s="28">
        <f>SUM(AK19:AV19)</f>
        <v>32100</v>
      </c>
      <c r="AZ19" t="s">
        <v>24</v>
      </c>
      <c r="BB19" s="8">
        <v>3000</v>
      </c>
      <c r="BC19" s="8">
        <v>3000</v>
      </c>
      <c r="BD19" s="8">
        <v>3000</v>
      </c>
      <c r="BE19" s="8">
        <v>3000</v>
      </c>
      <c r="BF19" s="8">
        <v>3000</v>
      </c>
      <c r="BG19" s="8">
        <v>2500</v>
      </c>
      <c r="BH19" s="8">
        <v>2500</v>
      </c>
      <c r="BI19" s="8">
        <v>2500</v>
      </c>
      <c r="BJ19" s="8">
        <v>2800</v>
      </c>
      <c r="BK19" s="8">
        <v>2800</v>
      </c>
      <c r="BL19" s="8">
        <v>2800</v>
      </c>
      <c r="BM19" s="8">
        <v>2800</v>
      </c>
      <c r="BN19" s="28">
        <f>SUM(BB19:BM19)</f>
        <v>33700</v>
      </c>
    </row>
    <row r="20" spans="1:66">
      <c r="A20" t="s">
        <v>25</v>
      </c>
      <c r="C20" s="6">
        <v>300</v>
      </c>
      <c r="D20">
        <v>300</v>
      </c>
      <c r="E20">
        <v>300</v>
      </c>
      <c r="F20">
        <v>300</v>
      </c>
      <c r="G20">
        <v>300</v>
      </c>
      <c r="H20">
        <v>500</v>
      </c>
      <c r="I20">
        <v>500</v>
      </c>
      <c r="J20">
        <v>500</v>
      </c>
      <c r="K20">
        <v>500</v>
      </c>
      <c r="L20">
        <v>500</v>
      </c>
      <c r="M20">
        <v>500</v>
      </c>
      <c r="N20">
        <v>500</v>
      </c>
      <c r="O20" s="28">
        <v>5000</v>
      </c>
      <c r="R20" t="s">
        <v>25</v>
      </c>
      <c r="T20" s="40">
        <v>500</v>
      </c>
      <c r="U20" s="40">
        <v>500</v>
      </c>
      <c r="V20" s="40">
        <v>500</v>
      </c>
      <c r="W20" s="40">
        <v>500</v>
      </c>
      <c r="X20">
        <v>700</v>
      </c>
      <c r="Y20">
        <v>700</v>
      </c>
      <c r="Z20">
        <v>700</v>
      </c>
      <c r="AA20">
        <v>900</v>
      </c>
      <c r="AB20">
        <v>900</v>
      </c>
      <c r="AC20">
        <v>900</v>
      </c>
      <c r="AD20">
        <v>900</v>
      </c>
      <c r="AE20">
        <v>900</v>
      </c>
      <c r="AF20" s="28">
        <f>SUM(T20:AE20)</f>
        <v>8600</v>
      </c>
      <c r="AI20" t="s">
        <v>25</v>
      </c>
      <c r="AK20">
        <v>900</v>
      </c>
      <c r="AL20">
        <v>900</v>
      </c>
      <c r="AM20">
        <v>900</v>
      </c>
      <c r="AN20">
        <v>900</v>
      </c>
      <c r="AO20">
        <v>900</v>
      </c>
      <c r="AP20">
        <v>900</v>
      </c>
      <c r="AQ20">
        <v>900</v>
      </c>
      <c r="AR20" s="8">
        <v>1000</v>
      </c>
      <c r="AS20" s="8">
        <v>1000</v>
      </c>
      <c r="AT20" s="8">
        <v>1100</v>
      </c>
      <c r="AU20" s="8">
        <v>1100</v>
      </c>
      <c r="AV20" s="8">
        <v>1100</v>
      </c>
      <c r="AW20" s="28">
        <f>SUM(AK20:AV20)</f>
        <v>11600</v>
      </c>
      <c r="AZ20" t="s">
        <v>25</v>
      </c>
      <c r="BB20" s="8">
        <v>1100</v>
      </c>
      <c r="BC20" s="8">
        <v>1100</v>
      </c>
      <c r="BD20" s="8">
        <v>1100</v>
      </c>
      <c r="BE20" s="8">
        <v>1100</v>
      </c>
      <c r="BF20" s="8">
        <v>1100</v>
      </c>
      <c r="BG20">
        <v>900</v>
      </c>
      <c r="BH20">
        <v>900</v>
      </c>
      <c r="BI20">
        <v>900</v>
      </c>
      <c r="BJ20" s="8">
        <v>1000</v>
      </c>
      <c r="BK20" s="8">
        <v>1000</v>
      </c>
      <c r="BL20" s="8">
        <v>1000</v>
      </c>
      <c r="BM20" s="8">
        <v>1000</v>
      </c>
      <c r="BN20" s="28">
        <f>SUM(BB20:BM20)</f>
        <v>12200</v>
      </c>
    </row>
    <row r="21" spans="1:66">
      <c r="A21" t="s">
        <v>26</v>
      </c>
      <c r="C21" s="7">
        <v>550</v>
      </c>
      <c r="D21" s="14">
        <v>550</v>
      </c>
      <c r="E21" s="14">
        <v>550</v>
      </c>
      <c r="F21" s="14">
        <v>550</v>
      </c>
      <c r="G21" s="14">
        <v>550</v>
      </c>
      <c r="H21" s="14">
        <v>550</v>
      </c>
      <c r="I21" s="14">
        <v>550</v>
      </c>
      <c r="J21" s="14">
        <v>550</v>
      </c>
      <c r="K21" s="14">
        <v>550</v>
      </c>
      <c r="L21" s="14">
        <v>550</v>
      </c>
      <c r="M21" s="14">
        <v>550</v>
      </c>
      <c r="N21" s="14">
        <v>550</v>
      </c>
      <c r="O21" s="28">
        <v>6600</v>
      </c>
      <c r="R21" t="s">
        <v>26</v>
      </c>
      <c r="T21" s="14">
        <v>850</v>
      </c>
      <c r="U21" s="14">
        <v>850</v>
      </c>
      <c r="V21" s="14">
        <v>850</v>
      </c>
      <c r="W21" s="14">
        <v>850</v>
      </c>
      <c r="X21" s="14">
        <v>850</v>
      </c>
      <c r="Y21" s="14">
        <v>850</v>
      </c>
      <c r="Z21" s="14">
        <v>850</v>
      </c>
      <c r="AA21" s="14">
        <v>850</v>
      </c>
      <c r="AB21" s="14">
        <v>850</v>
      </c>
      <c r="AC21" s="14">
        <v>850</v>
      </c>
      <c r="AD21" s="14">
        <v>850</v>
      </c>
      <c r="AE21" s="14">
        <v>850</v>
      </c>
      <c r="AF21" s="28">
        <f>SUM(T21:AE21)</f>
        <v>10200</v>
      </c>
      <c r="AI21" t="s">
        <v>26</v>
      </c>
      <c r="AK21" s="14">
        <v>850</v>
      </c>
      <c r="AL21" s="14">
        <v>850</v>
      </c>
      <c r="AM21" s="14">
        <v>850</v>
      </c>
      <c r="AN21" s="14">
        <v>850</v>
      </c>
      <c r="AO21" s="14">
        <v>850</v>
      </c>
      <c r="AP21" s="14">
        <v>850</v>
      </c>
      <c r="AQ21" s="14">
        <v>850</v>
      </c>
      <c r="AR21" s="14">
        <v>900</v>
      </c>
      <c r="AS21" s="14">
        <v>900</v>
      </c>
      <c r="AT21" s="14">
        <v>950</v>
      </c>
      <c r="AU21" s="14">
        <v>950</v>
      </c>
      <c r="AV21" s="14">
        <v>950</v>
      </c>
      <c r="AW21" s="28">
        <f>SUM(AK21:AV21)</f>
        <v>10600</v>
      </c>
      <c r="AZ21" t="s">
        <v>26</v>
      </c>
      <c r="BB21" s="14">
        <v>950</v>
      </c>
      <c r="BC21" s="14">
        <v>950</v>
      </c>
      <c r="BD21" s="14">
        <v>950</v>
      </c>
      <c r="BE21" s="14">
        <v>950</v>
      </c>
      <c r="BF21" s="14">
        <v>950</v>
      </c>
      <c r="BG21" s="14">
        <v>850</v>
      </c>
      <c r="BH21" s="14">
        <v>850</v>
      </c>
      <c r="BI21" s="14">
        <v>850</v>
      </c>
      <c r="BJ21" s="14">
        <v>900</v>
      </c>
      <c r="BK21" s="14">
        <v>900</v>
      </c>
      <c r="BL21" s="14">
        <v>900</v>
      </c>
      <c r="BM21" s="14">
        <v>900</v>
      </c>
      <c r="BN21" s="28">
        <f>SUM(BB21:BM21)</f>
        <v>10900</v>
      </c>
    </row>
    <row r="22" spans="1:52">
      <c r="A22" s="15"/>
      <c r="O22" s="8"/>
      <c r="R22" s="12" t="s">
        <v>27</v>
      </c>
      <c r="T22" s="40"/>
      <c r="AI22" s="12" t="s">
        <v>27</v>
      </c>
      <c r="AZ22" s="12" t="s">
        <v>27</v>
      </c>
    </row>
    <row r="23" spans="1:66">
      <c r="A23" s="12" t="s">
        <v>27</v>
      </c>
      <c r="C23" s="6"/>
      <c r="R23" t="s">
        <v>28</v>
      </c>
      <c r="T23" s="14">
        <v>350</v>
      </c>
      <c r="U23" s="14">
        <v>350</v>
      </c>
      <c r="V23" s="14">
        <v>350</v>
      </c>
      <c r="W23" s="14">
        <v>350</v>
      </c>
      <c r="X23" s="14">
        <v>350</v>
      </c>
      <c r="Y23" s="14">
        <v>350</v>
      </c>
      <c r="Z23" s="14">
        <v>350</v>
      </c>
      <c r="AA23" s="8">
        <v>500</v>
      </c>
      <c r="AB23" s="8">
        <v>500</v>
      </c>
      <c r="AC23" s="8">
        <v>500</v>
      </c>
      <c r="AD23" s="8">
        <v>500</v>
      </c>
      <c r="AE23" s="8">
        <v>500</v>
      </c>
      <c r="AF23" s="28">
        <f>SUM(T23:AE23)</f>
        <v>4950</v>
      </c>
      <c r="AI23" t="s">
        <v>28</v>
      </c>
      <c r="AK23" s="8">
        <v>500</v>
      </c>
      <c r="AL23" s="8">
        <v>500</v>
      </c>
      <c r="AM23" s="8">
        <v>500</v>
      </c>
      <c r="AN23" s="8">
        <v>500</v>
      </c>
      <c r="AO23" s="8">
        <v>500</v>
      </c>
      <c r="AP23" s="8">
        <v>500</v>
      </c>
      <c r="AQ23" s="8">
        <v>500</v>
      </c>
      <c r="AR23" s="8">
        <v>550</v>
      </c>
      <c r="AS23" s="8">
        <v>550</v>
      </c>
      <c r="AT23" s="8">
        <v>600</v>
      </c>
      <c r="AU23" s="8">
        <v>600</v>
      </c>
      <c r="AV23" s="8">
        <v>600</v>
      </c>
      <c r="AW23" s="28">
        <f>SUM(AK23:AV23)</f>
        <v>6400</v>
      </c>
      <c r="AZ23" t="s">
        <v>28</v>
      </c>
      <c r="BB23" s="8">
        <v>600</v>
      </c>
      <c r="BC23" s="8">
        <v>600</v>
      </c>
      <c r="BD23" s="8">
        <v>600</v>
      </c>
      <c r="BE23" s="8">
        <v>600</v>
      </c>
      <c r="BF23" s="8">
        <v>600</v>
      </c>
      <c r="BG23" s="8">
        <v>500</v>
      </c>
      <c r="BH23" s="8">
        <v>500</v>
      </c>
      <c r="BI23" s="8">
        <v>500</v>
      </c>
      <c r="BJ23" s="8">
        <v>550</v>
      </c>
      <c r="BK23" s="8">
        <v>550</v>
      </c>
      <c r="BL23" s="8">
        <v>550</v>
      </c>
      <c r="BM23" s="8">
        <v>550</v>
      </c>
      <c r="BN23" s="28">
        <f>SUM(BB23:BM23)</f>
        <v>6700</v>
      </c>
    </row>
    <row r="24" spans="1:66">
      <c r="A24" t="s">
        <v>28</v>
      </c>
      <c r="C24" s="7">
        <v>200</v>
      </c>
      <c r="D24" s="8">
        <v>200</v>
      </c>
      <c r="E24" s="8">
        <v>200</v>
      </c>
      <c r="F24" s="8">
        <v>200</v>
      </c>
      <c r="G24" s="8">
        <v>200</v>
      </c>
      <c r="H24" s="8">
        <v>350</v>
      </c>
      <c r="I24" s="8">
        <v>350</v>
      </c>
      <c r="J24" s="8">
        <v>350</v>
      </c>
      <c r="K24" s="8">
        <v>350</v>
      </c>
      <c r="L24" s="8">
        <v>350</v>
      </c>
      <c r="M24" s="8">
        <v>350</v>
      </c>
      <c r="N24" s="8">
        <v>350</v>
      </c>
      <c r="O24" s="28">
        <v>3450</v>
      </c>
      <c r="R24" t="s">
        <v>29</v>
      </c>
      <c r="T24" s="40">
        <v>100</v>
      </c>
      <c r="U24" s="40">
        <v>100</v>
      </c>
      <c r="V24" s="40">
        <v>100</v>
      </c>
      <c r="W24" s="40">
        <v>100</v>
      </c>
      <c r="X24" s="40">
        <v>100</v>
      </c>
      <c r="Y24" s="40">
        <v>100</v>
      </c>
      <c r="Z24" s="40">
        <v>100</v>
      </c>
      <c r="AA24" s="40">
        <v>100</v>
      </c>
      <c r="AB24" s="40">
        <v>100</v>
      </c>
      <c r="AC24" s="40">
        <v>100</v>
      </c>
      <c r="AD24" s="40">
        <v>100</v>
      </c>
      <c r="AE24" s="40">
        <v>100</v>
      </c>
      <c r="AF24" s="28">
        <f>SUM(T24:AE24)</f>
        <v>1200</v>
      </c>
      <c r="AI24" t="s">
        <v>29</v>
      </c>
      <c r="AK24" s="40">
        <v>100</v>
      </c>
      <c r="AL24" s="40">
        <v>100</v>
      </c>
      <c r="AM24" s="40">
        <v>100</v>
      </c>
      <c r="AN24" s="40">
        <v>100</v>
      </c>
      <c r="AO24" s="40">
        <v>100</v>
      </c>
      <c r="AP24" s="40">
        <v>100</v>
      </c>
      <c r="AQ24" s="40">
        <v>100</v>
      </c>
      <c r="AR24" s="40">
        <v>100</v>
      </c>
      <c r="AS24" s="40">
        <v>100</v>
      </c>
      <c r="AT24" s="40">
        <v>100</v>
      </c>
      <c r="AU24" s="40">
        <v>100</v>
      </c>
      <c r="AV24" s="40">
        <v>100</v>
      </c>
      <c r="AW24" s="28">
        <f>SUM(AK24:AV24)</f>
        <v>1200</v>
      </c>
      <c r="AZ24" t="s">
        <v>29</v>
      </c>
      <c r="BB24" s="40">
        <v>100</v>
      </c>
      <c r="BC24" s="40">
        <v>100</v>
      </c>
      <c r="BD24" s="40">
        <v>100</v>
      </c>
      <c r="BE24" s="40">
        <v>100</v>
      </c>
      <c r="BF24" s="40">
        <v>100</v>
      </c>
      <c r="BG24" s="40">
        <v>100</v>
      </c>
      <c r="BH24" s="40">
        <v>100</v>
      </c>
      <c r="BI24" s="40">
        <v>100</v>
      </c>
      <c r="BJ24" s="40">
        <v>100</v>
      </c>
      <c r="BK24" s="40">
        <v>100</v>
      </c>
      <c r="BL24" s="40">
        <v>100</v>
      </c>
      <c r="BM24" s="40">
        <v>100</v>
      </c>
      <c r="BN24" s="28">
        <f>SUM(BB24:BM24)</f>
        <v>1200</v>
      </c>
    </row>
    <row r="25" spans="1:66">
      <c r="A25" t="s">
        <v>29</v>
      </c>
      <c r="C25" s="6">
        <v>100</v>
      </c>
      <c r="D25">
        <v>100</v>
      </c>
      <c r="E25">
        <v>100</v>
      </c>
      <c r="F25">
        <v>100</v>
      </c>
      <c r="G25">
        <v>100</v>
      </c>
      <c r="H25" s="8">
        <v>100</v>
      </c>
      <c r="I25" s="8">
        <v>100</v>
      </c>
      <c r="J25" s="8">
        <v>100</v>
      </c>
      <c r="K25" s="8">
        <v>100</v>
      </c>
      <c r="L25" s="8">
        <v>100</v>
      </c>
      <c r="M25" s="8">
        <v>100</v>
      </c>
      <c r="N25" s="8">
        <v>100</v>
      </c>
      <c r="O25" s="28">
        <v>1200</v>
      </c>
      <c r="R25" t="s">
        <v>30</v>
      </c>
      <c r="T25" s="14">
        <v>350</v>
      </c>
      <c r="U25" s="14">
        <v>350</v>
      </c>
      <c r="V25" s="14">
        <v>350</v>
      </c>
      <c r="W25" s="14">
        <v>350</v>
      </c>
      <c r="X25" s="8">
        <v>450</v>
      </c>
      <c r="Y25" s="8">
        <v>450</v>
      </c>
      <c r="Z25" s="8">
        <v>450</v>
      </c>
      <c r="AA25" s="8">
        <v>450</v>
      </c>
      <c r="AB25" s="8">
        <v>450</v>
      </c>
      <c r="AC25" s="8">
        <v>450</v>
      </c>
      <c r="AD25" s="8">
        <v>450</v>
      </c>
      <c r="AE25" s="8">
        <v>450</v>
      </c>
      <c r="AF25" s="28">
        <f>SUM(T25:AE25)</f>
        <v>5000</v>
      </c>
      <c r="AI25" t="s">
        <v>30</v>
      </c>
      <c r="AK25" s="8">
        <v>450</v>
      </c>
      <c r="AL25" s="8">
        <v>450</v>
      </c>
      <c r="AM25" s="8">
        <v>450</v>
      </c>
      <c r="AN25" s="8">
        <v>450</v>
      </c>
      <c r="AO25" s="8">
        <v>450</v>
      </c>
      <c r="AP25" s="8">
        <v>450</v>
      </c>
      <c r="AQ25" s="8">
        <v>450</v>
      </c>
      <c r="AR25" s="8">
        <v>500</v>
      </c>
      <c r="AS25" s="8">
        <v>500</v>
      </c>
      <c r="AT25" s="8">
        <v>550</v>
      </c>
      <c r="AU25" s="8">
        <v>550</v>
      </c>
      <c r="AV25" s="8">
        <v>550</v>
      </c>
      <c r="AW25" s="28">
        <f>SUM(AK25:AV25)</f>
        <v>5800</v>
      </c>
      <c r="AZ25" t="s">
        <v>30</v>
      </c>
      <c r="BB25" s="8">
        <v>550</v>
      </c>
      <c r="BC25" s="8">
        <v>550</v>
      </c>
      <c r="BD25" s="8">
        <v>550</v>
      </c>
      <c r="BE25" s="8">
        <v>550</v>
      </c>
      <c r="BF25" s="8">
        <v>550</v>
      </c>
      <c r="BG25" s="8">
        <v>450</v>
      </c>
      <c r="BH25" s="8">
        <v>450</v>
      </c>
      <c r="BI25" s="8">
        <v>450</v>
      </c>
      <c r="BJ25" s="8">
        <v>500</v>
      </c>
      <c r="BK25" s="8">
        <v>500</v>
      </c>
      <c r="BL25" s="8">
        <v>500</v>
      </c>
      <c r="BM25" s="8">
        <v>500</v>
      </c>
      <c r="BN25" s="28">
        <f>SUM(BB25:BM25)</f>
        <v>6100</v>
      </c>
    </row>
    <row r="26" spans="1:66">
      <c r="A26" t="s">
        <v>30</v>
      </c>
      <c r="C26" s="7">
        <v>200</v>
      </c>
      <c r="D26" s="8">
        <v>200</v>
      </c>
      <c r="E26" s="8">
        <v>200</v>
      </c>
      <c r="F26" s="8">
        <v>200</v>
      </c>
      <c r="G26" s="8">
        <v>200</v>
      </c>
      <c r="H26" s="8">
        <v>350</v>
      </c>
      <c r="I26" s="8">
        <v>350</v>
      </c>
      <c r="J26" s="8">
        <v>350</v>
      </c>
      <c r="K26" s="8">
        <v>350</v>
      </c>
      <c r="L26" s="8">
        <v>350</v>
      </c>
      <c r="M26" s="8">
        <v>350</v>
      </c>
      <c r="N26" s="8">
        <v>350</v>
      </c>
      <c r="O26" s="28">
        <v>3450</v>
      </c>
      <c r="R26" s="12" t="s">
        <v>31</v>
      </c>
      <c r="T26" s="40">
        <v>300</v>
      </c>
      <c r="U26" s="40">
        <v>300</v>
      </c>
      <c r="V26" s="40">
        <v>300</v>
      </c>
      <c r="W26" s="40">
        <v>300</v>
      </c>
      <c r="X26">
        <v>400</v>
      </c>
      <c r="Y26">
        <v>400</v>
      </c>
      <c r="Z26">
        <v>400</v>
      </c>
      <c r="AA26">
        <v>400</v>
      </c>
      <c r="AB26">
        <v>400</v>
      </c>
      <c r="AC26">
        <v>400</v>
      </c>
      <c r="AD26">
        <v>400</v>
      </c>
      <c r="AE26">
        <v>400</v>
      </c>
      <c r="AF26" s="28">
        <f>SUM(T26:AE26)</f>
        <v>4400</v>
      </c>
      <c r="AI26" s="12" t="s">
        <v>31</v>
      </c>
      <c r="AK26">
        <v>400</v>
      </c>
      <c r="AL26">
        <v>400</v>
      </c>
      <c r="AM26">
        <v>400</v>
      </c>
      <c r="AN26">
        <v>400</v>
      </c>
      <c r="AO26">
        <v>400</v>
      </c>
      <c r="AP26">
        <v>400</v>
      </c>
      <c r="AQ26">
        <v>400</v>
      </c>
      <c r="AR26">
        <v>400</v>
      </c>
      <c r="AS26">
        <v>400</v>
      </c>
      <c r="AT26">
        <v>400</v>
      </c>
      <c r="AU26">
        <v>400</v>
      </c>
      <c r="AV26">
        <v>400</v>
      </c>
      <c r="AW26" s="28">
        <f>SUM(AK26:AV26)</f>
        <v>4800</v>
      </c>
      <c r="AZ26" s="12" t="s">
        <v>31</v>
      </c>
      <c r="BB26">
        <v>400</v>
      </c>
      <c r="BC26">
        <v>400</v>
      </c>
      <c r="BD26">
        <v>400</v>
      </c>
      <c r="BE26">
        <v>400</v>
      </c>
      <c r="BF26">
        <v>400</v>
      </c>
      <c r="BG26">
        <v>400</v>
      </c>
      <c r="BH26">
        <v>400</v>
      </c>
      <c r="BI26">
        <v>400</v>
      </c>
      <c r="BJ26">
        <v>400</v>
      </c>
      <c r="BK26">
        <v>400</v>
      </c>
      <c r="BL26">
        <v>400</v>
      </c>
      <c r="BM26">
        <v>400</v>
      </c>
      <c r="BN26" s="28">
        <f>SUM(BB26:BM26)</f>
        <v>4800</v>
      </c>
    </row>
    <row r="27" spans="1:66">
      <c r="A27" s="12" t="s">
        <v>31</v>
      </c>
      <c r="C27" s="6">
        <v>200</v>
      </c>
      <c r="D27">
        <v>200</v>
      </c>
      <c r="E27">
        <v>200</v>
      </c>
      <c r="F27">
        <v>200</v>
      </c>
      <c r="G27">
        <v>200</v>
      </c>
      <c r="H27">
        <v>300</v>
      </c>
      <c r="I27">
        <v>300</v>
      </c>
      <c r="J27">
        <v>300</v>
      </c>
      <c r="K27">
        <v>300</v>
      </c>
      <c r="L27">
        <v>300</v>
      </c>
      <c r="M27">
        <v>300</v>
      </c>
      <c r="N27">
        <v>300</v>
      </c>
      <c r="O27" s="28">
        <v>3100</v>
      </c>
      <c r="R27" s="9" t="s">
        <v>32</v>
      </c>
      <c r="S27" s="9"/>
      <c r="T27" s="41">
        <v>30778</v>
      </c>
      <c r="U27" s="41">
        <v>30778</v>
      </c>
      <c r="V27" s="41">
        <v>30778</v>
      </c>
      <c r="W27" s="41">
        <v>30778</v>
      </c>
      <c r="X27" s="11">
        <v>40586</v>
      </c>
      <c r="Y27" s="11">
        <v>40586</v>
      </c>
      <c r="Z27" s="11">
        <v>40586</v>
      </c>
      <c r="AA27" s="11">
        <v>50395</v>
      </c>
      <c r="AB27" s="11">
        <v>50395</v>
      </c>
      <c r="AC27" s="11">
        <v>50395</v>
      </c>
      <c r="AD27" s="11">
        <v>50395</v>
      </c>
      <c r="AE27" s="11">
        <v>50395</v>
      </c>
      <c r="AF27" s="11">
        <v>496845</v>
      </c>
      <c r="AI27" s="9" t="s">
        <v>32</v>
      </c>
      <c r="AK27" s="11">
        <v>50395</v>
      </c>
      <c r="AL27" s="11">
        <v>50395</v>
      </c>
      <c r="AM27" s="11">
        <v>50395</v>
      </c>
      <c r="AN27" s="11">
        <v>50395</v>
      </c>
      <c r="AO27" s="11">
        <v>50395</v>
      </c>
      <c r="AP27" s="11">
        <v>50395</v>
      </c>
      <c r="AQ27" s="11">
        <v>50395</v>
      </c>
      <c r="AR27" s="11">
        <f>SUM(AR16:AR26)</f>
        <v>55424</v>
      </c>
      <c r="AS27" s="11">
        <f>SUM(AS16:AS26)</f>
        <v>55424</v>
      </c>
      <c r="AT27" s="11">
        <f>SUM(AT16:AT26)</f>
        <v>60303</v>
      </c>
      <c r="AU27" s="11">
        <f>SUM(AU16:AU26)</f>
        <v>60303</v>
      </c>
      <c r="AV27" s="11">
        <f>SUM(AV16:AV26)</f>
        <v>60303</v>
      </c>
      <c r="AW27" s="11">
        <f>SUM(AK27:AV27)</f>
        <v>644522</v>
      </c>
      <c r="AZ27" s="9" t="s">
        <v>32</v>
      </c>
      <c r="BB27" s="11">
        <f>SUM(BB16:BB26)</f>
        <v>60303</v>
      </c>
      <c r="BC27" s="11">
        <f>SUM(BC16:BC26)</f>
        <v>60303</v>
      </c>
      <c r="BD27" s="11">
        <f>SUM(BD16:BD26)</f>
        <v>60303</v>
      </c>
      <c r="BE27" s="11">
        <f>SUM(BE16:BE26)</f>
        <v>60303</v>
      </c>
      <c r="BF27" s="11">
        <f>SUM(BF16:BF26)</f>
        <v>60303</v>
      </c>
      <c r="BG27" s="11">
        <v>50395</v>
      </c>
      <c r="BH27" s="11">
        <v>50395</v>
      </c>
      <c r="BI27" s="11">
        <v>50395</v>
      </c>
      <c r="BJ27" s="11">
        <f>SUM(BJ16:BJ26)</f>
        <v>55424</v>
      </c>
      <c r="BK27" s="11">
        <f>SUM(BK16:BK26)</f>
        <v>55424</v>
      </c>
      <c r="BL27" s="11">
        <f>SUM(BL16:BL26)</f>
        <v>55424</v>
      </c>
      <c r="BM27" s="11">
        <f>SUM(BM16:BM26)</f>
        <v>55424</v>
      </c>
      <c r="BN27" s="11">
        <f>SUM(BB27:BM27)</f>
        <v>674396</v>
      </c>
    </row>
    <row r="28" spans="1:20">
      <c r="A28" s="9" t="s">
        <v>32</v>
      </c>
      <c r="B28" s="9"/>
      <c r="C28" s="10">
        <f t="shared" ref="C28:N28" si="0">SUM(C16:C27)</f>
        <v>20468</v>
      </c>
      <c r="D28" s="11">
        <f t="shared" si="0"/>
        <v>20468</v>
      </c>
      <c r="E28" s="11">
        <f t="shared" si="0"/>
        <v>20468</v>
      </c>
      <c r="F28" s="11">
        <f t="shared" si="0"/>
        <v>20468</v>
      </c>
      <c r="G28" s="11">
        <f t="shared" si="0"/>
        <v>20468</v>
      </c>
      <c r="H28" s="11">
        <f t="shared" si="0"/>
        <v>30478</v>
      </c>
      <c r="I28" s="11">
        <f t="shared" si="0"/>
        <v>30478</v>
      </c>
      <c r="J28" s="11">
        <f t="shared" si="0"/>
        <v>30478</v>
      </c>
      <c r="K28" s="11">
        <f t="shared" si="0"/>
        <v>30478</v>
      </c>
      <c r="L28" s="11">
        <f t="shared" si="0"/>
        <v>30478</v>
      </c>
      <c r="M28" s="11">
        <f t="shared" si="0"/>
        <v>30478</v>
      </c>
      <c r="N28" s="11">
        <f t="shared" si="0"/>
        <v>30478</v>
      </c>
      <c r="O28" s="11">
        <f>SUM(C28:N28)</f>
        <v>315686</v>
      </c>
      <c r="T28" s="40"/>
    </row>
    <row r="29" spans="3:66">
      <c r="C29" s="6"/>
      <c r="R29" s="16" t="s">
        <v>33</v>
      </c>
      <c r="S29" s="16"/>
      <c r="T29" s="18">
        <v>38244</v>
      </c>
      <c r="U29" s="18">
        <v>38244</v>
      </c>
      <c r="V29" s="18">
        <v>38244</v>
      </c>
      <c r="W29" s="18">
        <v>38244</v>
      </c>
      <c r="X29" s="18">
        <v>46128</v>
      </c>
      <c r="Y29" s="18">
        <v>46128</v>
      </c>
      <c r="Z29" s="18">
        <v>46128</v>
      </c>
      <c r="AA29" s="18">
        <v>57660</v>
      </c>
      <c r="AB29" s="18">
        <v>57660</v>
      </c>
      <c r="AC29" s="18">
        <v>57660</v>
      </c>
      <c r="AD29" s="18">
        <v>57660</v>
      </c>
      <c r="AE29" s="18">
        <v>57660</v>
      </c>
      <c r="AF29" s="18">
        <v>579660</v>
      </c>
      <c r="AI29" s="16" t="s">
        <v>33</v>
      </c>
      <c r="AK29" s="18">
        <v>57660</v>
      </c>
      <c r="AL29" s="18">
        <v>57660</v>
      </c>
      <c r="AM29" s="18">
        <v>57660</v>
      </c>
      <c r="AN29" s="18">
        <v>57660</v>
      </c>
      <c r="AO29" s="18">
        <v>57660</v>
      </c>
      <c r="AP29" s="18">
        <v>57660</v>
      </c>
      <c r="AQ29" s="18">
        <v>57660</v>
      </c>
      <c r="AR29" s="18">
        <v>63138</v>
      </c>
      <c r="AS29" s="18">
        <v>63138</v>
      </c>
      <c r="AT29" s="18">
        <v>68904</v>
      </c>
      <c r="AU29" s="18">
        <v>68904</v>
      </c>
      <c r="AV29" s="18">
        <v>68904</v>
      </c>
      <c r="AW29" s="18">
        <v>736608</v>
      </c>
      <c r="AZ29" s="16" t="s">
        <v>33</v>
      </c>
      <c r="BB29" s="18">
        <v>68904</v>
      </c>
      <c r="BC29" s="18">
        <v>68904</v>
      </c>
      <c r="BD29" s="18">
        <v>68904</v>
      </c>
      <c r="BE29" s="18">
        <v>68904</v>
      </c>
      <c r="BF29" s="18">
        <v>68904</v>
      </c>
      <c r="BG29" s="18">
        <v>57660</v>
      </c>
      <c r="BH29" s="18">
        <v>57660</v>
      </c>
      <c r="BI29" s="18">
        <v>57660</v>
      </c>
      <c r="BJ29" s="18">
        <v>63138</v>
      </c>
      <c r="BK29" s="18">
        <v>63138</v>
      </c>
      <c r="BL29" s="18">
        <v>63138</v>
      </c>
      <c r="BM29" s="18">
        <v>63138</v>
      </c>
      <c r="BN29" s="18">
        <f>SUM(BB29:BM29)</f>
        <v>770052</v>
      </c>
    </row>
    <row r="30" ht="15.75" spans="1:66">
      <c r="A30" s="16" t="s">
        <v>33</v>
      </c>
      <c r="B30" s="16"/>
      <c r="C30" s="17">
        <v>15768</v>
      </c>
      <c r="D30" s="18">
        <v>19416</v>
      </c>
      <c r="E30" s="18">
        <v>19416</v>
      </c>
      <c r="F30" s="18">
        <v>23064</v>
      </c>
      <c r="G30" s="18">
        <v>23064</v>
      </c>
      <c r="H30" s="18">
        <v>34596</v>
      </c>
      <c r="I30" s="18">
        <v>34596</v>
      </c>
      <c r="J30" s="18">
        <v>30948</v>
      </c>
      <c r="K30" s="18">
        <v>34596</v>
      </c>
      <c r="L30" s="18">
        <v>34596</v>
      </c>
      <c r="M30" s="18">
        <v>34596</v>
      </c>
      <c r="N30" s="18">
        <v>38244</v>
      </c>
      <c r="O30" s="18">
        <v>342900</v>
      </c>
      <c r="R30" s="19" t="s">
        <v>34</v>
      </c>
      <c r="S30" s="19"/>
      <c r="T30" s="42">
        <v>30778</v>
      </c>
      <c r="U30" s="42">
        <v>30778</v>
      </c>
      <c r="V30" s="42">
        <v>30778</v>
      </c>
      <c r="W30" s="42">
        <v>30778</v>
      </c>
      <c r="X30" s="18">
        <v>40586</v>
      </c>
      <c r="Y30" s="18">
        <v>40586</v>
      </c>
      <c r="Z30" s="18">
        <v>40586</v>
      </c>
      <c r="AA30" s="18">
        <v>50395</v>
      </c>
      <c r="AB30" s="18">
        <v>50395</v>
      </c>
      <c r="AC30" s="18">
        <v>50395</v>
      </c>
      <c r="AD30" s="18">
        <v>50395</v>
      </c>
      <c r="AE30" s="18">
        <v>50395</v>
      </c>
      <c r="AF30" s="8">
        <v>496845</v>
      </c>
      <c r="AI30" s="19" t="s">
        <v>34</v>
      </c>
      <c r="AK30" s="18">
        <v>50395</v>
      </c>
      <c r="AL30" s="18">
        <v>50395</v>
      </c>
      <c r="AM30" s="18">
        <v>50395</v>
      </c>
      <c r="AN30" s="18">
        <v>50395</v>
      </c>
      <c r="AO30" s="18">
        <v>50395</v>
      </c>
      <c r="AP30" s="18">
        <v>50395</v>
      </c>
      <c r="AQ30" s="18">
        <v>50395</v>
      </c>
      <c r="AR30" s="18">
        <v>55424</v>
      </c>
      <c r="AS30" s="18">
        <v>55424</v>
      </c>
      <c r="AT30" s="18">
        <v>60303</v>
      </c>
      <c r="AU30" s="18">
        <v>60303</v>
      </c>
      <c r="AV30" s="18">
        <v>60303</v>
      </c>
      <c r="AW30" s="8">
        <v>644522</v>
      </c>
      <c r="AZ30" s="19" t="s">
        <v>34</v>
      </c>
      <c r="BB30" s="18">
        <v>60303</v>
      </c>
      <c r="BC30" s="18">
        <v>60303</v>
      </c>
      <c r="BD30" s="18">
        <v>60303</v>
      </c>
      <c r="BE30" s="18">
        <v>60303</v>
      </c>
      <c r="BF30" s="18">
        <v>60303</v>
      </c>
      <c r="BG30" s="18">
        <v>50395</v>
      </c>
      <c r="BH30" s="18">
        <v>50395</v>
      </c>
      <c r="BI30" s="18">
        <v>50395</v>
      </c>
      <c r="BJ30" s="18">
        <v>55424</v>
      </c>
      <c r="BK30" s="18">
        <v>55424</v>
      </c>
      <c r="BL30" s="18">
        <v>55424</v>
      </c>
      <c r="BM30" s="18">
        <v>55424</v>
      </c>
      <c r="BN30" s="8">
        <f>SUM(BB30:BM30)</f>
        <v>674396</v>
      </c>
    </row>
    <row r="31" ht="15.75" spans="1:66">
      <c r="A31" s="19" t="s">
        <v>34</v>
      </c>
      <c r="B31" s="19"/>
      <c r="C31" s="20">
        <v>20468</v>
      </c>
      <c r="D31" s="21">
        <v>20468</v>
      </c>
      <c r="E31" s="21">
        <v>20468</v>
      </c>
      <c r="F31" s="21">
        <v>20468</v>
      </c>
      <c r="G31" s="21">
        <v>20468</v>
      </c>
      <c r="H31" s="22">
        <v>30478</v>
      </c>
      <c r="I31" s="22">
        <v>30478</v>
      </c>
      <c r="J31" s="22">
        <v>30478</v>
      </c>
      <c r="K31" s="22">
        <v>30478</v>
      </c>
      <c r="L31" s="22">
        <v>30478</v>
      </c>
      <c r="M31" s="22">
        <v>30478</v>
      </c>
      <c r="N31" s="22">
        <v>30478</v>
      </c>
      <c r="O31" s="22">
        <f>SUM(C31:N31)</f>
        <v>315686</v>
      </c>
      <c r="R31" s="23" t="s">
        <v>35</v>
      </c>
      <c r="S31" s="24"/>
      <c r="T31" s="43">
        <v>7466</v>
      </c>
      <c r="U31" s="43">
        <v>7466</v>
      </c>
      <c r="V31" s="43">
        <v>7466</v>
      </c>
      <c r="W31" s="43">
        <v>7466</v>
      </c>
      <c r="X31" s="26">
        <v>5542</v>
      </c>
      <c r="Y31" s="26">
        <v>5542</v>
      </c>
      <c r="Z31" s="26">
        <v>5542</v>
      </c>
      <c r="AA31" s="26">
        <v>7265</v>
      </c>
      <c r="AB31" s="26">
        <v>7265</v>
      </c>
      <c r="AC31" s="26">
        <v>7265</v>
      </c>
      <c r="AD31" s="26">
        <v>7265</v>
      </c>
      <c r="AE31" s="26">
        <v>7265</v>
      </c>
      <c r="AF31" s="30">
        <v>82815</v>
      </c>
      <c r="AI31" s="23" t="s">
        <v>35</v>
      </c>
      <c r="AK31" s="26">
        <v>7265</v>
      </c>
      <c r="AL31" s="26">
        <v>7265</v>
      </c>
      <c r="AM31" s="26">
        <v>7265</v>
      </c>
      <c r="AN31" s="26">
        <v>7265</v>
      </c>
      <c r="AO31" s="26">
        <v>7265</v>
      </c>
      <c r="AP31" s="26">
        <v>7265</v>
      </c>
      <c r="AQ31" s="26">
        <v>7265</v>
      </c>
      <c r="AR31" s="26">
        <v>7714</v>
      </c>
      <c r="AS31" s="26">
        <v>7714</v>
      </c>
      <c r="AT31" s="26">
        <v>8601</v>
      </c>
      <c r="AU31" s="26">
        <v>8601</v>
      </c>
      <c r="AV31" s="26">
        <v>8601</v>
      </c>
      <c r="AW31" s="30">
        <f>SUM(AK31:AV31)</f>
        <v>92086</v>
      </c>
      <c r="AZ31" s="23" t="s">
        <v>35</v>
      </c>
      <c r="BB31" s="26">
        <v>8601</v>
      </c>
      <c r="BC31" s="26">
        <v>8601</v>
      </c>
      <c r="BD31" s="26">
        <v>8601</v>
      </c>
      <c r="BE31" s="26">
        <v>8601</v>
      </c>
      <c r="BF31" s="26">
        <v>8601</v>
      </c>
      <c r="BG31" s="26">
        <v>7265</v>
      </c>
      <c r="BH31" s="26">
        <v>7265</v>
      </c>
      <c r="BI31" s="26">
        <v>7265</v>
      </c>
      <c r="BJ31" s="26">
        <v>7714</v>
      </c>
      <c r="BK31" s="26">
        <v>7714</v>
      </c>
      <c r="BL31" s="26">
        <v>7714</v>
      </c>
      <c r="BM31" s="26">
        <v>7714</v>
      </c>
      <c r="BN31" s="30">
        <f>SUM(BB31:BM31)</f>
        <v>95656</v>
      </c>
    </row>
    <row r="32" ht="15.75" spans="1:54">
      <c r="A32" s="23" t="s">
        <v>35</v>
      </c>
      <c r="B32" s="24"/>
      <c r="C32" s="25">
        <v>-4700</v>
      </c>
      <c r="D32" s="26">
        <v>-1052</v>
      </c>
      <c r="E32" s="26">
        <v>-1052</v>
      </c>
      <c r="F32" s="26">
        <v>2596</v>
      </c>
      <c r="G32" s="26">
        <v>2596</v>
      </c>
      <c r="H32" s="26">
        <v>4118</v>
      </c>
      <c r="I32" s="26">
        <v>4118</v>
      </c>
      <c r="J32" s="26">
        <v>470</v>
      </c>
      <c r="K32" s="26">
        <v>4118</v>
      </c>
      <c r="L32" s="26">
        <v>4118</v>
      </c>
      <c r="M32" s="26">
        <v>4118</v>
      </c>
      <c r="N32" s="26">
        <v>7766</v>
      </c>
      <c r="O32" s="30">
        <f>SUM(C32:N32)</f>
        <v>27214</v>
      </c>
      <c r="T32" s="40"/>
      <c r="AK32" s="40"/>
      <c r="BB32" s="40"/>
    </row>
    <row r="33" ht="15.75" spans="18:66">
      <c r="R33" s="27" t="s">
        <v>36</v>
      </c>
      <c r="S33" s="31"/>
      <c r="T33" s="44">
        <v>27190</v>
      </c>
      <c r="U33" s="45">
        <v>7656</v>
      </c>
      <c r="V33" s="28">
        <v>15122</v>
      </c>
      <c r="W33" s="28">
        <v>22588</v>
      </c>
      <c r="X33" s="28">
        <v>30054</v>
      </c>
      <c r="Y33" s="28">
        <v>35596</v>
      </c>
      <c r="Z33" s="28">
        <v>41138</v>
      </c>
      <c r="AA33" s="28">
        <v>46680</v>
      </c>
      <c r="AB33" s="28">
        <v>53945</v>
      </c>
      <c r="AC33" s="28">
        <v>61210</v>
      </c>
      <c r="AD33" s="28">
        <v>68475</v>
      </c>
      <c r="AE33" s="50">
        <v>75740</v>
      </c>
      <c r="AF33" s="11">
        <v>83005</v>
      </c>
      <c r="AI33" s="27" t="s">
        <v>36</v>
      </c>
      <c r="AJ33" s="31"/>
      <c r="AK33" s="44">
        <v>83005</v>
      </c>
      <c r="AL33" s="45">
        <v>90270</v>
      </c>
      <c r="AM33" s="28">
        <v>97535</v>
      </c>
      <c r="AN33" s="28">
        <v>104800</v>
      </c>
      <c r="AO33" s="28">
        <v>112065</v>
      </c>
      <c r="AP33" s="28">
        <v>119330</v>
      </c>
      <c r="AQ33" s="28">
        <v>126595</v>
      </c>
      <c r="AR33" s="28">
        <v>133860</v>
      </c>
      <c r="AS33" s="28">
        <v>141574</v>
      </c>
      <c r="AT33" s="28">
        <v>149288</v>
      </c>
      <c r="AU33" s="28">
        <v>157889</v>
      </c>
      <c r="AV33" s="50">
        <v>166490</v>
      </c>
      <c r="AW33" s="11">
        <v>175091</v>
      </c>
      <c r="AZ33" s="27" t="s">
        <v>36</v>
      </c>
      <c r="BA33" s="31"/>
      <c r="BB33" s="44">
        <v>175091</v>
      </c>
      <c r="BC33" s="45">
        <v>183692</v>
      </c>
      <c r="BD33" s="28">
        <v>192293</v>
      </c>
      <c r="BE33" s="28">
        <v>200894</v>
      </c>
      <c r="BF33" s="28">
        <v>209495</v>
      </c>
      <c r="BG33" s="28">
        <v>218096</v>
      </c>
      <c r="BH33" s="28">
        <v>225361</v>
      </c>
      <c r="BI33" s="28">
        <v>232626</v>
      </c>
      <c r="BJ33" s="28">
        <v>239891</v>
      </c>
      <c r="BK33" s="28">
        <v>247605</v>
      </c>
      <c r="BL33" s="28">
        <v>255319</v>
      </c>
      <c r="BM33" s="50">
        <v>263033</v>
      </c>
      <c r="BN33" s="11">
        <v>270747</v>
      </c>
    </row>
    <row r="34" ht="15.75" spans="1:66">
      <c r="A34" s="27" t="s">
        <v>36</v>
      </c>
      <c r="B34" s="16"/>
      <c r="C34" s="16"/>
      <c r="D34" s="16" t="s">
        <v>37</v>
      </c>
      <c r="E34" s="16" t="s">
        <v>37</v>
      </c>
      <c r="F34" s="16" t="s">
        <v>37</v>
      </c>
      <c r="G34" s="28" t="s">
        <v>37</v>
      </c>
      <c r="H34" s="28">
        <v>-1612</v>
      </c>
      <c r="I34" s="16">
        <v>2506</v>
      </c>
      <c r="J34" s="16">
        <v>6624</v>
      </c>
      <c r="K34" s="16">
        <v>7094</v>
      </c>
      <c r="L34" s="16">
        <v>11212</v>
      </c>
      <c r="M34" s="16">
        <v>15330</v>
      </c>
      <c r="N34" s="19">
        <v>19448</v>
      </c>
      <c r="O34" s="11">
        <v>27214</v>
      </c>
      <c r="R34" s="46" t="s">
        <v>38</v>
      </c>
      <c r="T34" s="47">
        <v>27000</v>
      </c>
      <c r="AF34" s="51"/>
      <c r="AI34" s="46" t="s">
        <v>38</v>
      </c>
      <c r="AK34" s="47" t="s">
        <v>39</v>
      </c>
      <c r="AW34" s="51"/>
      <c r="AZ34" s="46" t="s">
        <v>38</v>
      </c>
      <c r="BA34" t="s">
        <v>40</v>
      </c>
      <c r="BB34" s="47" t="s">
        <v>41</v>
      </c>
      <c r="BN34" s="51"/>
    </row>
    <row r="35" ht="15.75" spans="1:15">
      <c r="A35" s="16" t="s">
        <v>42</v>
      </c>
      <c r="B35" s="16"/>
      <c r="C35" s="16" t="s">
        <v>43</v>
      </c>
      <c r="D35" s="16" t="s">
        <v>37</v>
      </c>
      <c r="E35" s="16" t="s">
        <v>37</v>
      </c>
      <c r="F35" s="28" t="s">
        <v>37</v>
      </c>
      <c r="G35" s="16" t="s">
        <v>37</v>
      </c>
      <c r="H35" s="16">
        <f t="shared" ref="H35:N35" si="1">SUM(H32:H34)</f>
        <v>2506</v>
      </c>
      <c r="I35" s="16">
        <f t="shared" si="1"/>
        <v>6624</v>
      </c>
      <c r="J35" s="16">
        <f t="shared" si="1"/>
        <v>7094</v>
      </c>
      <c r="K35" s="16">
        <f t="shared" si="1"/>
        <v>11212</v>
      </c>
      <c r="L35" s="16">
        <f t="shared" si="1"/>
        <v>15330</v>
      </c>
      <c r="M35" s="31">
        <f t="shared" si="1"/>
        <v>19448</v>
      </c>
      <c r="N35" s="32">
        <f t="shared" si="1"/>
        <v>27214</v>
      </c>
      <c r="O35" s="33"/>
    </row>
    <row r="36" ht="15.75" spans="4:66">
      <c r="D36" s="4" t="s">
        <v>44</v>
      </c>
      <c r="E36" s="4"/>
      <c r="F36" s="4"/>
      <c r="G36" s="4"/>
      <c r="I36" t="s">
        <v>45</v>
      </c>
      <c r="J36" s="34" t="s">
        <v>46</v>
      </c>
      <c r="K36" s="34"/>
      <c r="L36" s="34"/>
      <c r="M36" s="34"/>
      <c r="N36" s="34"/>
      <c r="R36" s="31" t="s">
        <v>42</v>
      </c>
      <c r="S36" s="48">
        <v>27190</v>
      </c>
      <c r="T36" s="49">
        <v>7656</v>
      </c>
      <c r="U36" s="28">
        <v>15122</v>
      </c>
      <c r="V36" s="28">
        <v>22588</v>
      </c>
      <c r="W36" s="28">
        <v>30054</v>
      </c>
      <c r="X36" s="28">
        <v>35596</v>
      </c>
      <c r="Y36" s="28">
        <v>41138</v>
      </c>
      <c r="Z36" s="28">
        <v>46680</v>
      </c>
      <c r="AA36" s="28">
        <v>53945</v>
      </c>
      <c r="AB36" s="28">
        <v>61210</v>
      </c>
      <c r="AC36" s="28">
        <v>68475</v>
      </c>
      <c r="AD36" s="50">
        <v>75740</v>
      </c>
      <c r="AE36" s="48">
        <v>83005</v>
      </c>
      <c r="AF36" s="33"/>
      <c r="AI36" s="31" t="s">
        <v>42</v>
      </c>
      <c r="AJ36" s="48">
        <v>83005</v>
      </c>
      <c r="AK36" s="49">
        <f t="shared" ref="AK36:AV36" si="2">SUM(AK31:AK35)</f>
        <v>90270</v>
      </c>
      <c r="AL36" s="28">
        <f t="shared" si="2"/>
        <v>97535</v>
      </c>
      <c r="AM36" s="28">
        <f t="shared" si="2"/>
        <v>104800</v>
      </c>
      <c r="AN36" s="28">
        <f t="shared" si="2"/>
        <v>112065</v>
      </c>
      <c r="AO36" s="28">
        <f t="shared" si="2"/>
        <v>119330</v>
      </c>
      <c r="AP36" s="28">
        <f t="shared" si="2"/>
        <v>126595</v>
      </c>
      <c r="AQ36" s="28">
        <f t="shared" si="2"/>
        <v>133860</v>
      </c>
      <c r="AR36" s="28">
        <f t="shared" si="2"/>
        <v>141574</v>
      </c>
      <c r="AS36" s="28">
        <f t="shared" si="2"/>
        <v>149288</v>
      </c>
      <c r="AT36" s="28">
        <f t="shared" si="2"/>
        <v>157889</v>
      </c>
      <c r="AU36" s="50">
        <f t="shared" si="2"/>
        <v>166490</v>
      </c>
      <c r="AV36" s="48">
        <f t="shared" si="2"/>
        <v>175091</v>
      </c>
      <c r="AW36" s="33"/>
      <c r="AZ36" s="31" t="s">
        <v>42</v>
      </c>
      <c r="BA36" s="48">
        <v>175091</v>
      </c>
      <c r="BB36" s="49">
        <f t="shared" ref="BB36:BM36" si="3">SUM(BB31:BB35)</f>
        <v>183692</v>
      </c>
      <c r="BC36" s="28">
        <f t="shared" si="3"/>
        <v>192293</v>
      </c>
      <c r="BD36" s="28">
        <f t="shared" si="3"/>
        <v>200894</v>
      </c>
      <c r="BE36" s="28">
        <f t="shared" si="3"/>
        <v>209495</v>
      </c>
      <c r="BF36" s="28">
        <f t="shared" si="3"/>
        <v>218096</v>
      </c>
      <c r="BG36" s="28">
        <f t="shared" si="3"/>
        <v>225361</v>
      </c>
      <c r="BH36" s="28">
        <f t="shared" si="3"/>
        <v>232626</v>
      </c>
      <c r="BI36" s="28">
        <f t="shared" si="3"/>
        <v>239891</v>
      </c>
      <c r="BJ36" s="28">
        <f t="shared" si="3"/>
        <v>247605</v>
      </c>
      <c r="BK36" s="28">
        <f t="shared" si="3"/>
        <v>255319</v>
      </c>
      <c r="BL36" s="50">
        <f t="shared" si="3"/>
        <v>263033</v>
      </c>
      <c r="BM36" s="48">
        <f t="shared" si="3"/>
        <v>270747</v>
      </c>
      <c r="BN36" s="33"/>
    </row>
    <row r="37" ht="15.75" spans="1:7">
      <c r="A37" s="29" t="s">
        <v>47</v>
      </c>
      <c r="D37" s="4" t="s">
        <v>48</v>
      </c>
      <c r="E37" s="4"/>
      <c r="F37" s="4"/>
      <c r="G37" s="4"/>
    </row>
    <row r="38" ht="15.75" spans="1:52">
      <c r="A38" s="13" t="s">
        <v>49</v>
      </c>
      <c r="R38" s="29" t="s">
        <v>50</v>
      </c>
      <c r="AI38" s="29" t="s">
        <v>50</v>
      </c>
      <c r="AZ38" s="29" t="s">
        <v>50</v>
      </c>
    </row>
    <row r="39" spans="1:52">
      <c r="A39" s="13" t="s">
        <v>51</v>
      </c>
      <c r="R39" s="13" t="s">
        <v>52</v>
      </c>
      <c r="AI39" s="13" t="s">
        <v>53</v>
      </c>
      <c r="AZ39" s="13" t="s">
        <v>54</v>
      </c>
    </row>
    <row r="40" spans="1:62">
      <c r="A40" s="13" t="s">
        <v>55</v>
      </c>
      <c r="R40" s="13" t="s">
        <v>56</v>
      </c>
      <c r="AI40" s="13" t="s">
        <v>56</v>
      </c>
      <c r="AS40" s="4" t="s">
        <v>57</v>
      </c>
      <c r="AZ40" s="13" t="s">
        <v>56</v>
      </c>
      <c r="BJ40" s="4"/>
    </row>
    <row r="41" spans="1:52">
      <c r="A41" s="15" t="s">
        <v>58</v>
      </c>
      <c r="K41" s="13" t="s">
        <v>59</v>
      </c>
      <c r="R41" s="13" t="s">
        <v>60</v>
      </c>
      <c r="AI41" s="13" t="s">
        <v>60</v>
      </c>
      <c r="AZ41" s="13" t="s">
        <v>60</v>
      </c>
    </row>
    <row r="43" spans="1:1">
      <c r="A43" s="4" t="s">
        <v>50</v>
      </c>
    </row>
    <row r="44" spans="1:1">
      <c r="A44" s="15" t="s">
        <v>61</v>
      </c>
    </row>
    <row r="45" spans="1:1">
      <c r="A45" t="s">
        <v>62</v>
      </c>
    </row>
    <row r="46" spans="1:1">
      <c r="A46" t="s">
        <v>63</v>
      </c>
    </row>
    <row r="47" spans="1:1">
      <c r="A47" s="15" t="s">
        <v>64</v>
      </c>
    </row>
    <row r="48" spans="1:1">
      <c r="A48" t="s">
        <v>65</v>
      </c>
    </row>
    <row r="49" spans="1:1">
      <c r="A49" t="s">
        <v>66</v>
      </c>
    </row>
    <row r="50" spans="1:1">
      <c r="A50" t="s">
        <v>67</v>
      </c>
    </row>
    <row r="51" spans="1:1">
      <c r="A51" s="15" t="s">
        <v>68</v>
      </c>
    </row>
    <row r="52" spans="1:13">
      <c r="A52" t="s">
        <v>69</v>
      </c>
      <c r="M52" t="s">
        <v>70</v>
      </c>
    </row>
    <row r="53" spans="1:1">
      <c r="A53" t="s">
        <v>71</v>
      </c>
    </row>
    <row r="54" spans="1:1">
      <c r="A54" t="s">
        <v>72</v>
      </c>
    </row>
    <row r="55" spans="1:1">
      <c r="A55" s="15" t="s">
        <v>73</v>
      </c>
    </row>
    <row r="56" spans="1:1">
      <c r="A56" t="s">
        <v>74</v>
      </c>
    </row>
    <row r="57" spans="1:1">
      <c r="A57" t="s">
        <v>75</v>
      </c>
    </row>
    <row r="60" spans="1:1">
      <c r="A60" s="4" t="s">
        <v>76</v>
      </c>
    </row>
    <row r="61" spans="1:1">
      <c r="A61" t="s">
        <v>77</v>
      </c>
    </row>
  </sheetData>
  <mergeCells count="13">
    <mergeCell ref="A1:M1"/>
    <mergeCell ref="A2:M2"/>
    <mergeCell ref="A3:O3"/>
    <mergeCell ref="R3:AF3"/>
    <mergeCell ref="AI3:AW3"/>
    <mergeCell ref="AZ3:BN3"/>
    <mergeCell ref="R4:AF4"/>
    <mergeCell ref="AI4:AW4"/>
    <mergeCell ref="AZ4:BN4"/>
    <mergeCell ref="A5:M5"/>
    <mergeCell ref="R5:AD5"/>
    <mergeCell ref="AI5:AU5"/>
    <mergeCell ref="AZ5:BL5"/>
  </mergeCells>
  <pageMargins left="0.629861111111111" right="0.393055555555556" top="0.904861111111111" bottom="0.708333333333333" header="0.511805555555556" footer="0.511805555555556"/>
  <pageSetup paperSize="9" scale="7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Emenike</dc:creator>
  <cp:lastModifiedBy>Ayalogu Byron</cp:lastModifiedBy>
  <dcterms:created xsi:type="dcterms:W3CDTF">2018-05-13T12:30:00Z</dcterms:created>
  <dcterms:modified xsi:type="dcterms:W3CDTF">2022-10-06T11:58:44Z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9DAFE8661D944CE69813A97B3B7F4F7C</vt:lpwstr>
  </property>
</Properties>
</file>