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Hoja1!$A$1:$H$29</definedName>
  </definedNames>
  <calcPr calcId="145621"/>
</workbook>
</file>

<file path=xl/calcChain.xml><?xml version="1.0" encoding="utf-8"?>
<calcChain xmlns="http://schemas.openxmlformats.org/spreadsheetml/2006/main">
  <c r="L16" i="1" l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</calcChain>
</file>

<file path=xl/sharedStrings.xml><?xml version="1.0" encoding="utf-8"?>
<sst xmlns="http://schemas.openxmlformats.org/spreadsheetml/2006/main" count="105" uniqueCount="46">
  <si>
    <t>ZONA LA MARISCAL</t>
  </si>
  <si>
    <t>PERIODO DEL OPERATIVO</t>
  </si>
  <si>
    <t>TIPO DE CONTROL</t>
  </si>
  <si>
    <t>Nivel de Complejidad</t>
  </si>
  <si>
    <t>Punto de encuentro</t>
  </si>
  <si>
    <t>Observaciones</t>
  </si>
  <si>
    <t>Fecha</t>
  </si>
  <si>
    <t>Horario</t>
  </si>
  <si>
    <t>Control de Ordenanza No.</t>
  </si>
  <si>
    <t>Inicio</t>
  </si>
  <si>
    <t>Fin</t>
  </si>
  <si>
    <t>14h00</t>
  </si>
  <si>
    <t>Medio</t>
  </si>
  <si>
    <t>AMC La Mariscal</t>
  </si>
  <si>
    <t>18h00</t>
  </si>
  <si>
    <t>DENUNCIAS:</t>
  </si>
  <si>
    <t>ESPACIO PÚBLICO:</t>
  </si>
  <si>
    <t>LICENCIAMIENTO:</t>
  </si>
  <si>
    <t>13h00</t>
  </si>
  <si>
    <t>07h00</t>
  </si>
  <si>
    <t>11h00</t>
  </si>
  <si>
    <t>08h00</t>
  </si>
  <si>
    <t>12h00</t>
  </si>
  <si>
    <t>16h00</t>
  </si>
  <si>
    <t>20h00</t>
  </si>
  <si>
    <t>09h00</t>
  </si>
  <si>
    <t>10h00</t>
  </si>
  <si>
    <t>15h00</t>
  </si>
  <si>
    <t>19h00</t>
  </si>
  <si>
    <t xml:space="preserve">Licenciamiento </t>
  </si>
  <si>
    <t xml:space="preserve">Espacio Público </t>
  </si>
  <si>
    <t xml:space="preserve">Atendiendo denuncia Sr. Hedilberto Alcivar </t>
  </si>
  <si>
    <t>Atendiendo denuncia Sr. Milton vargas</t>
  </si>
  <si>
    <t>Coordinación Unidad Operativos /Recorridos puntos criticos de la Zona</t>
  </si>
  <si>
    <t>Ec. Paul Chicaiza</t>
  </si>
  <si>
    <t>Abg. Acctlgo. Lenin Perez</t>
  </si>
  <si>
    <t>Dr. Cristian Coronel</t>
  </si>
  <si>
    <t>Elaborado por</t>
  </si>
  <si>
    <t>Revisado por</t>
  </si>
  <si>
    <t xml:space="preserve">Aprobado por: </t>
  </si>
  <si>
    <t>f inicio</t>
  </si>
  <si>
    <t xml:space="preserve">f fin </t>
  </si>
  <si>
    <t>complejidad</t>
  </si>
  <si>
    <t>ordenanza</t>
  </si>
  <si>
    <t>zonal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</si>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</sst>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indexed="9"/>
      <name val="Garamond"/>
      <family val="1"/>
    </font>
    <font>
      <b/>
      <sz val="10"/>
      <color indexed="9"/>
      <name val="Garamond"/>
      <family val="1"/>
    </font>
    <font>
      <sz val="11"/>
      <color indexed="8"/>
      <name val="Verdana"/>
      <family val="2"/>
    </font>
    <font>
      <sz val="11"/>
      <color indexed="8"/>
      <name val="Garamond"/>
      <family val="1"/>
    </font>
    <font>
      <b/>
      <sz val="11"/>
      <color indexed="8"/>
      <name val="Garamond"/>
      <family val="1"/>
    </font>
    <font>
      <b/>
      <sz val="14"/>
      <color indexed="9"/>
      <name val="Garamond"/>
      <family val="1"/>
    </font>
    <font>
      <sz val="11"/>
      <color theme="1"/>
      <name val="Garamond"/>
      <family val="1"/>
    </font>
    <font>
      <sz val="11"/>
      <color theme="1"/>
      <name val="Verdana"/>
      <family val="2"/>
    </font>
    <font>
      <sz val="11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wrapText="1"/>
    </xf>
    <xf numFmtId="0" fontId="3" fillId="0" borderId="2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/>
    <xf numFmtId="0" fontId="5" fillId="0" borderId="19" xfId="0" applyNumberFormat="1" applyFont="1" applyFill="1" applyBorder="1" applyAlignment="1" applyProtection="1">
      <alignment horizontal="left" vertical="top"/>
    </xf>
    <xf numFmtId="0" fontId="5" fillId="0" borderId="20" xfId="0" applyNumberFormat="1" applyFont="1" applyFill="1" applyBorder="1" applyAlignment="1" applyProtection="1">
      <alignment vertical="top"/>
    </xf>
    <xf numFmtId="0" fontId="5" fillId="0" borderId="21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vertical="top"/>
    </xf>
    <xf numFmtId="0" fontId="5" fillId="0" borderId="22" xfId="0" applyNumberFormat="1" applyFont="1" applyFill="1" applyBorder="1" applyAlignment="1" applyProtection="1">
      <alignment vertical="top"/>
    </xf>
    <xf numFmtId="0" fontId="5" fillId="0" borderId="18" xfId="0" applyNumberFormat="1" applyFont="1" applyFill="1" applyBorder="1" applyAlignment="1" applyProtection="1">
      <alignment vertical="top"/>
    </xf>
    <xf numFmtId="0" fontId="4" fillId="0" borderId="15" xfId="0" applyNumberFormat="1" applyFont="1" applyFill="1" applyBorder="1" applyAlignment="1" applyProtection="1">
      <alignment horizontal="center" vertical="center"/>
    </xf>
    <xf numFmtId="0" fontId="4" fillId="0" borderId="13" xfId="0" applyNumberFormat="1" applyFont="1" applyFill="1" applyBorder="1" applyAlignment="1" applyProtection="1">
      <alignment horizontal="center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17" xfId="0" applyNumberFormat="1" applyFont="1" applyFill="1" applyBorder="1" applyAlignment="1" applyProtection="1">
      <alignment horizontal="center" vertical="center" wrapText="1"/>
    </xf>
    <xf numFmtId="164" fontId="4" fillId="0" borderId="13" xfId="0" applyNumberFormat="1" applyFont="1" applyFill="1" applyBorder="1" applyAlignment="1" applyProtection="1">
      <alignment horizontal="center" vertical="center" wrapText="1"/>
    </xf>
    <xf numFmtId="0" fontId="4" fillId="0" borderId="24" xfId="0" applyNumberFormat="1" applyFont="1" applyFill="1" applyBorder="1" applyAlignment="1" applyProtection="1">
      <alignment horizontal="center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2" borderId="5" xfId="0" applyNumberFormat="1" applyFont="1" applyFill="1" applyBorder="1" applyAlignment="1" applyProtection="1">
      <alignment horizontal="center" vertical="center"/>
    </xf>
    <xf numFmtId="0" fontId="6" fillId="2" borderId="8" xfId="0" applyNumberFormat="1" applyFont="1" applyFill="1" applyBorder="1" applyAlignment="1" applyProtection="1">
      <alignment horizontal="center" vertical="center"/>
    </xf>
    <xf numFmtId="0" fontId="6" fillId="2" borderId="6" xfId="0" applyNumberFormat="1" applyFont="1" applyFill="1" applyBorder="1" applyAlignment="1" applyProtection="1">
      <alignment horizontal="center" vertical="center"/>
    </xf>
    <xf numFmtId="0" fontId="6" fillId="2" borderId="7" xfId="0" applyNumberFormat="1" applyFont="1" applyFill="1" applyBorder="1" applyAlignment="1" applyProtection="1">
      <alignment horizontal="center" vertical="center"/>
    </xf>
    <xf numFmtId="0" fontId="6" fillId="2" borderId="2" xfId="0" applyNumberFormat="1" applyFont="1" applyFill="1" applyBorder="1" applyAlignment="1" applyProtection="1">
      <alignment horizontal="center" vertical="center"/>
    </xf>
    <xf numFmtId="0" fontId="6" fillId="2" borderId="3" xfId="0" applyNumberFormat="1" applyFont="1" applyFill="1" applyBorder="1" applyAlignment="1" applyProtection="1">
      <alignment horizontal="center" vertical="center"/>
    </xf>
    <xf numFmtId="0" fontId="2" fillId="2" borderId="9" xfId="0" applyNumberFormat="1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/>
    </xf>
    <xf numFmtId="0" fontId="1" fillId="2" borderId="11" xfId="0" applyNumberFormat="1" applyFont="1" applyFill="1" applyBorder="1" applyAlignment="1" applyProtection="1">
      <alignment horizontal="center" vertical="center" wrapText="1"/>
    </xf>
    <xf numFmtId="0" fontId="1" fillId="2" borderId="12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wrapText="1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3" fillId="0" borderId="23" xfId="0" applyNumberFormat="1" applyFont="1" applyFill="1" applyBorder="1" applyAlignment="1" applyProtection="1">
      <alignment wrapText="1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3" fillId="0" borderId="23" xfId="0" applyNumberFormat="1" applyFont="1" applyFill="1" applyBorder="1" applyAlignment="1" applyProtection="1"/>
    <xf numFmtId="0" fontId="2" fillId="2" borderId="11" xfId="0" applyNumberFormat="1" applyFont="1" applyFill="1" applyBorder="1" applyAlignment="1" applyProtection="1">
      <alignment horizontal="center" vertical="center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12700</xdr:rowOff>
    </xdr:from>
    <xdr:to>
      <xdr:col>7</xdr:col>
      <xdr:colOff>1209675</xdr:colOff>
      <xdr:row>28</xdr:row>
      <xdr:rowOff>112183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72404" r="1711" b="13165"/>
        <a:stretch>
          <a:fillRect/>
        </a:stretch>
      </xdr:blipFill>
      <xdr:spPr bwMode="auto">
        <a:xfrm>
          <a:off x="0" y="11918950"/>
          <a:ext cx="9242425" cy="861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view="pageBreakPreview" zoomScale="60" zoomScaleNormal="100" workbookViewId="0">
      <selection activeCell="J4" sqref="J4"/>
    </sheetView>
  </sheetViews>
  <sheetFormatPr baseColWidth="10" defaultRowHeight="15" x14ac:dyDescent="0.25"/>
  <cols>
    <col min="1" max="1" width="3" bestFit="1" customWidth="1"/>
    <col min="2" max="2" width="35" customWidth="1"/>
    <col min="5" max="5" width="16.140625" customWidth="1"/>
    <col min="6" max="6" width="20.85546875" bestFit="1" customWidth="1"/>
    <col min="7" max="7" width="22.28515625" bestFit="1" customWidth="1"/>
    <col min="8" max="8" width="18.85546875" customWidth="1"/>
  </cols>
  <sheetData>
    <row r="1" spans="1:14" x14ac:dyDescent="0.25">
      <c r="A1" s="1"/>
      <c r="B1" s="24" t="s">
        <v>0</v>
      </c>
      <c r="C1" s="25"/>
      <c r="D1" s="25"/>
      <c r="E1" s="25"/>
      <c r="F1" s="25"/>
      <c r="G1" s="25"/>
      <c r="H1" s="26"/>
    </row>
    <row r="2" spans="1:14" x14ac:dyDescent="0.25">
      <c r="A2" s="3"/>
      <c r="B2" s="27"/>
      <c r="C2" s="28"/>
      <c r="D2" s="28"/>
      <c r="E2" s="28"/>
      <c r="F2" s="28"/>
      <c r="G2" s="28"/>
      <c r="H2" s="29"/>
    </row>
    <row r="3" spans="1:14" ht="25.5" x14ac:dyDescent="0.25">
      <c r="A3" s="1"/>
      <c r="B3" s="30" t="s">
        <v>1</v>
      </c>
      <c r="C3" s="31"/>
      <c r="D3" s="32"/>
      <c r="E3" s="4" t="s">
        <v>2</v>
      </c>
      <c r="F3" s="33" t="s">
        <v>3</v>
      </c>
      <c r="G3" s="36" t="s">
        <v>4</v>
      </c>
      <c r="H3" s="39" t="s">
        <v>5</v>
      </c>
    </row>
    <row r="4" spans="1:14" x14ac:dyDescent="0.25">
      <c r="A4" s="1"/>
      <c r="B4" s="42" t="s">
        <v>6</v>
      </c>
      <c r="C4" s="43" t="s">
        <v>7</v>
      </c>
      <c r="D4" s="44"/>
      <c r="E4" s="45" t="s">
        <v>8</v>
      </c>
      <c r="F4" s="34"/>
      <c r="G4" s="37"/>
      <c r="H4" s="40"/>
    </row>
    <row r="5" spans="1:14" ht="25.5" customHeight="1" thickBot="1" x14ac:dyDescent="0.3">
      <c r="A5" s="2"/>
      <c r="B5" s="35"/>
      <c r="C5" s="5" t="s">
        <v>9</v>
      </c>
      <c r="D5" s="5" t="s">
        <v>10</v>
      </c>
      <c r="E5" s="35"/>
      <c r="F5" s="35"/>
      <c r="G5" s="38"/>
      <c r="H5" s="41"/>
      <c r="I5" s="23" t="s">
        <v>40</v>
      </c>
      <c r="J5" s="23" t="s">
        <v>41</v>
      </c>
      <c r="K5" s="23" t="s">
        <v>42</v>
      </c>
      <c r="L5" s="23" t="s">
        <v>43</v>
      </c>
      <c r="M5" s="23" t="s">
        <v>44</v>
      </c>
      <c r="N5" s="23" t="s">
        <v>45</v>
      </c>
    </row>
    <row r="6" spans="1:14" ht="45.75" thickBot="1" x14ac:dyDescent="0.3">
      <c r="A6" s="14">
        <v>1</v>
      </c>
      <c r="B6" s="18">
        <v>43011</v>
      </c>
      <c r="C6" s="15" t="s">
        <v>21</v>
      </c>
      <c r="D6" s="15" t="s">
        <v>22</v>
      </c>
      <c r="E6" s="15" t="s">
        <v>30</v>
      </c>
      <c r="F6" s="15" t="s">
        <v>12</v>
      </c>
      <c r="G6" s="15" t="s">
        <v>13</v>
      </c>
      <c r="H6" s="6" t="s">
        <v>31</v>
      </c>
      <c r="I6" s="46" t="str">
        <f>TEXT(B6, "aaaa-mm-dd") &amp; " " &amp; SUBSTITUTE(C6,"h",":")</f>
        <v>2017-10-03 08:00</v>
      </c>
      <c r="J6" s="46" t="str">
        <f>TEXT(B6, "aaaa-mm-dd") &amp; " " &amp; SUBSTITUTE(D6,"h",":")</f>
        <v>2017-10-03 12:00</v>
      </c>
      <c r="K6" s="22">
        <f>IF(F6="Alta", 1, IF(F6="Medio", 2, IF(F6="Bajo", 3, 0)))</f>
        <v>2</v>
      </c>
      <c r="L6" s="22">
        <f>IF(E6="Libadores", 1, IF(E6="Espacio Publico", 2, IF(E6="Escombros", 3, IF(E6="Licenciamiento", 4, 0))))</f>
        <v>0</v>
      </c>
      <c r="M6" s="22">
        <v>7</v>
      </c>
      <c r="N6" s="22">
        <v>40</v>
      </c>
    </row>
    <row r="7" spans="1:14" ht="60.75" thickBot="1" x14ac:dyDescent="0.3">
      <c r="A7" s="14">
        <v>2</v>
      </c>
      <c r="B7" s="18">
        <v>43013</v>
      </c>
      <c r="C7" s="16" t="s">
        <v>19</v>
      </c>
      <c r="D7" s="16" t="s">
        <v>20</v>
      </c>
      <c r="E7" s="15" t="s">
        <v>30</v>
      </c>
      <c r="F7" s="16" t="s">
        <v>12</v>
      </c>
      <c r="G7" s="16" t="s">
        <v>13</v>
      </c>
      <c r="H7" s="20" t="s">
        <v>33</v>
      </c>
      <c r="I7" s="46" t="str">
        <f t="shared" ref="I7:I16" si="0">TEXT(B7, "aaaa-mm-dd") &amp; " " &amp; SUBSTITUTE(C7,"h",":")</f>
        <v>2017-10-05 07:00</v>
      </c>
      <c r="J7" s="46" t="str">
        <f t="shared" ref="J7:J16" si="1">TEXT(B7, "aaaa-mm-dd") &amp; " " &amp; SUBSTITUTE(D7,"h",":")</f>
        <v>2017-10-05 11:00</v>
      </c>
      <c r="K7" s="22">
        <f>IF(F7="Alta", 1, IF(F7="Medio", 2, IF(F7="Bajo", 3, 0)))</f>
        <v>2</v>
      </c>
      <c r="L7" s="22">
        <f t="shared" ref="L7:L16" si="2">IF(E7="Libadores", 1, IF(E7="Espacio Publico", 2, IF(E7="Escombros", 3, IF(E7="Licenciamiento", 4, 0))))</f>
        <v>0</v>
      </c>
      <c r="M7" s="22">
        <v>7</v>
      </c>
      <c r="N7" s="22">
        <v>40</v>
      </c>
    </row>
    <row r="8" spans="1:14" ht="60.75" thickBot="1" x14ac:dyDescent="0.3">
      <c r="A8" s="14">
        <v>3</v>
      </c>
      <c r="B8" s="18">
        <v>43018</v>
      </c>
      <c r="C8" s="19" t="s">
        <v>23</v>
      </c>
      <c r="D8" s="19" t="s">
        <v>24</v>
      </c>
      <c r="E8" s="15" t="s">
        <v>30</v>
      </c>
      <c r="F8" s="15" t="s">
        <v>12</v>
      </c>
      <c r="G8" s="15" t="s">
        <v>13</v>
      </c>
      <c r="H8" s="21" t="s">
        <v>33</v>
      </c>
      <c r="I8" s="46" t="str">
        <f t="shared" si="0"/>
        <v>2017-10-10 16:00</v>
      </c>
      <c r="J8" s="46" t="str">
        <f t="shared" si="1"/>
        <v>2017-10-10 20:00</v>
      </c>
      <c r="K8" s="22">
        <f t="shared" ref="K8:K16" si="3">IF(F8="Alta", 1, IF(F8="Medio", 2, IF(F8="Bajo", 3, 0)))</f>
        <v>2</v>
      </c>
      <c r="L8" s="22">
        <f t="shared" si="2"/>
        <v>0</v>
      </c>
      <c r="M8" s="22">
        <v>7</v>
      </c>
      <c r="N8" s="22">
        <v>40</v>
      </c>
    </row>
    <row r="9" spans="1:14" ht="30.75" thickBot="1" x14ac:dyDescent="0.3">
      <c r="A9" s="14">
        <v>4</v>
      </c>
      <c r="B9" s="18">
        <v>43019</v>
      </c>
      <c r="C9" s="19" t="s">
        <v>11</v>
      </c>
      <c r="D9" s="19" t="s">
        <v>14</v>
      </c>
      <c r="E9" s="15" t="s">
        <v>29</v>
      </c>
      <c r="F9" s="16" t="s">
        <v>12</v>
      </c>
      <c r="G9" s="16" t="s">
        <v>13</v>
      </c>
      <c r="H9" s="6" t="s">
        <v>32</v>
      </c>
      <c r="I9" s="46" t="str">
        <f t="shared" si="0"/>
        <v>2017-10-11 14:00</v>
      </c>
      <c r="J9" s="46" t="str">
        <f t="shared" si="1"/>
        <v>2017-10-11 18:00</v>
      </c>
      <c r="K9" s="22">
        <f t="shared" si="3"/>
        <v>2</v>
      </c>
      <c r="L9" s="22">
        <f t="shared" si="2"/>
        <v>0</v>
      </c>
      <c r="M9" s="23">
        <v>7</v>
      </c>
      <c r="N9" s="22">
        <v>40</v>
      </c>
    </row>
    <row r="10" spans="1:14" ht="60.75" thickBot="1" x14ac:dyDescent="0.3">
      <c r="A10" s="14">
        <v>5</v>
      </c>
      <c r="B10" s="18">
        <v>43021</v>
      </c>
      <c r="C10" s="19" t="s">
        <v>11</v>
      </c>
      <c r="D10" s="19" t="s">
        <v>14</v>
      </c>
      <c r="E10" s="15" t="s">
        <v>30</v>
      </c>
      <c r="F10" s="15" t="s">
        <v>12</v>
      </c>
      <c r="G10" s="15" t="s">
        <v>13</v>
      </c>
      <c r="H10" s="21" t="s">
        <v>33</v>
      </c>
      <c r="I10" s="46" t="str">
        <f t="shared" si="0"/>
        <v>2017-10-13 14:00</v>
      </c>
      <c r="J10" s="46" t="str">
        <f t="shared" si="1"/>
        <v>2017-10-13 18:00</v>
      </c>
      <c r="K10" s="22">
        <f t="shared" si="3"/>
        <v>2</v>
      </c>
      <c r="L10" s="22">
        <f t="shared" si="2"/>
        <v>0</v>
      </c>
      <c r="M10" s="22">
        <v>7</v>
      </c>
      <c r="N10" s="22">
        <v>40</v>
      </c>
    </row>
    <row r="11" spans="1:14" ht="60.75" thickBot="1" x14ac:dyDescent="0.3">
      <c r="A11" s="14">
        <v>6</v>
      </c>
      <c r="B11" s="18">
        <v>43025</v>
      </c>
      <c r="C11" s="19" t="s">
        <v>11</v>
      </c>
      <c r="D11" s="19" t="s">
        <v>14</v>
      </c>
      <c r="E11" s="15" t="s">
        <v>30</v>
      </c>
      <c r="F11" s="16" t="s">
        <v>12</v>
      </c>
      <c r="G11" s="16" t="s">
        <v>13</v>
      </c>
      <c r="H11" s="21" t="s">
        <v>33</v>
      </c>
      <c r="I11" s="46" t="str">
        <f t="shared" si="0"/>
        <v>2017-10-17 14:00</v>
      </c>
      <c r="J11" s="46" t="str">
        <f t="shared" si="1"/>
        <v>2017-10-17 18:00</v>
      </c>
      <c r="K11" s="22">
        <f t="shared" si="3"/>
        <v>2</v>
      </c>
      <c r="L11" s="22">
        <f t="shared" si="2"/>
        <v>0</v>
      </c>
      <c r="M11" s="22">
        <v>7</v>
      </c>
      <c r="N11" s="22">
        <v>40</v>
      </c>
    </row>
    <row r="12" spans="1:14" ht="60.75" thickBot="1" x14ac:dyDescent="0.3">
      <c r="A12" s="14">
        <v>7</v>
      </c>
      <c r="B12" s="18">
        <v>43027</v>
      </c>
      <c r="C12" s="19" t="s">
        <v>23</v>
      </c>
      <c r="D12" s="19" t="s">
        <v>24</v>
      </c>
      <c r="E12" s="15" t="s">
        <v>30</v>
      </c>
      <c r="F12" s="15" t="s">
        <v>12</v>
      </c>
      <c r="G12" s="15" t="s">
        <v>13</v>
      </c>
      <c r="H12" s="21" t="s">
        <v>33</v>
      </c>
      <c r="I12" s="46" t="str">
        <f t="shared" si="0"/>
        <v>2017-10-19 16:00</v>
      </c>
      <c r="J12" s="46" t="str">
        <f t="shared" si="1"/>
        <v>2017-10-19 20:00</v>
      </c>
      <c r="K12" s="22">
        <f t="shared" si="3"/>
        <v>2</v>
      </c>
      <c r="L12" s="22">
        <f t="shared" si="2"/>
        <v>0</v>
      </c>
      <c r="M12" s="22">
        <v>7</v>
      </c>
      <c r="N12" s="22">
        <v>40</v>
      </c>
    </row>
    <row r="13" spans="1:14" ht="60.75" thickBot="1" x14ac:dyDescent="0.3">
      <c r="A13" s="14">
        <v>8</v>
      </c>
      <c r="B13" s="18">
        <v>43028</v>
      </c>
      <c r="C13" s="19" t="s">
        <v>21</v>
      </c>
      <c r="D13" s="19" t="s">
        <v>22</v>
      </c>
      <c r="E13" s="15" t="s">
        <v>30</v>
      </c>
      <c r="F13" s="16" t="s">
        <v>12</v>
      </c>
      <c r="G13" s="16" t="s">
        <v>13</v>
      </c>
      <c r="H13" s="21" t="s">
        <v>33</v>
      </c>
      <c r="I13" s="46" t="str">
        <f t="shared" si="0"/>
        <v>2017-10-20 08:00</v>
      </c>
      <c r="J13" s="46" t="str">
        <f t="shared" si="1"/>
        <v>2017-10-20 12:00</v>
      </c>
      <c r="K13" s="22">
        <f t="shared" si="3"/>
        <v>2</v>
      </c>
      <c r="L13" s="22">
        <f t="shared" si="2"/>
        <v>0</v>
      </c>
      <c r="M13" s="22">
        <v>7</v>
      </c>
      <c r="N13" s="22">
        <v>40</v>
      </c>
    </row>
    <row r="14" spans="1:14" ht="60.75" thickBot="1" x14ac:dyDescent="0.3">
      <c r="A14" s="14">
        <v>9</v>
      </c>
      <c r="B14" s="18">
        <v>43031</v>
      </c>
      <c r="C14" s="19" t="s">
        <v>25</v>
      </c>
      <c r="D14" s="19" t="s">
        <v>18</v>
      </c>
      <c r="E14" s="15" t="s">
        <v>30</v>
      </c>
      <c r="F14" s="15" t="s">
        <v>12</v>
      </c>
      <c r="G14" s="15" t="s">
        <v>13</v>
      </c>
      <c r="H14" s="21" t="s">
        <v>33</v>
      </c>
      <c r="I14" s="46" t="str">
        <f t="shared" si="0"/>
        <v>2017-10-23 09:00</v>
      </c>
      <c r="J14" s="46" t="str">
        <f t="shared" si="1"/>
        <v>2017-10-23 13:00</v>
      </c>
      <c r="K14" s="22">
        <f t="shared" si="3"/>
        <v>2</v>
      </c>
      <c r="L14" s="22">
        <f t="shared" si="2"/>
        <v>0</v>
      </c>
      <c r="M14" s="22">
        <v>7</v>
      </c>
      <c r="N14" s="22">
        <v>40</v>
      </c>
    </row>
    <row r="15" spans="1:14" ht="60.75" thickBot="1" x14ac:dyDescent="0.3">
      <c r="A15" s="14">
        <v>10</v>
      </c>
      <c r="B15" s="18">
        <v>43033</v>
      </c>
      <c r="C15" s="19" t="s">
        <v>26</v>
      </c>
      <c r="D15" s="19" t="s">
        <v>11</v>
      </c>
      <c r="E15" s="15" t="s">
        <v>30</v>
      </c>
      <c r="F15" s="16" t="s">
        <v>12</v>
      </c>
      <c r="G15" s="16" t="s">
        <v>13</v>
      </c>
      <c r="H15" s="21" t="s">
        <v>33</v>
      </c>
      <c r="I15" s="46" t="str">
        <f t="shared" si="0"/>
        <v>2017-10-25 10:00</v>
      </c>
      <c r="J15" s="46" t="str">
        <f t="shared" si="1"/>
        <v>2017-10-25 14:00</v>
      </c>
      <c r="K15" s="22">
        <f t="shared" si="3"/>
        <v>2</v>
      </c>
      <c r="L15" s="22">
        <f t="shared" si="2"/>
        <v>0</v>
      </c>
      <c r="M15" s="22">
        <v>7</v>
      </c>
      <c r="N15" s="22">
        <v>40</v>
      </c>
    </row>
    <row r="16" spans="1:14" ht="60.75" thickBot="1" x14ac:dyDescent="0.3">
      <c r="A16" s="14">
        <v>11</v>
      </c>
      <c r="B16" s="18">
        <v>43035</v>
      </c>
      <c r="C16" s="19" t="s">
        <v>27</v>
      </c>
      <c r="D16" s="19" t="s">
        <v>28</v>
      </c>
      <c r="E16" s="15" t="s">
        <v>29</v>
      </c>
      <c r="F16" s="15" t="s">
        <v>12</v>
      </c>
      <c r="G16" s="15" t="s">
        <v>13</v>
      </c>
      <c r="H16" s="21" t="s">
        <v>33</v>
      </c>
      <c r="I16" s="46" t="str">
        <f t="shared" si="0"/>
        <v>2017-10-27 15:00</v>
      </c>
      <c r="J16" s="46" t="str">
        <f t="shared" si="1"/>
        <v>2017-10-27 19:00</v>
      </c>
      <c r="K16" s="22">
        <f t="shared" si="3"/>
        <v>2</v>
      </c>
      <c r="L16" s="22">
        <f t="shared" si="2"/>
        <v>0</v>
      </c>
      <c r="M16" s="22">
        <v>7</v>
      </c>
      <c r="N16" s="22">
        <v>40</v>
      </c>
    </row>
    <row r="17" spans="1:8" ht="60.75" thickBot="1" x14ac:dyDescent="0.3">
      <c r="A17" s="14">
        <v>12</v>
      </c>
      <c r="B17" s="18">
        <v>43036</v>
      </c>
      <c r="C17" s="19" t="s">
        <v>25</v>
      </c>
      <c r="D17" s="19" t="s">
        <v>22</v>
      </c>
      <c r="E17" s="15" t="s">
        <v>30</v>
      </c>
      <c r="F17" s="16" t="s">
        <v>12</v>
      </c>
      <c r="G17" s="16" t="s">
        <v>13</v>
      </c>
      <c r="H17" s="21" t="s">
        <v>33</v>
      </c>
    </row>
    <row r="18" spans="1:8" ht="60.75" thickBot="1" x14ac:dyDescent="0.3">
      <c r="A18" s="14">
        <v>13</v>
      </c>
      <c r="B18" s="18">
        <v>43039</v>
      </c>
      <c r="C18" s="17" t="s">
        <v>19</v>
      </c>
      <c r="D18" s="17" t="s">
        <v>20</v>
      </c>
      <c r="E18" s="15" t="s">
        <v>30</v>
      </c>
      <c r="F18" s="17" t="s">
        <v>12</v>
      </c>
      <c r="G18" s="17" t="s">
        <v>13</v>
      </c>
      <c r="H18" s="21" t="s">
        <v>33</v>
      </c>
    </row>
    <row r="19" spans="1:8" x14ac:dyDescent="0.25">
      <c r="A19" s="1"/>
      <c r="B19" s="1"/>
      <c r="C19" s="1"/>
      <c r="D19" s="1"/>
      <c r="E19" s="7"/>
      <c r="F19" s="16" t="s">
        <v>12</v>
      </c>
      <c r="G19" s="9" t="s">
        <v>16</v>
      </c>
      <c r="H19" s="10">
        <v>11</v>
      </c>
    </row>
    <row r="20" spans="1:8" ht="15.75" thickBot="1" x14ac:dyDescent="0.3">
      <c r="A20" s="1"/>
      <c r="B20" s="1"/>
      <c r="C20" s="1"/>
      <c r="D20" s="1"/>
      <c r="E20" s="7"/>
      <c r="F20" s="8" t="s">
        <v>15</v>
      </c>
      <c r="G20" s="12" t="s">
        <v>17</v>
      </c>
      <c r="H20" s="13">
        <v>2</v>
      </c>
    </row>
    <row r="21" spans="1:8" x14ac:dyDescent="0.25">
      <c r="F21" s="11"/>
    </row>
    <row r="23" spans="1:8" x14ac:dyDescent="0.25">
      <c r="A23" s="22"/>
      <c r="B23" t="s">
        <v>34</v>
      </c>
      <c r="E23" t="s">
        <v>35</v>
      </c>
      <c r="G23" s="23"/>
      <c r="H23" t="s">
        <v>36</v>
      </c>
    </row>
    <row r="24" spans="1:8" x14ac:dyDescent="0.25">
      <c r="A24" s="22"/>
      <c r="B24" t="s">
        <v>37</v>
      </c>
      <c r="E24" t="s">
        <v>38</v>
      </c>
      <c r="G24" s="23"/>
      <c r="H24" t="s">
        <v>39</v>
      </c>
    </row>
  </sheetData>
  <sortState ref="B6:E18">
    <sortCondition ref="B6"/>
  </sortState>
  <mergeCells count="8">
    <mergeCell ref="B1:H2"/>
    <mergeCell ref="B3:D3"/>
    <mergeCell ref="F3:F5"/>
    <mergeCell ref="G3:G5"/>
    <mergeCell ref="H3:H5"/>
    <mergeCell ref="B4:B5"/>
    <mergeCell ref="C4:D4"/>
    <mergeCell ref="E4:E5"/>
  </mergeCells>
  <pageMargins left="0.7" right="0.7" top="0.75" bottom="0.75" header="0.3" footer="0.3"/>
  <pageSetup scale="50" orientation="landscape" r:id="rId1"/>
  <rowBreaks count="1" manualBreakCount="1">
    <brk id="29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cdcalahorrano</dc:creator>
  <cp:lastModifiedBy>Byron Gustavo Herrera Avalos</cp:lastModifiedBy>
  <cp:lastPrinted>2017-10-02T21:02:56Z</cp:lastPrinted>
  <dcterms:created xsi:type="dcterms:W3CDTF">2017-07-26T16:11:42Z</dcterms:created>
  <dcterms:modified xsi:type="dcterms:W3CDTF">2017-10-06T15:37:36Z</dcterms:modified>
</cp:coreProperties>
</file>