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demoProyects\00 App\"/>
    </mc:Choice>
  </mc:AlternateContent>
  <xr:revisionPtr revIDLastSave="0" documentId="13_ncr:1_{9CC92681-AE57-44B0-893A-37C06DA81540}" xr6:coauthVersionLast="3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ersonas" sheetId="1" r:id="rId1"/>
    <sheet name="Catalogos" sheetId="6" state="hidden" r:id="rId2"/>
  </sheets>
  <definedNames>
    <definedName name="_xlcn.WorksheetConnection_plantillaPersonas.xlsxdepartamentos1" hidden="1">departamentos[]</definedName>
    <definedName name="_xlcn.WorksheetConnection_plantillaPersonas.xlsxmunicipios1" hidden="1">muns[]</definedName>
  </definedNames>
  <calcPr calcId="17902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unicipios" name="municipios" connection="WorksheetConnection_plantillaPersonas.xlsx!municipios"/>
          <x15:modelTable id="departamentos" name="departamentos" connection="WorksheetConnection_plantillaPersonas.xlsx!departamento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1" l="1"/>
  <c r="X2" i="1"/>
  <c r="V2" i="1"/>
  <c r="R2" i="1"/>
  <c r="P2" i="1"/>
  <c r="M2" i="1" l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EC5AB1-D9A9-417F-ABC1-D258DB3F60F5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6F42912-2412-4AD2-8CE6-4C2465DBAF3F}" name="WorksheetConnection_plantillaPersonas.xlsx!departamentos" type="102" refreshedVersion="6" minRefreshableVersion="5">
    <extLst>
      <ext xmlns:x15="http://schemas.microsoft.com/office/spreadsheetml/2010/11/main" uri="{DE250136-89BD-433C-8126-D09CA5730AF9}">
        <x15:connection id="departamentos">
          <x15:rangePr sourceName="_xlcn.WorksheetConnection_plantillaPersonas.xlsxdepartamentos1"/>
        </x15:connection>
      </ext>
    </extLst>
  </connection>
  <connection id="3" xr16:uid="{12C860BB-F518-4BD3-BF0C-649068A2172B}" name="WorksheetConnection_plantillaPersonas.xlsx!municipios" type="102" refreshedVersion="6" minRefreshableVersion="5">
    <extLst>
      <ext xmlns:x15="http://schemas.microsoft.com/office/spreadsheetml/2010/11/main" uri="{DE250136-89BD-433C-8126-D09CA5730AF9}">
        <x15:connection id="municipios">
          <x15:rangePr sourceName="_xlcn.WorksheetConnection_plantillaPersonas.xlsxmunicipios1"/>
        </x15:connection>
      </ext>
    </extLst>
  </connection>
</connections>
</file>

<file path=xl/sharedStrings.xml><?xml version="1.0" encoding="utf-8"?>
<sst xmlns="http://schemas.openxmlformats.org/spreadsheetml/2006/main" count="1544" uniqueCount="420">
  <si>
    <t>nombre1</t>
  </si>
  <si>
    <t>nombre2</t>
  </si>
  <si>
    <t>apellido1</t>
  </si>
  <si>
    <t>apellido2</t>
  </si>
  <si>
    <t>fecha_nacimiento</t>
  </si>
  <si>
    <t>generoId</t>
  </si>
  <si>
    <t>email</t>
  </si>
  <si>
    <t>tipo_documentoId</t>
  </si>
  <si>
    <t>numero_identificacion</t>
  </si>
  <si>
    <t>tipo_telefonoId</t>
  </si>
  <si>
    <t>telefono</t>
  </si>
  <si>
    <t>municipioId</t>
  </si>
  <si>
    <t>direccion</t>
  </si>
  <si>
    <t>punto_referencia</t>
  </si>
  <si>
    <t>tipo_sangreId</t>
  </si>
  <si>
    <t>estado_civilId</t>
  </si>
  <si>
    <t>MASCULINO</t>
  </si>
  <si>
    <t>FEMENINO</t>
  </si>
  <si>
    <t>DPI</t>
  </si>
  <si>
    <t>NIT</t>
  </si>
  <si>
    <t>MOVIL</t>
  </si>
  <si>
    <t>FIJO</t>
  </si>
  <si>
    <t>GUATEMALA</t>
  </si>
  <si>
    <t>SANTA CATARINA PINULA</t>
  </si>
  <si>
    <t>SAN JOSE PINULA</t>
  </si>
  <si>
    <t>SAN JOSE DEL GOLFO</t>
  </si>
  <si>
    <t>PALENCIA</t>
  </si>
  <si>
    <t>CHINAUTLA</t>
  </si>
  <si>
    <t>SAN PEDRO AYAMPUC</t>
  </si>
  <si>
    <t>MIXCO</t>
  </si>
  <si>
    <t>SAN PEDRO SACATEPEQUEZ</t>
  </si>
  <si>
    <t>SAN JUAN SACATEPEQUEZ</t>
  </si>
  <si>
    <t>SANTA MARIA IXHUATAN</t>
  </si>
  <si>
    <t>GUAZACAPAN</t>
  </si>
  <si>
    <t>SANTA CRUZ NARANJO</t>
  </si>
  <si>
    <t>PUEBLO NUEVO VIÑAS</t>
  </si>
  <si>
    <t>NUEVA SANTA ROSA</t>
  </si>
  <si>
    <t>SOLOLA</t>
  </si>
  <si>
    <t>SAN JOSE CHACAYA</t>
  </si>
  <si>
    <t>SANTA MARIA VISITACION</t>
  </si>
  <si>
    <t>SANTA LUCIA UTATLAN</t>
  </si>
  <si>
    <t>SANTO TOMAS LA UNION</t>
  </si>
  <si>
    <t>ZUNILITO</t>
  </si>
  <si>
    <t>PUEBLO NUEVO</t>
  </si>
  <si>
    <t>RIO BRAVO</t>
  </si>
  <si>
    <t>RETALHULEU</t>
  </si>
  <si>
    <t>SAN SEBASTIAN</t>
  </si>
  <si>
    <t>SANTA CRUZ MULUA</t>
  </si>
  <si>
    <t>SAN MARTIN ZAPOTITLAN</t>
  </si>
  <si>
    <t>SAN FELIPE</t>
  </si>
  <si>
    <t>SAN ANDRES VILLA SECA</t>
  </si>
  <si>
    <t>CHAMPERICO</t>
  </si>
  <si>
    <t>PATZITE</t>
  </si>
  <si>
    <t>SAN ANTONIO ILOTENANGO</t>
  </si>
  <si>
    <t>SAN PEDRO JOCOPILAS</t>
  </si>
  <si>
    <t>CUNEN</t>
  </si>
  <si>
    <t>SAN JUAN COTZAL</t>
  </si>
  <si>
    <t>JOYABAJ</t>
  </si>
  <si>
    <t>NEBAJ</t>
  </si>
  <si>
    <t>SAN ANDRES SAJCABAJA</t>
  </si>
  <si>
    <t>USPANTAN</t>
  </si>
  <si>
    <t>SACAPULAS</t>
  </si>
  <si>
    <t>SAN BARTOLOME JOCOTENANGO</t>
  </si>
  <si>
    <t>CANILLA</t>
  </si>
  <si>
    <t>CHICAMAN</t>
  </si>
  <si>
    <t>SAN MIGUEL PETAPA</t>
  </si>
  <si>
    <t>INVALIDO</t>
  </si>
  <si>
    <t>INVALIDO-OLAPA</t>
  </si>
  <si>
    <t>SAN RAYMUNDO</t>
  </si>
  <si>
    <t>CHUARANCHO</t>
  </si>
  <si>
    <t>FRAIJANES</t>
  </si>
  <si>
    <t>AMATITLAN</t>
  </si>
  <si>
    <t>VILLA NUEVA</t>
  </si>
  <si>
    <t>VILLA CANALES</t>
  </si>
  <si>
    <t>GUASTATOYA</t>
  </si>
  <si>
    <t>MORAZAN</t>
  </si>
  <si>
    <t>SAN AGUSTIN ACASAGUASTLAN</t>
  </si>
  <si>
    <t>SAN CRISTOBAL ACASAGUASTLAN</t>
  </si>
  <si>
    <t>EL JICARO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</si>
  <si>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</si>
  <si>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</si>
  <si>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</si>
  <si>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</si>
  <si>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</si>
  <si>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</si>
  <si>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</si>
  <si>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</si>
  <si>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SACATEPEQUEZ</t>
  </si>
  <si>
    <t>SAN BARTOLOME MILPAS ALTAS</t>
  </si>
  <si>
    <t>SAN LUCAS SACATEPEQUEZ</t>
  </si>
  <si>
    <t>SANTA LUCIA MILPAS ALTAS</t>
  </si>
  <si>
    <t>MAGDALENA MILPAS ALTAS</t>
  </si>
  <si>
    <t>SANTA MARIA DE JESUS</t>
  </si>
  <si>
    <t>CIUDAD VIEJA</t>
  </si>
  <si>
    <t>SAN MIGUEL DUEÑAS</t>
  </si>
  <si>
    <t>SAN JUAN ALOTENANGO</t>
  </si>
  <si>
    <t>SAN ANTONIO AGUAS CALIENTES</t>
  </si>
  <si>
    <t>SANTA CATARINA BARAHONA</t>
  </si>
  <si>
    <t>CHIMALTENANGO</t>
  </si>
  <si>
    <t>SAN JOSE POAQUIL</t>
  </si>
  <si>
    <t>SAN MARTIN JILOTEPEQUE</t>
  </si>
  <si>
    <t>SAN JUAN COMALAPA</t>
  </si>
  <si>
    <t>SANTA APOLONIA</t>
  </si>
  <si>
    <t>TECPAN GUATEMALA</t>
  </si>
  <si>
    <t>PATZUN</t>
  </si>
  <si>
    <t>POCHUTA</t>
  </si>
  <si>
    <t>PATZICIA</t>
  </si>
  <si>
    <t>SANTA CRUZ BALANYA</t>
  </si>
  <si>
    <t>ACATENANGO</t>
  </si>
  <si>
    <t>YEPOCAPA</t>
  </si>
  <si>
    <t>SAN ANDRES ITZAPA</t>
  </si>
  <si>
    <t>PARRAMOS</t>
  </si>
  <si>
    <t>ZARAGOZA</t>
  </si>
  <si>
    <t>EL TEJAR</t>
  </si>
  <si>
    <t>ESCUINTLA</t>
  </si>
  <si>
    <t>SANTA LUCIA COTZUMALGUAPA</t>
  </si>
  <si>
    <t>LA DEMOCRACIA</t>
  </si>
  <si>
    <t>SIQUINALA</t>
  </si>
  <si>
    <t>MASAGUA</t>
  </si>
  <si>
    <t>TIQUISATE</t>
  </si>
  <si>
    <t>LA GOMERA</t>
  </si>
  <si>
    <t>GUANAGAZAPA</t>
  </si>
  <si>
    <t>PUERTO SAN JOSE</t>
  </si>
  <si>
    <t>IZTAPA</t>
  </si>
  <si>
    <t>PALIN</t>
  </si>
  <si>
    <t>SAN VICENTE PACAYA</t>
  </si>
  <si>
    <t>NUEVA CONCEPCION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</si>
  <si>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</si>
  <si>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</si>
  <si>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</si>
  <si>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</si>
  <si>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</si>
  <si>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</si>
  <si>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</si>
  <si>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</si>
  <si>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</si>
  <si>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NAHUALA</t>
  </si>
  <si>
    <t>SANTA CATARINA IXTAHUACAN</t>
  </si>
  <si>
    <t>SANTA CLARA LA LAGUNA</t>
  </si>
  <si>
    <t>CONCEPCION</t>
  </si>
  <si>
    <t>SAN ANDRES SEMETABAJ</t>
  </si>
  <si>
    <t>PANAJACHEL</t>
  </si>
  <si>
    <t>SANTA CATARINA PALOPO</t>
  </si>
  <si>
    <t>SAN ANTONIO PALOPO</t>
  </si>
  <si>
    <t>SAN LUCAS TOLIMAN</t>
  </si>
  <si>
    <t>SANTA CRUZ LA LAGUNA</t>
  </si>
  <si>
    <t>SAN PABLO LA LAGUNA</t>
  </si>
  <si>
    <t>SAN MARCOS LA LAGUNA</t>
  </si>
  <si>
    <t>SAN JUAN LA LAGUNA</t>
  </si>
  <si>
    <t>SAN PEDRO LA LAGUNA</t>
  </si>
  <si>
    <t>SANTIAGO ATITLAN</t>
  </si>
  <si>
    <t>TOTONICAPAN</t>
  </si>
  <si>
    <t>SAN CRISTOBAL TOTONICAPAN</t>
  </si>
  <si>
    <t>SAN FRANCISCO EL ALTO</t>
  </si>
  <si>
    <t>SAN ANDRES XECUL</t>
  </si>
  <si>
    <t>MOMOSTENANGO</t>
  </si>
  <si>
    <t>SANTA MARIA CHIQUIMULA</t>
  </si>
  <si>
    <t>SANTA LUCIA LA REFORMA</t>
  </si>
  <si>
    <t>SAN BARTOLO</t>
  </si>
  <si>
    <t>QUETZALTENANGO</t>
  </si>
  <si>
    <t>SALCAJA</t>
  </si>
  <si>
    <t>OLINTEPEQUE</t>
  </si>
  <si>
    <t>SAN CARLOS SIJA</t>
  </si>
  <si>
    <t>SIBILIA</t>
  </si>
  <si>
    <t>CABRICAN</t>
  </si>
  <si>
    <t>CAJOLA</t>
  </si>
  <si>
    <t>SAN MIGUEL SIGUILA</t>
  </si>
  <si>
    <t>SAN JUAN OSTUNCALCO</t>
  </si>
  <si>
    <t>SAN MATEO</t>
  </si>
  <si>
    <t>CONCEPCION CHIQUIRICHAPA</t>
  </si>
  <si>
    <t>SAN MARTIN SACATEPEQUEZ</t>
  </si>
  <si>
    <t>ALMOLONGA</t>
  </si>
  <si>
    <t>CANTEL</t>
  </si>
  <si>
    <t>HUITAN</t>
  </si>
  <si>
    <t>ZUNIL</t>
  </si>
  <si>
    <t>COLOMBA</t>
  </si>
  <si>
    <t>SAN FRANCISCO LA UNION</t>
  </si>
  <si>
    <t>EL PALMAR</t>
  </si>
  <si>
    <t>COATEPEQUE</t>
  </si>
  <si>
    <t>GENOVA</t>
  </si>
  <si>
    <t>FLORES COSTA CUCA</t>
  </si>
  <si>
    <t>LA ESPERANZA</t>
  </si>
  <si>
    <t>PALESTINA DE LOS ALTOS</t>
  </si>
  <si>
    <t>SAN FRANCISCO(INVALIDO)</t>
  </si>
  <si>
    <t>UNION CANTINIL</t>
  </si>
  <si>
    <t>RAXRUHA</t>
  </si>
  <si>
    <t>MAZATENANGO</t>
  </si>
  <si>
    <t>CUYOTENANGO</t>
  </si>
  <si>
    <t>SAN FRANCISCO ZAPOTITLAN</t>
  </si>
  <si>
    <t>SAN BERNARDINO</t>
  </si>
  <si>
    <t>SAN JOSE EL IDOLO</t>
  </si>
  <si>
    <t>SANTO DOMINGO SUCHITEPEQUEZ</t>
  </si>
  <si>
    <t>SAN LORENZO</t>
  </si>
  <si>
    <t>SAMAYAC</t>
  </si>
  <si>
    <t>SAN PABLO JOCOPILAS</t>
  </si>
  <si>
    <t>SAN ANTONIO SUCHITEPEQUEZ</t>
  </si>
  <si>
    <t>SAN MIGUEL PANAN</t>
  </si>
  <si>
    <t>SAN GABRIEL</t>
  </si>
  <si>
    <t>CHICACAO</t>
  </si>
  <si>
    <t>PATULUL</t>
  </si>
  <si>
    <t>SANTA BARBARA</t>
  </si>
  <si>
    <t>SAN JUAN BAUTISTA</t>
  </si>
  <si>
    <t>NUEVO SAN CARLOS</t>
  </si>
  <si>
    <t>EL ASINTAL</t>
  </si>
  <si>
    <t>SAN MARCOS</t>
  </si>
  <si>
    <t>SAN PEDRO SACAT. S.M.</t>
  </si>
  <si>
    <t>SAN ANTONIO SACATEPEQUEZ</t>
  </si>
  <si>
    <t>COMITANCILLO</t>
  </si>
  <si>
    <t>SAN MIGUEL IXTAHUACAN</t>
  </si>
  <si>
    <t>CONCEPCION TUTUAPA</t>
  </si>
  <si>
    <t>TACANA</t>
  </si>
  <si>
    <t>SIBINAL</t>
  </si>
  <si>
    <t>TAJUMULCO</t>
  </si>
  <si>
    <t>TEJUTLA</t>
  </si>
  <si>
    <t>SAN RAFAEL PIE DE LA CUESTA</t>
  </si>
  <si>
    <t>NUEVO PROGRESO</t>
  </si>
  <si>
    <t>EL TUMBADOR</t>
  </si>
  <si>
    <t>EL RODEO</t>
  </si>
  <si>
    <t>MALACATAN</t>
  </si>
  <si>
    <t>CATARINA</t>
  </si>
  <si>
    <t>AYUTLA</t>
  </si>
  <si>
    <t>PUERTO DE OCOS</t>
  </si>
  <si>
    <t>SAN PABLO</t>
  </si>
  <si>
    <t>EL QUETZAL</t>
  </si>
  <si>
    <t>LA REFORMA</t>
  </si>
  <si>
    <t>PAJAPITA</t>
  </si>
  <si>
    <t>IXCHIGUAN</t>
  </si>
  <si>
    <t>SAN JOSE OJETENAM</t>
  </si>
  <si>
    <t>SAN CRISTOBAL CUCHO</t>
  </si>
  <si>
    <t>SIPACAPA</t>
  </si>
  <si>
    <t>ESQUIPULAS PALO GORDO</t>
  </si>
  <si>
    <t>RIO BLANCO</t>
  </si>
  <si>
    <t>SAN LORENZO S.M.</t>
  </si>
  <si>
    <t>HUEHUETENANGO</t>
  </si>
  <si>
    <t>CHIANTLA</t>
  </si>
  <si>
    <t>MALACATANCITO</t>
  </si>
  <si>
    <t>CUILCO</t>
  </si>
  <si>
    <t>NENTON</t>
  </si>
  <si>
    <t>SAN PEDRO NECTA</t>
  </si>
  <si>
    <t>JACALTENANGO</t>
  </si>
  <si>
    <t>SOLOMA</t>
  </si>
  <si>
    <t>IXTAHUACAN</t>
  </si>
  <si>
    <t>SANTA BARBARA (HUEHUE)</t>
  </si>
  <si>
    <t>LA LIBERTAD</t>
  </si>
  <si>
    <t>LA DEMOCRACIA (HUEHUE)</t>
  </si>
  <si>
    <t>SAN MIGUEL ACATAN</t>
  </si>
  <si>
    <t>SAN RAFAEL INDEPENDENCIA</t>
  </si>
  <si>
    <t>TODOS SANTOS CUCHUMATAN</t>
  </si>
  <si>
    <t>SAN JUAN ATITAN</t>
  </si>
  <si>
    <t>SANTA EULALIA</t>
  </si>
  <si>
    <t>SAN MATEO IXTATAN</t>
  </si>
  <si>
    <t>COLOTENANGO</t>
  </si>
  <si>
    <t>SAN SEBASTIAN HUEHUETENANGO</t>
  </si>
  <si>
    <t>TECTITAN</t>
  </si>
  <si>
    <t>CONCEPCION HUISTA</t>
  </si>
  <si>
    <t>SAN JUAN IXCOY</t>
  </si>
  <si>
    <t>SAN ANTONIO HUISTA</t>
  </si>
  <si>
    <t>SAN SEBASTIAN COATAN</t>
  </si>
  <si>
    <t>BARILLAS</t>
  </si>
  <si>
    <t>AGUACATAN</t>
  </si>
  <si>
    <t>SAN RAFAEL PETZAL</t>
  </si>
  <si>
    <t>SAN GASPAR IXCHIL</t>
  </si>
  <si>
    <t>SANTIAGO CHIMALTENANGO</t>
  </si>
  <si>
    <t>SANTA ANA HUISTA</t>
  </si>
  <si>
    <t>SANTA CRUZ DEL QUICHE</t>
  </si>
  <si>
    <t>CHICHE</t>
  </si>
  <si>
    <t>CHINIQUE</t>
  </si>
  <si>
    <t>ZACUALPA</t>
  </si>
  <si>
    <t>CHAJUL</t>
  </si>
  <si>
    <t>CHICHICASTENANGO</t>
  </si>
  <si>
    <t>IXCAN</t>
  </si>
  <si>
    <t>PACHALUM</t>
  </si>
  <si>
    <t>SALAMA</t>
  </si>
  <si>
    <t>SAN MIGUEL CHICAJ</t>
  </si>
  <si>
    <t>RABINAL</t>
  </si>
  <si>
    <t>CUBULCO</t>
  </si>
  <si>
    <t>GRANADOS</t>
  </si>
  <si>
    <t>EL CHOL</t>
  </si>
  <si>
    <t>SAN JERONIMO</t>
  </si>
  <si>
    <t>PURULHA</t>
  </si>
  <si>
    <t>COBAN</t>
  </si>
  <si>
    <t>SANTA CRUZ VERAPAZ</t>
  </si>
  <si>
    <t>SAN CRISTOBAL VERAPAZ</t>
  </si>
  <si>
    <t>TACTIC</t>
  </si>
  <si>
    <t>TAMAHU</t>
  </si>
  <si>
    <t>TUCURU</t>
  </si>
  <si>
    <t>PANZOS</t>
  </si>
  <si>
    <t>SENAHU</t>
  </si>
  <si>
    <t>SAN PEDRO CARCHA</t>
  </si>
  <si>
    <t>SAN JUAN CHAMELCO</t>
  </si>
  <si>
    <t>LANQUIN</t>
  </si>
  <si>
    <t>CAHABON</t>
  </si>
  <si>
    <t>CHISEC</t>
  </si>
  <si>
    <t>CHAHAL</t>
  </si>
  <si>
    <t>FRAY BARTOLOME DE LAS CASAS</t>
  </si>
  <si>
    <t>SAN CRISTOBAL</t>
  </si>
  <si>
    <t>SANTA CATALINA LA TINTA</t>
  </si>
  <si>
    <t>FLORES</t>
  </si>
  <si>
    <t>SAN JOSE</t>
  </si>
  <si>
    <t>SAN BENITO</t>
  </si>
  <si>
    <t>SAN ANDRES</t>
  </si>
  <si>
    <t>LA LIBERTAD (PETEN)</t>
  </si>
  <si>
    <t>SAN FRANCISCO PETEN</t>
  </si>
  <si>
    <t>SANTA ANA</t>
  </si>
  <si>
    <t>DOLORES</t>
  </si>
  <si>
    <t>SAN LUIS</t>
  </si>
  <si>
    <t>SAYAXCHE</t>
  </si>
  <si>
    <t>MELCHOR DE MENCOS</t>
  </si>
  <si>
    <t>POPTUN</t>
  </si>
  <si>
    <t>PUERTO BARRIOS</t>
  </si>
  <si>
    <t>LIVINGSTON</t>
  </si>
  <si>
    <t>EL ESTOR</t>
  </si>
  <si>
    <t>MORALES</t>
  </si>
  <si>
    <t>LOS AMATES</t>
  </si>
  <si>
    <t>ZACAPA</t>
  </si>
  <si>
    <t>ESTANZUELA</t>
  </si>
  <si>
    <t>RIO HONDO</t>
  </si>
  <si>
    <t>GUALAN</t>
  </si>
  <si>
    <t>TECULUTAN</t>
  </si>
  <si>
    <t>USUMATLAN</t>
  </si>
  <si>
    <t>CABAÑAS</t>
  </si>
  <si>
    <t>SAN DIEGO</t>
  </si>
  <si>
    <t>LA UNION</t>
  </si>
  <si>
    <t>HUITE</t>
  </si>
  <si>
    <t>CHIQUIMULA</t>
  </si>
  <si>
    <t>SAN JOSE LA ARADA</t>
  </si>
  <si>
    <t>SAN JUAN ERMITA</t>
  </si>
  <si>
    <t>JOCOTAN</t>
  </si>
  <si>
    <t>CAMOTAN</t>
  </si>
  <si>
    <t>ESQUIPULAS</t>
  </si>
  <si>
    <t>CONCEPCION LAS MINAS</t>
  </si>
  <si>
    <t>QUETZALTEPEQUE</t>
  </si>
  <si>
    <t>OLOPA</t>
  </si>
  <si>
    <t>IPALA</t>
  </si>
  <si>
    <t>SAN JACINTO</t>
  </si>
  <si>
    <t>JALAPA</t>
  </si>
  <si>
    <t>SAN PEDRO PINULA</t>
  </si>
  <si>
    <t>SAN LUIS JILOTEPEQUE</t>
  </si>
  <si>
    <t>SAN MANUEL CHAPARRON</t>
  </si>
  <si>
    <t>SAN CARLOS ALZATATE</t>
  </si>
  <si>
    <t>MONJAS</t>
  </si>
  <si>
    <t>MATAQUESCUINTLA</t>
  </si>
  <si>
    <t>JUTIAPA</t>
  </si>
  <si>
    <t>EL PROGRESO</t>
  </si>
  <si>
    <t>SANTA CATARINA MITA</t>
  </si>
  <si>
    <t>AGUA BLANCA</t>
  </si>
  <si>
    <t>ASUNCION MITA</t>
  </si>
  <si>
    <t>YUPILTEPEQUE</t>
  </si>
  <si>
    <t>ATESCATEMPA</t>
  </si>
  <si>
    <t>JEREZ</t>
  </si>
  <si>
    <t>EL ADELANTO</t>
  </si>
  <si>
    <t>ZAPOTITLAN</t>
  </si>
  <si>
    <t>COMAPA</t>
  </si>
  <si>
    <t>JALPATAGUA</t>
  </si>
  <si>
    <t>CONGUACO</t>
  </si>
  <si>
    <t>MOYUTA</t>
  </si>
  <si>
    <t>PASACO</t>
  </si>
  <si>
    <t>SAN JOSE ACATEMPA</t>
  </si>
  <si>
    <t>QUESADA</t>
  </si>
  <si>
    <t>O NEGATIVO</t>
  </si>
  <si>
    <t>CASADO/A</t>
  </si>
  <si>
    <t>value</t>
  </si>
  <si>
    <t>genero</t>
  </si>
  <si>
    <t>tipo_documento_identificacion</t>
  </si>
  <si>
    <t>item</t>
  </si>
  <si>
    <t>TipoTelefono</t>
  </si>
  <si>
    <t>ALTA VERAPAZ</t>
  </si>
  <si>
    <t>BAJA VERAPAZ</t>
  </si>
  <si>
    <t>EL QUICHE</t>
  </si>
  <si>
    <t>IZABAL</t>
  </si>
  <si>
    <t>PETEN</t>
  </si>
  <si>
    <t>SACATEPEQUEZ</t>
  </si>
  <si>
    <t>SANTA ROSA</t>
  </si>
  <si>
    <t>SUCHITEPEQUEZ</t>
  </si>
  <si>
    <t>Departamento</t>
  </si>
  <si>
    <t>departamentoId</t>
  </si>
  <si>
    <t>Municipio</t>
  </si>
  <si>
    <t>departamento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</si>
  <si>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</si>
  <si>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</si>
  <si>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</si>
  <si>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</si>
  <si>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</si>
  <si>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</si>
  <si>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</si>
  <si>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</si>
  <si>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</si>
  <si>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</si>
  <si>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</si>
  <si>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</si>
  <si>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</si>
  <si>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</si>
  <si>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</si>
  <si>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</si>
  <si>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</si>
  <si>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</si>
  <si>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</si>
  <si>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</si>
  <si>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v</t>
  </si>
  <si>
    <t>w</t>
  </si>
  <si>
    <t>x</t>
  </si>
  <si>
    <t>y</t>
  </si>
  <si>
    <t>z</t>
  </si>
  <si>
    <t>O POSITIVO</t>
  </si>
  <si>
    <t>A NEGATIVO</t>
  </si>
  <si>
    <t>A POSITIVO</t>
  </si>
  <si>
    <t>B POSITIVO</t>
  </si>
  <si>
    <t>AB NEGATIVO</t>
  </si>
  <si>
    <t>AB POSITIVO</t>
  </si>
  <si>
    <t>SOLTERO/A</t>
  </si>
  <si>
    <t>COMPROMETIDO/A</t>
  </si>
  <si>
    <t>EN RELACION</t>
  </si>
  <si>
    <t>UNION LIBRE O UNION DE HECHO</t>
  </si>
  <si>
    <t>SEPARADO/A</t>
  </si>
  <si>
    <t>DIVORCIADO/A</t>
  </si>
  <si>
    <t>VIUDO/A</t>
  </si>
  <si>
    <t>TipoSangre</t>
  </si>
  <si>
    <t>EstadoCivil</t>
  </si>
  <si>
    <t>CORREO OBLIGATORIO</t>
  </si>
  <si>
    <t>18/07/1191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</si>
</sst>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1">
      <alignment horizontal="left" indent="1"/>
    </xf>
  </cellStyleXfs>
  <cellXfs count="13">
    <xf numFmtId="0" fontId="0" fillId="0" borderId="0" xfId="0"/>
    <xf numFmtId="22" fontId="0" fillId="0" borderId="0" xfId="0" applyNumberFormat="1"/>
    <xf numFmtId="0" fontId="0" fillId="0" borderId="0" xfId="0" applyAlignment="1">
      <alignment vertical="center" wrapText="1"/>
    </xf>
    <xf numFmtId="0" fontId="2" fillId="0" borderId="0" xfId="1"/>
    <xf numFmtId="0" fontId="3" fillId="0" borderId="0" xfId="0" applyFont="1"/>
    <xf numFmtId="0" fontId="0" fillId="3" borderId="2" xfId="0" applyFont="1" applyFill="1" applyBorder="1"/>
    <xf numFmtId="0" fontId="0" fillId="0" borderId="2" xfId="0" applyFont="1" applyBorder="1"/>
    <xf numFmtId="0" fontId="4" fillId="2" borderId="3" xfId="0" applyFont="1" applyFill="1" applyBorder="1"/>
    <xf numFmtId="0" fontId="0" fillId="3" borderId="4" xfId="0" applyFont="1" applyFill="1" applyBorder="1"/>
    <xf numFmtId="0" fontId="0" fillId="0" borderId="4" xfId="0" applyFont="1" applyBorder="1"/>
    <xf numFmtId="0" fontId="5" fillId="0" borderId="0" xfId="0" applyFont="1"/>
    <xf numFmtId="49" fontId="0" fillId="0" borderId="0" xfId="0" applyNumberFormat="1"/>
    <xf numFmtId="49" fontId="0" fillId="0" borderId="0" xfId="0" quotePrefix="1" applyNumberFormat="1"/>
  </cellXfs>
  <cellStyles count="3">
    <cellStyle name="Default" xfId="2" xr:uid="{7042BED6-1FE9-45B9-87A4-F48752A95843}"/>
    <cellStyle name="Hipervínculo" xfId="1" builtinId="8"/>
    <cellStyle name="Normal" xfId="0" builtinId="0"/>
  </cellStyles>
  <dxfs count="209">
    <dxf>
      <numFmt numFmtId="30" formatCode="@"/>
    </dxf>
    <dxf>
      <numFmt numFmtId="27" formatCode="d/mm/yyyy\ 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7" formatCode="d/mm/yyyy\ hh:mm"/>
    </dxf>
    <dxf>
      <numFmt numFmtId="27" formatCode="d/mm/yyyy\ hh:mm"/>
    </dxf>
    <dxf>
      <numFmt numFmtId="27" formatCode="d/mm/yyyy\ hh:mm"/>
    </dxf>
    <dxf>
      <numFmt numFmtId="27" formatCode="d/mm/yyyy\ hh:mm"/>
    </dxf>
    <dxf>
      <numFmt numFmtId="27" formatCode="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D185049-113B-4C5B-A4F3-9D34F9708447}" name="tablapersonas" displayName="tablapersonas" ref="A1:W2" totalsRowShown="0">
  <autoFilter ref="A1:W2" xr:uid="{610B2552-DEDF-413B-B514-31895EF33CF6}"/>
  <tableColumns count="23">
    <tableColumn id="1" xr3:uid="{7F4EC783-7F67-4A9E-907B-3192D9BE194A}" name="nombre1"/>
    <tableColumn id="2" xr3:uid="{A9455CF4-879A-4362-B3A7-9AB6AD5A317B}" name="nombre2"/>
    <tableColumn id="3" xr3:uid="{307FE44D-A056-4CB7-ADBD-B2BB26501505}" name="apellido1"/>
    <tableColumn id="4" xr3:uid="{84593A90-8F1C-4C24-8C5C-855BF5F2491D}" name="apellido2"/>
    <tableColumn id="5" xr3:uid="{B9FA37F7-5177-481B-8810-E6CCBC680084}" name="fecha_nacimiento" dataDxfId="208"/>
    <tableColumn id="6" xr3:uid="{AAD4CA7C-3851-42CC-80CD-B51F82993129}" name="genero" dataDxfId="207"/>
    <tableColumn id="7" xr3:uid="{A10A0667-9A07-4424-9227-CBAB0397658F}" name="generoId">
      <calculatedColumnFormula>INDEX(Generos[value],MATCH(personas!$F2,Generos[item],0))</calculatedColumnFormula>
    </tableColumn>
    <tableColumn id="8" xr3:uid="{4FFEDB34-275C-4531-82F1-CBD18F67D18A}" name="email" dataCellStyle="Hipervínculo"/>
    <tableColumn id="9" xr3:uid="{CCCB7456-2C8C-41C4-8E5A-F4834EA9D402}" name="tipo_documento_identificacion" dataDxfId="206"/>
    <tableColumn id="10" xr3:uid="{BF94ADC4-991C-47F2-B565-CB547BF537EB}" name="tipo_documentoId">
      <calculatedColumnFormula>INDEX(TipoDocumento[value],MATCH(personas!$I2,TipoDocumento[item],0))</calculatedColumnFormula>
    </tableColumn>
    <tableColumn id="11" xr3:uid="{32BBE2E1-05E1-4380-8D26-FC9C6AAE30F2}" name="numero_identificacion" dataDxfId="0"/>
    <tableColumn id="12" xr3:uid="{C1E7F4C5-B320-43BE-B06D-DD20119CD9A9}" name="TipoTelefono" dataDxfId="1"/>
    <tableColumn id="13" xr3:uid="{D88CD080-8EDD-4FC4-A8CC-0E847DCEC8E5}" name="tipo_telefonoId">
      <calculatedColumnFormula>INDEX(TipoTelefono[value],MATCH(personas!$L2,TipoTelefono[item],0))</calculatedColumnFormula>
    </tableColumn>
    <tableColumn id="14" xr3:uid="{0F11E0D8-90A3-4F3C-BE63-3B2BD0BB832C}" name="telefono"/>
    <tableColumn id="15" xr3:uid="{FE708DC1-6CB0-4FB2-876F-04E51F712DDC}" name="Departamento" dataDxfId="205"/>
    <tableColumn id="16" xr3:uid="{89240683-F62C-43F3-9288-36B853EB9B4E}" name="departamentoId">
      <calculatedColumnFormula>INDEX(departamentos[value],MATCH(personas!$O2,departamentos[item],0))</calculatedColumnFormula>
    </tableColumn>
    <tableColumn id="17" xr3:uid="{853D39A7-B4AB-4656-8888-320592BA6840}" name="Municipio" dataDxfId="204"/>
    <tableColumn id="18" xr3:uid="{72B348AE-9706-4387-81A5-C52BC3FC680B}" name="municipioId">
      <calculatedColumnFormula>INDEX(muns[value],MATCH(personas!$Q2,muns[item],0))</calculatedColumnFormula>
    </tableColumn>
    <tableColumn id="19" xr3:uid="{8C006F88-4DDB-4A5D-B747-9D52B619FEB6}" name="direccion"/>
    <tableColumn id="20" xr3:uid="{566E3D93-A740-4E21-A944-91C8633A4156}" name="punto_referencia"/>
    <tableColumn id="21" xr3:uid="{C017C3B6-5796-46C2-BEA2-5C2E42B27FEF}" name="TipoSangre"/>
    <tableColumn id="22" xr3:uid="{4F173018-78F3-407E-9EF5-D59F4A72F7E5}" name="tipo_sangreId">
      <calculatedColumnFormula>INDEX(tiposangre[value],MATCH(personas!$U2,tiposangre[item],0))</calculatedColumnFormula>
    </tableColumn>
    <tableColumn id="23" xr3:uid="{3E5E5DEB-86DA-4961-83BF-07DB2E632025}" name="EstadoCivil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19A8C08-4C38-46D1-9243-13235E8CD71C}" name="df" displayName="df" ref="AL1:AO15" totalsRowShown="0" headerRowDxfId="172" dataDxfId="170" headerRowBorderDxfId="171" tableBorderDxfId="169" totalsRowBorderDxfId="168">
  <autoFilter ref="AL1:AO15" xr:uid="{2264BDDA-B4E7-42E4-8F13-8D00EB3F78E9}"/>
  <tableColumns count="4">
    <tableColumn id="1" xr3:uid="{7B3A9ADB-7B9B-423F-AAD6-03B0FCD83A10}" name="item" dataDxfId="167"/>
    <tableColumn id="2" xr3:uid="{0FBAB033-64E0-472D-BD42-5312BE96ADA9}" name="value" dataDxfId="166"/>
    <tableColumn id="3" xr3:uid="{41A1289C-A83E-4605-8180-820A249AAF7F}" name="departamentoId" dataDxfId="165"/>
    <tableColumn id="4" xr3:uid="{17D41988-1742-4E37-A4D7-A68FA037D605}" name="departamento" dataDxfId="16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5463A09-028B-4B24-92E1-4609E1CFC885}" name="dg" displayName="dg" ref="AQ1:AT20" totalsRowShown="0" headerRowDxfId="163" dataDxfId="161" headerRowBorderDxfId="162" tableBorderDxfId="160" totalsRowBorderDxfId="159">
  <autoFilter ref="AQ1:AT20" xr:uid="{8CF80A8D-A309-4EFE-8FBB-A673104B39B4}"/>
  <tableColumns count="4">
    <tableColumn id="1" xr3:uid="{439F2F71-C669-46E9-BFCB-5AB55246EB4E}" name="item" dataDxfId="158"/>
    <tableColumn id="2" xr3:uid="{AFF9F609-3AD4-49A3-9D13-500694377597}" name="value" dataDxfId="157"/>
    <tableColumn id="3" xr3:uid="{F1993555-F522-4571-BFD8-1D99DC9AE954}" name="departamentoId" dataDxfId="156"/>
    <tableColumn id="4" xr3:uid="{4155B71A-BAA8-4874-B6C9-1A18ADBF4195}" name="departamento" dataDxfId="15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BBFE689-6E91-4FAB-9A56-D0D69F8905E3}" name="dh" displayName="dh" ref="AV1:AY9" totalsRowShown="0" headerRowDxfId="154" dataDxfId="152" headerRowBorderDxfId="153" tableBorderDxfId="151" totalsRowBorderDxfId="150">
  <autoFilter ref="AV1:AY9" xr:uid="{FEBDC464-FCBC-43F3-833A-D14440C803A8}"/>
  <tableColumns count="4">
    <tableColumn id="1" xr3:uid="{3EBD6DA8-234A-4D0F-9F01-A5801850F6ED}" name="item" dataDxfId="149"/>
    <tableColumn id="2" xr3:uid="{F7491E87-559B-4DFC-8595-28B5F2AF6265}" name="value" dataDxfId="148"/>
    <tableColumn id="3" xr3:uid="{7D9BEA1E-84CC-4E31-B9C1-4595B1A4A8C5}" name="departamentoId" dataDxfId="147"/>
    <tableColumn id="4" xr3:uid="{956105E9-4583-4809-A027-B54EF21D14BE}" name="departamento" dataDxfId="14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8F78403-5101-438D-986C-81F0AB8AEF63}" name="di" displayName="di" ref="BA1:BD26" totalsRowShown="0" headerRowDxfId="145" dataDxfId="143" headerRowBorderDxfId="144" tableBorderDxfId="142" totalsRowBorderDxfId="141">
  <autoFilter ref="BA1:BD26" xr:uid="{54E0E4F6-BE18-4686-89D6-EB67CAEBAEF4}"/>
  <tableColumns count="4">
    <tableColumn id="1" xr3:uid="{B934895F-101D-43CD-AEAE-250C18139576}" name="item" dataDxfId="140"/>
    <tableColumn id="2" xr3:uid="{0F345068-318C-44C9-BD82-19E5697BF504}" name="value" dataDxfId="139"/>
    <tableColumn id="3" xr3:uid="{42D8FBD1-B869-4BF9-BF9D-EE56B9A83EAB}" name="departamentoId" dataDxfId="138"/>
    <tableColumn id="4" xr3:uid="{EEAAC7EE-4A5F-4F70-90A8-474E6638A154}" name="departamento" dataDxfId="13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FE173AB-3FC5-4651-AAC9-F9AD7810279E}" name="dj" displayName="dj" ref="BF1:BI21" totalsRowShown="0" headerRowDxfId="136" dataDxfId="134" headerRowBorderDxfId="135" tableBorderDxfId="133" totalsRowBorderDxfId="132">
  <autoFilter ref="BF1:BI21" xr:uid="{E257E918-B75E-4E6E-BC6B-F6DA62CF7C5E}"/>
  <tableColumns count="4">
    <tableColumn id="1" xr3:uid="{2160C3D0-9F49-4E18-8D43-CC3F8DDEC0D5}" name="item" dataDxfId="131"/>
    <tableColumn id="2" xr3:uid="{D94F4CDC-FF65-43F4-8A36-A9FF873B19FE}" name="value" dataDxfId="130"/>
    <tableColumn id="3" xr3:uid="{DD99B3BD-1D52-4FEC-AB25-7C23F10113BA}" name="departamentoId" dataDxfId="129"/>
    <tableColumn id="4" xr3:uid="{030D83AA-DA7A-419D-BF31-F5D1A6F64F8E}" name="departamento" dataDxfId="128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F325D40-3AFA-45B1-8B30-8C7C0681ABE0}" name="dk" displayName="dk" ref="BK1:BN11" totalsRowShown="0" headerRowDxfId="127" dataDxfId="125" headerRowBorderDxfId="126" tableBorderDxfId="124" totalsRowBorderDxfId="123">
  <autoFilter ref="BK1:BN11" xr:uid="{8A2E86CD-B013-4125-89A6-9D8FB763F390}"/>
  <tableColumns count="4">
    <tableColumn id="1" xr3:uid="{AD59A9F8-7071-4FF8-A52F-142948A18247}" name="item" dataDxfId="122"/>
    <tableColumn id="2" xr3:uid="{E929391A-F197-48DE-8478-B875A76D9055}" name="value" dataDxfId="121"/>
    <tableColumn id="3" xr3:uid="{700B45FD-D0E8-4D23-B492-08D9F0F06308}" name="departamentoId" dataDxfId="120"/>
    <tableColumn id="4" xr3:uid="{3B51F6D7-2C9B-4313-8AD8-A7DFEC3D018E}" name="departamento" dataDxfId="11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E7918E1-4973-47A1-8716-2E7AF78B8DAC}" name="dl" displayName="dl" ref="BP1:BS30" totalsRowShown="0" headerRowDxfId="118" dataDxfId="116" headerRowBorderDxfId="117" tableBorderDxfId="115" totalsRowBorderDxfId="114">
  <autoFilter ref="BP1:BS30" xr:uid="{DEA56799-8006-4228-A222-43E6826E0B78}"/>
  <tableColumns count="4">
    <tableColumn id="1" xr3:uid="{02163676-CB4E-47BF-88B8-898E3700E0A0}" name="item" dataDxfId="113"/>
    <tableColumn id="2" xr3:uid="{4F9064F7-3E83-439A-8357-13F5AE0FBD48}" name="value" dataDxfId="112"/>
    <tableColumn id="3" xr3:uid="{653CBD66-EF57-44C5-8FF4-0BFFFF932CDF}" name="departamentoId" dataDxfId="111"/>
    <tableColumn id="4" xr3:uid="{79C3E7E4-7611-4CC1-A9D2-77C9C78E6FC1}" name="departamento" dataDxfId="11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0CB3B1-E8FD-445C-BBC7-F451B19F1831}" name="dm" displayName="dm" ref="BU1:BX33" totalsRowShown="0" headerRowDxfId="109" dataDxfId="107" headerRowBorderDxfId="108" tableBorderDxfId="106" totalsRowBorderDxfId="105">
  <autoFilter ref="BU1:BX33" xr:uid="{ECD875BF-73EC-4A46-9EEE-F5273C985E0D}"/>
  <tableColumns count="4">
    <tableColumn id="1" xr3:uid="{E2106FD9-BF33-461E-906A-C62522F04729}" name="item" dataDxfId="104"/>
    <tableColumn id="2" xr3:uid="{8776C0C2-4B05-4C30-9328-F7C6A29506EF}" name="value" dataDxfId="103"/>
    <tableColumn id="3" xr3:uid="{F009D575-0EF3-4E77-9942-DE3B4E376E38}" name="departamentoId" dataDxfId="102"/>
    <tableColumn id="4" xr3:uid="{A663140B-4DC6-4B17-AFEA-9D4B52E28CF1}" name="departamento" dataDxfId="101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CFD1AB2-71EB-4257-9FE0-FCEB8400450F}" name="dn" displayName="dn" ref="BZ1:CC22" totalsRowShown="0" headerRowDxfId="100" dataDxfId="98" headerRowBorderDxfId="99" tableBorderDxfId="97" totalsRowBorderDxfId="96">
  <autoFilter ref="BZ1:CC22" xr:uid="{047E6734-13C6-417B-9145-93321327F844}"/>
  <tableColumns count="4">
    <tableColumn id="1" xr3:uid="{1445F31C-F894-451D-8D4D-259E89E02BBC}" name="item" dataDxfId="95"/>
    <tableColumn id="2" xr3:uid="{E3A55857-C3D7-4761-98B7-05D0C6A0F0F6}" name="value" dataDxfId="94"/>
    <tableColumn id="3" xr3:uid="{96BEAB2A-0E3E-455F-B81D-842B5BEF2275}" name="departamentoId" dataDxfId="93"/>
    <tableColumn id="4" xr3:uid="{C415FA30-2E8A-4E9D-B40C-F93F6A740236}" name="departamento" dataDxfId="92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FFE68A0-E8E3-4D25-B97B-D6B484A3A9A4}" name="do" displayName="do" ref="CE1:CH9" totalsRowShown="0" headerRowDxfId="91" dataDxfId="89" headerRowBorderDxfId="90" tableBorderDxfId="88" totalsRowBorderDxfId="87">
  <autoFilter ref="CE1:CH9" xr:uid="{DC7AE973-2467-417C-A7EC-F52CBD27443E}"/>
  <tableColumns count="4">
    <tableColumn id="1" xr3:uid="{5AA7152B-F506-408A-9844-E6C757CE8A5B}" name="item" dataDxfId="86"/>
    <tableColumn id="2" xr3:uid="{BD9E734B-5DF5-4D2C-B296-45416197EE03}" name="value" dataDxfId="85"/>
    <tableColumn id="3" xr3:uid="{658A462E-548A-4BAE-B3AF-9A3BD15253C1}" name="departamentoId" dataDxfId="84"/>
    <tableColumn id="4" xr3:uid="{156B9796-843D-4526-8B50-52086B292245}" name="departamento" dataDxfId="8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AF9DEE-83AD-4864-A00A-FA8A224ECFB2}" name="Generos" displayName="Generos" ref="A1:B3" totalsRowShown="0">
  <autoFilter ref="A1:B3" xr:uid="{87C67064-0ACC-422D-BAD9-F68258709A76}"/>
  <tableColumns count="2">
    <tableColumn id="1" xr3:uid="{0FF0A033-7B36-45E4-B25C-4EA1149B0D46}" name="item"/>
    <tableColumn id="2" xr3:uid="{8F14A084-7781-4B34-B976-C47FAB2D05B9}" name="value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709931F-F51F-4F1A-A858-269C896A9734}" name="dp" displayName="dp" ref="CJ1:CM19" totalsRowShown="0" headerRowDxfId="82" dataDxfId="80" headerRowBorderDxfId="81" tableBorderDxfId="79" totalsRowBorderDxfId="78">
  <autoFilter ref="CJ1:CM19" xr:uid="{EB0C75CE-57A2-4CC9-8C12-3C956B10A4E1}"/>
  <tableColumns count="4">
    <tableColumn id="1" xr3:uid="{3A8E32DC-8612-441C-BBDA-99D8A481F2CF}" name="item" dataDxfId="77"/>
    <tableColumn id="2" xr3:uid="{2BD47D01-53B1-4A37-9136-186EAB3201D8}" name="value" dataDxfId="76"/>
    <tableColumn id="3" xr3:uid="{90E785C9-85D0-4BBE-8BB6-B6A9B5C35E82}" name="departamentoId" dataDxfId="75"/>
    <tableColumn id="4" xr3:uid="{8F5C4ADE-717D-430B-9404-F72B859DDC91}" name="departamento" dataDxfId="74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37E8951-667C-461A-AF34-EE8646420F59}" name="dq" displayName="dq" ref="CO1:CR13" totalsRowShown="0" headerRowDxfId="73" dataDxfId="71" headerRowBorderDxfId="72" tableBorderDxfId="70" totalsRowBorderDxfId="69">
  <autoFilter ref="CO1:CR13" xr:uid="{C4D6B21B-4F7A-416C-A1DC-571ECE73431C}"/>
  <tableColumns count="4">
    <tableColumn id="1" xr3:uid="{9F9DF1CB-9AE8-4E87-A2A2-770960BCB3FB}" name="item" dataDxfId="68"/>
    <tableColumn id="2" xr3:uid="{68F7E446-0CDB-4BD5-B4FE-040A43167796}" name="value" dataDxfId="67"/>
    <tableColumn id="3" xr3:uid="{6FADFED7-06B5-459A-B966-2771846F71D9}" name="departamentoId" dataDxfId="66"/>
    <tableColumn id="4" xr3:uid="{E158BCC8-6A1A-4396-9942-66317FE4CE19}" name="departamento" dataDxfId="65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DF76025-917C-448C-A04A-337D624454B1}" name="dr" displayName="dr" ref="CT1:CW6" totalsRowShown="0" headerRowDxfId="64" dataDxfId="62" headerRowBorderDxfId="63" tableBorderDxfId="61" totalsRowBorderDxfId="60">
  <autoFilter ref="CT1:CW6" xr:uid="{881A173D-BBC4-410C-9A5D-6E027945E9B8}"/>
  <tableColumns count="4">
    <tableColumn id="1" xr3:uid="{B70C0FD7-08EF-47A4-B7FE-79CF9371E01E}" name="item" dataDxfId="59"/>
    <tableColumn id="2" xr3:uid="{EBABA033-1109-4634-B45D-C909753EACB5}" name="value" dataDxfId="58"/>
    <tableColumn id="3" xr3:uid="{BFC822C6-F5F3-4EBA-9767-FD5589CE0E60}" name="departamentoId" dataDxfId="57"/>
    <tableColumn id="4" xr3:uid="{8827ED0E-D1D4-47CF-A63C-12402FFE0277}" name="departamento" dataDxfId="56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5C5647A-76FC-4D6E-91B1-052BEAB11BD3}" name="ds" displayName="ds" ref="CY1:DB11" totalsRowShown="0" headerRowDxfId="55" dataDxfId="53" headerRowBorderDxfId="54" tableBorderDxfId="52" totalsRowBorderDxfId="51">
  <autoFilter ref="CY1:DB11" xr:uid="{CF455A37-531A-40EA-80E2-D91627D7F78F}"/>
  <tableColumns count="4">
    <tableColumn id="1" xr3:uid="{367CFCF8-C26A-4874-A0A4-0DE71BD0F184}" name="item" dataDxfId="50"/>
    <tableColumn id="2" xr3:uid="{5B1882A2-BCC3-4BB5-953C-2AE3492111B0}" name="value" dataDxfId="49"/>
    <tableColumn id="3" xr3:uid="{52C30B99-6164-4D65-B7B6-5EDF2845A50F}" name="departamentoId" dataDxfId="48"/>
    <tableColumn id="4" xr3:uid="{4BFEA5C3-D7C0-4D05-A90F-F9B1ACE8DB3C}" name="departamento" dataDxfId="47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620FFAA-6B06-48EA-8B6C-2198EE9AC6CE}" name="dt" displayName="dt" ref="DD1:DG12" totalsRowShown="0" headerRowDxfId="46" dataDxfId="44" headerRowBorderDxfId="45" tableBorderDxfId="43" totalsRowBorderDxfId="42">
  <autoFilter ref="DD1:DG12" xr:uid="{739EF8B6-3507-4357-BC23-F5F49AE455D6}"/>
  <tableColumns count="4">
    <tableColumn id="1" xr3:uid="{CF81ADFE-A29B-4629-BE28-C11DE0071359}" name="item" dataDxfId="41"/>
    <tableColumn id="2" xr3:uid="{4CBA757D-4813-4FCB-B401-FACEADBC83D3}" name="value" dataDxfId="40"/>
    <tableColumn id="3" xr3:uid="{00858226-E196-4F6B-8CA2-31609B9E547C}" name="departamentoId" dataDxfId="39"/>
    <tableColumn id="4" xr3:uid="{73865266-91E1-45E1-8B0F-F522A8B12845}" name="departamento" dataDxfId="38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B7C92B0D-FB2F-42E1-8157-53E69C05C0A2}" name="dv" displayName="dv" ref="DI1:DL8" totalsRowShown="0" headerRowDxfId="37" dataDxfId="35" headerRowBorderDxfId="36" tableBorderDxfId="34" totalsRowBorderDxfId="33">
  <autoFilter ref="DI1:DL8" xr:uid="{7740489C-04F1-4B81-93AB-B3FDB876CD9B}"/>
  <tableColumns count="4">
    <tableColumn id="1" xr3:uid="{F5B9EB86-7335-4F57-8C79-F71A0B17C1B5}" name="item" dataDxfId="32"/>
    <tableColumn id="2" xr3:uid="{D68EE22C-0037-4B02-B9F4-703808201E04}" name="value" dataDxfId="31"/>
    <tableColumn id="3" xr3:uid="{238732F9-456E-4D38-A015-6AD279E038C7}" name="departamentoId" dataDxfId="30"/>
    <tableColumn id="4" xr3:uid="{865257E4-CAD7-4A7C-9E04-92E99375EE91}" name="departamento" dataDxfId="29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AE1FF6C8-DDAE-4DBE-B14B-EC2B4689380F}" name="dw" displayName="dw" ref="DN1:DQ18" totalsRowShown="0" headerRowDxfId="28" dataDxfId="26" headerRowBorderDxfId="27" tableBorderDxfId="25" totalsRowBorderDxfId="24">
  <autoFilter ref="DN1:DQ18" xr:uid="{BC30D895-C26D-479D-88DD-2CEA40ED9D44}"/>
  <tableColumns count="4">
    <tableColumn id="1" xr3:uid="{E14FC759-6924-48B5-A027-9E0EC0500CFC}" name="item" dataDxfId="23"/>
    <tableColumn id="2" xr3:uid="{66AAA7DD-2899-42D1-8719-93A5EFF11CA5}" name="value" dataDxfId="22"/>
    <tableColumn id="3" xr3:uid="{5CB4A616-1A56-47FB-9603-386A8CF32FE4}" name="departamentoId" dataDxfId="21"/>
    <tableColumn id="4" xr3:uid="{7A9D6FF2-B196-4132-9A9D-FC0E0D23CA92}" name="departamento" dataDxfId="20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DBBF02D9-4712-43F5-8DC3-A96FA16A23DC}" name="da" displayName="da" ref="DS1:DV18" totalsRowShown="0" headerRowDxfId="19" dataDxfId="17" headerRowBorderDxfId="18" tableBorderDxfId="16" totalsRowBorderDxfId="15">
  <autoFilter ref="DS1:DV18" xr:uid="{72AA1685-64CC-4AE0-8EB7-A00544F1544E}"/>
  <tableColumns count="4">
    <tableColumn id="1" xr3:uid="{1CF1BB6B-CD1E-4C3D-99D4-A3CA03E3B844}" name="item" dataDxfId="14"/>
    <tableColumn id="2" xr3:uid="{DEFA76D9-41B3-48A9-84C9-E6654B2F9C33}" name="value" dataDxfId="13"/>
    <tableColumn id="3" xr3:uid="{A767231A-B97E-440B-BAEA-BBF2F798FF45}" name="departamentoId" dataDxfId="12"/>
    <tableColumn id="4" xr3:uid="{E3E748AC-DA8A-479F-A2F5-E3226FFE830C}" name="departamento" dataDxfId="11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9C513AD-E53E-4DA6-9AE8-C429585C22BF}" name="db" displayName="db" ref="R1:U9" totalsRowShown="0" headerRowDxfId="10" dataDxfId="8" headerRowBorderDxfId="9" tableBorderDxfId="7" totalsRowBorderDxfId="6">
  <autoFilter ref="R1:U9" xr:uid="{2DA54DFD-E6C8-423D-BC26-C133B723EDDD}"/>
  <tableColumns count="4">
    <tableColumn id="1" xr3:uid="{48C95EBD-B06B-4CF1-AFF1-4A5D434772B1}" name="item" dataDxfId="5"/>
    <tableColumn id="2" xr3:uid="{F37A9D78-DDBC-4E6C-AFA2-27C466F9D14A}" name="value" dataDxfId="4"/>
    <tableColumn id="3" xr3:uid="{86E14475-2349-412A-9A2C-A045462F67D5}" name="departamentoId" dataDxfId="3"/>
    <tableColumn id="4" xr3:uid="{92BD7BEE-1B36-4030-BC35-AFF919A40E9D}" name="departamento" dataDxfId="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398F1E2-ED86-412C-BB6F-0D475C4156E0}" name="tiposangre" displayName="tiposangre" ref="EA1:EB8" totalsRowShown="0">
  <autoFilter ref="EA1:EB8" xr:uid="{C7B2B830-4056-4457-B72E-9DC6853EF8C5}"/>
  <tableColumns count="2">
    <tableColumn id="1" xr3:uid="{EE27D4B6-35C9-41BD-8506-31D2221AAAB8}" name="item"/>
    <tableColumn id="2" xr3:uid="{4AFECE68-DDEB-49BD-B805-34DEE9823396}" name="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4C6658-F53E-4358-835B-F8B88B394E39}" name="TipoDocumento" displayName="TipoDocumento" ref="D1:E3" totalsRowShown="0" dataDxfId="203">
  <autoFilter ref="D1:E3" xr:uid="{19C73ECB-DEEB-45B9-B802-77314A1CAC16}"/>
  <tableColumns count="2">
    <tableColumn id="1" xr3:uid="{7DDC79D4-C1BF-41C9-88CD-5727EF5AA055}" name="item" dataDxfId="202"/>
    <tableColumn id="2" xr3:uid="{C18C8286-9972-4486-A0DC-84A3C7D3F3C7}" name="value" dataDxfId="201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7E65234-8284-4ABB-8D93-0E435B004D6A}" name="estadocivil" displayName="estadocivil" ref="ED1:EE9" totalsRowShown="0">
  <autoFilter ref="ED1:EE9" xr:uid="{DE920492-F9FB-4E18-A00B-5209CB8BC611}"/>
  <tableColumns count="2">
    <tableColumn id="1" xr3:uid="{C275F6F1-2471-4E4C-9DF4-944E7565E531}" name="item"/>
    <tableColumn id="2" xr3:uid="{EB18E743-0E47-43E0-A6B8-FA8A294677B4}" name="valu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C453A7-AF2C-4A2A-A4CE-F0F50652DE6F}" name="TipoTelefono" displayName="TipoTelefono" ref="G1:H3" totalsRowShown="0">
  <autoFilter ref="G1:H3" xr:uid="{EA98A082-D03B-4CA4-B46F-1F6CFDB70D95}"/>
  <tableColumns count="2">
    <tableColumn id="1" xr3:uid="{8F0B7E7C-18C0-4352-845E-CE299D57483C}" name="item" dataDxfId="200"/>
    <tableColumn id="2" xr3:uid="{7A402EA6-23F3-457A-A465-AAB95836CAC1}" name="valu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34CC5A-FBCA-4646-8AFA-91190F7061F7}" name="departamentos" displayName="departamentos" ref="J1:K23" totalsRowShown="0">
  <autoFilter ref="J1:K23" xr:uid="{D61984AA-5B2C-4E47-A09D-DFF710DF4600}"/>
  <tableColumns count="2">
    <tableColumn id="1" xr3:uid="{943C06F5-F1C8-439C-8AC4-F7A851FFF9FE}" name="item"/>
    <tableColumn id="2" xr3:uid="{0F2F33F5-8EDC-497B-903A-F1446C65464D}" name="valu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DDD7D7F-6CF9-4DF0-8F70-69FC69513C69}" name="muns" displayName="muns" ref="M1:P499" totalsRowShown="0">
  <autoFilter ref="M1:P499" xr:uid="{6ECEC88A-2BD3-4D2E-BE01-3571E7D7C5D8}"/>
  <tableColumns count="4">
    <tableColumn id="1" xr3:uid="{11B45158-FE54-423E-A411-96CB87BCDF1D}" name="item"/>
    <tableColumn id="2" xr3:uid="{8B679510-D542-4BD7-B952-99869EECA886}" name="value"/>
    <tableColumn id="3" xr3:uid="{C54B3DCC-5D36-4B6E-BEF1-44A2571E74C5}" name="departamentoId"/>
    <tableColumn id="4" xr3:uid="{E27D67CF-A7E7-4B29-B1E7-EB3257F864BB}" name="departamento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56C0713-E14F-42A8-8948-B9F7E897678E}" name="dc" displayName="dc" ref="W1:Z17" totalsRowShown="0" headerRowDxfId="199" dataDxfId="197" headerRowBorderDxfId="198" tableBorderDxfId="196" totalsRowBorderDxfId="195">
  <autoFilter ref="W1:Z17" xr:uid="{6AD4F7CD-5C67-474B-A0F9-21BA48B332D1}"/>
  <tableColumns count="4">
    <tableColumn id="1" xr3:uid="{7794B706-3BBC-49E3-9394-FD78091337B3}" name="item" dataDxfId="194"/>
    <tableColumn id="2" xr3:uid="{04A94CDD-E4AF-4856-A6EF-821FFD0B687A}" name="value" dataDxfId="193"/>
    <tableColumn id="3" xr3:uid="{DEEF7E27-2D6E-4DBE-AB8F-0CAE4CB0C0BF}" name="departamentoId" dataDxfId="192"/>
    <tableColumn id="4" xr3:uid="{B011EA2E-A848-45FD-80C2-D84252EFE0B3}" name="departamento" dataDxfId="19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66494CE-B6DD-4371-A0A3-8142597BB9D7}" name="dd" displayName="dd" ref="AB1:AE17" totalsRowShown="0" headerRowDxfId="190" dataDxfId="188" headerRowBorderDxfId="189" tableBorderDxfId="187" totalsRowBorderDxfId="186">
  <autoFilter ref="AB1:AE17" xr:uid="{07632E4E-CC7F-44B7-BC6D-DF5385738F91}"/>
  <tableColumns count="4">
    <tableColumn id="1" xr3:uid="{076FF8C2-46ED-444B-9916-75F08899401C}" name="item" dataDxfId="185"/>
    <tableColumn id="2" xr3:uid="{882D4D7B-5596-4F2D-8356-5479F7BD48D6}" name="value" dataDxfId="184"/>
    <tableColumn id="3" xr3:uid="{94FC58AC-16DE-4C7C-A3B3-998B704C7754}" name="departamentoId" dataDxfId="183"/>
    <tableColumn id="4" xr3:uid="{7BCBF976-7F91-499B-A752-1D870D31CD91}" name="departamento" dataDxfId="18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EE4E854-EC79-442D-B1EF-75C97FF07852}" name="de" displayName="de" ref="AG1:AJ14" totalsRowShown="0" headerRowDxfId="181" dataDxfId="179" headerRowBorderDxfId="180" tableBorderDxfId="178" totalsRowBorderDxfId="177">
  <autoFilter ref="AG1:AJ14" xr:uid="{9F4242F2-DFDF-4BB8-9A84-03A004B673FC}"/>
  <tableColumns count="4">
    <tableColumn id="1" xr3:uid="{7730C2C5-3473-4A3F-9B64-F13A38EF19EE}" name="item" dataDxfId="176"/>
    <tableColumn id="2" xr3:uid="{BA199472-D1B4-4A41-8417-030EE4759671}" name="value" dataDxfId="175"/>
    <tableColumn id="3" xr3:uid="{A6D986C8-B65F-4D7A-B159-88C27FD3F144}" name="departamentoId" dataDxfId="174"/>
    <tableColumn id="4" xr3:uid="{7988D3E6-F09E-4054-97B0-DC9E347F84C4}" name="departamento" dataDxfId="17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racely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26" Type="http://schemas.openxmlformats.org/officeDocument/2006/relationships/table" Target="../tables/table26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29" Type="http://schemas.openxmlformats.org/officeDocument/2006/relationships/table" Target="../tables/table29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Relationship Id="rId30" Type="http://schemas.openxmlformats.org/officeDocument/2006/relationships/table" Target="../tables/table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2"/>
  <sheetViews>
    <sheetView tabSelected="1" workbookViewId="0">
      <selection activeCell="A3" sqref="A3:XFD1048576"/>
    </sheetView>
  </sheetViews>
  <sheetFormatPr baseColWidth="10" defaultColWidth="9.140625" defaultRowHeight="15" x14ac:dyDescent="0.25"/>
  <cols>
    <col min="1" max="1" width="17.7109375" customWidth="1"/>
    <col min="2" max="2" width="16.7109375" customWidth="1"/>
    <col min="3" max="3" width="15.42578125" customWidth="1"/>
    <col min="4" max="4" width="16.42578125" customWidth="1"/>
    <col min="5" max="5" width="24.85546875" customWidth="1"/>
    <col min="6" max="6" width="16" customWidth="1"/>
    <col min="7" max="7" width="11.28515625" hidden="1" customWidth="1"/>
    <col min="8" max="8" width="25.7109375" customWidth="1"/>
    <col min="9" max="9" width="31.5703125" bestFit="1" customWidth="1"/>
    <col min="10" max="10" width="19.85546875" hidden="1" customWidth="1"/>
    <col min="11" max="11" width="23.7109375" style="11" bestFit="1" customWidth="1"/>
    <col min="12" max="12" width="15.140625" bestFit="1" customWidth="1"/>
    <col min="13" max="13" width="17.28515625" hidden="1" customWidth="1"/>
    <col min="14" max="14" width="11" bestFit="1" customWidth="1"/>
    <col min="15" max="15" width="31.5703125" customWidth="1"/>
    <col min="16" max="16" width="17.7109375" hidden="1" customWidth="1"/>
    <col min="17" max="17" width="32.140625" customWidth="1"/>
    <col min="18" max="18" width="13.85546875" hidden="1" customWidth="1"/>
    <col min="19" max="19" width="38.42578125" bestFit="1" customWidth="1"/>
    <col min="20" max="20" width="18.85546875" bestFit="1" customWidth="1"/>
    <col min="21" max="21" width="18.85546875" customWidth="1"/>
    <col min="22" max="22" width="15.42578125" hidden="1" customWidth="1"/>
    <col min="23" max="23" width="30.42578125" bestFit="1" customWidth="1"/>
    <col min="24" max="24" width="3.28515625" hidden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362</v>
      </c>
      <c r="G1" t="s">
        <v>5</v>
      </c>
      <c r="H1" t="s">
        <v>6</v>
      </c>
      <c r="I1" t="s">
        <v>363</v>
      </c>
      <c r="J1" t="s">
        <v>7</v>
      </c>
      <c r="K1" s="11" t="s">
        <v>8</v>
      </c>
      <c r="L1" t="s">
        <v>365</v>
      </c>
      <c r="M1" t="s">
        <v>9</v>
      </c>
      <c r="N1" t="s">
        <v>10</v>
      </c>
      <c r="O1" t="s">
        <v>374</v>
      </c>
      <c r="P1" t="s">
        <v>375</v>
      </c>
      <c r="Q1" t="s">
        <v>376</v>
      </c>
      <c r="R1" t="s">
        <v>11</v>
      </c>
      <c r="S1" t="s">
        <v>12</v>
      </c>
      <c r="T1" t="s">
        <v>13</v>
      </c>
      <c r="U1" t="s">
        <v>416</v>
      </c>
      <c r="V1" t="s">
        <v>14</v>
      </c>
      <c r="W1" t="s">
        <v>417</v>
      </c>
      <c r="X1" t="s">
        <v>15</v>
      </c>
    </row>
    <row r="2" spans="1:24" x14ac:dyDescent="0.25">
      <c r="E2" s="1" t="s">
        <v>419</v>
      </c>
      <c r="F2" s="1"/>
      <c r="G2" t="e">
        <f>INDEX(Generos[value],MATCH(personas!$F2,Generos[item],0))</f>
        <v>#N/A</v>
      </c>
      <c r="H2" s="3" t="s">
        <v>418</v>
      </c>
      <c r="I2" s="1"/>
      <c r="J2" t="e">
        <f>INDEX(TipoDocumento[value],MATCH(personas!$I2,TipoDocumento[item],0))</f>
        <v>#N/A</v>
      </c>
      <c r="K2" s="12"/>
      <c r="L2" s="1"/>
      <c r="M2" t="e">
        <f>INDEX(TipoTelefono[value],MATCH(personas!$L2,TipoTelefono[item],0))</f>
        <v>#N/A</v>
      </c>
      <c r="O2" s="1"/>
      <c r="P2" t="e">
        <f>INDEX(departamentos[value],MATCH(personas!$O2,departamentos[item],0))</f>
        <v>#N/A</v>
      </c>
      <c r="Q2" s="1"/>
      <c r="R2" t="e">
        <f>INDEX(muns[value],MATCH(personas!$Q2,muns[item],0))</f>
        <v>#N/A</v>
      </c>
      <c r="V2" t="e">
        <f>INDEX(tiposangre[value],MATCH(personas!$U2,tiposangre[item],0))</f>
        <v>#N/A</v>
      </c>
      <c r="X2" t="e">
        <f>INDEX(estadocivil[value],MATCH(personas!$W2,estadocivil[item],0))</f>
        <v>#N/A</v>
      </c>
    </row>
  </sheetData>
  <dataConsolidate/>
  <dataValidations count="7">
    <dataValidation type="list" allowBlank="1" showInputMessage="1" showErrorMessage="1" sqref="W2" xr:uid="{F1F026FB-55B1-4F20-A228-75F742F250B1}">
      <formula1>INDIRECT("estadocivil[item]")</formula1>
    </dataValidation>
    <dataValidation type="list" allowBlank="1" showInputMessage="1" showErrorMessage="1" sqref="U2" xr:uid="{8E76E89E-EC5E-4B87-87C2-C812A56F5617}">
      <formula1>INDIRECT("tiposangre[item]")</formula1>
    </dataValidation>
    <dataValidation type="list" allowBlank="1" showInputMessage="1" showErrorMessage="1" errorTitle="Error" error="El item no se encuentra en la lista" sqref="F2" xr:uid="{73DE41F2-6C8A-4A1D-BC76-6905D6D754D9}">
      <formula1>INDIRECT("Generos[item]")</formula1>
    </dataValidation>
    <dataValidation type="list" allowBlank="1" showInputMessage="1" showErrorMessage="1" errorTitle="Error" error="El item no se encuentra en la lista" sqref="I2" xr:uid="{8FBBECE7-7FBB-44B2-954C-9183A76F25BC}">
      <formula1>INDIRECT("TipoDocumento[item]")</formula1>
    </dataValidation>
    <dataValidation type="list" allowBlank="1" showInputMessage="1" showErrorMessage="1" errorTitle="Error" error="El item no se encuentra en la lista" sqref="L2" xr:uid="{06905EC5-D46C-4BC4-9593-ECA9AC890A7C}">
      <formula1>INDIRECT("TipoTelefono[item]")</formula1>
    </dataValidation>
    <dataValidation type="list" allowBlank="1" showInputMessage="1" showErrorMessage="1" sqref="O2" xr:uid="{19E55DBB-D61E-499A-9FBE-52B6E33A14EB}">
      <formula1>INDIRECT("departamentos[item]")</formula1>
    </dataValidation>
    <dataValidation type="list" allowBlank="1" showInputMessage="1" showErrorMessage="1" sqref="Q2" xr:uid="{003FC796-3D71-4B08-86F7-246CDEEBDF9C}">
      <formula1>IF(P2=1,INDIRECT("da[item]"),IF(P2=7,INDIRECT("dg[item]"),IF(P2=13,INDIRECT("dm[item]"),IF(P2=14,INDIRECT("dn[item]"),IF(P2=15,INDIRECT("do[item]"),IF(P2=16,INDIRECT("dp[item]"),IF(P2=19,INDIRECT("ds[item]"),INDIRECT("muns[item]"))))))))</formula1>
    </dataValidation>
  </dataValidations>
  <hyperlinks>
    <hyperlink ref="H2" r:id="rId1" display="aracely@gmail.com" xr:uid="{17612FD0-3E96-491E-8784-8F6096A71574}"/>
  </hyperlinks>
  <pageMargins left="0.7" right="0.7" top="0.75" bottom="0.75" header="0.3" footer="0.3"/>
  <pageSetup orientation="portrait" horizontalDpi="4294967293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3A1F6-38C0-4D50-8F6A-66A9D9A9E7D6}">
  <sheetPr codeName="Hoja2"/>
  <dimension ref="A1:EE338"/>
  <sheetViews>
    <sheetView workbookViewId="0">
      <selection activeCell="J16" sqref="J16"/>
    </sheetView>
  </sheetViews>
  <sheetFormatPr baseColWidth="10" defaultRowHeight="15" x14ac:dyDescent="0.25"/>
  <cols>
    <col min="4" max="4" width="12.28515625" bestFit="1" customWidth="1"/>
    <col min="5" max="5" width="9.5703125" customWidth="1"/>
    <col min="10" max="10" width="17.85546875" bestFit="1" customWidth="1"/>
    <col min="13" max="13" width="31.85546875" bestFit="1" customWidth="1"/>
    <col min="14" max="14" width="8.140625" bestFit="1" customWidth="1"/>
    <col min="15" max="15" width="17.7109375" bestFit="1" customWidth="1"/>
    <col min="16" max="16" width="17.85546875" bestFit="1" customWidth="1"/>
    <col min="18" max="18" width="31" bestFit="1" customWidth="1"/>
    <col min="19" max="19" width="8" customWidth="1"/>
    <col min="20" max="20" width="17.5703125" customWidth="1"/>
    <col min="21" max="21" width="15.85546875" customWidth="1"/>
    <col min="23" max="23" width="30.42578125" bestFit="1" customWidth="1"/>
    <col min="24" max="24" width="8" customWidth="1"/>
    <col min="25" max="25" width="17.5703125" customWidth="1"/>
    <col min="26" max="26" width="15.85546875" customWidth="1"/>
    <col min="28" max="28" width="24.42578125" bestFit="1" customWidth="1"/>
    <col min="30" max="30" width="17.5703125" customWidth="1"/>
    <col min="31" max="31" width="15.85546875" customWidth="1"/>
    <col min="35" max="35" width="17.5703125" customWidth="1"/>
    <col min="36" max="36" width="15.85546875" customWidth="1"/>
    <col min="40" max="40" width="17.5703125" customWidth="1"/>
    <col min="41" max="41" width="15.85546875" customWidth="1"/>
    <col min="45" max="45" width="17.5703125" customWidth="1"/>
    <col min="46" max="46" width="15.85546875" customWidth="1"/>
    <col min="50" max="50" width="17.5703125" customWidth="1"/>
    <col min="51" max="51" width="15.85546875" customWidth="1"/>
    <col min="55" max="55" width="17.5703125" customWidth="1"/>
    <col min="56" max="56" width="15.85546875" customWidth="1"/>
    <col min="60" max="60" width="17.5703125" customWidth="1"/>
    <col min="61" max="61" width="15.85546875" customWidth="1"/>
    <col min="65" max="65" width="17.5703125" customWidth="1"/>
    <col min="66" max="66" width="15.85546875" customWidth="1"/>
    <col min="70" max="70" width="17.5703125" customWidth="1"/>
    <col min="71" max="71" width="15.85546875" customWidth="1"/>
    <col min="75" max="75" width="17.5703125" customWidth="1"/>
    <col min="76" max="76" width="15.85546875" customWidth="1"/>
    <col min="80" max="80" width="17.5703125" customWidth="1"/>
    <col min="81" max="81" width="15.85546875" customWidth="1"/>
    <col min="85" max="85" width="17.5703125" customWidth="1"/>
    <col min="86" max="86" width="15.85546875" customWidth="1"/>
    <col min="90" max="90" width="17.5703125" customWidth="1"/>
    <col min="91" max="91" width="15.85546875" customWidth="1"/>
    <col min="95" max="95" width="17.5703125" customWidth="1"/>
    <col min="96" max="96" width="15.85546875" customWidth="1"/>
    <col min="100" max="100" width="17.5703125" customWidth="1"/>
    <col min="101" max="101" width="15.85546875" customWidth="1"/>
    <col min="105" max="105" width="17.5703125" customWidth="1"/>
    <col min="106" max="106" width="15.85546875" customWidth="1"/>
    <col min="110" max="110" width="17.5703125" customWidth="1"/>
    <col min="111" max="111" width="15.85546875" customWidth="1"/>
    <col min="115" max="115" width="17.5703125" customWidth="1"/>
    <col min="116" max="116" width="15.85546875" customWidth="1"/>
    <col min="120" max="120" width="17.5703125" customWidth="1"/>
    <col min="121" max="121" width="15.85546875" customWidth="1"/>
    <col min="125" max="125" width="17.5703125" customWidth="1"/>
    <col min="126" max="126" width="15.85546875" customWidth="1"/>
    <col min="128" max="128" width="5.7109375" customWidth="1"/>
    <col min="129" max="129" width="5" customWidth="1"/>
  </cols>
  <sheetData>
    <row r="1" spans="1:135" x14ac:dyDescent="0.25">
      <c r="A1" t="s">
        <v>364</v>
      </c>
      <c r="B1" t="s">
        <v>361</v>
      </c>
      <c r="D1" t="s">
        <v>364</v>
      </c>
      <c r="E1" t="s">
        <v>361</v>
      </c>
      <c r="G1" t="s">
        <v>364</v>
      </c>
      <c r="H1" t="s">
        <v>361</v>
      </c>
      <c r="J1" t="s">
        <v>364</v>
      </c>
      <c r="K1" t="s">
        <v>361</v>
      </c>
      <c r="M1" t="s">
        <v>364</v>
      </c>
      <c r="N1" t="s">
        <v>361</v>
      </c>
      <c r="O1" t="s">
        <v>375</v>
      </c>
      <c r="P1" t="s">
        <v>377</v>
      </c>
      <c r="R1" s="7" t="s">
        <v>364</v>
      </c>
      <c r="S1" s="7" t="s">
        <v>361</v>
      </c>
      <c r="T1" s="7" t="s">
        <v>375</v>
      </c>
      <c r="U1" s="7" t="s">
        <v>377</v>
      </c>
      <c r="W1" s="7" t="s">
        <v>364</v>
      </c>
      <c r="X1" s="7" t="s">
        <v>361</v>
      </c>
      <c r="Y1" s="7" t="s">
        <v>375</v>
      </c>
      <c r="Z1" s="7" t="s">
        <v>377</v>
      </c>
      <c r="AB1" s="7" t="s">
        <v>364</v>
      </c>
      <c r="AC1" s="7" t="s">
        <v>361</v>
      </c>
      <c r="AD1" s="7" t="s">
        <v>375</v>
      </c>
      <c r="AE1" s="7" t="s">
        <v>377</v>
      </c>
      <c r="AG1" s="7" t="s">
        <v>364</v>
      </c>
      <c r="AH1" s="7" t="s">
        <v>361</v>
      </c>
      <c r="AI1" s="7" t="s">
        <v>375</v>
      </c>
      <c r="AJ1" s="7" t="s">
        <v>377</v>
      </c>
      <c r="AL1" s="7" t="s">
        <v>364</v>
      </c>
      <c r="AM1" s="7" t="s">
        <v>361</v>
      </c>
      <c r="AN1" s="7" t="s">
        <v>375</v>
      </c>
      <c r="AO1" s="7" t="s">
        <v>377</v>
      </c>
      <c r="AQ1" s="7" t="s">
        <v>364</v>
      </c>
      <c r="AR1" s="7" t="s">
        <v>361</v>
      </c>
      <c r="AS1" s="7" t="s">
        <v>375</v>
      </c>
      <c r="AT1" s="7" t="s">
        <v>377</v>
      </c>
      <c r="AV1" s="7" t="s">
        <v>364</v>
      </c>
      <c r="AW1" s="7" t="s">
        <v>361</v>
      </c>
      <c r="AX1" s="7" t="s">
        <v>375</v>
      </c>
      <c r="AY1" s="7" t="s">
        <v>377</v>
      </c>
      <c r="BA1" s="7" t="s">
        <v>364</v>
      </c>
      <c r="BB1" s="7" t="s">
        <v>361</v>
      </c>
      <c r="BC1" s="7" t="s">
        <v>375</v>
      </c>
      <c r="BD1" s="7" t="s">
        <v>377</v>
      </c>
      <c r="BF1" s="7" t="s">
        <v>364</v>
      </c>
      <c r="BG1" s="7" t="s">
        <v>361</v>
      </c>
      <c r="BH1" s="7" t="s">
        <v>375</v>
      </c>
      <c r="BI1" s="7" t="s">
        <v>377</v>
      </c>
      <c r="BK1" s="7" t="s">
        <v>364</v>
      </c>
      <c r="BL1" s="7" t="s">
        <v>361</v>
      </c>
      <c r="BM1" s="7" t="s">
        <v>375</v>
      </c>
      <c r="BN1" s="7" t="s">
        <v>377</v>
      </c>
      <c r="BP1" s="7" t="s">
        <v>364</v>
      </c>
      <c r="BQ1" s="7" t="s">
        <v>361</v>
      </c>
      <c r="BR1" s="7" t="s">
        <v>375</v>
      </c>
      <c r="BS1" s="7" t="s">
        <v>377</v>
      </c>
      <c r="BU1" s="7" t="s">
        <v>364</v>
      </c>
      <c r="BV1" s="7" t="s">
        <v>361</v>
      </c>
      <c r="BW1" s="7" t="s">
        <v>375</v>
      </c>
      <c r="BX1" s="7" t="s">
        <v>377</v>
      </c>
      <c r="BZ1" s="7" t="s">
        <v>364</v>
      </c>
      <c r="CA1" s="7" t="s">
        <v>361</v>
      </c>
      <c r="CB1" s="7" t="s">
        <v>375</v>
      </c>
      <c r="CC1" s="7" t="s">
        <v>377</v>
      </c>
      <c r="CE1" s="7" t="s">
        <v>364</v>
      </c>
      <c r="CF1" s="7" t="s">
        <v>361</v>
      </c>
      <c r="CG1" s="7" t="s">
        <v>375</v>
      </c>
      <c r="CH1" s="7" t="s">
        <v>377</v>
      </c>
      <c r="CJ1" s="7" t="s">
        <v>364</v>
      </c>
      <c r="CK1" s="7" t="s">
        <v>361</v>
      </c>
      <c r="CL1" s="7" t="s">
        <v>375</v>
      </c>
      <c r="CM1" s="7" t="s">
        <v>377</v>
      </c>
      <c r="CO1" s="7" t="s">
        <v>364</v>
      </c>
      <c r="CP1" s="7" t="s">
        <v>361</v>
      </c>
      <c r="CQ1" s="7" t="s">
        <v>375</v>
      </c>
      <c r="CR1" s="7" t="s">
        <v>377</v>
      </c>
      <c r="CT1" s="7" t="s">
        <v>364</v>
      </c>
      <c r="CU1" s="7" t="s">
        <v>361</v>
      </c>
      <c r="CV1" s="7" t="s">
        <v>375</v>
      </c>
      <c r="CW1" s="7" t="s">
        <v>377</v>
      </c>
      <c r="CY1" s="7" t="s">
        <v>364</v>
      </c>
      <c r="CZ1" s="7" t="s">
        <v>361</v>
      </c>
      <c r="DA1" s="7" t="s">
        <v>375</v>
      </c>
      <c r="DB1" s="7" t="s">
        <v>377</v>
      </c>
      <c r="DD1" s="7" t="s">
        <v>364</v>
      </c>
      <c r="DE1" s="7" t="s">
        <v>361</v>
      </c>
      <c r="DF1" s="7" t="s">
        <v>375</v>
      </c>
      <c r="DG1" s="7" t="s">
        <v>377</v>
      </c>
      <c r="DI1" s="7" t="s">
        <v>364</v>
      </c>
      <c r="DJ1" s="7" t="s">
        <v>361</v>
      </c>
      <c r="DK1" s="7" t="s">
        <v>375</v>
      </c>
      <c r="DL1" s="7" t="s">
        <v>377</v>
      </c>
      <c r="DN1" s="7" t="s">
        <v>364</v>
      </c>
      <c r="DO1" s="7" t="s">
        <v>361</v>
      </c>
      <c r="DP1" s="7" t="s">
        <v>375</v>
      </c>
      <c r="DQ1" s="7" t="s">
        <v>377</v>
      </c>
      <c r="DS1" s="7" t="s">
        <v>364</v>
      </c>
      <c r="DT1" s="7" t="s">
        <v>361</v>
      </c>
      <c r="DU1" s="7" t="s">
        <v>375</v>
      </c>
      <c r="DV1" s="7" t="s">
        <v>377</v>
      </c>
      <c r="DX1" t="s">
        <v>378</v>
      </c>
      <c r="DY1">
        <v>1</v>
      </c>
      <c r="EA1" t="s">
        <v>364</v>
      </c>
      <c r="EB1" t="s">
        <v>361</v>
      </c>
      <c r="ED1" t="s">
        <v>364</v>
      </c>
      <c r="EE1" t="s">
        <v>361</v>
      </c>
    </row>
    <row r="2" spans="1:135" x14ac:dyDescent="0.25">
      <c r="A2" t="s">
        <v>16</v>
      </c>
      <c r="B2">
        <v>1</v>
      </c>
      <c r="D2" s="2" t="s">
        <v>18</v>
      </c>
      <c r="E2" s="2">
        <v>1</v>
      </c>
      <c r="G2" s="2" t="s">
        <v>20</v>
      </c>
      <c r="H2">
        <v>1</v>
      </c>
      <c r="J2" s="10" t="s">
        <v>22</v>
      </c>
      <c r="K2">
        <v>1</v>
      </c>
      <c r="L2">
        <v>1</v>
      </c>
      <c r="M2" t="s">
        <v>22</v>
      </c>
      <c r="N2">
        <v>1</v>
      </c>
      <c r="O2">
        <v>1</v>
      </c>
      <c r="P2" t="s">
        <v>22</v>
      </c>
      <c r="R2" s="6" t="s">
        <v>74</v>
      </c>
      <c r="S2" s="6">
        <v>53</v>
      </c>
      <c r="T2" s="6">
        <v>2</v>
      </c>
      <c r="U2" s="6" t="s">
        <v>343</v>
      </c>
      <c r="W2" s="6" t="s">
        <v>82</v>
      </c>
      <c r="X2" s="6">
        <v>61</v>
      </c>
      <c r="Y2" s="6">
        <v>3</v>
      </c>
      <c r="Z2" s="6" t="s">
        <v>371</v>
      </c>
      <c r="AB2" s="6" t="s">
        <v>98</v>
      </c>
      <c r="AC2" s="6">
        <v>77</v>
      </c>
      <c r="AD2" s="6">
        <v>4</v>
      </c>
      <c r="AE2" s="6" t="s">
        <v>98</v>
      </c>
      <c r="AG2" s="6" t="s">
        <v>114</v>
      </c>
      <c r="AH2" s="6">
        <v>93</v>
      </c>
      <c r="AI2" s="6">
        <v>5</v>
      </c>
      <c r="AJ2" s="6" t="s">
        <v>114</v>
      </c>
      <c r="AL2" s="5" t="s">
        <v>32</v>
      </c>
      <c r="AM2" s="5">
        <v>11</v>
      </c>
      <c r="AN2" s="5">
        <v>6</v>
      </c>
      <c r="AO2" s="5" t="s">
        <v>372</v>
      </c>
      <c r="AQ2" s="5" t="s">
        <v>37</v>
      </c>
      <c r="AR2" s="5">
        <v>16</v>
      </c>
      <c r="AS2" s="5">
        <v>7</v>
      </c>
      <c r="AT2" s="5" t="s">
        <v>37</v>
      </c>
      <c r="AV2" s="6" t="s">
        <v>151</v>
      </c>
      <c r="AW2" s="6">
        <v>130</v>
      </c>
      <c r="AX2" s="6">
        <v>8</v>
      </c>
      <c r="AY2" s="6" t="s">
        <v>151</v>
      </c>
      <c r="BA2" s="6" t="s">
        <v>159</v>
      </c>
      <c r="BB2" s="6">
        <v>138</v>
      </c>
      <c r="BC2" s="6">
        <v>9</v>
      </c>
      <c r="BD2" s="6" t="s">
        <v>159</v>
      </c>
      <c r="BF2" s="5" t="s">
        <v>41</v>
      </c>
      <c r="BG2" s="5">
        <v>20</v>
      </c>
      <c r="BH2" s="5">
        <v>10</v>
      </c>
      <c r="BI2" s="5" t="s">
        <v>373</v>
      </c>
      <c r="BK2" s="5" t="s">
        <v>45</v>
      </c>
      <c r="BL2" s="5">
        <v>24</v>
      </c>
      <c r="BM2" s="5">
        <v>11</v>
      </c>
      <c r="BN2" s="5" t="s">
        <v>45</v>
      </c>
      <c r="BP2" s="5" t="s">
        <v>204</v>
      </c>
      <c r="BQ2" s="5">
        <v>183</v>
      </c>
      <c r="BR2" s="5">
        <v>12</v>
      </c>
      <c r="BS2" s="5" t="s">
        <v>204</v>
      </c>
      <c r="BU2" s="6" t="s">
        <v>184</v>
      </c>
      <c r="BV2" s="6">
        <v>163</v>
      </c>
      <c r="BW2" s="6">
        <v>13</v>
      </c>
      <c r="BX2" s="6" t="s">
        <v>233</v>
      </c>
      <c r="BZ2" s="6" t="s">
        <v>52</v>
      </c>
      <c r="CA2" s="6">
        <v>31</v>
      </c>
      <c r="CB2" s="6">
        <v>14</v>
      </c>
      <c r="CC2" s="6" t="s">
        <v>368</v>
      </c>
      <c r="CE2" s="5" t="s">
        <v>272</v>
      </c>
      <c r="CF2" s="5">
        <v>251</v>
      </c>
      <c r="CG2" s="5">
        <v>15</v>
      </c>
      <c r="CH2" s="5" t="s">
        <v>367</v>
      </c>
      <c r="CJ2" s="5" t="s">
        <v>185</v>
      </c>
      <c r="CK2" s="5">
        <v>164</v>
      </c>
      <c r="CL2" s="5">
        <v>16</v>
      </c>
      <c r="CM2" s="5" t="s">
        <v>366</v>
      </c>
      <c r="CO2" s="5" t="s">
        <v>297</v>
      </c>
      <c r="CP2" s="5">
        <v>276</v>
      </c>
      <c r="CQ2" s="5">
        <v>17</v>
      </c>
      <c r="CR2" s="5" t="s">
        <v>370</v>
      </c>
      <c r="CT2" s="5" t="s">
        <v>309</v>
      </c>
      <c r="CU2" s="5">
        <v>288</v>
      </c>
      <c r="CV2" s="5">
        <v>18</v>
      </c>
      <c r="CW2" s="5" t="s">
        <v>369</v>
      </c>
      <c r="CY2" s="6" t="s">
        <v>314</v>
      </c>
      <c r="CZ2" s="6">
        <v>293</v>
      </c>
      <c r="DA2" s="6">
        <v>19</v>
      </c>
      <c r="DB2" s="6" t="s">
        <v>314</v>
      </c>
      <c r="DD2" s="5" t="s">
        <v>324</v>
      </c>
      <c r="DE2" s="5">
        <v>303</v>
      </c>
      <c r="DF2" s="5">
        <v>20</v>
      </c>
      <c r="DG2" s="5" t="s">
        <v>324</v>
      </c>
      <c r="DI2" s="6" t="s">
        <v>335</v>
      </c>
      <c r="DJ2" s="6">
        <v>314</v>
      </c>
      <c r="DK2" s="6">
        <v>21</v>
      </c>
      <c r="DL2" s="6" t="s">
        <v>335</v>
      </c>
      <c r="DN2" s="5" t="s">
        <v>342</v>
      </c>
      <c r="DO2" s="5">
        <v>321</v>
      </c>
      <c r="DP2" s="5">
        <v>22</v>
      </c>
      <c r="DQ2" s="5" t="s">
        <v>342</v>
      </c>
      <c r="DS2" s="5" t="s">
        <v>22</v>
      </c>
      <c r="DT2" s="5">
        <v>1</v>
      </c>
      <c r="DU2" s="5">
        <v>1</v>
      </c>
      <c r="DV2" s="5" t="s">
        <v>22</v>
      </c>
      <c r="DX2" t="s">
        <v>379</v>
      </c>
      <c r="DY2">
        <v>2</v>
      </c>
      <c r="EA2" t="s">
        <v>359</v>
      </c>
      <c r="EB2">
        <v>1</v>
      </c>
      <c r="ED2" t="s">
        <v>409</v>
      </c>
      <c r="EE2">
        <v>1</v>
      </c>
    </row>
    <row r="3" spans="1:135" x14ac:dyDescent="0.25">
      <c r="A3" t="s">
        <v>17</v>
      </c>
      <c r="B3">
        <v>2</v>
      </c>
      <c r="D3" s="2" t="s">
        <v>19</v>
      </c>
      <c r="E3" s="2">
        <v>2</v>
      </c>
      <c r="G3" s="2" t="s">
        <v>21</v>
      </c>
      <c r="H3">
        <v>2</v>
      </c>
      <c r="J3" t="s">
        <v>343</v>
      </c>
      <c r="K3">
        <v>2</v>
      </c>
      <c r="M3" t="s">
        <v>23</v>
      </c>
      <c r="N3">
        <v>2</v>
      </c>
      <c r="O3">
        <v>1</v>
      </c>
      <c r="P3" t="s">
        <v>22</v>
      </c>
      <c r="R3" s="5" t="s">
        <v>75</v>
      </c>
      <c r="S3" s="5">
        <v>54</v>
      </c>
      <c r="T3" s="5">
        <v>2</v>
      </c>
      <c r="U3" s="5" t="s">
        <v>343</v>
      </c>
      <c r="W3" s="5" t="s">
        <v>83</v>
      </c>
      <c r="X3" s="5">
        <v>62</v>
      </c>
      <c r="Y3" s="5">
        <v>3</v>
      </c>
      <c r="Z3" s="5" t="s">
        <v>371</v>
      </c>
      <c r="AB3" s="5" t="s">
        <v>99</v>
      </c>
      <c r="AC3" s="5">
        <v>78</v>
      </c>
      <c r="AD3" s="5">
        <v>4</v>
      </c>
      <c r="AE3" s="5" t="s">
        <v>98</v>
      </c>
      <c r="AG3" s="5" t="s">
        <v>115</v>
      </c>
      <c r="AH3" s="5">
        <v>94</v>
      </c>
      <c r="AI3" s="5">
        <v>5</v>
      </c>
      <c r="AJ3" s="5" t="s">
        <v>114</v>
      </c>
      <c r="AL3" s="6" t="s">
        <v>33</v>
      </c>
      <c r="AM3" s="6">
        <v>12</v>
      </c>
      <c r="AN3" s="6">
        <v>6</v>
      </c>
      <c r="AO3" s="6" t="s">
        <v>372</v>
      </c>
      <c r="AQ3" s="6" t="s">
        <v>38</v>
      </c>
      <c r="AR3" s="6">
        <v>17</v>
      </c>
      <c r="AS3" s="6">
        <v>7</v>
      </c>
      <c r="AT3" s="6" t="s">
        <v>37</v>
      </c>
      <c r="AV3" s="5" t="s">
        <v>152</v>
      </c>
      <c r="AW3" s="5">
        <v>131</v>
      </c>
      <c r="AX3" s="5">
        <v>8</v>
      </c>
      <c r="AY3" s="5" t="s">
        <v>151</v>
      </c>
      <c r="BA3" s="5" t="s">
        <v>160</v>
      </c>
      <c r="BB3" s="5">
        <v>139</v>
      </c>
      <c r="BC3" s="5">
        <v>9</v>
      </c>
      <c r="BD3" s="5" t="s">
        <v>159</v>
      </c>
      <c r="BF3" s="6" t="s">
        <v>42</v>
      </c>
      <c r="BG3" s="6">
        <v>21</v>
      </c>
      <c r="BH3" s="6">
        <v>10</v>
      </c>
      <c r="BI3" s="6" t="s">
        <v>373</v>
      </c>
      <c r="BK3" s="6" t="s">
        <v>46</v>
      </c>
      <c r="BL3" s="6">
        <v>25</v>
      </c>
      <c r="BM3" s="6">
        <v>11</v>
      </c>
      <c r="BN3" s="6" t="s">
        <v>45</v>
      </c>
      <c r="BP3" s="6" t="s">
        <v>205</v>
      </c>
      <c r="BQ3" s="6">
        <v>184</v>
      </c>
      <c r="BR3" s="6">
        <v>12</v>
      </c>
      <c r="BS3" s="6" t="s">
        <v>204</v>
      </c>
      <c r="BU3" s="5" t="s">
        <v>233</v>
      </c>
      <c r="BV3" s="5">
        <v>212</v>
      </c>
      <c r="BW3" s="5">
        <v>13</v>
      </c>
      <c r="BX3" s="5" t="s">
        <v>233</v>
      </c>
      <c r="BZ3" s="5" t="s">
        <v>53</v>
      </c>
      <c r="CA3" s="5">
        <v>32</v>
      </c>
      <c r="CB3" s="5">
        <v>14</v>
      </c>
      <c r="CC3" s="5" t="s">
        <v>368</v>
      </c>
      <c r="CE3" s="6" t="s">
        <v>273</v>
      </c>
      <c r="CF3" s="6">
        <v>252</v>
      </c>
      <c r="CG3" s="6">
        <v>15</v>
      </c>
      <c r="CH3" s="6" t="s">
        <v>367</v>
      </c>
      <c r="CJ3" s="6" t="s">
        <v>280</v>
      </c>
      <c r="CK3" s="6">
        <v>259</v>
      </c>
      <c r="CL3" s="6">
        <v>16</v>
      </c>
      <c r="CM3" s="6" t="s">
        <v>366</v>
      </c>
      <c r="CO3" s="6" t="s">
        <v>298</v>
      </c>
      <c r="CP3" s="6">
        <v>277</v>
      </c>
      <c r="CQ3" s="6">
        <v>17</v>
      </c>
      <c r="CR3" s="6" t="s">
        <v>370</v>
      </c>
      <c r="CT3" s="6" t="s">
        <v>310</v>
      </c>
      <c r="CU3" s="6">
        <v>289</v>
      </c>
      <c r="CV3" s="6">
        <v>18</v>
      </c>
      <c r="CW3" s="6" t="s">
        <v>369</v>
      </c>
      <c r="CY3" s="5" t="s">
        <v>315</v>
      </c>
      <c r="CZ3" s="5">
        <v>294</v>
      </c>
      <c r="DA3" s="5">
        <v>19</v>
      </c>
      <c r="DB3" s="5" t="s">
        <v>314</v>
      </c>
      <c r="DD3" s="6" t="s">
        <v>325</v>
      </c>
      <c r="DE3" s="6">
        <v>304</v>
      </c>
      <c r="DF3" s="6">
        <v>20</v>
      </c>
      <c r="DG3" s="6" t="s">
        <v>324</v>
      </c>
      <c r="DI3" s="5" t="s">
        <v>336</v>
      </c>
      <c r="DJ3" s="5">
        <v>315</v>
      </c>
      <c r="DK3" s="5">
        <v>21</v>
      </c>
      <c r="DL3" s="5" t="s">
        <v>335</v>
      </c>
      <c r="DN3" s="6" t="s">
        <v>343</v>
      </c>
      <c r="DO3" s="6">
        <v>322</v>
      </c>
      <c r="DP3" s="6">
        <v>22</v>
      </c>
      <c r="DQ3" s="6" t="s">
        <v>342</v>
      </c>
      <c r="DS3" s="6" t="s">
        <v>23</v>
      </c>
      <c r="DT3" s="6">
        <v>2</v>
      </c>
      <c r="DU3" s="6">
        <v>1</v>
      </c>
      <c r="DV3" s="6" t="s">
        <v>22</v>
      </c>
      <c r="DX3" t="s">
        <v>380</v>
      </c>
      <c r="DY3">
        <v>3</v>
      </c>
      <c r="EA3" t="s">
        <v>403</v>
      </c>
      <c r="EB3">
        <v>2</v>
      </c>
      <c r="ED3" t="s">
        <v>410</v>
      </c>
      <c r="EE3">
        <v>2</v>
      </c>
    </row>
    <row r="4" spans="1:135" x14ac:dyDescent="0.25">
      <c r="J4" s="10" t="s">
        <v>371</v>
      </c>
      <c r="K4">
        <v>3</v>
      </c>
      <c r="M4" t="s">
        <v>24</v>
      </c>
      <c r="N4">
        <v>3</v>
      </c>
      <c r="O4">
        <v>1</v>
      </c>
      <c r="P4" t="s">
        <v>22</v>
      </c>
      <c r="R4" s="6" t="s">
        <v>76</v>
      </c>
      <c r="S4" s="6">
        <v>55</v>
      </c>
      <c r="T4" s="6">
        <v>2</v>
      </c>
      <c r="U4" s="6" t="s">
        <v>343</v>
      </c>
      <c r="W4" s="6" t="s">
        <v>84</v>
      </c>
      <c r="X4" s="6">
        <v>63</v>
      </c>
      <c r="Y4" s="6">
        <v>3</v>
      </c>
      <c r="Z4" s="6" t="s">
        <v>371</v>
      </c>
      <c r="AB4" s="6" t="s">
        <v>100</v>
      </c>
      <c r="AC4" s="6">
        <v>79</v>
      </c>
      <c r="AD4" s="6">
        <v>4</v>
      </c>
      <c r="AE4" s="6" t="s">
        <v>98</v>
      </c>
      <c r="AG4" s="6" t="s">
        <v>116</v>
      </c>
      <c r="AH4" s="6">
        <v>95</v>
      </c>
      <c r="AI4" s="6">
        <v>5</v>
      </c>
      <c r="AJ4" s="6" t="s">
        <v>114</v>
      </c>
      <c r="AL4" s="5" t="s">
        <v>34</v>
      </c>
      <c r="AM4" s="5">
        <v>13</v>
      </c>
      <c r="AN4" s="5">
        <v>6</v>
      </c>
      <c r="AO4" s="5" t="s">
        <v>372</v>
      </c>
      <c r="AQ4" s="5" t="s">
        <v>39</v>
      </c>
      <c r="AR4" s="5">
        <v>18</v>
      </c>
      <c r="AS4" s="5">
        <v>7</v>
      </c>
      <c r="AT4" s="5" t="s">
        <v>37</v>
      </c>
      <c r="AV4" s="6" t="s">
        <v>153</v>
      </c>
      <c r="AW4" s="6">
        <v>132</v>
      </c>
      <c r="AX4" s="6">
        <v>8</v>
      </c>
      <c r="AY4" s="6" t="s">
        <v>151</v>
      </c>
      <c r="BA4" s="6" t="s">
        <v>161</v>
      </c>
      <c r="BB4" s="6">
        <v>140</v>
      </c>
      <c r="BC4" s="6">
        <v>9</v>
      </c>
      <c r="BD4" s="6" t="s">
        <v>159</v>
      </c>
      <c r="BF4" s="5" t="s">
        <v>43</v>
      </c>
      <c r="BG4" s="5">
        <v>22</v>
      </c>
      <c r="BH4" s="5">
        <v>10</v>
      </c>
      <c r="BI4" s="5" t="s">
        <v>373</v>
      </c>
      <c r="BK4" s="5" t="s">
        <v>47</v>
      </c>
      <c r="BL4" s="5">
        <v>26</v>
      </c>
      <c r="BM4" s="5">
        <v>11</v>
      </c>
      <c r="BN4" s="5" t="s">
        <v>45</v>
      </c>
      <c r="BP4" s="5" t="s">
        <v>206</v>
      </c>
      <c r="BQ4" s="5">
        <v>185</v>
      </c>
      <c r="BR4" s="5">
        <v>12</v>
      </c>
      <c r="BS4" s="5" t="s">
        <v>204</v>
      </c>
      <c r="BU4" s="6" t="s">
        <v>234</v>
      </c>
      <c r="BV4" s="6">
        <v>213</v>
      </c>
      <c r="BW4" s="6">
        <v>13</v>
      </c>
      <c r="BX4" s="6" t="s">
        <v>233</v>
      </c>
      <c r="BZ4" s="6" t="s">
        <v>54</v>
      </c>
      <c r="CA4" s="6">
        <v>33</v>
      </c>
      <c r="CB4" s="6">
        <v>14</v>
      </c>
      <c r="CC4" s="6" t="s">
        <v>368</v>
      </c>
      <c r="CE4" s="5" t="s">
        <v>274</v>
      </c>
      <c r="CF4" s="5">
        <v>253</v>
      </c>
      <c r="CG4" s="5">
        <v>15</v>
      </c>
      <c r="CH4" s="5" t="s">
        <v>367</v>
      </c>
      <c r="CJ4" s="5" t="s">
        <v>281</v>
      </c>
      <c r="CK4" s="5">
        <v>260</v>
      </c>
      <c r="CL4" s="5">
        <v>16</v>
      </c>
      <c r="CM4" s="5" t="s">
        <v>366</v>
      </c>
      <c r="CO4" s="5" t="s">
        <v>299</v>
      </c>
      <c r="CP4" s="5">
        <v>278</v>
      </c>
      <c r="CQ4" s="5">
        <v>17</v>
      </c>
      <c r="CR4" s="5" t="s">
        <v>370</v>
      </c>
      <c r="CT4" s="5" t="s">
        <v>311</v>
      </c>
      <c r="CU4" s="5">
        <v>290</v>
      </c>
      <c r="CV4" s="5">
        <v>18</v>
      </c>
      <c r="CW4" s="5" t="s">
        <v>369</v>
      </c>
      <c r="CY4" s="6" t="s">
        <v>316</v>
      </c>
      <c r="CZ4" s="6">
        <v>295</v>
      </c>
      <c r="DA4" s="6">
        <v>19</v>
      </c>
      <c r="DB4" s="6" t="s">
        <v>314</v>
      </c>
      <c r="DD4" s="5" t="s">
        <v>326</v>
      </c>
      <c r="DE4" s="5">
        <v>305</v>
      </c>
      <c r="DF4" s="5">
        <v>20</v>
      </c>
      <c r="DG4" s="5" t="s">
        <v>324</v>
      </c>
      <c r="DI4" s="6" t="s">
        <v>337</v>
      </c>
      <c r="DJ4" s="6">
        <v>316</v>
      </c>
      <c r="DK4" s="6">
        <v>21</v>
      </c>
      <c r="DL4" s="6" t="s">
        <v>335</v>
      </c>
      <c r="DN4" s="5" t="s">
        <v>344</v>
      </c>
      <c r="DO4" s="5">
        <v>323</v>
      </c>
      <c r="DP4" s="5">
        <v>22</v>
      </c>
      <c r="DQ4" s="5" t="s">
        <v>342</v>
      </c>
      <c r="DS4" s="5" t="s">
        <v>24</v>
      </c>
      <c r="DT4" s="5">
        <v>3</v>
      </c>
      <c r="DU4" s="5">
        <v>1</v>
      </c>
      <c r="DV4" s="5" t="s">
        <v>22</v>
      </c>
      <c r="DX4" t="s">
        <v>381</v>
      </c>
      <c r="DY4">
        <v>4</v>
      </c>
      <c r="EA4" t="s">
        <v>404</v>
      </c>
      <c r="EB4">
        <v>3</v>
      </c>
      <c r="ED4" t="s">
        <v>411</v>
      </c>
      <c r="EE4">
        <v>3</v>
      </c>
    </row>
    <row r="5" spans="1:135" x14ac:dyDescent="0.25">
      <c r="J5" s="10" t="s">
        <v>98</v>
      </c>
      <c r="K5">
        <v>4</v>
      </c>
      <c r="M5" t="s">
        <v>25</v>
      </c>
      <c r="N5">
        <v>4</v>
      </c>
      <c r="O5">
        <v>1</v>
      </c>
      <c r="P5" t="s">
        <v>22</v>
      </c>
      <c r="R5" s="5" t="s">
        <v>77</v>
      </c>
      <c r="S5" s="5">
        <v>56</v>
      </c>
      <c r="T5" s="5">
        <v>2</v>
      </c>
      <c r="U5" s="5" t="s">
        <v>343</v>
      </c>
      <c r="W5" s="5" t="s">
        <v>85</v>
      </c>
      <c r="X5" s="5">
        <v>64</v>
      </c>
      <c r="Y5" s="5">
        <v>3</v>
      </c>
      <c r="Z5" s="5" t="s">
        <v>371</v>
      </c>
      <c r="AB5" s="5" t="s">
        <v>101</v>
      </c>
      <c r="AC5" s="5">
        <v>80</v>
      </c>
      <c r="AD5" s="5">
        <v>4</v>
      </c>
      <c r="AE5" s="5" t="s">
        <v>98</v>
      </c>
      <c r="AG5" s="5" t="s">
        <v>117</v>
      </c>
      <c r="AH5" s="5">
        <v>96</v>
      </c>
      <c r="AI5" s="5">
        <v>5</v>
      </c>
      <c r="AJ5" s="5" t="s">
        <v>114</v>
      </c>
      <c r="AL5" s="6" t="s">
        <v>35</v>
      </c>
      <c r="AM5" s="6">
        <v>14</v>
      </c>
      <c r="AN5" s="6">
        <v>6</v>
      </c>
      <c r="AO5" s="6" t="s">
        <v>372</v>
      </c>
      <c r="AQ5" s="6" t="s">
        <v>40</v>
      </c>
      <c r="AR5" s="6">
        <v>19</v>
      </c>
      <c r="AS5" s="6">
        <v>7</v>
      </c>
      <c r="AT5" s="6" t="s">
        <v>37</v>
      </c>
      <c r="AV5" s="5" t="s">
        <v>154</v>
      </c>
      <c r="AW5" s="5">
        <v>133</v>
      </c>
      <c r="AX5" s="5">
        <v>8</v>
      </c>
      <c r="AY5" s="5" t="s">
        <v>151</v>
      </c>
      <c r="BA5" s="5" t="s">
        <v>162</v>
      </c>
      <c r="BB5" s="5">
        <v>141</v>
      </c>
      <c r="BC5" s="5">
        <v>9</v>
      </c>
      <c r="BD5" s="5" t="s">
        <v>159</v>
      </c>
      <c r="BF5" s="6" t="s">
        <v>44</v>
      </c>
      <c r="BG5" s="6">
        <v>23</v>
      </c>
      <c r="BH5" s="6">
        <v>10</v>
      </c>
      <c r="BI5" s="6" t="s">
        <v>373</v>
      </c>
      <c r="BK5" s="6" t="s">
        <v>48</v>
      </c>
      <c r="BL5" s="6">
        <v>27</v>
      </c>
      <c r="BM5" s="6">
        <v>11</v>
      </c>
      <c r="BN5" s="6" t="s">
        <v>45</v>
      </c>
      <c r="BP5" s="6" t="s">
        <v>207</v>
      </c>
      <c r="BQ5" s="6">
        <v>186</v>
      </c>
      <c r="BR5" s="6">
        <v>12</v>
      </c>
      <c r="BS5" s="6" t="s">
        <v>204</v>
      </c>
      <c r="BU5" s="5" t="s">
        <v>235</v>
      </c>
      <c r="BV5" s="5">
        <v>214</v>
      </c>
      <c r="BW5" s="5">
        <v>13</v>
      </c>
      <c r="BX5" s="5" t="s">
        <v>233</v>
      </c>
      <c r="BZ5" s="5" t="s">
        <v>55</v>
      </c>
      <c r="CA5" s="5">
        <v>34</v>
      </c>
      <c r="CB5" s="5">
        <v>14</v>
      </c>
      <c r="CC5" s="5" t="s">
        <v>368</v>
      </c>
      <c r="CE5" s="6" t="s">
        <v>275</v>
      </c>
      <c r="CF5" s="6">
        <v>254</v>
      </c>
      <c r="CG5" s="6">
        <v>15</v>
      </c>
      <c r="CH5" s="6" t="s">
        <v>367</v>
      </c>
      <c r="CJ5" s="6" t="s">
        <v>282</v>
      </c>
      <c r="CK5" s="6">
        <v>261</v>
      </c>
      <c r="CL5" s="6">
        <v>16</v>
      </c>
      <c r="CM5" s="6" t="s">
        <v>366</v>
      </c>
      <c r="CO5" s="6" t="s">
        <v>300</v>
      </c>
      <c r="CP5" s="6">
        <v>279</v>
      </c>
      <c r="CQ5" s="6">
        <v>17</v>
      </c>
      <c r="CR5" s="6" t="s">
        <v>370</v>
      </c>
      <c r="CT5" s="6" t="s">
        <v>312</v>
      </c>
      <c r="CU5" s="6">
        <v>291</v>
      </c>
      <c r="CV5" s="6">
        <v>18</v>
      </c>
      <c r="CW5" s="6" t="s">
        <v>369</v>
      </c>
      <c r="CY5" s="5" t="s">
        <v>317</v>
      </c>
      <c r="CZ5" s="5">
        <v>296</v>
      </c>
      <c r="DA5" s="5">
        <v>19</v>
      </c>
      <c r="DB5" s="5" t="s">
        <v>314</v>
      </c>
      <c r="DD5" s="6" t="s">
        <v>327</v>
      </c>
      <c r="DE5" s="6">
        <v>306</v>
      </c>
      <c r="DF5" s="6">
        <v>20</v>
      </c>
      <c r="DG5" s="6" t="s">
        <v>324</v>
      </c>
      <c r="DI5" s="5" t="s">
        <v>338</v>
      </c>
      <c r="DJ5" s="5">
        <v>317</v>
      </c>
      <c r="DK5" s="5">
        <v>21</v>
      </c>
      <c r="DL5" s="5" t="s">
        <v>335</v>
      </c>
      <c r="DN5" s="6" t="s">
        <v>345</v>
      </c>
      <c r="DO5" s="6">
        <v>324</v>
      </c>
      <c r="DP5" s="6">
        <v>22</v>
      </c>
      <c r="DQ5" s="6" t="s">
        <v>342</v>
      </c>
      <c r="DS5" s="6" t="s">
        <v>25</v>
      </c>
      <c r="DT5" s="6">
        <v>4</v>
      </c>
      <c r="DU5" s="6">
        <v>1</v>
      </c>
      <c r="DV5" s="6" t="s">
        <v>22</v>
      </c>
      <c r="DX5" t="s">
        <v>382</v>
      </c>
      <c r="DY5">
        <v>5</v>
      </c>
      <c r="EA5" t="s">
        <v>405</v>
      </c>
      <c r="EB5">
        <v>4</v>
      </c>
      <c r="ED5" t="s">
        <v>412</v>
      </c>
      <c r="EE5">
        <v>4</v>
      </c>
    </row>
    <row r="6" spans="1:135" x14ac:dyDescent="0.25">
      <c r="J6" t="s">
        <v>114</v>
      </c>
      <c r="K6">
        <v>5</v>
      </c>
      <c r="M6" t="s">
        <v>26</v>
      </c>
      <c r="N6">
        <v>5</v>
      </c>
      <c r="O6">
        <v>1</v>
      </c>
      <c r="P6" t="s">
        <v>22</v>
      </c>
      <c r="R6" s="6" t="s">
        <v>78</v>
      </c>
      <c r="S6" s="6">
        <v>57</v>
      </c>
      <c r="T6" s="6">
        <v>2</v>
      </c>
      <c r="U6" s="6" t="s">
        <v>343</v>
      </c>
      <c r="W6" s="6" t="s">
        <v>86</v>
      </c>
      <c r="X6" s="6">
        <v>65</v>
      </c>
      <c r="Y6" s="6">
        <v>3</v>
      </c>
      <c r="Z6" s="6" t="s">
        <v>371</v>
      </c>
      <c r="AB6" s="6" t="s">
        <v>102</v>
      </c>
      <c r="AC6" s="6">
        <v>81</v>
      </c>
      <c r="AD6" s="6">
        <v>4</v>
      </c>
      <c r="AE6" s="6" t="s">
        <v>98</v>
      </c>
      <c r="AG6" s="6" t="s">
        <v>118</v>
      </c>
      <c r="AH6" s="6">
        <v>97</v>
      </c>
      <c r="AI6" s="6">
        <v>5</v>
      </c>
      <c r="AJ6" s="6" t="s">
        <v>114</v>
      </c>
      <c r="AL6" s="5" t="s">
        <v>36</v>
      </c>
      <c r="AM6" s="5">
        <v>15</v>
      </c>
      <c r="AN6" s="5">
        <v>6</v>
      </c>
      <c r="AO6" s="5" t="s">
        <v>372</v>
      </c>
      <c r="AQ6" s="5" t="s">
        <v>136</v>
      </c>
      <c r="AR6" s="5">
        <v>115</v>
      </c>
      <c r="AS6" s="5">
        <v>7</v>
      </c>
      <c r="AT6" s="5" t="s">
        <v>37</v>
      </c>
      <c r="AV6" s="6" t="s">
        <v>155</v>
      </c>
      <c r="AW6" s="6">
        <v>134</v>
      </c>
      <c r="AX6" s="6">
        <v>8</v>
      </c>
      <c r="AY6" s="6" t="s">
        <v>151</v>
      </c>
      <c r="BA6" s="6" t="s">
        <v>163</v>
      </c>
      <c r="BB6" s="6">
        <v>142</v>
      </c>
      <c r="BC6" s="6">
        <v>9</v>
      </c>
      <c r="BD6" s="6" t="s">
        <v>159</v>
      </c>
      <c r="BF6" s="5" t="s">
        <v>186</v>
      </c>
      <c r="BG6" s="5">
        <v>165</v>
      </c>
      <c r="BH6" s="5">
        <v>10</v>
      </c>
      <c r="BI6" s="5" t="s">
        <v>373</v>
      </c>
      <c r="BK6" s="5" t="s">
        <v>49</v>
      </c>
      <c r="BL6" s="5">
        <v>28</v>
      </c>
      <c r="BM6" s="5">
        <v>11</v>
      </c>
      <c r="BN6" s="5" t="s">
        <v>45</v>
      </c>
      <c r="BP6" s="5" t="s">
        <v>208</v>
      </c>
      <c r="BQ6" s="5">
        <v>187</v>
      </c>
      <c r="BR6" s="5">
        <v>12</v>
      </c>
      <c r="BS6" s="5" t="s">
        <v>204</v>
      </c>
      <c r="BU6" s="6" t="s">
        <v>236</v>
      </c>
      <c r="BV6" s="6">
        <v>215</v>
      </c>
      <c r="BW6" s="6">
        <v>13</v>
      </c>
      <c r="BX6" s="6" t="s">
        <v>233</v>
      </c>
      <c r="BZ6" s="6" t="s">
        <v>56</v>
      </c>
      <c r="CA6" s="6">
        <v>35</v>
      </c>
      <c r="CB6" s="6">
        <v>14</v>
      </c>
      <c r="CC6" s="6" t="s">
        <v>368</v>
      </c>
      <c r="CE6" s="5" t="s">
        <v>276</v>
      </c>
      <c r="CF6" s="5">
        <v>255</v>
      </c>
      <c r="CG6" s="5">
        <v>15</v>
      </c>
      <c r="CH6" s="5" t="s">
        <v>367</v>
      </c>
      <c r="CJ6" s="5" t="s">
        <v>283</v>
      </c>
      <c r="CK6" s="5">
        <v>262</v>
      </c>
      <c r="CL6" s="5">
        <v>16</v>
      </c>
      <c r="CM6" s="5" t="s">
        <v>366</v>
      </c>
      <c r="CO6" s="5" t="s">
        <v>301</v>
      </c>
      <c r="CP6" s="5">
        <v>280</v>
      </c>
      <c r="CQ6" s="5">
        <v>17</v>
      </c>
      <c r="CR6" s="5" t="s">
        <v>370</v>
      </c>
      <c r="CT6" s="8" t="s">
        <v>313</v>
      </c>
      <c r="CU6" s="8">
        <v>292</v>
      </c>
      <c r="CV6" s="8">
        <v>18</v>
      </c>
      <c r="CW6" s="8" t="s">
        <v>369</v>
      </c>
      <c r="CY6" s="6" t="s">
        <v>318</v>
      </c>
      <c r="CZ6" s="6">
        <v>297</v>
      </c>
      <c r="DA6" s="6">
        <v>19</v>
      </c>
      <c r="DB6" s="6" t="s">
        <v>314</v>
      </c>
      <c r="DD6" s="5" t="s">
        <v>328</v>
      </c>
      <c r="DE6" s="5">
        <v>307</v>
      </c>
      <c r="DF6" s="5">
        <v>20</v>
      </c>
      <c r="DG6" s="5" t="s">
        <v>324</v>
      </c>
      <c r="DI6" s="6" t="s">
        <v>339</v>
      </c>
      <c r="DJ6" s="6">
        <v>318</v>
      </c>
      <c r="DK6" s="6">
        <v>21</v>
      </c>
      <c r="DL6" s="6" t="s">
        <v>335</v>
      </c>
      <c r="DN6" s="5" t="s">
        <v>346</v>
      </c>
      <c r="DO6" s="5">
        <v>325</v>
      </c>
      <c r="DP6" s="5">
        <v>22</v>
      </c>
      <c r="DQ6" s="5" t="s">
        <v>342</v>
      </c>
      <c r="DS6" s="5" t="s">
        <v>26</v>
      </c>
      <c r="DT6" s="5">
        <v>5</v>
      </c>
      <c r="DU6" s="5">
        <v>1</v>
      </c>
      <c r="DV6" s="5" t="s">
        <v>22</v>
      </c>
      <c r="DX6" t="s">
        <v>383</v>
      </c>
      <c r="DY6">
        <v>6</v>
      </c>
      <c r="EA6" t="s">
        <v>406</v>
      </c>
      <c r="EB6">
        <v>5</v>
      </c>
      <c r="ED6" t="s">
        <v>413</v>
      </c>
      <c r="EE6">
        <v>5</v>
      </c>
    </row>
    <row r="7" spans="1:135" x14ac:dyDescent="0.25">
      <c r="G7" s="4"/>
      <c r="J7" t="s">
        <v>372</v>
      </c>
      <c r="K7">
        <v>6</v>
      </c>
      <c r="M7" t="s">
        <v>27</v>
      </c>
      <c r="N7">
        <v>6</v>
      </c>
      <c r="O7">
        <v>1</v>
      </c>
      <c r="P7" t="s">
        <v>22</v>
      </c>
      <c r="R7" s="5" t="s">
        <v>79</v>
      </c>
      <c r="S7" s="5">
        <v>58</v>
      </c>
      <c r="T7" s="5">
        <v>2</v>
      </c>
      <c r="U7" s="5" t="s">
        <v>343</v>
      </c>
      <c r="W7" s="5" t="s">
        <v>87</v>
      </c>
      <c r="X7" s="5">
        <v>66</v>
      </c>
      <c r="Y7" s="5">
        <v>3</v>
      </c>
      <c r="Z7" s="5" t="s">
        <v>371</v>
      </c>
      <c r="AB7" s="5" t="s">
        <v>103</v>
      </c>
      <c r="AC7" s="5">
        <v>82</v>
      </c>
      <c r="AD7" s="5">
        <v>4</v>
      </c>
      <c r="AE7" s="5" t="s">
        <v>98</v>
      </c>
      <c r="AG7" s="5" t="s">
        <v>119</v>
      </c>
      <c r="AH7" s="5">
        <v>98</v>
      </c>
      <c r="AI7" s="5">
        <v>5</v>
      </c>
      <c r="AJ7" s="5" t="s">
        <v>114</v>
      </c>
      <c r="AL7" s="6" t="s">
        <v>127</v>
      </c>
      <c r="AM7" s="6">
        <v>106</v>
      </c>
      <c r="AN7" s="6">
        <v>6</v>
      </c>
      <c r="AO7" s="6" t="s">
        <v>372</v>
      </c>
      <c r="AQ7" s="6" t="s">
        <v>137</v>
      </c>
      <c r="AR7" s="6">
        <v>116</v>
      </c>
      <c r="AS7" s="6">
        <v>7</v>
      </c>
      <c r="AT7" s="6" t="s">
        <v>37</v>
      </c>
      <c r="AV7" s="5" t="s">
        <v>156</v>
      </c>
      <c r="AW7" s="5">
        <v>135</v>
      </c>
      <c r="AX7" s="5">
        <v>8</v>
      </c>
      <c r="AY7" s="5" t="s">
        <v>151</v>
      </c>
      <c r="BA7" s="5" t="s">
        <v>164</v>
      </c>
      <c r="BB7" s="5">
        <v>143</v>
      </c>
      <c r="BC7" s="5">
        <v>9</v>
      </c>
      <c r="BD7" s="5" t="s">
        <v>159</v>
      </c>
      <c r="BF7" s="6" t="s">
        <v>187</v>
      </c>
      <c r="BG7" s="6">
        <v>166</v>
      </c>
      <c r="BH7" s="6">
        <v>10</v>
      </c>
      <c r="BI7" s="6" t="s">
        <v>373</v>
      </c>
      <c r="BK7" s="6" t="s">
        <v>50</v>
      </c>
      <c r="BL7" s="6">
        <v>29</v>
      </c>
      <c r="BM7" s="6">
        <v>11</v>
      </c>
      <c r="BN7" s="6" t="s">
        <v>45</v>
      </c>
      <c r="BP7" s="6" t="s">
        <v>209</v>
      </c>
      <c r="BQ7" s="6">
        <v>188</v>
      </c>
      <c r="BR7" s="6">
        <v>12</v>
      </c>
      <c r="BS7" s="6" t="s">
        <v>204</v>
      </c>
      <c r="BU7" s="5" t="s">
        <v>237</v>
      </c>
      <c r="BV7" s="5">
        <v>216</v>
      </c>
      <c r="BW7" s="5">
        <v>13</v>
      </c>
      <c r="BX7" s="5" t="s">
        <v>233</v>
      </c>
      <c r="BZ7" s="5" t="s">
        <v>57</v>
      </c>
      <c r="CA7" s="5">
        <v>36</v>
      </c>
      <c r="CB7" s="5">
        <v>14</v>
      </c>
      <c r="CC7" s="5" t="s">
        <v>368</v>
      </c>
      <c r="CE7" s="6" t="s">
        <v>277</v>
      </c>
      <c r="CF7" s="6">
        <v>256</v>
      </c>
      <c r="CG7" s="6">
        <v>15</v>
      </c>
      <c r="CH7" s="6" t="s">
        <v>367</v>
      </c>
      <c r="CJ7" s="6" t="s">
        <v>284</v>
      </c>
      <c r="CK7" s="6">
        <v>263</v>
      </c>
      <c r="CL7" s="6">
        <v>16</v>
      </c>
      <c r="CM7" s="6" t="s">
        <v>366</v>
      </c>
      <c r="CO7" s="6" t="s">
        <v>302</v>
      </c>
      <c r="CP7" s="6">
        <v>281</v>
      </c>
      <c r="CQ7" s="6">
        <v>17</v>
      </c>
      <c r="CR7" s="6" t="s">
        <v>370</v>
      </c>
      <c r="CY7" s="5" t="s">
        <v>319</v>
      </c>
      <c r="CZ7" s="5">
        <v>298</v>
      </c>
      <c r="DA7" s="5">
        <v>19</v>
      </c>
      <c r="DB7" s="5" t="s">
        <v>314</v>
      </c>
      <c r="DD7" s="6" t="s">
        <v>329</v>
      </c>
      <c r="DE7" s="6">
        <v>308</v>
      </c>
      <c r="DF7" s="6">
        <v>20</v>
      </c>
      <c r="DG7" s="6" t="s">
        <v>324</v>
      </c>
      <c r="DI7" s="5" t="s">
        <v>340</v>
      </c>
      <c r="DJ7" s="5">
        <v>319</v>
      </c>
      <c r="DK7" s="5">
        <v>21</v>
      </c>
      <c r="DL7" s="5" t="s">
        <v>335</v>
      </c>
      <c r="DN7" s="6" t="s">
        <v>347</v>
      </c>
      <c r="DO7" s="6">
        <v>326</v>
      </c>
      <c r="DP7" s="6">
        <v>22</v>
      </c>
      <c r="DQ7" s="6" t="s">
        <v>342</v>
      </c>
      <c r="DS7" s="6" t="s">
        <v>27</v>
      </c>
      <c r="DT7" s="6">
        <v>6</v>
      </c>
      <c r="DU7" s="6">
        <v>1</v>
      </c>
      <c r="DV7" s="6" t="s">
        <v>22</v>
      </c>
      <c r="DX7" t="s">
        <v>384</v>
      </c>
      <c r="DY7">
        <v>7</v>
      </c>
      <c r="EA7" t="s">
        <v>407</v>
      </c>
      <c r="EB7">
        <v>6</v>
      </c>
      <c r="ED7" t="s">
        <v>414</v>
      </c>
      <c r="EE7">
        <v>6</v>
      </c>
    </row>
    <row r="8" spans="1:135" x14ac:dyDescent="0.25">
      <c r="J8" s="10" t="s">
        <v>37</v>
      </c>
      <c r="K8">
        <v>7</v>
      </c>
      <c r="M8" t="s">
        <v>28</v>
      </c>
      <c r="N8">
        <v>7</v>
      </c>
      <c r="O8">
        <v>1</v>
      </c>
      <c r="P8" t="s">
        <v>22</v>
      </c>
      <c r="R8" s="6" t="s">
        <v>80</v>
      </c>
      <c r="S8" s="6">
        <v>59</v>
      </c>
      <c r="T8" s="6">
        <v>2</v>
      </c>
      <c r="U8" s="6" t="s">
        <v>343</v>
      </c>
      <c r="W8" s="6" t="s">
        <v>88</v>
      </c>
      <c r="X8" s="6">
        <v>67</v>
      </c>
      <c r="Y8" s="6">
        <v>3</v>
      </c>
      <c r="Z8" s="6" t="s">
        <v>371</v>
      </c>
      <c r="AB8" s="6" t="s">
        <v>104</v>
      </c>
      <c r="AC8" s="6">
        <v>83</v>
      </c>
      <c r="AD8" s="6">
        <v>4</v>
      </c>
      <c r="AE8" s="6" t="s">
        <v>98</v>
      </c>
      <c r="AG8" s="6" t="s">
        <v>120</v>
      </c>
      <c r="AH8" s="6">
        <v>99</v>
      </c>
      <c r="AI8" s="6">
        <v>5</v>
      </c>
      <c r="AJ8" s="6" t="s">
        <v>114</v>
      </c>
      <c r="AL8" s="5" t="s">
        <v>128</v>
      </c>
      <c r="AM8" s="5">
        <v>107</v>
      </c>
      <c r="AN8" s="5">
        <v>6</v>
      </c>
      <c r="AO8" s="5" t="s">
        <v>372</v>
      </c>
      <c r="AQ8" s="5" t="s">
        <v>138</v>
      </c>
      <c r="AR8" s="5">
        <v>117</v>
      </c>
      <c r="AS8" s="5">
        <v>7</v>
      </c>
      <c r="AT8" s="5" t="s">
        <v>37</v>
      </c>
      <c r="AV8" s="6" t="s">
        <v>157</v>
      </c>
      <c r="AW8" s="6">
        <v>136</v>
      </c>
      <c r="AX8" s="6">
        <v>8</v>
      </c>
      <c r="AY8" s="6" t="s">
        <v>151</v>
      </c>
      <c r="BA8" s="6" t="s">
        <v>165</v>
      </c>
      <c r="BB8" s="6">
        <v>144</v>
      </c>
      <c r="BC8" s="6">
        <v>9</v>
      </c>
      <c r="BD8" s="6" t="s">
        <v>159</v>
      </c>
      <c r="BF8" s="5" t="s">
        <v>188</v>
      </c>
      <c r="BG8" s="5">
        <v>167</v>
      </c>
      <c r="BH8" s="5">
        <v>10</v>
      </c>
      <c r="BI8" s="5" t="s">
        <v>373</v>
      </c>
      <c r="BK8" s="5" t="s">
        <v>51</v>
      </c>
      <c r="BL8" s="5">
        <v>30</v>
      </c>
      <c r="BM8" s="5">
        <v>11</v>
      </c>
      <c r="BN8" s="5" t="s">
        <v>45</v>
      </c>
      <c r="BP8" s="5" t="s">
        <v>210</v>
      </c>
      <c r="BQ8" s="5">
        <v>189</v>
      </c>
      <c r="BR8" s="5">
        <v>12</v>
      </c>
      <c r="BS8" s="5" t="s">
        <v>204</v>
      </c>
      <c r="BU8" s="6" t="s">
        <v>238</v>
      </c>
      <c r="BV8" s="6">
        <v>217</v>
      </c>
      <c r="BW8" s="6">
        <v>13</v>
      </c>
      <c r="BX8" s="6" t="s">
        <v>233</v>
      </c>
      <c r="BZ8" s="6" t="s">
        <v>58</v>
      </c>
      <c r="CA8" s="6">
        <v>37</v>
      </c>
      <c r="CB8" s="6">
        <v>14</v>
      </c>
      <c r="CC8" s="6" t="s">
        <v>368</v>
      </c>
      <c r="CE8" s="5" t="s">
        <v>278</v>
      </c>
      <c r="CF8" s="5">
        <v>257</v>
      </c>
      <c r="CG8" s="5">
        <v>15</v>
      </c>
      <c r="CH8" s="5" t="s">
        <v>367</v>
      </c>
      <c r="CJ8" s="5" t="s">
        <v>285</v>
      </c>
      <c r="CK8" s="5">
        <v>264</v>
      </c>
      <c r="CL8" s="5">
        <v>16</v>
      </c>
      <c r="CM8" s="5" t="s">
        <v>366</v>
      </c>
      <c r="CO8" s="5" t="s">
        <v>303</v>
      </c>
      <c r="CP8" s="5">
        <v>282</v>
      </c>
      <c r="CQ8" s="5">
        <v>17</v>
      </c>
      <c r="CR8" s="5" t="s">
        <v>370</v>
      </c>
      <c r="CY8" s="6" t="s">
        <v>320</v>
      </c>
      <c r="CZ8" s="6">
        <v>299</v>
      </c>
      <c r="DA8" s="6">
        <v>19</v>
      </c>
      <c r="DB8" s="6" t="s">
        <v>314</v>
      </c>
      <c r="DD8" s="5" t="s">
        <v>330</v>
      </c>
      <c r="DE8" s="5">
        <v>309</v>
      </c>
      <c r="DF8" s="5">
        <v>20</v>
      </c>
      <c r="DG8" s="5" t="s">
        <v>324</v>
      </c>
      <c r="DI8" s="9" t="s">
        <v>341</v>
      </c>
      <c r="DJ8" s="9">
        <v>320</v>
      </c>
      <c r="DK8" s="9">
        <v>21</v>
      </c>
      <c r="DL8" s="9" t="s">
        <v>335</v>
      </c>
      <c r="DN8" s="5" t="s">
        <v>348</v>
      </c>
      <c r="DO8" s="5">
        <v>327</v>
      </c>
      <c r="DP8" s="5">
        <v>22</v>
      </c>
      <c r="DQ8" s="5" t="s">
        <v>342</v>
      </c>
      <c r="DS8" s="5" t="s">
        <v>28</v>
      </c>
      <c r="DT8" s="5">
        <v>7</v>
      </c>
      <c r="DU8" s="5">
        <v>1</v>
      </c>
      <c r="DV8" s="5" t="s">
        <v>22</v>
      </c>
      <c r="DX8" t="s">
        <v>385</v>
      </c>
      <c r="DY8">
        <v>8</v>
      </c>
      <c r="EA8" t="s">
        <v>408</v>
      </c>
      <c r="EB8">
        <v>7</v>
      </c>
      <c r="ED8" t="s">
        <v>415</v>
      </c>
      <c r="EE8">
        <v>7</v>
      </c>
    </row>
    <row r="9" spans="1:135" x14ac:dyDescent="0.25">
      <c r="J9" t="s">
        <v>151</v>
      </c>
      <c r="K9">
        <v>8</v>
      </c>
      <c r="M9" t="s">
        <v>29</v>
      </c>
      <c r="N9">
        <v>8</v>
      </c>
      <c r="O9">
        <v>1</v>
      </c>
      <c r="P9" t="s">
        <v>22</v>
      </c>
      <c r="R9" s="8" t="s">
        <v>81</v>
      </c>
      <c r="S9" s="8">
        <v>60</v>
      </c>
      <c r="T9" s="8">
        <v>2</v>
      </c>
      <c r="U9" s="8" t="s">
        <v>343</v>
      </c>
      <c r="W9" s="5" t="s">
        <v>89</v>
      </c>
      <c r="X9" s="5">
        <v>68</v>
      </c>
      <c r="Y9" s="5">
        <v>3</v>
      </c>
      <c r="Z9" s="5" t="s">
        <v>371</v>
      </c>
      <c r="AB9" s="5" t="s">
        <v>105</v>
      </c>
      <c r="AC9" s="5">
        <v>84</v>
      </c>
      <c r="AD9" s="5">
        <v>4</v>
      </c>
      <c r="AE9" s="5" t="s">
        <v>98</v>
      </c>
      <c r="AG9" s="5" t="s">
        <v>121</v>
      </c>
      <c r="AH9" s="5">
        <v>100</v>
      </c>
      <c r="AI9" s="5">
        <v>5</v>
      </c>
      <c r="AJ9" s="5" t="s">
        <v>114</v>
      </c>
      <c r="AL9" s="6" t="s">
        <v>129</v>
      </c>
      <c r="AM9" s="6">
        <v>108</v>
      </c>
      <c r="AN9" s="6">
        <v>6</v>
      </c>
      <c r="AO9" s="6" t="s">
        <v>372</v>
      </c>
      <c r="AQ9" s="6" t="s">
        <v>139</v>
      </c>
      <c r="AR9" s="6">
        <v>118</v>
      </c>
      <c r="AS9" s="6">
        <v>7</v>
      </c>
      <c r="AT9" s="6" t="s">
        <v>37</v>
      </c>
      <c r="AV9" s="8" t="s">
        <v>158</v>
      </c>
      <c r="AW9" s="8">
        <v>137</v>
      </c>
      <c r="AX9" s="8">
        <v>8</v>
      </c>
      <c r="AY9" s="8" t="s">
        <v>151</v>
      </c>
      <c r="BA9" s="5" t="s">
        <v>166</v>
      </c>
      <c r="BB9" s="5">
        <v>145</v>
      </c>
      <c r="BC9" s="5">
        <v>9</v>
      </c>
      <c r="BD9" s="5" t="s">
        <v>159</v>
      </c>
      <c r="BF9" s="6" t="s">
        <v>189</v>
      </c>
      <c r="BG9" s="6">
        <v>168</v>
      </c>
      <c r="BH9" s="6">
        <v>10</v>
      </c>
      <c r="BI9" s="6" t="s">
        <v>373</v>
      </c>
      <c r="BK9" s="6" t="s">
        <v>66</v>
      </c>
      <c r="BL9" s="6">
        <v>45</v>
      </c>
      <c r="BM9" s="6">
        <v>11</v>
      </c>
      <c r="BN9" s="6" t="s">
        <v>45</v>
      </c>
      <c r="BP9" s="6" t="s">
        <v>211</v>
      </c>
      <c r="BQ9" s="6">
        <v>190</v>
      </c>
      <c r="BR9" s="6">
        <v>12</v>
      </c>
      <c r="BS9" s="6" t="s">
        <v>204</v>
      </c>
      <c r="BU9" s="5" t="s">
        <v>239</v>
      </c>
      <c r="BV9" s="5">
        <v>218</v>
      </c>
      <c r="BW9" s="5">
        <v>13</v>
      </c>
      <c r="BX9" s="5" t="s">
        <v>233</v>
      </c>
      <c r="BZ9" s="5" t="s">
        <v>59</v>
      </c>
      <c r="CA9" s="5">
        <v>38</v>
      </c>
      <c r="CB9" s="5">
        <v>14</v>
      </c>
      <c r="CC9" s="5" t="s">
        <v>368</v>
      </c>
      <c r="CE9" s="9" t="s">
        <v>279</v>
      </c>
      <c r="CF9" s="9">
        <v>258</v>
      </c>
      <c r="CG9" s="9">
        <v>15</v>
      </c>
      <c r="CH9" s="9" t="s">
        <v>367</v>
      </c>
      <c r="CJ9" s="6" t="s">
        <v>286</v>
      </c>
      <c r="CK9" s="6">
        <v>265</v>
      </c>
      <c r="CL9" s="6">
        <v>16</v>
      </c>
      <c r="CM9" s="6" t="s">
        <v>366</v>
      </c>
      <c r="CO9" s="6" t="s">
        <v>304</v>
      </c>
      <c r="CP9" s="6">
        <v>283</v>
      </c>
      <c r="CQ9" s="6">
        <v>17</v>
      </c>
      <c r="CR9" s="6" t="s">
        <v>370</v>
      </c>
      <c r="CY9" s="5" t="s">
        <v>321</v>
      </c>
      <c r="CZ9" s="5">
        <v>300</v>
      </c>
      <c r="DA9" s="5">
        <v>19</v>
      </c>
      <c r="DB9" s="5" t="s">
        <v>314</v>
      </c>
      <c r="DD9" s="6" t="s">
        <v>331</v>
      </c>
      <c r="DE9" s="6">
        <v>310</v>
      </c>
      <c r="DF9" s="6">
        <v>20</v>
      </c>
      <c r="DG9" s="6" t="s">
        <v>324</v>
      </c>
      <c r="DN9" s="6" t="s">
        <v>349</v>
      </c>
      <c r="DO9" s="6">
        <v>328</v>
      </c>
      <c r="DP9" s="6">
        <v>22</v>
      </c>
      <c r="DQ9" s="6" t="s">
        <v>342</v>
      </c>
      <c r="DS9" s="6" t="s">
        <v>29</v>
      </c>
      <c r="DT9" s="6">
        <v>8</v>
      </c>
      <c r="DU9" s="6">
        <v>1</v>
      </c>
      <c r="DV9" s="6" t="s">
        <v>22</v>
      </c>
      <c r="DX9" t="s">
        <v>386</v>
      </c>
      <c r="DY9">
        <v>9</v>
      </c>
      <c r="ED9" t="s">
        <v>360</v>
      </c>
      <c r="EE9">
        <v>8</v>
      </c>
    </row>
    <row r="10" spans="1:135" x14ac:dyDescent="0.25">
      <c r="J10" t="s">
        <v>159</v>
      </c>
      <c r="K10">
        <v>9</v>
      </c>
      <c r="M10" t="s">
        <v>30</v>
      </c>
      <c r="N10">
        <v>9</v>
      </c>
      <c r="O10">
        <v>1</v>
      </c>
      <c r="P10" t="s">
        <v>22</v>
      </c>
      <c r="W10" s="6" t="s">
        <v>90</v>
      </c>
      <c r="X10" s="6">
        <v>69</v>
      </c>
      <c r="Y10" s="6">
        <v>3</v>
      </c>
      <c r="Z10" s="6" t="s">
        <v>371</v>
      </c>
      <c r="AB10" s="6" t="s">
        <v>106</v>
      </c>
      <c r="AC10" s="6">
        <v>85</v>
      </c>
      <c r="AD10" s="6">
        <v>4</v>
      </c>
      <c r="AE10" s="6" t="s">
        <v>98</v>
      </c>
      <c r="AG10" s="6" t="s">
        <v>122</v>
      </c>
      <c r="AH10" s="6">
        <v>101</v>
      </c>
      <c r="AI10" s="6">
        <v>5</v>
      </c>
      <c r="AJ10" s="6" t="s">
        <v>114</v>
      </c>
      <c r="AL10" s="5" t="s">
        <v>130</v>
      </c>
      <c r="AM10" s="5">
        <v>109</v>
      </c>
      <c r="AN10" s="5">
        <v>6</v>
      </c>
      <c r="AO10" s="5" t="s">
        <v>372</v>
      </c>
      <c r="AQ10" s="5" t="s">
        <v>140</v>
      </c>
      <c r="AR10" s="5">
        <v>119</v>
      </c>
      <c r="AS10" s="5">
        <v>7</v>
      </c>
      <c r="AT10" s="5" t="s">
        <v>37</v>
      </c>
      <c r="BA10" s="6" t="s">
        <v>167</v>
      </c>
      <c r="BB10" s="6">
        <v>146</v>
      </c>
      <c r="BC10" s="6">
        <v>9</v>
      </c>
      <c r="BD10" s="6" t="s">
        <v>159</v>
      </c>
      <c r="BF10" s="5" t="s">
        <v>190</v>
      </c>
      <c r="BG10" s="5">
        <v>169</v>
      </c>
      <c r="BH10" s="5">
        <v>10</v>
      </c>
      <c r="BI10" s="5" t="s">
        <v>373</v>
      </c>
      <c r="BK10" s="5" t="s">
        <v>202</v>
      </c>
      <c r="BL10" s="5">
        <v>181</v>
      </c>
      <c r="BM10" s="5">
        <v>11</v>
      </c>
      <c r="BN10" s="5" t="s">
        <v>45</v>
      </c>
      <c r="BP10" s="5" t="s">
        <v>212</v>
      </c>
      <c r="BQ10" s="5">
        <v>191</v>
      </c>
      <c r="BR10" s="5">
        <v>12</v>
      </c>
      <c r="BS10" s="5" t="s">
        <v>204</v>
      </c>
      <c r="BU10" s="6" t="s">
        <v>240</v>
      </c>
      <c r="BV10" s="6">
        <v>219</v>
      </c>
      <c r="BW10" s="6">
        <v>13</v>
      </c>
      <c r="BX10" s="6" t="s">
        <v>233</v>
      </c>
      <c r="BZ10" s="6" t="s">
        <v>60</v>
      </c>
      <c r="CA10" s="6">
        <v>39</v>
      </c>
      <c r="CB10" s="6">
        <v>14</v>
      </c>
      <c r="CC10" s="6" t="s">
        <v>368</v>
      </c>
      <c r="CJ10" s="5" t="s">
        <v>287</v>
      </c>
      <c r="CK10" s="5">
        <v>266</v>
      </c>
      <c r="CL10" s="5">
        <v>16</v>
      </c>
      <c r="CM10" s="5" t="s">
        <v>366</v>
      </c>
      <c r="CO10" s="5" t="s">
        <v>305</v>
      </c>
      <c r="CP10" s="5">
        <v>284</v>
      </c>
      <c r="CQ10" s="5">
        <v>17</v>
      </c>
      <c r="CR10" s="5" t="s">
        <v>370</v>
      </c>
      <c r="CY10" s="6" t="s">
        <v>322</v>
      </c>
      <c r="CZ10" s="6">
        <v>301</v>
      </c>
      <c r="DA10" s="6">
        <v>19</v>
      </c>
      <c r="DB10" s="6" t="s">
        <v>314</v>
      </c>
      <c r="DD10" s="5" t="s">
        <v>332</v>
      </c>
      <c r="DE10" s="5">
        <v>311</v>
      </c>
      <c r="DF10" s="5">
        <v>20</v>
      </c>
      <c r="DG10" s="5" t="s">
        <v>324</v>
      </c>
      <c r="DN10" s="5" t="s">
        <v>350</v>
      </c>
      <c r="DO10" s="5">
        <v>329</v>
      </c>
      <c r="DP10" s="5">
        <v>22</v>
      </c>
      <c r="DQ10" s="5" t="s">
        <v>342</v>
      </c>
      <c r="DS10" s="5" t="s">
        <v>30</v>
      </c>
      <c r="DT10" s="5">
        <v>9</v>
      </c>
      <c r="DU10" s="5">
        <v>1</v>
      </c>
      <c r="DV10" s="5" t="s">
        <v>22</v>
      </c>
      <c r="DX10" t="s">
        <v>387</v>
      </c>
      <c r="DY10">
        <v>10</v>
      </c>
    </row>
    <row r="11" spans="1:135" x14ac:dyDescent="0.25">
      <c r="J11" t="s">
        <v>373</v>
      </c>
      <c r="K11">
        <v>10</v>
      </c>
      <c r="M11" t="s">
        <v>31</v>
      </c>
      <c r="N11">
        <v>10</v>
      </c>
      <c r="O11">
        <v>1</v>
      </c>
      <c r="P11" t="s">
        <v>22</v>
      </c>
      <c r="W11" s="5" t="s">
        <v>91</v>
      </c>
      <c r="X11" s="5">
        <v>70</v>
      </c>
      <c r="Y11" s="5">
        <v>3</v>
      </c>
      <c r="Z11" s="5" t="s">
        <v>371</v>
      </c>
      <c r="AB11" s="5" t="s">
        <v>107</v>
      </c>
      <c r="AC11" s="5">
        <v>86</v>
      </c>
      <c r="AD11" s="5">
        <v>4</v>
      </c>
      <c r="AE11" s="5" t="s">
        <v>98</v>
      </c>
      <c r="AG11" s="5" t="s">
        <v>123</v>
      </c>
      <c r="AH11" s="5">
        <v>102</v>
      </c>
      <c r="AI11" s="5">
        <v>5</v>
      </c>
      <c r="AJ11" s="5" t="s">
        <v>114</v>
      </c>
      <c r="AL11" s="6" t="s">
        <v>131</v>
      </c>
      <c r="AM11" s="6">
        <v>110</v>
      </c>
      <c r="AN11" s="6">
        <v>6</v>
      </c>
      <c r="AO11" s="6" t="s">
        <v>372</v>
      </c>
      <c r="AQ11" s="6" t="s">
        <v>141</v>
      </c>
      <c r="AR11" s="6">
        <v>120</v>
      </c>
      <c r="AS11" s="6">
        <v>7</v>
      </c>
      <c r="AT11" s="6" t="s">
        <v>37</v>
      </c>
      <c r="BA11" s="5" t="s">
        <v>168</v>
      </c>
      <c r="BB11" s="5">
        <v>147</v>
      </c>
      <c r="BC11" s="5">
        <v>9</v>
      </c>
      <c r="BD11" s="5" t="s">
        <v>159</v>
      </c>
      <c r="BF11" s="6" t="s">
        <v>191</v>
      </c>
      <c r="BG11" s="6">
        <v>170</v>
      </c>
      <c r="BH11" s="6">
        <v>10</v>
      </c>
      <c r="BI11" s="6" t="s">
        <v>373</v>
      </c>
      <c r="BK11" s="9" t="s">
        <v>203</v>
      </c>
      <c r="BL11" s="9">
        <v>182</v>
      </c>
      <c r="BM11" s="9">
        <v>11</v>
      </c>
      <c r="BN11" s="9" t="s">
        <v>45</v>
      </c>
      <c r="BP11" s="6" t="s">
        <v>213</v>
      </c>
      <c r="BQ11" s="6">
        <v>192</v>
      </c>
      <c r="BR11" s="6">
        <v>12</v>
      </c>
      <c r="BS11" s="6" t="s">
        <v>204</v>
      </c>
      <c r="BU11" s="5" t="s">
        <v>241</v>
      </c>
      <c r="BV11" s="5">
        <v>220</v>
      </c>
      <c r="BW11" s="5">
        <v>13</v>
      </c>
      <c r="BX11" s="5" t="s">
        <v>233</v>
      </c>
      <c r="BZ11" s="5" t="s">
        <v>61</v>
      </c>
      <c r="CA11" s="5">
        <v>40</v>
      </c>
      <c r="CB11" s="5">
        <v>14</v>
      </c>
      <c r="CC11" s="5" t="s">
        <v>368</v>
      </c>
      <c r="CJ11" s="6" t="s">
        <v>288</v>
      </c>
      <c r="CK11" s="6">
        <v>267</v>
      </c>
      <c r="CL11" s="6">
        <v>16</v>
      </c>
      <c r="CM11" s="6" t="s">
        <v>366</v>
      </c>
      <c r="CO11" s="6" t="s">
        <v>306</v>
      </c>
      <c r="CP11" s="6">
        <v>285</v>
      </c>
      <c r="CQ11" s="6">
        <v>17</v>
      </c>
      <c r="CR11" s="6" t="s">
        <v>370</v>
      </c>
      <c r="CY11" s="8" t="s">
        <v>323</v>
      </c>
      <c r="CZ11" s="8">
        <v>302</v>
      </c>
      <c r="DA11" s="8">
        <v>19</v>
      </c>
      <c r="DB11" s="8" t="s">
        <v>314</v>
      </c>
      <c r="DD11" s="6" t="s">
        <v>333</v>
      </c>
      <c r="DE11" s="6">
        <v>312</v>
      </c>
      <c r="DF11" s="6">
        <v>20</v>
      </c>
      <c r="DG11" s="6" t="s">
        <v>324</v>
      </c>
      <c r="DN11" s="6" t="s">
        <v>351</v>
      </c>
      <c r="DO11" s="6">
        <v>330</v>
      </c>
      <c r="DP11" s="6">
        <v>22</v>
      </c>
      <c r="DQ11" s="6" t="s">
        <v>342</v>
      </c>
      <c r="DS11" s="6" t="s">
        <v>31</v>
      </c>
      <c r="DT11" s="6">
        <v>10</v>
      </c>
      <c r="DU11" s="6">
        <v>1</v>
      </c>
      <c r="DV11" s="6" t="s">
        <v>22</v>
      </c>
      <c r="DX11" t="s">
        <v>388</v>
      </c>
      <c r="DY11">
        <v>11</v>
      </c>
    </row>
    <row r="12" spans="1:135" x14ac:dyDescent="0.25">
      <c r="J12" t="s">
        <v>45</v>
      </c>
      <c r="K12">
        <v>11</v>
      </c>
      <c r="M12" t="s">
        <v>65</v>
      </c>
      <c r="N12">
        <v>44</v>
      </c>
      <c r="O12">
        <v>1</v>
      </c>
      <c r="P12" t="s">
        <v>22</v>
      </c>
      <c r="W12" s="6" t="s">
        <v>92</v>
      </c>
      <c r="X12" s="6">
        <v>71</v>
      </c>
      <c r="Y12" s="6">
        <v>3</v>
      </c>
      <c r="Z12" s="6" t="s">
        <v>371</v>
      </c>
      <c r="AB12" s="6" t="s">
        <v>108</v>
      </c>
      <c r="AC12" s="6">
        <v>87</v>
      </c>
      <c r="AD12" s="6">
        <v>4</v>
      </c>
      <c r="AE12" s="6" t="s">
        <v>98</v>
      </c>
      <c r="AG12" s="6" t="s">
        <v>124</v>
      </c>
      <c r="AH12" s="6">
        <v>103</v>
      </c>
      <c r="AI12" s="6">
        <v>5</v>
      </c>
      <c r="AJ12" s="6" t="s">
        <v>114</v>
      </c>
      <c r="AL12" s="5" t="s">
        <v>132</v>
      </c>
      <c r="AM12" s="5">
        <v>111</v>
      </c>
      <c r="AN12" s="5">
        <v>6</v>
      </c>
      <c r="AO12" s="5" t="s">
        <v>372</v>
      </c>
      <c r="AQ12" s="5" t="s">
        <v>142</v>
      </c>
      <c r="AR12" s="5">
        <v>121</v>
      </c>
      <c r="AS12" s="5">
        <v>7</v>
      </c>
      <c r="AT12" s="5" t="s">
        <v>37</v>
      </c>
      <c r="BA12" s="6" t="s">
        <v>169</v>
      </c>
      <c r="BB12" s="6">
        <v>148</v>
      </c>
      <c r="BC12" s="6">
        <v>9</v>
      </c>
      <c r="BD12" s="6" t="s">
        <v>159</v>
      </c>
      <c r="BF12" s="5" t="s">
        <v>192</v>
      </c>
      <c r="BG12" s="5">
        <v>171</v>
      </c>
      <c r="BH12" s="5">
        <v>10</v>
      </c>
      <c r="BI12" s="5" t="s">
        <v>373</v>
      </c>
      <c r="BP12" s="5" t="s">
        <v>214</v>
      </c>
      <c r="BQ12" s="5">
        <v>193</v>
      </c>
      <c r="BR12" s="5">
        <v>12</v>
      </c>
      <c r="BS12" s="5" t="s">
        <v>204</v>
      </c>
      <c r="BU12" s="6" t="s">
        <v>242</v>
      </c>
      <c r="BV12" s="6">
        <v>221</v>
      </c>
      <c r="BW12" s="6">
        <v>13</v>
      </c>
      <c r="BX12" s="6" t="s">
        <v>233</v>
      </c>
      <c r="BZ12" s="6" t="s">
        <v>62</v>
      </c>
      <c r="CA12" s="6">
        <v>41</v>
      </c>
      <c r="CB12" s="6">
        <v>14</v>
      </c>
      <c r="CC12" s="6" t="s">
        <v>368</v>
      </c>
      <c r="CJ12" s="5" t="s">
        <v>289</v>
      </c>
      <c r="CK12" s="5">
        <v>268</v>
      </c>
      <c r="CL12" s="5">
        <v>16</v>
      </c>
      <c r="CM12" s="5" t="s">
        <v>366</v>
      </c>
      <c r="CO12" s="5" t="s">
        <v>307</v>
      </c>
      <c r="CP12" s="5">
        <v>286</v>
      </c>
      <c r="CQ12" s="5">
        <v>17</v>
      </c>
      <c r="CR12" s="5" t="s">
        <v>370</v>
      </c>
      <c r="DD12" s="8" t="s">
        <v>334</v>
      </c>
      <c r="DE12" s="8">
        <v>313</v>
      </c>
      <c r="DF12" s="8">
        <v>20</v>
      </c>
      <c r="DG12" s="8" t="s">
        <v>324</v>
      </c>
      <c r="DN12" s="5" t="s">
        <v>352</v>
      </c>
      <c r="DO12" s="5">
        <v>331</v>
      </c>
      <c r="DP12" s="5">
        <v>22</v>
      </c>
      <c r="DQ12" s="5" t="s">
        <v>342</v>
      </c>
      <c r="DS12" s="5" t="s">
        <v>65</v>
      </c>
      <c r="DT12" s="5">
        <v>44</v>
      </c>
      <c r="DU12" s="5">
        <v>1</v>
      </c>
      <c r="DV12" s="5" t="s">
        <v>22</v>
      </c>
      <c r="DX12" t="s">
        <v>389</v>
      </c>
      <c r="DY12">
        <v>12</v>
      </c>
    </row>
    <row r="13" spans="1:135" x14ac:dyDescent="0.25">
      <c r="J13" t="s">
        <v>204</v>
      </c>
      <c r="K13">
        <v>12</v>
      </c>
      <c r="M13" t="s">
        <v>68</v>
      </c>
      <c r="N13">
        <v>47</v>
      </c>
      <c r="O13">
        <v>1</v>
      </c>
      <c r="P13" t="s">
        <v>22</v>
      </c>
      <c r="W13" s="5" t="s">
        <v>93</v>
      </c>
      <c r="X13" s="5">
        <v>72</v>
      </c>
      <c r="Y13" s="5">
        <v>3</v>
      </c>
      <c r="Z13" s="5" t="s">
        <v>371</v>
      </c>
      <c r="AB13" s="5" t="s">
        <v>109</v>
      </c>
      <c r="AC13" s="5">
        <v>88</v>
      </c>
      <c r="AD13" s="5">
        <v>4</v>
      </c>
      <c r="AE13" s="5" t="s">
        <v>98</v>
      </c>
      <c r="AG13" s="5" t="s">
        <v>125</v>
      </c>
      <c r="AH13" s="5">
        <v>104</v>
      </c>
      <c r="AI13" s="5">
        <v>5</v>
      </c>
      <c r="AJ13" s="5" t="s">
        <v>114</v>
      </c>
      <c r="AL13" s="6" t="s">
        <v>133</v>
      </c>
      <c r="AM13" s="6">
        <v>112</v>
      </c>
      <c r="AN13" s="6">
        <v>6</v>
      </c>
      <c r="AO13" s="6" t="s">
        <v>372</v>
      </c>
      <c r="AQ13" s="6" t="s">
        <v>143</v>
      </c>
      <c r="AR13" s="6">
        <v>122</v>
      </c>
      <c r="AS13" s="6">
        <v>7</v>
      </c>
      <c r="AT13" s="6" t="s">
        <v>37</v>
      </c>
      <c r="BA13" s="5" t="s">
        <v>170</v>
      </c>
      <c r="BB13" s="5">
        <v>149</v>
      </c>
      <c r="BC13" s="5">
        <v>9</v>
      </c>
      <c r="BD13" s="5" t="s">
        <v>159</v>
      </c>
      <c r="BF13" s="6" t="s">
        <v>193</v>
      </c>
      <c r="BG13" s="6">
        <v>172</v>
      </c>
      <c r="BH13" s="6">
        <v>10</v>
      </c>
      <c r="BI13" s="6" t="s">
        <v>373</v>
      </c>
      <c r="BP13" s="6" t="s">
        <v>215</v>
      </c>
      <c r="BQ13" s="6">
        <v>194</v>
      </c>
      <c r="BR13" s="6">
        <v>12</v>
      </c>
      <c r="BS13" s="6" t="s">
        <v>204</v>
      </c>
      <c r="BU13" s="5" t="s">
        <v>243</v>
      </c>
      <c r="BV13" s="5">
        <v>222</v>
      </c>
      <c r="BW13" s="5">
        <v>13</v>
      </c>
      <c r="BX13" s="5" t="s">
        <v>233</v>
      </c>
      <c r="BZ13" s="5" t="s">
        <v>63</v>
      </c>
      <c r="CA13" s="5">
        <v>42</v>
      </c>
      <c r="CB13" s="5">
        <v>14</v>
      </c>
      <c r="CC13" s="5" t="s">
        <v>368</v>
      </c>
      <c r="CJ13" s="6" t="s">
        <v>290</v>
      </c>
      <c r="CK13" s="6">
        <v>269</v>
      </c>
      <c r="CL13" s="6">
        <v>16</v>
      </c>
      <c r="CM13" s="6" t="s">
        <v>366</v>
      </c>
      <c r="CO13" s="9" t="s">
        <v>308</v>
      </c>
      <c r="CP13" s="9">
        <v>287</v>
      </c>
      <c r="CQ13" s="9">
        <v>17</v>
      </c>
      <c r="CR13" s="9" t="s">
        <v>370</v>
      </c>
      <c r="DN13" s="6" t="s">
        <v>353</v>
      </c>
      <c r="DO13" s="6">
        <v>332</v>
      </c>
      <c r="DP13" s="6">
        <v>22</v>
      </c>
      <c r="DQ13" s="6" t="s">
        <v>342</v>
      </c>
      <c r="DS13" s="6" t="s">
        <v>68</v>
      </c>
      <c r="DT13" s="6">
        <v>47</v>
      </c>
      <c r="DU13" s="6">
        <v>1</v>
      </c>
      <c r="DV13" s="6" t="s">
        <v>22</v>
      </c>
      <c r="DX13" t="s">
        <v>390</v>
      </c>
      <c r="DY13">
        <v>13</v>
      </c>
    </row>
    <row r="14" spans="1:135" x14ac:dyDescent="0.25">
      <c r="J14" s="10" t="s">
        <v>233</v>
      </c>
      <c r="K14">
        <v>13</v>
      </c>
      <c r="M14" t="s">
        <v>69</v>
      </c>
      <c r="N14">
        <v>48</v>
      </c>
      <c r="O14">
        <v>1</v>
      </c>
      <c r="P14" t="s">
        <v>22</v>
      </c>
      <c r="W14" s="6" t="s">
        <v>94</v>
      </c>
      <c r="X14" s="6">
        <v>73</v>
      </c>
      <c r="Y14" s="6">
        <v>3</v>
      </c>
      <c r="Z14" s="6" t="s">
        <v>371</v>
      </c>
      <c r="AB14" s="6" t="s">
        <v>110</v>
      </c>
      <c r="AC14" s="6">
        <v>89</v>
      </c>
      <c r="AD14" s="6">
        <v>4</v>
      </c>
      <c r="AE14" s="6" t="s">
        <v>98</v>
      </c>
      <c r="AG14" s="9" t="s">
        <v>126</v>
      </c>
      <c r="AH14" s="9">
        <v>105</v>
      </c>
      <c r="AI14" s="9">
        <v>5</v>
      </c>
      <c r="AJ14" s="9" t="s">
        <v>114</v>
      </c>
      <c r="AL14" s="5" t="s">
        <v>134</v>
      </c>
      <c r="AM14" s="5">
        <v>113</v>
      </c>
      <c r="AN14" s="5">
        <v>6</v>
      </c>
      <c r="AO14" s="5" t="s">
        <v>372</v>
      </c>
      <c r="AQ14" s="5" t="s">
        <v>144</v>
      </c>
      <c r="AR14" s="5">
        <v>123</v>
      </c>
      <c r="AS14" s="5">
        <v>7</v>
      </c>
      <c r="AT14" s="5" t="s">
        <v>37</v>
      </c>
      <c r="BA14" s="6" t="s">
        <v>171</v>
      </c>
      <c r="BB14" s="6">
        <v>150</v>
      </c>
      <c r="BC14" s="6">
        <v>9</v>
      </c>
      <c r="BD14" s="6" t="s">
        <v>159</v>
      </c>
      <c r="BF14" s="5" t="s">
        <v>194</v>
      </c>
      <c r="BG14" s="5">
        <v>173</v>
      </c>
      <c r="BH14" s="5">
        <v>10</v>
      </c>
      <c r="BI14" s="5" t="s">
        <v>373</v>
      </c>
      <c r="BP14" s="5" t="s">
        <v>216</v>
      </c>
      <c r="BQ14" s="5">
        <v>195</v>
      </c>
      <c r="BR14" s="5">
        <v>12</v>
      </c>
      <c r="BS14" s="5" t="s">
        <v>204</v>
      </c>
      <c r="BU14" s="6" t="s">
        <v>244</v>
      </c>
      <c r="BV14" s="6">
        <v>223</v>
      </c>
      <c r="BW14" s="6">
        <v>13</v>
      </c>
      <c r="BX14" s="6" t="s">
        <v>233</v>
      </c>
      <c r="BZ14" s="6" t="s">
        <v>64</v>
      </c>
      <c r="CA14" s="6">
        <v>43</v>
      </c>
      <c r="CB14" s="6">
        <v>14</v>
      </c>
      <c r="CC14" s="6" t="s">
        <v>368</v>
      </c>
      <c r="CJ14" s="5" t="s">
        <v>291</v>
      </c>
      <c r="CK14" s="5">
        <v>270</v>
      </c>
      <c r="CL14" s="5">
        <v>16</v>
      </c>
      <c r="CM14" s="5" t="s">
        <v>366</v>
      </c>
      <c r="DN14" s="5" t="s">
        <v>354</v>
      </c>
      <c r="DO14" s="5">
        <v>333</v>
      </c>
      <c r="DP14" s="5">
        <v>22</v>
      </c>
      <c r="DQ14" s="5" t="s">
        <v>342</v>
      </c>
      <c r="DS14" s="5" t="s">
        <v>69</v>
      </c>
      <c r="DT14" s="5">
        <v>48</v>
      </c>
      <c r="DU14" s="5">
        <v>1</v>
      </c>
      <c r="DV14" s="5" t="s">
        <v>22</v>
      </c>
      <c r="DX14" t="s">
        <v>391</v>
      </c>
      <c r="DY14">
        <v>14</v>
      </c>
    </row>
    <row r="15" spans="1:135" x14ac:dyDescent="0.25">
      <c r="J15" s="10" t="s">
        <v>368</v>
      </c>
      <c r="K15">
        <v>14</v>
      </c>
      <c r="M15" t="s">
        <v>70</v>
      </c>
      <c r="N15">
        <v>49</v>
      </c>
      <c r="O15">
        <v>1</v>
      </c>
      <c r="P15" t="s">
        <v>22</v>
      </c>
      <c r="W15" s="5" t="s">
        <v>95</v>
      </c>
      <c r="X15" s="5">
        <v>74</v>
      </c>
      <c r="Y15" s="5">
        <v>3</v>
      </c>
      <c r="Z15" s="5" t="s">
        <v>371</v>
      </c>
      <c r="AB15" s="5" t="s">
        <v>111</v>
      </c>
      <c r="AC15" s="5">
        <v>90</v>
      </c>
      <c r="AD15" s="5">
        <v>4</v>
      </c>
      <c r="AE15" s="5" t="s">
        <v>98</v>
      </c>
      <c r="AL15" s="9" t="s">
        <v>135</v>
      </c>
      <c r="AM15" s="9">
        <v>114</v>
      </c>
      <c r="AN15" s="9">
        <v>6</v>
      </c>
      <c r="AO15" s="9" t="s">
        <v>372</v>
      </c>
      <c r="AQ15" s="6" t="s">
        <v>145</v>
      </c>
      <c r="AR15" s="6">
        <v>124</v>
      </c>
      <c r="AS15" s="6">
        <v>7</v>
      </c>
      <c r="AT15" s="6" t="s">
        <v>37</v>
      </c>
      <c r="BA15" s="5" t="s">
        <v>172</v>
      </c>
      <c r="BB15" s="5">
        <v>151</v>
      </c>
      <c r="BC15" s="5">
        <v>9</v>
      </c>
      <c r="BD15" s="5" t="s">
        <v>159</v>
      </c>
      <c r="BF15" s="6" t="s">
        <v>195</v>
      </c>
      <c r="BG15" s="6">
        <v>174</v>
      </c>
      <c r="BH15" s="6">
        <v>10</v>
      </c>
      <c r="BI15" s="6" t="s">
        <v>373</v>
      </c>
      <c r="BP15" s="6" t="s">
        <v>217</v>
      </c>
      <c r="BQ15" s="6">
        <v>196</v>
      </c>
      <c r="BR15" s="6">
        <v>12</v>
      </c>
      <c r="BS15" s="6" t="s">
        <v>204</v>
      </c>
      <c r="BU15" s="5" t="s">
        <v>245</v>
      </c>
      <c r="BV15" s="5">
        <v>224</v>
      </c>
      <c r="BW15" s="5">
        <v>13</v>
      </c>
      <c r="BX15" s="5" t="s">
        <v>233</v>
      </c>
      <c r="BZ15" s="5" t="s">
        <v>264</v>
      </c>
      <c r="CA15" s="5">
        <v>243</v>
      </c>
      <c r="CB15" s="5">
        <v>14</v>
      </c>
      <c r="CC15" s="5" t="s">
        <v>368</v>
      </c>
      <c r="CJ15" s="6" t="s">
        <v>292</v>
      </c>
      <c r="CK15" s="6">
        <v>271</v>
      </c>
      <c r="CL15" s="6">
        <v>16</v>
      </c>
      <c r="CM15" s="6" t="s">
        <v>366</v>
      </c>
      <c r="DN15" s="6" t="s">
        <v>355</v>
      </c>
      <c r="DO15" s="6">
        <v>334</v>
      </c>
      <c r="DP15" s="6">
        <v>22</v>
      </c>
      <c r="DQ15" s="6" t="s">
        <v>342</v>
      </c>
      <c r="DS15" s="6" t="s">
        <v>70</v>
      </c>
      <c r="DT15" s="6">
        <v>49</v>
      </c>
      <c r="DU15" s="6">
        <v>1</v>
      </c>
      <c r="DV15" s="6" t="s">
        <v>22</v>
      </c>
      <c r="DX15" t="s">
        <v>392</v>
      </c>
      <c r="DY15">
        <v>15</v>
      </c>
    </row>
    <row r="16" spans="1:135" x14ac:dyDescent="0.25">
      <c r="J16" s="10" t="s">
        <v>367</v>
      </c>
      <c r="K16">
        <v>15</v>
      </c>
      <c r="M16" t="s">
        <v>71</v>
      </c>
      <c r="N16">
        <v>50</v>
      </c>
      <c r="O16">
        <v>1</v>
      </c>
      <c r="P16" t="s">
        <v>22</v>
      </c>
      <c r="W16" s="6" t="s">
        <v>96</v>
      </c>
      <c r="X16" s="6">
        <v>75</v>
      </c>
      <c r="Y16" s="6">
        <v>3</v>
      </c>
      <c r="Z16" s="6" t="s">
        <v>371</v>
      </c>
      <c r="AB16" s="6" t="s">
        <v>112</v>
      </c>
      <c r="AC16" s="6">
        <v>91</v>
      </c>
      <c r="AD16" s="6">
        <v>4</v>
      </c>
      <c r="AE16" s="6" t="s">
        <v>98</v>
      </c>
      <c r="AQ16" s="5" t="s">
        <v>146</v>
      </c>
      <c r="AR16" s="5">
        <v>125</v>
      </c>
      <c r="AS16" s="5">
        <v>7</v>
      </c>
      <c r="AT16" s="5" t="s">
        <v>37</v>
      </c>
      <c r="BA16" s="6" t="s">
        <v>173</v>
      </c>
      <c r="BB16" s="6">
        <v>152</v>
      </c>
      <c r="BC16" s="6">
        <v>9</v>
      </c>
      <c r="BD16" s="6" t="s">
        <v>159</v>
      </c>
      <c r="BF16" s="5" t="s">
        <v>196</v>
      </c>
      <c r="BG16" s="5">
        <v>175</v>
      </c>
      <c r="BH16" s="5">
        <v>10</v>
      </c>
      <c r="BI16" s="5" t="s">
        <v>373</v>
      </c>
      <c r="BP16" s="5" t="s">
        <v>218</v>
      </c>
      <c r="BQ16" s="5">
        <v>197</v>
      </c>
      <c r="BR16" s="5">
        <v>12</v>
      </c>
      <c r="BS16" s="5" t="s">
        <v>204</v>
      </c>
      <c r="BU16" s="6" t="s">
        <v>246</v>
      </c>
      <c r="BV16" s="6">
        <v>225</v>
      </c>
      <c r="BW16" s="6">
        <v>13</v>
      </c>
      <c r="BX16" s="6" t="s">
        <v>233</v>
      </c>
      <c r="BZ16" s="6" t="s">
        <v>265</v>
      </c>
      <c r="CA16" s="6">
        <v>244</v>
      </c>
      <c r="CB16" s="6">
        <v>14</v>
      </c>
      <c r="CC16" s="6" t="s">
        <v>368</v>
      </c>
      <c r="CJ16" s="5" t="s">
        <v>293</v>
      </c>
      <c r="CK16" s="5">
        <v>272</v>
      </c>
      <c r="CL16" s="5">
        <v>16</v>
      </c>
      <c r="CM16" s="5" t="s">
        <v>366</v>
      </c>
      <c r="DN16" s="5" t="s">
        <v>356</v>
      </c>
      <c r="DO16" s="5">
        <v>335</v>
      </c>
      <c r="DP16" s="5">
        <v>22</v>
      </c>
      <c r="DQ16" s="5" t="s">
        <v>342</v>
      </c>
      <c r="DS16" s="5" t="s">
        <v>71</v>
      </c>
      <c r="DT16" s="5">
        <v>50</v>
      </c>
      <c r="DU16" s="5">
        <v>1</v>
      </c>
      <c r="DV16" s="5" t="s">
        <v>22</v>
      </c>
      <c r="DX16" t="s">
        <v>393</v>
      </c>
      <c r="DY16">
        <v>16</v>
      </c>
    </row>
    <row r="17" spans="10:129" x14ac:dyDescent="0.25">
      <c r="J17" s="10" t="s">
        <v>366</v>
      </c>
      <c r="K17">
        <v>16</v>
      </c>
      <c r="M17" t="s">
        <v>72</v>
      </c>
      <c r="N17">
        <v>51</v>
      </c>
      <c r="O17">
        <v>1</v>
      </c>
      <c r="P17" t="s">
        <v>22</v>
      </c>
      <c r="W17" s="8" t="s">
        <v>97</v>
      </c>
      <c r="X17" s="8">
        <v>76</v>
      </c>
      <c r="Y17" s="8">
        <v>3</v>
      </c>
      <c r="Z17" s="8" t="s">
        <v>371</v>
      </c>
      <c r="AB17" s="8" t="s">
        <v>113</v>
      </c>
      <c r="AC17" s="8">
        <v>92</v>
      </c>
      <c r="AD17" s="8">
        <v>4</v>
      </c>
      <c r="AE17" s="8" t="s">
        <v>98</v>
      </c>
      <c r="AQ17" s="6" t="s">
        <v>147</v>
      </c>
      <c r="AR17" s="6">
        <v>126</v>
      </c>
      <c r="AS17" s="6">
        <v>7</v>
      </c>
      <c r="AT17" s="6" t="s">
        <v>37</v>
      </c>
      <c r="BA17" s="5" t="s">
        <v>174</v>
      </c>
      <c r="BB17" s="5">
        <v>153</v>
      </c>
      <c r="BC17" s="5">
        <v>9</v>
      </c>
      <c r="BD17" s="5" t="s">
        <v>159</v>
      </c>
      <c r="BF17" s="6" t="s">
        <v>197</v>
      </c>
      <c r="BG17" s="6">
        <v>176</v>
      </c>
      <c r="BH17" s="6">
        <v>10</v>
      </c>
      <c r="BI17" s="6" t="s">
        <v>373</v>
      </c>
      <c r="BP17" s="6" t="s">
        <v>219</v>
      </c>
      <c r="BQ17" s="6">
        <v>198</v>
      </c>
      <c r="BR17" s="6">
        <v>12</v>
      </c>
      <c r="BS17" s="6" t="s">
        <v>204</v>
      </c>
      <c r="BU17" s="5" t="s">
        <v>247</v>
      </c>
      <c r="BV17" s="5">
        <v>226</v>
      </c>
      <c r="BW17" s="5">
        <v>13</v>
      </c>
      <c r="BX17" s="5" t="s">
        <v>233</v>
      </c>
      <c r="BZ17" s="5" t="s">
        <v>266</v>
      </c>
      <c r="CA17" s="5">
        <v>245</v>
      </c>
      <c r="CB17" s="5">
        <v>14</v>
      </c>
      <c r="CC17" s="5" t="s">
        <v>368</v>
      </c>
      <c r="CJ17" s="6" t="s">
        <v>294</v>
      </c>
      <c r="CK17" s="6">
        <v>273</v>
      </c>
      <c r="CL17" s="6">
        <v>16</v>
      </c>
      <c r="CM17" s="6" t="s">
        <v>366</v>
      </c>
      <c r="DN17" s="6" t="s">
        <v>357</v>
      </c>
      <c r="DO17" s="6">
        <v>336</v>
      </c>
      <c r="DP17" s="6">
        <v>22</v>
      </c>
      <c r="DQ17" s="6" t="s">
        <v>342</v>
      </c>
      <c r="DS17" s="6" t="s">
        <v>72</v>
      </c>
      <c r="DT17" s="6">
        <v>51</v>
      </c>
      <c r="DU17" s="6">
        <v>1</v>
      </c>
      <c r="DV17" s="6" t="s">
        <v>22</v>
      </c>
      <c r="DX17" t="s">
        <v>394</v>
      </c>
      <c r="DY17">
        <v>17</v>
      </c>
    </row>
    <row r="18" spans="10:129" x14ac:dyDescent="0.25">
      <c r="J18" t="s">
        <v>370</v>
      </c>
      <c r="K18">
        <v>17</v>
      </c>
      <c r="M18" t="s">
        <v>73</v>
      </c>
      <c r="N18">
        <v>52</v>
      </c>
      <c r="O18">
        <v>1</v>
      </c>
      <c r="P18" t="s">
        <v>22</v>
      </c>
      <c r="AQ18" s="5" t="s">
        <v>148</v>
      </c>
      <c r="AR18" s="5">
        <v>127</v>
      </c>
      <c r="AS18" s="5">
        <v>7</v>
      </c>
      <c r="AT18" s="5" t="s">
        <v>37</v>
      </c>
      <c r="BA18" s="6" t="s">
        <v>175</v>
      </c>
      <c r="BB18" s="6">
        <v>154</v>
      </c>
      <c r="BC18" s="6">
        <v>9</v>
      </c>
      <c r="BD18" s="6" t="s">
        <v>159</v>
      </c>
      <c r="BF18" s="5" t="s">
        <v>198</v>
      </c>
      <c r="BG18" s="5">
        <v>177</v>
      </c>
      <c r="BH18" s="5">
        <v>10</v>
      </c>
      <c r="BI18" s="5" t="s">
        <v>373</v>
      </c>
      <c r="BP18" s="5" t="s">
        <v>220</v>
      </c>
      <c r="BQ18" s="5">
        <v>199</v>
      </c>
      <c r="BR18" s="5">
        <v>12</v>
      </c>
      <c r="BS18" s="5" t="s">
        <v>204</v>
      </c>
      <c r="BU18" s="6" t="s">
        <v>248</v>
      </c>
      <c r="BV18" s="6">
        <v>227</v>
      </c>
      <c r="BW18" s="6">
        <v>13</v>
      </c>
      <c r="BX18" s="6" t="s">
        <v>233</v>
      </c>
      <c r="BZ18" s="6" t="s">
        <v>267</v>
      </c>
      <c r="CA18" s="6">
        <v>246</v>
      </c>
      <c r="CB18" s="6">
        <v>14</v>
      </c>
      <c r="CC18" s="6" t="s">
        <v>368</v>
      </c>
      <c r="CJ18" s="5" t="s">
        <v>295</v>
      </c>
      <c r="CK18" s="5">
        <v>274</v>
      </c>
      <c r="CL18" s="5">
        <v>16</v>
      </c>
      <c r="CM18" s="5" t="s">
        <v>366</v>
      </c>
      <c r="DN18" s="8" t="s">
        <v>358</v>
      </c>
      <c r="DO18" s="8">
        <v>337</v>
      </c>
      <c r="DP18" s="8">
        <v>22</v>
      </c>
      <c r="DQ18" s="8" t="s">
        <v>342</v>
      </c>
      <c r="DS18" s="8" t="s">
        <v>73</v>
      </c>
      <c r="DT18" s="8">
        <v>52</v>
      </c>
      <c r="DU18" s="8">
        <v>1</v>
      </c>
      <c r="DV18" s="8" t="s">
        <v>22</v>
      </c>
      <c r="DX18" t="s">
        <v>395</v>
      </c>
      <c r="DY18">
        <v>18</v>
      </c>
    </row>
    <row r="19" spans="10:129" x14ac:dyDescent="0.25">
      <c r="J19" t="s">
        <v>369</v>
      </c>
      <c r="K19">
        <v>18</v>
      </c>
      <c r="M19" t="s">
        <v>74</v>
      </c>
      <c r="N19">
        <v>53</v>
      </c>
      <c r="O19">
        <v>2</v>
      </c>
      <c r="P19" t="s">
        <v>343</v>
      </c>
      <c r="AQ19" s="6" t="s">
        <v>149</v>
      </c>
      <c r="AR19" s="6">
        <v>128</v>
      </c>
      <c r="AS19" s="6">
        <v>7</v>
      </c>
      <c r="AT19" s="6" t="s">
        <v>37</v>
      </c>
      <c r="BA19" s="5" t="s">
        <v>176</v>
      </c>
      <c r="BB19" s="5">
        <v>155</v>
      </c>
      <c r="BC19" s="5">
        <v>9</v>
      </c>
      <c r="BD19" s="5" t="s">
        <v>159</v>
      </c>
      <c r="BF19" s="6" t="s">
        <v>199</v>
      </c>
      <c r="BG19" s="6">
        <v>178</v>
      </c>
      <c r="BH19" s="6">
        <v>10</v>
      </c>
      <c r="BI19" s="6" t="s">
        <v>373</v>
      </c>
      <c r="BP19" s="6" t="s">
        <v>221</v>
      </c>
      <c r="BQ19" s="6">
        <v>200</v>
      </c>
      <c r="BR19" s="6">
        <v>12</v>
      </c>
      <c r="BS19" s="6" t="s">
        <v>204</v>
      </c>
      <c r="BU19" s="5" t="s">
        <v>249</v>
      </c>
      <c r="BV19" s="5">
        <v>228</v>
      </c>
      <c r="BW19" s="5">
        <v>13</v>
      </c>
      <c r="BX19" s="5" t="s">
        <v>233</v>
      </c>
      <c r="BZ19" s="5" t="s">
        <v>268</v>
      </c>
      <c r="CA19" s="5">
        <v>247</v>
      </c>
      <c r="CB19" s="5">
        <v>14</v>
      </c>
      <c r="CC19" s="5" t="s">
        <v>368</v>
      </c>
      <c r="CJ19" s="9" t="s">
        <v>296</v>
      </c>
      <c r="CK19" s="9">
        <v>275</v>
      </c>
      <c r="CL19" s="9">
        <v>16</v>
      </c>
      <c r="CM19" s="9" t="s">
        <v>366</v>
      </c>
      <c r="DX19" t="s">
        <v>396</v>
      </c>
      <c r="DY19">
        <v>19</v>
      </c>
    </row>
    <row r="20" spans="10:129" x14ac:dyDescent="0.25">
      <c r="J20" s="10" t="s">
        <v>314</v>
      </c>
      <c r="K20">
        <v>19</v>
      </c>
      <c r="M20" t="s">
        <v>75</v>
      </c>
      <c r="N20">
        <v>54</v>
      </c>
      <c r="O20">
        <v>2</v>
      </c>
      <c r="P20" t="s">
        <v>343</v>
      </c>
      <c r="AQ20" s="8" t="s">
        <v>150</v>
      </c>
      <c r="AR20" s="8">
        <v>129</v>
      </c>
      <c r="AS20" s="8">
        <v>7</v>
      </c>
      <c r="AT20" s="8" t="s">
        <v>37</v>
      </c>
      <c r="BA20" s="6" t="s">
        <v>177</v>
      </c>
      <c r="BB20" s="6">
        <v>156</v>
      </c>
      <c r="BC20" s="6">
        <v>9</v>
      </c>
      <c r="BD20" s="6" t="s">
        <v>159</v>
      </c>
      <c r="BF20" s="5" t="s">
        <v>200</v>
      </c>
      <c r="BG20" s="5">
        <v>179</v>
      </c>
      <c r="BH20" s="5">
        <v>10</v>
      </c>
      <c r="BI20" s="5" t="s">
        <v>373</v>
      </c>
      <c r="BP20" s="5" t="s">
        <v>222</v>
      </c>
      <c r="BQ20" s="5">
        <v>201</v>
      </c>
      <c r="BR20" s="5">
        <v>12</v>
      </c>
      <c r="BS20" s="5" t="s">
        <v>204</v>
      </c>
      <c r="BU20" s="6" t="s">
        <v>250</v>
      </c>
      <c r="BV20" s="6">
        <v>229</v>
      </c>
      <c r="BW20" s="6">
        <v>13</v>
      </c>
      <c r="BX20" s="6" t="s">
        <v>233</v>
      </c>
      <c r="BZ20" s="6" t="s">
        <v>269</v>
      </c>
      <c r="CA20" s="6">
        <v>248</v>
      </c>
      <c r="CB20" s="6">
        <v>14</v>
      </c>
      <c r="CC20" s="6" t="s">
        <v>368</v>
      </c>
      <c r="DX20" t="s">
        <v>397</v>
      </c>
      <c r="DY20">
        <v>20</v>
      </c>
    </row>
    <row r="21" spans="10:129" x14ac:dyDescent="0.25">
      <c r="J21" t="s">
        <v>324</v>
      </c>
      <c r="K21">
        <v>20</v>
      </c>
      <c r="M21" t="s">
        <v>76</v>
      </c>
      <c r="N21">
        <v>55</v>
      </c>
      <c r="O21">
        <v>2</v>
      </c>
      <c r="P21" t="s">
        <v>343</v>
      </c>
      <c r="BA21" s="5" t="s">
        <v>178</v>
      </c>
      <c r="BB21" s="5">
        <v>157</v>
      </c>
      <c r="BC21" s="5">
        <v>9</v>
      </c>
      <c r="BD21" s="5" t="s">
        <v>159</v>
      </c>
      <c r="BF21" s="9" t="s">
        <v>201</v>
      </c>
      <c r="BG21" s="9">
        <v>180</v>
      </c>
      <c r="BH21" s="9">
        <v>10</v>
      </c>
      <c r="BI21" s="9" t="s">
        <v>373</v>
      </c>
      <c r="BP21" s="6" t="s">
        <v>223</v>
      </c>
      <c r="BQ21" s="6">
        <v>202</v>
      </c>
      <c r="BR21" s="6">
        <v>12</v>
      </c>
      <c r="BS21" s="6" t="s">
        <v>204</v>
      </c>
      <c r="BU21" s="5" t="s">
        <v>251</v>
      </c>
      <c r="BV21" s="5">
        <v>230</v>
      </c>
      <c r="BW21" s="5">
        <v>13</v>
      </c>
      <c r="BX21" s="5" t="s">
        <v>233</v>
      </c>
      <c r="BZ21" s="5" t="s">
        <v>270</v>
      </c>
      <c r="CA21" s="5">
        <v>249</v>
      </c>
      <c r="CB21" s="5">
        <v>14</v>
      </c>
      <c r="CC21" s="5" t="s">
        <v>368</v>
      </c>
      <c r="DX21" t="s">
        <v>398</v>
      </c>
      <c r="DY21">
        <v>21</v>
      </c>
    </row>
    <row r="22" spans="10:129" x14ac:dyDescent="0.25">
      <c r="J22" t="s">
        <v>335</v>
      </c>
      <c r="K22">
        <v>21</v>
      </c>
      <c r="M22" t="s">
        <v>77</v>
      </c>
      <c r="N22">
        <v>56</v>
      </c>
      <c r="O22">
        <v>2</v>
      </c>
      <c r="P22" t="s">
        <v>343</v>
      </c>
      <c r="BA22" s="6" t="s">
        <v>179</v>
      </c>
      <c r="BB22" s="6">
        <v>158</v>
      </c>
      <c r="BC22" s="6">
        <v>9</v>
      </c>
      <c r="BD22" s="6" t="s">
        <v>159</v>
      </c>
      <c r="BP22" s="5" t="s">
        <v>224</v>
      </c>
      <c r="BQ22" s="5">
        <v>203</v>
      </c>
      <c r="BR22" s="5">
        <v>12</v>
      </c>
      <c r="BS22" s="5" t="s">
        <v>204</v>
      </c>
      <c r="BU22" s="6" t="s">
        <v>252</v>
      </c>
      <c r="BV22" s="6">
        <v>231</v>
      </c>
      <c r="BW22" s="6">
        <v>13</v>
      </c>
      <c r="BX22" s="6" t="s">
        <v>233</v>
      </c>
      <c r="BZ22" s="9" t="s">
        <v>271</v>
      </c>
      <c r="CA22" s="9">
        <v>250</v>
      </c>
      <c r="CB22" s="9">
        <v>14</v>
      </c>
      <c r="CC22" s="9" t="s">
        <v>368</v>
      </c>
      <c r="DX22" t="s">
        <v>399</v>
      </c>
      <c r="DY22">
        <v>22</v>
      </c>
    </row>
    <row r="23" spans="10:129" x14ac:dyDescent="0.25">
      <c r="J23" t="s">
        <v>342</v>
      </c>
      <c r="K23">
        <v>22</v>
      </c>
      <c r="M23" t="s">
        <v>78</v>
      </c>
      <c r="N23">
        <v>57</v>
      </c>
      <c r="O23">
        <v>2</v>
      </c>
      <c r="P23" t="s">
        <v>343</v>
      </c>
      <c r="BA23" s="5" t="s">
        <v>180</v>
      </c>
      <c r="BB23" s="5">
        <v>159</v>
      </c>
      <c r="BC23" s="5">
        <v>9</v>
      </c>
      <c r="BD23" s="5" t="s">
        <v>159</v>
      </c>
      <c r="BP23" s="6" t="s">
        <v>225</v>
      </c>
      <c r="BQ23" s="6">
        <v>204</v>
      </c>
      <c r="BR23" s="6">
        <v>12</v>
      </c>
      <c r="BS23" s="6" t="s">
        <v>204</v>
      </c>
      <c r="BU23" s="5" t="s">
        <v>253</v>
      </c>
      <c r="BV23" s="5">
        <v>232</v>
      </c>
      <c r="BW23" s="5">
        <v>13</v>
      </c>
      <c r="BX23" s="5" t="s">
        <v>233</v>
      </c>
      <c r="DX23" t="s">
        <v>400</v>
      </c>
      <c r="DY23">
        <v>23</v>
      </c>
    </row>
    <row r="24" spans="10:129" x14ac:dyDescent="0.25">
      <c r="M24" t="s">
        <v>79</v>
      </c>
      <c r="N24">
        <v>58</v>
      </c>
      <c r="O24">
        <v>2</v>
      </c>
      <c r="P24" t="s">
        <v>343</v>
      </c>
      <c r="BA24" s="6" t="s">
        <v>181</v>
      </c>
      <c r="BB24" s="6">
        <v>160</v>
      </c>
      <c r="BC24" s="6">
        <v>9</v>
      </c>
      <c r="BD24" s="6" t="s">
        <v>159</v>
      </c>
      <c r="BP24" s="5" t="s">
        <v>226</v>
      </c>
      <c r="BQ24" s="5">
        <v>205</v>
      </c>
      <c r="BR24" s="5">
        <v>12</v>
      </c>
      <c r="BS24" s="5" t="s">
        <v>204</v>
      </c>
      <c r="BU24" s="6" t="s">
        <v>254</v>
      </c>
      <c r="BV24" s="6">
        <v>233</v>
      </c>
      <c r="BW24" s="6">
        <v>13</v>
      </c>
      <c r="BX24" s="6" t="s">
        <v>233</v>
      </c>
      <c r="DX24" t="s">
        <v>401</v>
      </c>
      <c r="DY24">
        <v>24</v>
      </c>
    </row>
    <row r="25" spans="10:129" x14ac:dyDescent="0.25">
      <c r="M25" t="s">
        <v>80</v>
      </c>
      <c r="N25">
        <v>59</v>
      </c>
      <c r="O25">
        <v>2</v>
      </c>
      <c r="P25" t="s">
        <v>343</v>
      </c>
      <c r="BA25" s="5" t="s">
        <v>182</v>
      </c>
      <c r="BB25" s="5">
        <v>161</v>
      </c>
      <c r="BC25" s="5">
        <v>9</v>
      </c>
      <c r="BD25" s="5" t="s">
        <v>159</v>
      </c>
      <c r="BP25" s="6" t="s">
        <v>227</v>
      </c>
      <c r="BQ25" s="6">
        <v>206</v>
      </c>
      <c r="BR25" s="6">
        <v>12</v>
      </c>
      <c r="BS25" s="6" t="s">
        <v>204</v>
      </c>
      <c r="BU25" s="5" t="s">
        <v>255</v>
      </c>
      <c r="BV25" s="5">
        <v>234</v>
      </c>
      <c r="BW25" s="5">
        <v>13</v>
      </c>
      <c r="BX25" s="5" t="s">
        <v>233</v>
      </c>
      <c r="DX25" t="s">
        <v>402</v>
      </c>
      <c r="DY25">
        <v>25</v>
      </c>
    </row>
    <row r="26" spans="10:129" x14ac:dyDescent="0.25">
      <c r="M26" t="s">
        <v>81</v>
      </c>
      <c r="N26">
        <v>60</v>
      </c>
      <c r="O26">
        <v>2</v>
      </c>
      <c r="P26" t="s">
        <v>343</v>
      </c>
      <c r="BA26" s="9" t="s">
        <v>183</v>
      </c>
      <c r="BB26" s="9">
        <v>162</v>
      </c>
      <c r="BC26" s="9">
        <v>9</v>
      </c>
      <c r="BD26" s="9" t="s">
        <v>159</v>
      </c>
      <c r="BP26" s="5" t="s">
        <v>228</v>
      </c>
      <c r="BQ26" s="5">
        <v>207</v>
      </c>
      <c r="BR26" s="5">
        <v>12</v>
      </c>
      <c r="BS26" s="5" t="s">
        <v>204</v>
      </c>
      <c r="BU26" s="6" t="s">
        <v>256</v>
      </c>
      <c r="BV26" s="6">
        <v>235</v>
      </c>
      <c r="BW26" s="6">
        <v>13</v>
      </c>
      <c r="BX26" s="6" t="s">
        <v>233</v>
      </c>
    </row>
    <row r="27" spans="10:129" x14ac:dyDescent="0.25">
      <c r="M27" t="s">
        <v>82</v>
      </c>
      <c r="N27">
        <v>61</v>
      </c>
      <c r="O27">
        <v>3</v>
      </c>
      <c r="P27" t="s">
        <v>371</v>
      </c>
      <c r="BP27" s="6" t="s">
        <v>229</v>
      </c>
      <c r="BQ27" s="6">
        <v>208</v>
      </c>
      <c r="BR27" s="6">
        <v>12</v>
      </c>
      <c r="BS27" s="6" t="s">
        <v>204</v>
      </c>
      <c r="BU27" s="5" t="s">
        <v>257</v>
      </c>
      <c r="BV27" s="5">
        <v>236</v>
      </c>
      <c r="BW27" s="5">
        <v>13</v>
      </c>
      <c r="BX27" s="5" t="s">
        <v>233</v>
      </c>
    </row>
    <row r="28" spans="10:129" x14ac:dyDescent="0.25">
      <c r="M28" t="s">
        <v>83</v>
      </c>
      <c r="N28">
        <v>62</v>
      </c>
      <c r="O28">
        <v>3</v>
      </c>
      <c r="P28" t="s">
        <v>371</v>
      </c>
      <c r="BP28" s="5" t="s">
        <v>230</v>
      </c>
      <c r="BQ28" s="5">
        <v>209</v>
      </c>
      <c r="BR28" s="5">
        <v>12</v>
      </c>
      <c r="BS28" s="5" t="s">
        <v>204</v>
      </c>
      <c r="BU28" s="6" t="s">
        <v>258</v>
      </c>
      <c r="BV28" s="6">
        <v>237</v>
      </c>
      <c r="BW28" s="6">
        <v>13</v>
      </c>
      <c r="BX28" s="6" t="s">
        <v>233</v>
      </c>
    </row>
    <row r="29" spans="10:129" x14ac:dyDescent="0.25">
      <c r="M29" t="s">
        <v>84</v>
      </c>
      <c r="N29">
        <v>63</v>
      </c>
      <c r="O29">
        <v>3</v>
      </c>
      <c r="P29" t="s">
        <v>371</v>
      </c>
      <c r="BP29" s="6" t="s">
        <v>231</v>
      </c>
      <c r="BQ29" s="6">
        <v>210</v>
      </c>
      <c r="BR29" s="6">
        <v>12</v>
      </c>
      <c r="BS29" s="6" t="s">
        <v>204</v>
      </c>
      <c r="BU29" s="5" t="s">
        <v>259</v>
      </c>
      <c r="BV29" s="5">
        <v>238</v>
      </c>
      <c r="BW29" s="5">
        <v>13</v>
      </c>
      <c r="BX29" s="5" t="s">
        <v>233</v>
      </c>
    </row>
    <row r="30" spans="10:129" x14ac:dyDescent="0.25">
      <c r="M30" t="s">
        <v>85</v>
      </c>
      <c r="N30">
        <v>64</v>
      </c>
      <c r="O30">
        <v>3</v>
      </c>
      <c r="P30" t="s">
        <v>371</v>
      </c>
      <c r="BP30" s="8" t="s">
        <v>232</v>
      </c>
      <c r="BQ30" s="8">
        <v>211</v>
      </c>
      <c r="BR30" s="8">
        <v>12</v>
      </c>
      <c r="BS30" s="8" t="s">
        <v>204</v>
      </c>
      <c r="BU30" s="6" t="s">
        <v>260</v>
      </c>
      <c r="BV30" s="6">
        <v>239</v>
      </c>
      <c r="BW30" s="6">
        <v>13</v>
      </c>
      <c r="BX30" s="6" t="s">
        <v>233</v>
      </c>
    </row>
    <row r="31" spans="10:129" x14ac:dyDescent="0.25">
      <c r="M31" t="s">
        <v>86</v>
      </c>
      <c r="N31">
        <v>65</v>
      </c>
      <c r="O31">
        <v>3</v>
      </c>
      <c r="P31" t="s">
        <v>371</v>
      </c>
      <c r="BU31" s="5" t="s">
        <v>261</v>
      </c>
      <c r="BV31" s="5">
        <v>240</v>
      </c>
      <c r="BW31" s="5">
        <v>13</v>
      </c>
      <c r="BX31" s="5" t="s">
        <v>233</v>
      </c>
    </row>
    <row r="32" spans="10:129" x14ac:dyDescent="0.25">
      <c r="M32" t="s">
        <v>87</v>
      </c>
      <c r="N32">
        <v>66</v>
      </c>
      <c r="O32">
        <v>3</v>
      </c>
      <c r="P32" t="s">
        <v>371</v>
      </c>
      <c r="BU32" s="6" t="s">
        <v>262</v>
      </c>
      <c r="BV32" s="6">
        <v>241</v>
      </c>
      <c r="BW32" s="6">
        <v>13</v>
      </c>
      <c r="BX32" s="6" t="s">
        <v>233</v>
      </c>
    </row>
    <row r="33" spans="13:76" x14ac:dyDescent="0.25">
      <c r="M33" t="s">
        <v>88</v>
      </c>
      <c r="N33">
        <v>67</v>
      </c>
      <c r="O33">
        <v>3</v>
      </c>
      <c r="P33" t="s">
        <v>371</v>
      </c>
      <c r="BU33" s="8" t="s">
        <v>263</v>
      </c>
      <c r="BV33" s="8">
        <v>242</v>
      </c>
      <c r="BW33" s="8">
        <v>13</v>
      </c>
      <c r="BX33" s="8" t="s">
        <v>233</v>
      </c>
    </row>
    <row r="34" spans="13:76" x14ac:dyDescent="0.25">
      <c r="M34" t="s">
        <v>89</v>
      </c>
      <c r="N34">
        <v>68</v>
      </c>
      <c r="O34">
        <v>3</v>
      </c>
      <c r="P34" t="s">
        <v>371</v>
      </c>
    </row>
    <row r="35" spans="13:76" x14ac:dyDescent="0.25">
      <c r="M35" t="s">
        <v>90</v>
      </c>
      <c r="N35">
        <v>69</v>
      </c>
      <c r="O35">
        <v>3</v>
      </c>
      <c r="P35" t="s">
        <v>371</v>
      </c>
    </row>
    <row r="36" spans="13:76" x14ac:dyDescent="0.25">
      <c r="M36" t="s">
        <v>91</v>
      </c>
      <c r="N36">
        <v>70</v>
      </c>
      <c r="O36">
        <v>3</v>
      </c>
      <c r="P36" t="s">
        <v>371</v>
      </c>
    </row>
    <row r="37" spans="13:76" x14ac:dyDescent="0.25">
      <c r="M37" t="s">
        <v>92</v>
      </c>
      <c r="N37">
        <v>71</v>
      </c>
      <c r="O37">
        <v>3</v>
      </c>
      <c r="P37" t="s">
        <v>371</v>
      </c>
    </row>
    <row r="38" spans="13:76" x14ac:dyDescent="0.25">
      <c r="M38" t="s">
        <v>93</v>
      </c>
      <c r="N38">
        <v>72</v>
      </c>
      <c r="O38">
        <v>3</v>
      </c>
      <c r="P38" t="s">
        <v>371</v>
      </c>
    </row>
    <row r="39" spans="13:76" x14ac:dyDescent="0.25">
      <c r="M39" t="s">
        <v>94</v>
      </c>
      <c r="N39">
        <v>73</v>
      </c>
      <c r="O39">
        <v>3</v>
      </c>
      <c r="P39" t="s">
        <v>371</v>
      </c>
    </row>
    <row r="40" spans="13:76" x14ac:dyDescent="0.25">
      <c r="M40" t="s">
        <v>95</v>
      </c>
      <c r="N40">
        <v>74</v>
      </c>
      <c r="O40">
        <v>3</v>
      </c>
      <c r="P40" t="s">
        <v>371</v>
      </c>
    </row>
    <row r="41" spans="13:76" x14ac:dyDescent="0.25">
      <c r="M41" t="s">
        <v>96</v>
      </c>
      <c r="N41">
        <v>75</v>
      </c>
      <c r="O41">
        <v>3</v>
      </c>
      <c r="P41" t="s">
        <v>371</v>
      </c>
    </row>
    <row r="42" spans="13:76" x14ac:dyDescent="0.25">
      <c r="M42" t="s">
        <v>97</v>
      </c>
      <c r="N42">
        <v>76</v>
      </c>
      <c r="O42">
        <v>3</v>
      </c>
      <c r="P42" t="s">
        <v>371</v>
      </c>
    </row>
    <row r="43" spans="13:76" x14ac:dyDescent="0.25">
      <c r="M43" t="s">
        <v>98</v>
      </c>
      <c r="N43">
        <v>77</v>
      </c>
      <c r="O43">
        <v>4</v>
      </c>
      <c r="P43" t="s">
        <v>98</v>
      </c>
    </row>
    <row r="44" spans="13:76" x14ac:dyDescent="0.25">
      <c r="M44" t="s">
        <v>99</v>
      </c>
      <c r="N44">
        <v>78</v>
      </c>
      <c r="O44">
        <v>4</v>
      </c>
      <c r="P44" t="s">
        <v>98</v>
      </c>
    </row>
    <row r="45" spans="13:76" x14ac:dyDescent="0.25">
      <c r="M45" t="s">
        <v>100</v>
      </c>
      <c r="N45">
        <v>79</v>
      </c>
      <c r="O45">
        <v>4</v>
      </c>
      <c r="P45" t="s">
        <v>98</v>
      </c>
    </row>
    <row r="46" spans="13:76" x14ac:dyDescent="0.25">
      <c r="M46" t="s">
        <v>101</v>
      </c>
      <c r="N46">
        <v>80</v>
      </c>
      <c r="O46">
        <v>4</v>
      </c>
      <c r="P46" t="s">
        <v>98</v>
      </c>
    </row>
    <row r="47" spans="13:76" x14ac:dyDescent="0.25">
      <c r="M47" t="s">
        <v>102</v>
      </c>
      <c r="N47">
        <v>81</v>
      </c>
      <c r="O47">
        <v>4</v>
      </c>
      <c r="P47" t="s">
        <v>98</v>
      </c>
    </row>
    <row r="48" spans="13:76" x14ac:dyDescent="0.25">
      <c r="M48" t="s">
        <v>103</v>
      </c>
      <c r="N48">
        <v>82</v>
      </c>
      <c r="O48">
        <v>4</v>
      </c>
      <c r="P48" t="s">
        <v>98</v>
      </c>
    </row>
    <row r="49" spans="13:16" x14ac:dyDescent="0.25">
      <c r="M49" t="s">
        <v>104</v>
      </c>
      <c r="N49">
        <v>83</v>
      </c>
      <c r="O49">
        <v>4</v>
      </c>
      <c r="P49" t="s">
        <v>98</v>
      </c>
    </row>
    <row r="50" spans="13:16" x14ac:dyDescent="0.25">
      <c r="M50" t="s">
        <v>105</v>
      </c>
      <c r="N50">
        <v>84</v>
      </c>
      <c r="O50">
        <v>4</v>
      </c>
      <c r="P50" t="s">
        <v>98</v>
      </c>
    </row>
    <row r="51" spans="13:16" x14ac:dyDescent="0.25">
      <c r="M51" t="s">
        <v>106</v>
      </c>
      <c r="N51">
        <v>85</v>
      </c>
      <c r="O51">
        <v>4</v>
      </c>
      <c r="P51" t="s">
        <v>98</v>
      </c>
    </row>
    <row r="52" spans="13:16" x14ac:dyDescent="0.25">
      <c r="M52" t="s">
        <v>107</v>
      </c>
      <c r="N52">
        <v>86</v>
      </c>
      <c r="O52">
        <v>4</v>
      </c>
      <c r="P52" t="s">
        <v>98</v>
      </c>
    </row>
    <row r="53" spans="13:16" x14ac:dyDescent="0.25">
      <c r="M53" t="s">
        <v>108</v>
      </c>
      <c r="N53">
        <v>87</v>
      </c>
      <c r="O53">
        <v>4</v>
      </c>
      <c r="P53" t="s">
        <v>98</v>
      </c>
    </row>
    <row r="54" spans="13:16" x14ac:dyDescent="0.25">
      <c r="M54" t="s">
        <v>109</v>
      </c>
      <c r="N54">
        <v>88</v>
      </c>
      <c r="O54">
        <v>4</v>
      </c>
      <c r="P54" t="s">
        <v>98</v>
      </c>
    </row>
    <row r="55" spans="13:16" x14ac:dyDescent="0.25">
      <c r="M55" t="s">
        <v>110</v>
      </c>
      <c r="N55">
        <v>89</v>
      </c>
      <c r="O55">
        <v>4</v>
      </c>
      <c r="P55" t="s">
        <v>98</v>
      </c>
    </row>
    <row r="56" spans="13:16" x14ac:dyDescent="0.25">
      <c r="M56" t="s">
        <v>111</v>
      </c>
      <c r="N56">
        <v>90</v>
      </c>
      <c r="O56">
        <v>4</v>
      </c>
      <c r="P56" t="s">
        <v>98</v>
      </c>
    </row>
    <row r="57" spans="13:16" x14ac:dyDescent="0.25">
      <c r="M57" t="s">
        <v>112</v>
      </c>
      <c r="N57">
        <v>91</v>
      </c>
      <c r="O57">
        <v>4</v>
      </c>
      <c r="P57" t="s">
        <v>98</v>
      </c>
    </row>
    <row r="58" spans="13:16" x14ac:dyDescent="0.25">
      <c r="M58" t="s">
        <v>113</v>
      </c>
      <c r="N58">
        <v>92</v>
      </c>
      <c r="O58">
        <v>4</v>
      </c>
      <c r="P58" t="s">
        <v>98</v>
      </c>
    </row>
    <row r="59" spans="13:16" x14ac:dyDescent="0.25">
      <c r="M59" t="s">
        <v>114</v>
      </c>
      <c r="N59">
        <v>93</v>
      </c>
      <c r="O59">
        <v>5</v>
      </c>
      <c r="P59" t="s">
        <v>114</v>
      </c>
    </row>
    <row r="60" spans="13:16" x14ac:dyDescent="0.25">
      <c r="M60" t="s">
        <v>115</v>
      </c>
      <c r="N60">
        <v>94</v>
      </c>
      <c r="O60">
        <v>5</v>
      </c>
      <c r="P60" t="s">
        <v>114</v>
      </c>
    </row>
    <row r="61" spans="13:16" x14ac:dyDescent="0.25">
      <c r="M61" t="s">
        <v>116</v>
      </c>
      <c r="N61">
        <v>95</v>
      </c>
      <c r="O61">
        <v>5</v>
      </c>
      <c r="P61" t="s">
        <v>114</v>
      </c>
    </row>
    <row r="62" spans="13:16" x14ac:dyDescent="0.25">
      <c r="M62" t="s">
        <v>117</v>
      </c>
      <c r="N62">
        <v>96</v>
      </c>
      <c r="O62">
        <v>5</v>
      </c>
      <c r="P62" t="s">
        <v>114</v>
      </c>
    </row>
    <row r="63" spans="13:16" x14ac:dyDescent="0.25">
      <c r="M63" t="s">
        <v>118</v>
      </c>
      <c r="N63">
        <v>97</v>
      </c>
      <c r="O63">
        <v>5</v>
      </c>
      <c r="P63" t="s">
        <v>114</v>
      </c>
    </row>
    <row r="64" spans="13:16" x14ac:dyDescent="0.25">
      <c r="M64" t="s">
        <v>119</v>
      </c>
      <c r="N64">
        <v>98</v>
      </c>
      <c r="O64">
        <v>5</v>
      </c>
      <c r="P64" t="s">
        <v>114</v>
      </c>
    </row>
    <row r="65" spans="13:16" x14ac:dyDescent="0.25">
      <c r="M65" t="s">
        <v>120</v>
      </c>
      <c r="N65">
        <v>99</v>
      </c>
      <c r="O65">
        <v>5</v>
      </c>
      <c r="P65" t="s">
        <v>114</v>
      </c>
    </row>
    <row r="66" spans="13:16" x14ac:dyDescent="0.25">
      <c r="M66" t="s">
        <v>121</v>
      </c>
      <c r="N66">
        <v>100</v>
      </c>
      <c r="O66">
        <v>5</v>
      </c>
      <c r="P66" t="s">
        <v>114</v>
      </c>
    </row>
    <row r="67" spans="13:16" x14ac:dyDescent="0.25">
      <c r="M67" t="s">
        <v>122</v>
      </c>
      <c r="N67">
        <v>101</v>
      </c>
      <c r="O67">
        <v>5</v>
      </c>
      <c r="P67" t="s">
        <v>114</v>
      </c>
    </row>
    <row r="68" spans="13:16" x14ac:dyDescent="0.25">
      <c r="M68" t="s">
        <v>123</v>
      </c>
      <c r="N68">
        <v>102</v>
      </c>
      <c r="O68">
        <v>5</v>
      </c>
      <c r="P68" t="s">
        <v>114</v>
      </c>
    </row>
    <row r="69" spans="13:16" x14ac:dyDescent="0.25">
      <c r="M69" t="s">
        <v>124</v>
      </c>
      <c r="N69">
        <v>103</v>
      </c>
      <c r="O69">
        <v>5</v>
      </c>
      <c r="P69" t="s">
        <v>114</v>
      </c>
    </row>
    <row r="70" spans="13:16" x14ac:dyDescent="0.25">
      <c r="M70" t="s">
        <v>125</v>
      </c>
      <c r="N70">
        <v>104</v>
      </c>
      <c r="O70">
        <v>5</v>
      </c>
      <c r="P70" t="s">
        <v>114</v>
      </c>
    </row>
    <row r="71" spans="13:16" x14ac:dyDescent="0.25">
      <c r="M71" t="s">
        <v>126</v>
      </c>
      <c r="N71">
        <v>105</v>
      </c>
      <c r="O71">
        <v>5</v>
      </c>
      <c r="P71" t="s">
        <v>114</v>
      </c>
    </row>
    <row r="72" spans="13:16" x14ac:dyDescent="0.25">
      <c r="M72" t="s">
        <v>32</v>
      </c>
      <c r="N72">
        <v>11</v>
      </c>
      <c r="O72">
        <v>6</v>
      </c>
      <c r="P72" t="s">
        <v>372</v>
      </c>
    </row>
    <row r="73" spans="13:16" x14ac:dyDescent="0.25">
      <c r="M73" t="s">
        <v>33</v>
      </c>
      <c r="N73">
        <v>12</v>
      </c>
      <c r="O73">
        <v>6</v>
      </c>
      <c r="P73" t="s">
        <v>372</v>
      </c>
    </row>
    <row r="74" spans="13:16" x14ac:dyDescent="0.25">
      <c r="M74" t="s">
        <v>34</v>
      </c>
      <c r="N74">
        <v>13</v>
      </c>
      <c r="O74">
        <v>6</v>
      </c>
      <c r="P74" t="s">
        <v>372</v>
      </c>
    </row>
    <row r="75" spans="13:16" x14ac:dyDescent="0.25">
      <c r="M75" t="s">
        <v>35</v>
      </c>
      <c r="N75">
        <v>14</v>
      </c>
      <c r="O75">
        <v>6</v>
      </c>
      <c r="P75" t="s">
        <v>372</v>
      </c>
    </row>
    <row r="76" spans="13:16" x14ac:dyDescent="0.25">
      <c r="M76" t="s">
        <v>36</v>
      </c>
      <c r="N76">
        <v>15</v>
      </c>
      <c r="O76">
        <v>6</v>
      </c>
      <c r="P76" t="s">
        <v>372</v>
      </c>
    </row>
    <row r="77" spans="13:16" x14ac:dyDescent="0.25">
      <c r="M77" t="s">
        <v>127</v>
      </c>
      <c r="N77">
        <v>106</v>
      </c>
      <c r="O77">
        <v>6</v>
      </c>
      <c r="P77" t="s">
        <v>372</v>
      </c>
    </row>
    <row r="78" spans="13:16" x14ac:dyDescent="0.25">
      <c r="M78" t="s">
        <v>128</v>
      </c>
      <c r="N78">
        <v>107</v>
      </c>
      <c r="O78">
        <v>6</v>
      </c>
      <c r="P78" t="s">
        <v>372</v>
      </c>
    </row>
    <row r="79" spans="13:16" x14ac:dyDescent="0.25">
      <c r="M79" t="s">
        <v>129</v>
      </c>
      <c r="N79">
        <v>108</v>
      </c>
      <c r="O79">
        <v>6</v>
      </c>
      <c r="P79" t="s">
        <v>372</v>
      </c>
    </row>
    <row r="80" spans="13:16" x14ac:dyDescent="0.25">
      <c r="M80" t="s">
        <v>130</v>
      </c>
      <c r="N80">
        <v>109</v>
      </c>
      <c r="O80">
        <v>6</v>
      </c>
      <c r="P80" t="s">
        <v>372</v>
      </c>
    </row>
    <row r="81" spans="13:16" x14ac:dyDescent="0.25">
      <c r="M81" t="s">
        <v>131</v>
      </c>
      <c r="N81">
        <v>110</v>
      </c>
      <c r="O81">
        <v>6</v>
      </c>
      <c r="P81" t="s">
        <v>372</v>
      </c>
    </row>
    <row r="82" spans="13:16" x14ac:dyDescent="0.25">
      <c r="M82" t="s">
        <v>132</v>
      </c>
      <c r="N82">
        <v>111</v>
      </c>
      <c r="O82">
        <v>6</v>
      </c>
      <c r="P82" t="s">
        <v>372</v>
      </c>
    </row>
    <row r="83" spans="13:16" x14ac:dyDescent="0.25">
      <c r="M83" t="s">
        <v>133</v>
      </c>
      <c r="N83">
        <v>112</v>
      </c>
      <c r="O83">
        <v>6</v>
      </c>
      <c r="P83" t="s">
        <v>372</v>
      </c>
    </row>
    <row r="84" spans="13:16" x14ac:dyDescent="0.25">
      <c r="M84" t="s">
        <v>134</v>
      </c>
      <c r="N84">
        <v>113</v>
      </c>
      <c r="O84">
        <v>6</v>
      </c>
      <c r="P84" t="s">
        <v>372</v>
      </c>
    </row>
    <row r="85" spans="13:16" x14ac:dyDescent="0.25">
      <c r="M85" t="s">
        <v>135</v>
      </c>
      <c r="N85">
        <v>114</v>
      </c>
      <c r="O85">
        <v>6</v>
      </c>
      <c r="P85" t="s">
        <v>372</v>
      </c>
    </row>
    <row r="86" spans="13:16" x14ac:dyDescent="0.25">
      <c r="M86" t="s">
        <v>37</v>
      </c>
      <c r="N86">
        <v>16</v>
      </c>
      <c r="O86">
        <v>7</v>
      </c>
      <c r="P86" t="s">
        <v>37</v>
      </c>
    </row>
    <row r="87" spans="13:16" x14ac:dyDescent="0.25">
      <c r="M87" t="s">
        <v>38</v>
      </c>
      <c r="N87">
        <v>17</v>
      </c>
      <c r="O87">
        <v>7</v>
      </c>
      <c r="P87" t="s">
        <v>37</v>
      </c>
    </row>
    <row r="88" spans="13:16" x14ac:dyDescent="0.25">
      <c r="M88" t="s">
        <v>39</v>
      </c>
      <c r="N88">
        <v>18</v>
      </c>
      <c r="O88">
        <v>7</v>
      </c>
      <c r="P88" t="s">
        <v>37</v>
      </c>
    </row>
    <row r="89" spans="13:16" x14ac:dyDescent="0.25">
      <c r="M89" t="s">
        <v>40</v>
      </c>
      <c r="N89">
        <v>19</v>
      </c>
      <c r="O89">
        <v>7</v>
      </c>
      <c r="P89" t="s">
        <v>37</v>
      </c>
    </row>
    <row r="90" spans="13:16" x14ac:dyDescent="0.25">
      <c r="M90" t="s">
        <v>136</v>
      </c>
      <c r="N90">
        <v>115</v>
      </c>
      <c r="O90">
        <v>7</v>
      </c>
      <c r="P90" t="s">
        <v>37</v>
      </c>
    </row>
    <row r="91" spans="13:16" x14ac:dyDescent="0.25">
      <c r="M91" t="s">
        <v>137</v>
      </c>
      <c r="N91">
        <v>116</v>
      </c>
      <c r="O91">
        <v>7</v>
      </c>
      <c r="P91" t="s">
        <v>37</v>
      </c>
    </row>
    <row r="92" spans="13:16" x14ac:dyDescent="0.25">
      <c r="M92" t="s">
        <v>138</v>
      </c>
      <c r="N92">
        <v>117</v>
      </c>
      <c r="O92">
        <v>7</v>
      </c>
      <c r="P92" t="s">
        <v>37</v>
      </c>
    </row>
    <row r="93" spans="13:16" x14ac:dyDescent="0.25">
      <c r="M93" t="s">
        <v>139</v>
      </c>
      <c r="N93">
        <v>118</v>
      </c>
      <c r="O93">
        <v>7</v>
      </c>
      <c r="P93" t="s">
        <v>37</v>
      </c>
    </row>
    <row r="94" spans="13:16" x14ac:dyDescent="0.25">
      <c r="M94" t="s">
        <v>140</v>
      </c>
      <c r="N94">
        <v>119</v>
      </c>
      <c r="O94">
        <v>7</v>
      </c>
      <c r="P94" t="s">
        <v>37</v>
      </c>
    </row>
    <row r="95" spans="13:16" x14ac:dyDescent="0.25">
      <c r="M95" t="s">
        <v>141</v>
      </c>
      <c r="N95">
        <v>120</v>
      </c>
      <c r="O95">
        <v>7</v>
      </c>
      <c r="P95" t="s">
        <v>37</v>
      </c>
    </row>
    <row r="96" spans="13:16" x14ac:dyDescent="0.25">
      <c r="M96" t="s">
        <v>142</v>
      </c>
      <c r="N96">
        <v>121</v>
      </c>
      <c r="O96">
        <v>7</v>
      </c>
      <c r="P96" t="s">
        <v>37</v>
      </c>
    </row>
    <row r="97" spans="13:16" x14ac:dyDescent="0.25">
      <c r="M97" t="s">
        <v>143</v>
      </c>
      <c r="N97">
        <v>122</v>
      </c>
      <c r="O97">
        <v>7</v>
      </c>
      <c r="P97" t="s">
        <v>37</v>
      </c>
    </row>
    <row r="98" spans="13:16" x14ac:dyDescent="0.25">
      <c r="M98" t="s">
        <v>144</v>
      </c>
      <c r="N98">
        <v>123</v>
      </c>
      <c r="O98">
        <v>7</v>
      </c>
      <c r="P98" t="s">
        <v>37</v>
      </c>
    </row>
    <row r="99" spans="13:16" x14ac:dyDescent="0.25">
      <c r="M99" t="s">
        <v>145</v>
      </c>
      <c r="N99">
        <v>124</v>
      </c>
      <c r="O99">
        <v>7</v>
      </c>
      <c r="P99" t="s">
        <v>37</v>
      </c>
    </row>
    <row r="100" spans="13:16" x14ac:dyDescent="0.25">
      <c r="M100" t="s">
        <v>146</v>
      </c>
      <c r="N100">
        <v>125</v>
      </c>
      <c r="O100">
        <v>7</v>
      </c>
      <c r="P100" t="s">
        <v>37</v>
      </c>
    </row>
    <row r="101" spans="13:16" x14ac:dyDescent="0.25">
      <c r="M101" t="s">
        <v>147</v>
      </c>
      <c r="N101">
        <v>126</v>
      </c>
      <c r="O101">
        <v>7</v>
      </c>
      <c r="P101" t="s">
        <v>37</v>
      </c>
    </row>
    <row r="102" spans="13:16" x14ac:dyDescent="0.25">
      <c r="M102" t="s">
        <v>148</v>
      </c>
      <c r="N102">
        <v>127</v>
      </c>
      <c r="O102">
        <v>7</v>
      </c>
      <c r="P102" t="s">
        <v>37</v>
      </c>
    </row>
    <row r="103" spans="13:16" x14ac:dyDescent="0.25">
      <c r="M103" t="s">
        <v>149</v>
      </c>
      <c r="N103">
        <v>128</v>
      </c>
      <c r="O103">
        <v>7</v>
      </c>
      <c r="P103" t="s">
        <v>37</v>
      </c>
    </row>
    <row r="104" spans="13:16" x14ac:dyDescent="0.25">
      <c r="M104" t="s">
        <v>150</v>
      </c>
      <c r="N104">
        <v>129</v>
      </c>
      <c r="O104">
        <v>7</v>
      </c>
      <c r="P104" t="s">
        <v>37</v>
      </c>
    </row>
    <row r="105" spans="13:16" x14ac:dyDescent="0.25">
      <c r="M105" t="s">
        <v>151</v>
      </c>
      <c r="N105">
        <v>130</v>
      </c>
      <c r="O105">
        <v>8</v>
      </c>
      <c r="P105" t="s">
        <v>151</v>
      </c>
    </row>
    <row r="106" spans="13:16" x14ac:dyDescent="0.25">
      <c r="M106" t="s">
        <v>152</v>
      </c>
      <c r="N106">
        <v>131</v>
      </c>
      <c r="O106">
        <v>8</v>
      </c>
      <c r="P106" t="s">
        <v>151</v>
      </c>
    </row>
    <row r="107" spans="13:16" x14ac:dyDescent="0.25">
      <c r="M107" t="s">
        <v>153</v>
      </c>
      <c r="N107">
        <v>132</v>
      </c>
      <c r="O107">
        <v>8</v>
      </c>
      <c r="P107" t="s">
        <v>151</v>
      </c>
    </row>
    <row r="108" spans="13:16" x14ac:dyDescent="0.25">
      <c r="M108" t="s">
        <v>154</v>
      </c>
      <c r="N108">
        <v>133</v>
      </c>
      <c r="O108">
        <v>8</v>
      </c>
      <c r="P108" t="s">
        <v>151</v>
      </c>
    </row>
    <row r="109" spans="13:16" x14ac:dyDescent="0.25">
      <c r="M109" t="s">
        <v>155</v>
      </c>
      <c r="N109">
        <v>134</v>
      </c>
      <c r="O109">
        <v>8</v>
      </c>
      <c r="P109" t="s">
        <v>151</v>
      </c>
    </row>
    <row r="110" spans="13:16" x14ac:dyDescent="0.25">
      <c r="M110" t="s">
        <v>156</v>
      </c>
      <c r="N110">
        <v>135</v>
      </c>
      <c r="O110">
        <v>8</v>
      </c>
      <c r="P110" t="s">
        <v>151</v>
      </c>
    </row>
    <row r="111" spans="13:16" x14ac:dyDescent="0.25">
      <c r="M111" t="s">
        <v>157</v>
      </c>
      <c r="N111">
        <v>136</v>
      </c>
      <c r="O111">
        <v>8</v>
      </c>
      <c r="P111" t="s">
        <v>151</v>
      </c>
    </row>
    <row r="112" spans="13:16" x14ac:dyDescent="0.25">
      <c r="M112" t="s">
        <v>158</v>
      </c>
      <c r="N112">
        <v>137</v>
      </c>
      <c r="O112">
        <v>8</v>
      </c>
      <c r="P112" t="s">
        <v>151</v>
      </c>
    </row>
    <row r="113" spans="13:16" x14ac:dyDescent="0.25">
      <c r="M113" t="s">
        <v>159</v>
      </c>
      <c r="N113">
        <v>138</v>
      </c>
      <c r="O113">
        <v>9</v>
      </c>
      <c r="P113" t="s">
        <v>159</v>
      </c>
    </row>
    <row r="114" spans="13:16" x14ac:dyDescent="0.25">
      <c r="M114" t="s">
        <v>160</v>
      </c>
      <c r="N114">
        <v>139</v>
      </c>
      <c r="O114">
        <v>9</v>
      </c>
      <c r="P114" t="s">
        <v>159</v>
      </c>
    </row>
    <row r="115" spans="13:16" x14ac:dyDescent="0.25">
      <c r="M115" t="s">
        <v>161</v>
      </c>
      <c r="N115">
        <v>140</v>
      </c>
      <c r="O115">
        <v>9</v>
      </c>
      <c r="P115" t="s">
        <v>159</v>
      </c>
    </row>
    <row r="116" spans="13:16" x14ac:dyDescent="0.25">
      <c r="M116" t="s">
        <v>162</v>
      </c>
      <c r="N116">
        <v>141</v>
      </c>
      <c r="O116">
        <v>9</v>
      </c>
      <c r="P116" t="s">
        <v>159</v>
      </c>
    </row>
    <row r="117" spans="13:16" x14ac:dyDescent="0.25">
      <c r="M117" t="s">
        <v>163</v>
      </c>
      <c r="N117">
        <v>142</v>
      </c>
      <c r="O117">
        <v>9</v>
      </c>
      <c r="P117" t="s">
        <v>159</v>
      </c>
    </row>
    <row r="118" spans="13:16" x14ac:dyDescent="0.25">
      <c r="M118" t="s">
        <v>164</v>
      </c>
      <c r="N118">
        <v>143</v>
      </c>
      <c r="O118">
        <v>9</v>
      </c>
      <c r="P118" t="s">
        <v>159</v>
      </c>
    </row>
    <row r="119" spans="13:16" x14ac:dyDescent="0.25">
      <c r="M119" t="s">
        <v>165</v>
      </c>
      <c r="N119">
        <v>144</v>
      </c>
      <c r="O119">
        <v>9</v>
      </c>
      <c r="P119" t="s">
        <v>159</v>
      </c>
    </row>
    <row r="120" spans="13:16" x14ac:dyDescent="0.25">
      <c r="M120" t="s">
        <v>166</v>
      </c>
      <c r="N120">
        <v>145</v>
      </c>
      <c r="O120">
        <v>9</v>
      </c>
      <c r="P120" t="s">
        <v>159</v>
      </c>
    </row>
    <row r="121" spans="13:16" x14ac:dyDescent="0.25">
      <c r="M121" t="s">
        <v>167</v>
      </c>
      <c r="N121">
        <v>146</v>
      </c>
      <c r="O121">
        <v>9</v>
      </c>
      <c r="P121" t="s">
        <v>159</v>
      </c>
    </row>
    <row r="122" spans="13:16" x14ac:dyDescent="0.25">
      <c r="M122" t="s">
        <v>168</v>
      </c>
      <c r="N122">
        <v>147</v>
      </c>
      <c r="O122">
        <v>9</v>
      </c>
      <c r="P122" t="s">
        <v>159</v>
      </c>
    </row>
    <row r="123" spans="13:16" x14ac:dyDescent="0.25">
      <c r="M123" t="s">
        <v>169</v>
      </c>
      <c r="N123">
        <v>148</v>
      </c>
      <c r="O123">
        <v>9</v>
      </c>
      <c r="P123" t="s">
        <v>159</v>
      </c>
    </row>
    <row r="124" spans="13:16" x14ac:dyDescent="0.25">
      <c r="M124" t="s">
        <v>170</v>
      </c>
      <c r="N124">
        <v>149</v>
      </c>
      <c r="O124">
        <v>9</v>
      </c>
      <c r="P124" t="s">
        <v>159</v>
      </c>
    </row>
    <row r="125" spans="13:16" x14ac:dyDescent="0.25">
      <c r="M125" t="s">
        <v>171</v>
      </c>
      <c r="N125">
        <v>150</v>
      </c>
      <c r="O125">
        <v>9</v>
      </c>
      <c r="P125" t="s">
        <v>159</v>
      </c>
    </row>
    <row r="126" spans="13:16" x14ac:dyDescent="0.25">
      <c r="M126" t="s">
        <v>172</v>
      </c>
      <c r="N126">
        <v>151</v>
      </c>
      <c r="O126">
        <v>9</v>
      </c>
      <c r="P126" t="s">
        <v>159</v>
      </c>
    </row>
    <row r="127" spans="13:16" x14ac:dyDescent="0.25">
      <c r="M127" t="s">
        <v>173</v>
      </c>
      <c r="N127">
        <v>152</v>
      </c>
      <c r="O127">
        <v>9</v>
      </c>
      <c r="P127" t="s">
        <v>159</v>
      </c>
    </row>
    <row r="128" spans="13:16" x14ac:dyDescent="0.25">
      <c r="M128" t="s">
        <v>174</v>
      </c>
      <c r="N128">
        <v>153</v>
      </c>
      <c r="O128">
        <v>9</v>
      </c>
      <c r="P128" t="s">
        <v>159</v>
      </c>
    </row>
    <row r="129" spans="13:16" x14ac:dyDescent="0.25">
      <c r="M129" t="s">
        <v>175</v>
      </c>
      <c r="N129">
        <v>154</v>
      </c>
      <c r="O129">
        <v>9</v>
      </c>
      <c r="P129" t="s">
        <v>159</v>
      </c>
    </row>
    <row r="130" spans="13:16" x14ac:dyDescent="0.25">
      <c r="M130" t="s">
        <v>176</v>
      </c>
      <c r="N130">
        <v>155</v>
      </c>
      <c r="O130">
        <v>9</v>
      </c>
      <c r="P130" t="s">
        <v>159</v>
      </c>
    </row>
    <row r="131" spans="13:16" x14ac:dyDescent="0.25">
      <c r="M131" t="s">
        <v>177</v>
      </c>
      <c r="N131">
        <v>156</v>
      </c>
      <c r="O131">
        <v>9</v>
      </c>
      <c r="P131" t="s">
        <v>159</v>
      </c>
    </row>
    <row r="132" spans="13:16" x14ac:dyDescent="0.25">
      <c r="M132" t="s">
        <v>178</v>
      </c>
      <c r="N132">
        <v>157</v>
      </c>
      <c r="O132">
        <v>9</v>
      </c>
      <c r="P132" t="s">
        <v>159</v>
      </c>
    </row>
    <row r="133" spans="13:16" x14ac:dyDescent="0.25">
      <c r="M133" t="s">
        <v>179</v>
      </c>
      <c r="N133">
        <v>158</v>
      </c>
      <c r="O133">
        <v>9</v>
      </c>
      <c r="P133" t="s">
        <v>159</v>
      </c>
    </row>
    <row r="134" spans="13:16" x14ac:dyDescent="0.25">
      <c r="M134" t="s">
        <v>180</v>
      </c>
      <c r="N134">
        <v>159</v>
      </c>
      <c r="O134">
        <v>9</v>
      </c>
      <c r="P134" t="s">
        <v>159</v>
      </c>
    </row>
    <row r="135" spans="13:16" x14ac:dyDescent="0.25">
      <c r="M135" t="s">
        <v>181</v>
      </c>
      <c r="N135">
        <v>160</v>
      </c>
      <c r="O135">
        <v>9</v>
      </c>
      <c r="P135" t="s">
        <v>159</v>
      </c>
    </row>
    <row r="136" spans="13:16" x14ac:dyDescent="0.25">
      <c r="M136" t="s">
        <v>182</v>
      </c>
      <c r="N136">
        <v>161</v>
      </c>
      <c r="O136">
        <v>9</v>
      </c>
      <c r="P136" t="s">
        <v>159</v>
      </c>
    </row>
    <row r="137" spans="13:16" x14ac:dyDescent="0.25">
      <c r="M137" t="s">
        <v>183</v>
      </c>
      <c r="N137">
        <v>162</v>
      </c>
      <c r="O137">
        <v>9</v>
      </c>
      <c r="P137" t="s">
        <v>159</v>
      </c>
    </row>
    <row r="138" spans="13:16" x14ac:dyDescent="0.25">
      <c r="M138" t="s">
        <v>41</v>
      </c>
      <c r="N138">
        <v>20</v>
      </c>
      <c r="O138">
        <v>10</v>
      </c>
      <c r="P138" t="s">
        <v>373</v>
      </c>
    </row>
    <row r="139" spans="13:16" x14ac:dyDescent="0.25">
      <c r="M139" t="s">
        <v>42</v>
      </c>
      <c r="N139">
        <v>21</v>
      </c>
      <c r="O139">
        <v>10</v>
      </c>
      <c r="P139" t="s">
        <v>373</v>
      </c>
    </row>
    <row r="140" spans="13:16" x14ac:dyDescent="0.25">
      <c r="M140" t="s">
        <v>43</v>
      </c>
      <c r="N140">
        <v>22</v>
      </c>
      <c r="O140">
        <v>10</v>
      </c>
      <c r="P140" t="s">
        <v>373</v>
      </c>
    </row>
    <row r="141" spans="13:16" x14ac:dyDescent="0.25">
      <c r="M141" t="s">
        <v>44</v>
      </c>
      <c r="N141">
        <v>23</v>
      </c>
      <c r="O141">
        <v>10</v>
      </c>
      <c r="P141" t="s">
        <v>373</v>
      </c>
    </row>
    <row r="142" spans="13:16" x14ac:dyDescent="0.25">
      <c r="M142" t="s">
        <v>186</v>
      </c>
      <c r="N142">
        <v>165</v>
      </c>
      <c r="O142">
        <v>10</v>
      </c>
      <c r="P142" t="s">
        <v>373</v>
      </c>
    </row>
    <row r="143" spans="13:16" x14ac:dyDescent="0.25">
      <c r="M143" t="s">
        <v>187</v>
      </c>
      <c r="N143">
        <v>166</v>
      </c>
      <c r="O143">
        <v>10</v>
      </c>
      <c r="P143" t="s">
        <v>373</v>
      </c>
    </row>
    <row r="144" spans="13:16" x14ac:dyDescent="0.25">
      <c r="M144" t="s">
        <v>188</v>
      </c>
      <c r="N144">
        <v>167</v>
      </c>
      <c r="O144">
        <v>10</v>
      </c>
      <c r="P144" t="s">
        <v>373</v>
      </c>
    </row>
    <row r="145" spans="13:16" x14ac:dyDescent="0.25">
      <c r="M145" t="s">
        <v>189</v>
      </c>
      <c r="N145">
        <v>168</v>
      </c>
      <c r="O145">
        <v>10</v>
      </c>
      <c r="P145" t="s">
        <v>373</v>
      </c>
    </row>
    <row r="146" spans="13:16" x14ac:dyDescent="0.25">
      <c r="M146" t="s">
        <v>190</v>
      </c>
      <c r="N146">
        <v>169</v>
      </c>
      <c r="O146">
        <v>10</v>
      </c>
      <c r="P146" t="s">
        <v>373</v>
      </c>
    </row>
    <row r="147" spans="13:16" x14ac:dyDescent="0.25">
      <c r="M147" t="s">
        <v>191</v>
      </c>
      <c r="N147">
        <v>170</v>
      </c>
      <c r="O147">
        <v>10</v>
      </c>
      <c r="P147" t="s">
        <v>373</v>
      </c>
    </row>
    <row r="148" spans="13:16" x14ac:dyDescent="0.25">
      <c r="M148" t="s">
        <v>192</v>
      </c>
      <c r="N148">
        <v>171</v>
      </c>
      <c r="O148">
        <v>10</v>
      </c>
      <c r="P148" t="s">
        <v>373</v>
      </c>
    </row>
    <row r="149" spans="13:16" x14ac:dyDescent="0.25">
      <c r="M149" t="s">
        <v>193</v>
      </c>
      <c r="N149">
        <v>172</v>
      </c>
      <c r="O149">
        <v>10</v>
      </c>
      <c r="P149" t="s">
        <v>373</v>
      </c>
    </row>
    <row r="150" spans="13:16" x14ac:dyDescent="0.25">
      <c r="M150" t="s">
        <v>194</v>
      </c>
      <c r="N150">
        <v>173</v>
      </c>
      <c r="O150">
        <v>10</v>
      </c>
      <c r="P150" t="s">
        <v>373</v>
      </c>
    </row>
    <row r="151" spans="13:16" x14ac:dyDescent="0.25">
      <c r="M151" t="s">
        <v>195</v>
      </c>
      <c r="N151">
        <v>174</v>
      </c>
      <c r="O151">
        <v>10</v>
      </c>
      <c r="P151" t="s">
        <v>373</v>
      </c>
    </row>
    <row r="152" spans="13:16" x14ac:dyDescent="0.25">
      <c r="M152" t="s">
        <v>196</v>
      </c>
      <c r="N152">
        <v>175</v>
      </c>
      <c r="O152">
        <v>10</v>
      </c>
      <c r="P152" t="s">
        <v>373</v>
      </c>
    </row>
    <row r="153" spans="13:16" x14ac:dyDescent="0.25">
      <c r="M153" t="s">
        <v>197</v>
      </c>
      <c r="N153">
        <v>176</v>
      </c>
      <c r="O153">
        <v>10</v>
      </c>
      <c r="P153" t="s">
        <v>373</v>
      </c>
    </row>
    <row r="154" spans="13:16" x14ac:dyDescent="0.25">
      <c r="M154" t="s">
        <v>198</v>
      </c>
      <c r="N154">
        <v>177</v>
      </c>
      <c r="O154">
        <v>10</v>
      </c>
      <c r="P154" t="s">
        <v>373</v>
      </c>
    </row>
    <row r="155" spans="13:16" x14ac:dyDescent="0.25">
      <c r="M155" t="s">
        <v>199</v>
      </c>
      <c r="N155">
        <v>178</v>
      </c>
      <c r="O155">
        <v>10</v>
      </c>
      <c r="P155" t="s">
        <v>373</v>
      </c>
    </row>
    <row r="156" spans="13:16" x14ac:dyDescent="0.25">
      <c r="M156" t="s">
        <v>200</v>
      </c>
      <c r="N156">
        <v>179</v>
      </c>
      <c r="O156">
        <v>10</v>
      </c>
      <c r="P156" t="s">
        <v>373</v>
      </c>
    </row>
    <row r="157" spans="13:16" x14ac:dyDescent="0.25">
      <c r="M157" t="s">
        <v>201</v>
      </c>
      <c r="N157">
        <v>180</v>
      </c>
      <c r="O157">
        <v>10</v>
      </c>
      <c r="P157" t="s">
        <v>373</v>
      </c>
    </row>
    <row r="158" spans="13:16" x14ac:dyDescent="0.25">
      <c r="M158" t="s">
        <v>45</v>
      </c>
      <c r="N158">
        <v>24</v>
      </c>
      <c r="O158">
        <v>11</v>
      </c>
      <c r="P158" t="s">
        <v>45</v>
      </c>
    </row>
    <row r="159" spans="13:16" x14ac:dyDescent="0.25">
      <c r="M159" t="s">
        <v>46</v>
      </c>
      <c r="N159">
        <v>25</v>
      </c>
      <c r="O159">
        <v>11</v>
      </c>
      <c r="P159" t="s">
        <v>45</v>
      </c>
    </row>
    <row r="160" spans="13:16" x14ac:dyDescent="0.25">
      <c r="M160" t="s">
        <v>47</v>
      </c>
      <c r="N160">
        <v>26</v>
      </c>
      <c r="O160">
        <v>11</v>
      </c>
      <c r="P160" t="s">
        <v>45</v>
      </c>
    </row>
    <row r="161" spans="13:16" x14ac:dyDescent="0.25">
      <c r="M161" t="s">
        <v>48</v>
      </c>
      <c r="N161">
        <v>27</v>
      </c>
      <c r="O161">
        <v>11</v>
      </c>
      <c r="P161" t="s">
        <v>45</v>
      </c>
    </row>
    <row r="162" spans="13:16" x14ac:dyDescent="0.25">
      <c r="M162" t="s">
        <v>49</v>
      </c>
      <c r="N162">
        <v>28</v>
      </c>
      <c r="O162">
        <v>11</v>
      </c>
      <c r="P162" t="s">
        <v>45</v>
      </c>
    </row>
    <row r="163" spans="13:16" x14ac:dyDescent="0.25">
      <c r="M163" t="s">
        <v>50</v>
      </c>
      <c r="N163">
        <v>29</v>
      </c>
      <c r="O163">
        <v>11</v>
      </c>
      <c r="P163" t="s">
        <v>45</v>
      </c>
    </row>
    <row r="164" spans="13:16" x14ac:dyDescent="0.25">
      <c r="M164" t="s">
        <v>51</v>
      </c>
      <c r="N164">
        <v>30</v>
      </c>
      <c r="O164">
        <v>11</v>
      </c>
      <c r="P164" t="s">
        <v>45</v>
      </c>
    </row>
    <row r="165" spans="13:16" x14ac:dyDescent="0.25">
      <c r="M165" t="s">
        <v>66</v>
      </c>
      <c r="N165">
        <v>45</v>
      </c>
      <c r="O165">
        <v>11</v>
      </c>
      <c r="P165" t="s">
        <v>45</v>
      </c>
    </row>
    <row r="166" spans="13:16" x14ac:dyDescent="0.25">
      <c r="M166" t="s">
        <v>202</v>
      </c>
      <c r="N166">
        <v>181</v>
      </c>
      <c r="O166">
        <v>11</v>
      </c>
      <c r="P166" t="s">
        <v>45</v>
      </c>
    </row>
    <row r="167" spans="13:16" x14ac:dyDescent="0.25">
      <c r="M167" t="s">
        <v>203</v>
      </c>
      <c r="N167">
        <v>182</v>
      </c>
      <c r="O167">
        <v>11</v>
      </c>
      <c r="P167" t="s">
        <v>45</v>
      </c>
    </row>
    <row r="168" spans="13:16" x14ac:dyDescent="0.25">
      <c r="M168" t="s">
        <v>204</v>
      </c>
      <c r="N168">
        <v>183</v>
      </c>
      <c r="O168">
        <v>12</v>
      </c>
      <c r="P168" t="s">
        <v>204</v>
      </c>
    </row>
    <row r="169" spans="13:16" x14ac:dyDescent="0.25">
      <c r="M169" t="s">
        <v>205</v>
      </c>
      <c r="N169">
        <v>184</v>
      </c>
      <c r="O169">
        <v>12</v>
      </c>
      <c r="P169" t="s">
        <v>204</v>
      </c>
    </row>
    <row r="170" spans="13:16" x14ac:dyDescent="0.25">
      <c r="M170" t="s">
        <v>206</v>
      </c>
      <c r="N170">
        <v>185</v>
      </c>
      <c r="O170">
        <v>12</v>
      </c>
      <c r="P170" t="s">
        <v>204</v>
      </c>
    </row>
    <row r="171" spans="13:16" x14ac:dyDescent="0.25">
      <c r="M171" t="s">
        <v>207</v>
      </c>
      <c r="N171">
        <v>186</v>
      </c>
      <c r="O171">
        <v>12</v>
      </c>
      <c r="P171" t="s">
        <v>204</v>
      </c>
    </row>
    <row r="172" spans="13:16" x14ac:dyDescent="0.25">
      <c r="M172" t="s">
        <v>208</v>
      </c>
      <c r="N172">
        <v>187</v>
      </c>
      <c r="O172">
        <v>12</v>
      </c>
      <c r="P172" t="s">
        <v>204</v>
      </c>
    </row>
    <row r="173" spans="13:16" x14ac:dyDescent="0.25">
      <c r="M173" t="s">
        <v>209</v>
      </c>
      <c r="N173">
        <v>188</v>
      </c>
      <c r="O173">
        <v>12</v>
      </c>
      <c r="P173" t="s">
        <v>204</v>
      </c>
    </row>
    <row r="174" spans="13:16" x14ac:dyDescent="0.25">
      <c r="M174" t="s">
        <v>210</v>
      </c>
      <c r="N174">
        <v>189</v>
      </c>
      <c r="O174">
        <v>12</v>
      </c>
      <c r="P174" t="s">
        <v>204</v>
      </c>
    </row>
    <row r="175" spans="13:16" x14ac:dyDescent="0.25">
      <c r="M175" t="s">
        <v>211</v>
      </c>
      <c r="N175">
        <v>190</v>
      </c>
      <c r="O175">
        <v>12</v>
      </c>
      <c r="P175" t="s">
        <v>204</v>
      </c>
    </row>
    <row r="176" spans="13:16" x14ac:dyDescent="0.25">
      <c r="M176" t="s">
        <v>212</v>
      </c>
      <c r="N176">
        <v>191</v>
      </c>
      <c r="O176">
        <v>12</v>
      </c>
      <c r="P176" t="s">
        <v>204</v>
      </c>
    </row>
    <row r="177" spans="13:16" x14ac:dyDescent="0.25">
      <c r="M177" t="s">
        <v>213</v>
      </c>
      <c r="N177">
        <v>192</v>
      </c>
      <c r="O177">
        <v>12</v>
      </c>
      <c r="P177" t="s">
        <v>204</v>
      </c>
    </row>
    <row r="178" spans="13:16" x14ac:dyDescent="0.25">
      <c r="M178" t="s">
        <v>214</v>
      </c>
      <c r="N178">
        <v>193</v>
      </c>
      <c r="O178">
        <v>12</v>
      </c>
      <c r="P178" t="s">
        <v>204</v>
      </c>
    </row>
    <row r="179" spans="13:16" x14ac:dyDescent="0.25">
      <c r="M179" t="s">
        <v>215</v>
      </c>
      <c r="N179">
        <v>194</v>
      </c>
      <c r="O179">
        <v>12</v>
      </c>
      <c r="P179" t="s">
        <v>204</v>
      </c>
    </row>
    <row r="180" spans="13:16" x14ac:dyDescent="0.25">
      <c r="M180" t="s">
        <v>216</v>
      </c>
      <c r="N180">
        <v>195</v>
      </c>
      <c r="O180">
        <v>12</v>
      </c>
      <c r="P180" t="s">
        <v>204</v>
      </c>
    </row>
    <row r="181" spans="13:16" x14ac:dyDescent="0.25">
      <c r="M181" t="s">
        <v>217</v>
      </c>
      <c r="N181">
        <v>196</v>
      </c>
      <c r="O181">
        <v>12</v>
      </c>
      <c r="P181" t="s">
        <v>204</v>
      </c>
    </row>
    <row r="182" spans="13:16" x14ac:dyDescent="0.25">
      <c r="M182" t="s">
        <v>218</v>
      </c>
      <c r="N182">
        <v>197</v>
      </c>
      <c r="O182">
        <v>12</v>
      </c>
      <c r="P182" t="s">
        <v>204</v>
      </c>
    </row>
    <row r="183" spans="13:16" x14ac:dyDescent="0.25">
      <c r="M183" t="s">
        <v>219</v>
      </c>
      <c r="N183">
        <v>198</v>
      </c>
      <c r="O183">
        <v>12</v>
      </c>
      <c r="P183" t="s">
        <v>204</v>
      </c>
    </row>
    <row r="184" spans="13:16" x14ac:dyDescent="0.25">
      <c r="M184" t="s">
        <v>220</v>
      </c>
      <c r="N184">
        <v>199</v>
      </c>
      <c r="O184">
        <v>12</v>
      </c>
      <c r="P184" t="s">
        <v>204</v>
      </c>
    </row>
    <row r="185" spans="13:16" x14ac:dyDescent="0.25">
      <c r="M185" t="s">
        <v>221</v>
      </c>
      <c r="N185">
        <v>200</v>
      </c>
      <c r="O185">
        <v>12</v>
      </c>
      <c r="P185" t="s">
        <v>204</v>
      </c>
    </row>
    <row r="186" spans="13:16" x14ac:dyDescent="0.25">
      <c r="M186" t="s">
        <v>222</v>
      </c>
      <c r="N186">
        <v>201</v>
      </c>
      <c r="O186">
        <v>12</v>
      </c>
      <c r="P186" t="s">
        <v>204</v>
      </c>
    </row>
    <row r="187" spans="13:16" x14ac:dyDescent="0.25">
      <c r="M187" t="s">
        <v>223</v>
      </c>
      <c r="N187">
        <v>202</v>
      </c>
      <c r="O187">
        <v>12</v>
      </c>
      <c r="P187" t="s">
        <v>204</v>
      </c>
    </row>
    <row r="188" spans="13:16" x14ac:dyDescent="0.25">
      <c r="M188" t="s">
        <v>224</v>
      </c>
      <c r="N188">
        <v>203</v>
      </c>
      <c r="O188">
        <v>12</v>
      </c>
      <c r="P188" t="s">
        <v>204</v>
      </c>
    </row>
    <row r="189" spans="13:16" x14ac:dyDescent="0.25">
      <c r="M189" t="s">
        <v>225</v>
      </c>
      <c r="N189">
        <v>204</v>
      </c>
      <c r="O189">
        <v>12</v>
      </c>
      <c r="P189" t="s">
        <v>204</v>
      </c>
    </row>
    <row r="190" spans="13:16" x14ac:dyDescent="0.25">
      <c r="M190" t="s">
        <v>226</v>
      </c>
      <c r="N190">
        <v>205</v>
      </c>
      <c r="O190">
        <v>12</v>
      </c>
      <c r="P190" t="s">
        <v>204</v>
      </c>
    </row>
    <row r="191" spans="13:16" x14ac:dyDescent="0.25">
      <c r="M191" t="s">
        <v>227</v>
      </c>
      <c r="N191">
        <v>206</v>
      </c>
      <c r="O191">
        <v>12</v>
      </c>
      <c r="P191" t="s">
        <v>204</v>
      </c>
    </row>
    <row r="192" spans="13:16" x14ac:dyDescent="0.25">
      <c r="M192" t="s">
        <v>228</v>
      </c>
      <c r="N192">
        <v>207</v>
      </c>
      <c r="O192">
        <v>12</v>
      </c>
      <c r="P192" t="s">
        <v>204</v>
      </c>
    </row>
    <row r="193" spans="13:16" x14ac:dyDescent="0.25">
      <c r="M193" t="s">
        <v>229</v>
      </c>
      <c r="N193">
        <v>208</v>
      </c>
      <c r="O193">
        <v>12</v>
      </c>
      <c r="P193" t="s">
        <v>204</v>
      </c>
    </row>
    <row r="194" spans="13:16" x14ac:dyDescent="0.25">
      <c r="M194" t="s">
        <v>230</v>
      </c>
      <c r="N194">
        <v>209</v>
      </c>
      <c r="O194">
        <v>12</v>
      </c>
      <c r="P194" t="s">
        <v>204</v>
      </c>
    </row>
    <row r="195" spans="13:16" x14ac:dyDescent="0.25">
      <c r="M195" t="s">
        <v>231</v>
      </c>
      <c r="N195">
        <v>210</v>
      </c>
      <c r="O195">
        <v>12</v>
      </c>
      <c r="P195" t="s">
        <v>204</v>
      </c>
    </row>
    <row r="196" spans="13:16" x14ac:dyDescent="0.25">
      <c r="M196" t="s">
        <v>232</v>
      </c>
      <c r="N196">
        <v>211</v>
      </c>
      <c r="O196">
        <v>12</v>
      </c>
      <c r="P196" t="s">
        <v>204</v>
      </c>
    </row>
    <row r="197" spans="13:16" x14ac:dyDescent="0.25">
      <c r="M197" t="s">
        <v>184</v>
      </c>
      <c r="N197">
        <v>163</v>
      </c>
      <c r="O197">
        <v>13</v>
      </c>
      <c r="P197" t="s">
        <v>233</v>
      </c>
    </row>
    <row r="198" spans="13:16" x14ac:dyDescent="0.25">
      <c r="M198" t="s">
        <v>233</v>
      </c>
      <c r="N198">
        <v>212</v>
      </c>
      <c r="O198">
        <v>13</v>
      </c>
      <c r="P198" t="s">
        <v>233</v>
      </c>
    </row>
    <row r="199" spans="13:16" x14ac:dyDescent="0.25">
      <c r="M199" t="s">
        <v>234</v>
      </c>
      <c r="N199">
        <v>213</v>
      </c>
      <c r="O199">
        <v>13</v>
      </c>
      <c r="P199" t="s">
        <v>233</v>
      </c>
    </row>
    <row r="200" spans="13:16" x14ac:dyDescent="0.25">
      <c r="M200" t="s">
        <v>235</v>
      </c>
      <c r="N200">
        <v>214</v>
      </c>
      <c r="O200">
        <v>13</v>
      </c>
      <c r="P200" t="s">
        <v>233</v>
      </c>
    </row>
    <row r="201" spans="13:16" x14ac:dyDescent="0.25">
      <c r="M201" t="s">
        <v>236</v>
      </c>
      <c r="N201">
        <v>215</v>
      </c>
      <c r="O201">
        <v>13</v>
      </c>
      <c r="P201" t="s">
        <v>233</v>
      </c>
    </row>
    <row r="202" spans="13:16" x14ac:dyDescent="0.25">
      <c r="M202" t="s">
        <v>237</v>
      </c>
      <c r="N202">
        <v>216</v>
      </c>
      <c r="O202">
        <v>13</v>
      </c>
      <c r="P202" t="s">
        <v>233</v>
      </c>
    </row>
    <row r="203" spans="13:16" x14ac:dyDescent="0.25">
      <c r="M203" t="s">
        <v>238</v>
      </c>
      <c r="N203">
        <v>217</v>
      </c>
      <c r="O203">
        <v>13</v>
      </c>
      <c r="P203" t="s">
        <v>233</v>
      </c>
    </row>
    <row r="204" spans="13:16" x14ac:dyDescent="0.25">
      <c r="M204" t="s">
        <v>239</v>
      </c>
      <c r="N204">
        <v>218</v>
      </c>
      <c r="O204">
        <v>13</v>
      </c>
      <c r="P204" t="s">
        <v>233</v>
      </c>
    </row>
    <row r="205" spans="13:16" x14ac:dyDescent="0.25">
      <c r="M205" t="s">
        <v>240</v>
      </c>
      <c r="N205">
        <v>219</v>
      </c>
      <c r="O205">
        <v>13</v>
      </c>
      <c r="P205" t="s">
        <v>233</v>
      </c>
    </row>
    <row r="206" spans="13:16" x14ac:dyDescent="0.25">
      <c r="M206" t="s">
        <v>241</v>
      </c>
      <c r="N206">
        <v>220</v>
      </c>
      <c r="O206">
        <v>13</v>
      </c>
      <c r="P206" t="s">
        <v>233</v>
      </c>
    </row>
    <row r="207" spans="13:16" x14ac:dyDescent="0.25">
      <c r="M207" t="s">
        <v>242</v>
      </c>
      <c r="N207">
        <v>221</v>
      </c>
      <c r="O207">
        <v>13</v>
      </c>
      <c r="P207" t="s">
        <v>233</v>
      </c>
    </row>
    <row r="208" spans="13:16" x14ac:dyDescent="0.25">
      <c r="M208" t="s">
        <v>243</v>
      </c>
      <c r="N208">
        <v>222</v>
      </c>
      <c r="O208">
        <v>13</v>
      </c>
      <c r="P208" t="s">
        <v>233</v>
      </c>
    </row>
    <row r="209" spans="13:16" x14ac:dyDescent="0.25">
      <c r="M209" t="s">
        <v>244</v>
      </c>
      <c r="N209">
        <v>223</v>
      </c>
      <c r="O209">
        <v>13</v>
      </c>
      <c r="P209" t="s">
        <v>233</v>
      </c>
    </row>
    <row r="210" spans="13:16" x14ac:dyDescent="0.25">
      <c r="M210" t="s">
        <v>245</v>
      </c>
      <c r="N210">
        <v>224</v>
      </c>
      <c r="O210">
        <v>13</v>
      </c>
      <c r="P210" t="s">
        <v>233</v>
      </c>
    </row>
    <row r="211" spans="13:16" x14ac:dyDescent="0.25">
      <c r="M211" t="s">
        <v>246</v>
      </c>
      <c r="N211">
        <v>225</v>
      </c>
      <c r="O211">
        <v>13</v>
      </c>
      <c r="P211" t="s">
        <v>233</v>
      </c>
    </row>
    <row r="212" spans="13:16" x14ac:dyDescent="0.25">
      <c r="M212" t="s">
        <v>247</v>
      </c>
      <c r="N212">
        <v>226</v>
      </c>
      <c r="O212">
        <v>13</v>
      </c>
      <c r="P212" t="s">
        <v>233</v>
      </c>
    </row>
    <row r="213" spans="13:16" x14ac:dyDescent="0.25">
      <c r="M213" t="s">
        <v>248</v>
      </c>
      <c r="N213">
        <v>227</v>
      </c>
      <c r="O213">
        <v>13</v>
      </c>
      <c r="P213" t="s">
        <v>233</v>
      </c>
    </row>
    <row r="214" spans="13:16" x14ac:dyDescent="0.25">
      <c r="M214" t="s">
        <v>249</v>
      </c>
      <c r="N214">
        <v>228</v>
      </c>
      <c r="O214">
        <v>13</v>
      </c>
      <c r="P214" t="s">
        <v>233</v>
      </c>
    </row>
    <row r="215" spans="13:16" x14ac:dyDescent="0.25">
      <c r="M215" t="s">
        <v>250</v>
      </c>
      <c r="N215">
        <v>229</v>
      </c>
      <c r="O215">
        <v>13</v>
      </c>
      <c r="P215" t="s">
        <v>233</v>
      </c>
    </row>
    <row r="216" spans="13:16" x14ac:dyDescent="0.25">
      <c r="M216" t="s">
        <v>251</v>
      </c>
      <c r="N216">
        <v>230</v>
      </c>
      <c r="O216">
        <v>13</v>
      </c>
      <c r="P216" t="s">
        <v>233</v>
      </c>
    </row>
    <row r="217" spans="13:16" x14ac:dyDescent="0.25">
      <c r="M217" t="s">
        <v>252</v>
      </c>
      <c r="N217">
        <v>231</v>
      </c>
      <c r="O217">
        <v>13</v>
      </c>
      <c r="P217" t="s">
        <v>233</v>
      </c>
    </row>
    <row r="218" spans="13:16" x14ac:dyDescent="0.25">
      <c r="M218" t="s">
        <v>253</v>
      </c>
      <c r="N218">
        <v>232</v>
      </c>
      <c r="O218">
        <v>13</v>
      </c>
      <c r="P218" t="s">
        <v>233</v>
      </c>
    </row>
    <row r="219" spans="13:16" x14ac:dyDescent="0.25">
      <c r="M219" t="s">
        <v>254</v>
      </c>
      <c r="N219">
        <v>233</v>
      </c>
      <c r="O219">
        <v>13</v>
      </c>
      <c r="P219" t="s">
        <v>233</v>
      </c>
    </row>
    <row r="220" spans="13:16" x14ac:dyDescent="0.25">
      <c r="M220" t="s">
        <v>255</v>
      </c>
      <c r="N220">
        <v>234</v>
      </c>
      <c r="O220">
        <v>13</v>
      </c>
      <c r="P220" t="s">
        <v>233</v>
      </c>
    </row>
    <row r="221" spans="13:16" x14ac:dyDescent="0.25">
      <c r="M221" t="s">
        <v>256</v>
      </c>
      <c r="N221">
        <v>235</v>
      </c>
      <c r="O221">
        <v>13</v>
      </c>
      <c r="P221" t="s">
        <v>233</v>
      </c>
    </row>
    <row r="222" spans="13:16" x14ac:dyDescent="0.25">
      <c r="M222" t="s">
        <v>257</v>
      </c>
      <c r="N222">
        <v>236</v>
      </c>
      <c r="O222">
        <v>13</v>
      </c>
      <c r="P222" t="s">
        <v>233</v>
      </c>
    </row>
    <row r="223" spans="13:16" x14ac:dyDescent="0.25">
      <c r="M223" t="s">
        <v>258</v>
      </c>
      <c r="N223">
        <v>237</v>
      </c>
      <c r="O223">
        <v>13</v>
      </c>
      <c r="P223" t="s">
        <v>233</v>
      </c>
    </row>
    <row r="224" spans="13:16" x14ac:dyDescent="0.25">
      <c r="M224" t="s">
        <v>259</v>
      </c>
      <c r="N224">
        <v>238</v>
      </c>
      <c r="O224">
        <v>13</v>
      </c>
      <c r="P224" t="s">
        <v>233</v>
      </c>
    </row>
    <row r="225" spans="13:16" x14ac:dyDescent="0.25">
      <c r="M225" t="s">
        <v>260</v>
      </c>
      <c r="N225">
        <v>239</v>
      </c>
      <c r="O225">
        <v>13</v>
      </c>
      <c r="P225" t="s">
        <v>233</v>
      </c>
    </row>
    <row r="226" spans="13:16" x14ac:dyDescent="0.25">
      <c r="M226" t="s">
        <v>261</v>
      </c>
      <c r="N226">
        <v>240</v>
      </c>
      <c r="O226">
        <v>13</v>
      </c>
      <c r="P226" t="s">
        <v>233</v>
      </c>
    </row>
    <row r="227" spans="13:16" x14ac:dyDescent="0.25">
      <c r="M227" t="s">
        <v>262</v>
      </c>
      <c r="N227">
        <v>241</v>
      </c>
      <c r="O227">
        <v>13</v>
      </c>
      <c r="P227" t="s">
        <v>233</v>
      </c>
    </row>
    <row r="228" spans="13:16" x14ac:dyDescent="0.25">
      <c r="M228" t="s">
        <v>263</v>
      </c>
      <c r="N228">
        <v>242</v>
      </c>
      <c r="O228">
        <v>13</v>
      </c>
      <c r="P228" t="s">
        <v>233</v>
      </c>
    </row>
    <row r="229" spans="13:16" x14ac:dyDescent="0.25">
      <c r="M229" t="s">
        <v>52</v>
      </c>
      <c r="N229">
        <v>31</v>
      </c>
      <c r="O229">
        <v>14</v>
      </c>
      <c r="P229" t="s">
        <v>368</v>
      </c>
    </row>
    <row r="230" spans="13:16" x14ac:dyDescent="0.25">
      <c r="M230" t="s">
        <v>53</v>
      </c>
      <c r="N230">
        <v>32</v>
      </c>
      <c r="O230">
        <v>14</v>
      </c>
      <c r="P230" t="s">
        <v>368</v>
      </c>
    </row>
    <row r="231" spans="13:16" x14ac:dyDescent="0.25">
      <c r="M231" t="s">
        <v>54</v>
      </c>
      <c r="N231">
        <v>33</v>
      </c>
      <c r="O231">
        <v>14</v>
      </c>
      <c r="P231" t="s">
        <v>368</v>
      </c>
    </row>
    <row r="232" spans="13:16" x14ac:dyDescent="0.25">
      <c r="M232" t="s">
        <v>55</v>
      </c>
      <c r="N232">
        <v>34</v>
      </c>
      <c r="O232">
        <v>14</v>
      </c>
      <c r="P232" t="s">
        <v>368</v>
      </c>
    </row>
    <row r="233" spans="13:16" x14ac:dyDescent="0.25">
      <c r="M233" t="s">
        <v>56</v>
      </c>
      <c r="N233">
        <v>35</v>
      </c>
      <c r="O233">
        <v>14</v>
      </c>
      <c r="P233" t="s">
        <v>368</v>
      </c>
    </row>
    <row r="234" spans="13:16" x14ac:dyDescent="0.25">
      <c r="M234" t="s">
        <v>57</v>
      </c>
      <c r="N234">
        <v>36</v>
      </c>
      <c r="O234">
        <v>14</v>
      </c>
      <c r="P234" t="s">
        <v>368</v>
      </c>
    </row>
    <row r="235" spans="13:16" x14ac:dyDescent="0.25">
      <c r="M235" t="s">
        <v>58</v>
      </c>
      <c r="N235">
        <v>37</v>
      </c>
      <c r="O235">
        <v>14</v>
      </c>
      <c r="P235" t="s">
        <v>368</v>
      </c>
    </row>
    <row r="236" spans="13:16" x14ac:dyDescent="0.25">
      <c r="M236" t="s">
        <v>59</v>
      </c>
      <c r="N236">
        <v>38</v>
      </c>
      <c r="O236">
        <v>14</v>
      </c>
      <c r="P236" t="s">
        <v>368</v>
      </c>
    </row>
    <row r="237" spans="13:16" x14ac:dyDescent="0.25">
      <c r="M237" t="s">
        <v>60</v>
      </c>
      <c r="N237">
        <v>39</v>
      </c>
      <c r="O237">
        <v>14</v>
      </c>
      <c r="P237" t="s">
        <v>368</v>
      </c>
    </row>
    <row r="238" spans="13:16" x14ac:dyDescent="0.25">
      <c r="M238" t="s">
        <v>61</v>
      </c>
      <c r="N238">
        <v>40</v>
      </c>
      <c r="O238">
        <v>14</v>
      </c>
      <c r="P238" t="s">
        <v>368</v>
      </c>
    </row>
    <row r="239" spans="13:16" x14ac:dyDescent="0.25">
      <c r="M239" t="s">
        <v>62</v>
      </c>
      <c r="N239">
        <v>41</v>
      </c>
      <c r="O239">
        <v>14</v>
      </c>
      <c r="P239" t="s">
        <v>368</v>
      </c>
    </row>
    <row r="240" spans="13:16" x14ac:dyDescent="0.25">
      <c r="M240" t="s">
        <v>63</v>
      </c>
      <c r="N240">
        <v>42</v>
      </c>
      <c r="O240">
        <v>14</v>
      </c>
      <c r="P240" t="s">
        <v>368</v>
      </c>
    </row>
    <row r="241" spans="13:16" x14ac:dyDescent="0.25">
      <c r="M241" t="s">
        <v>64</v>
      </c>
      <c r="N241">
        <v>43</v>
      </c>
      <c r="O241">
        <v>14</v>
      </c>
      <c r="P241" t="s">
        <v>368</v>
      </c>
    </row>
    <row r="242" spans="13:16" x14ac:dyDescent="0.25">
      <c r="M242" t="s">
        <v>264</v>
      </c>
      <c r="N242">
        <v>243</v>
      </c>
      <c r="O242">
        <v>14</v>
      </c>
      <c r="P242" t="s">
        <v>368</v>
      </c>
    </row>
    <row r="243" spans="13:16" x14ac:dyDescent="0.25">
      <c r="M243" t="s">
        <v>265</v>
      </c>
      <c r="N243">
        <v>244</v>
      </c>
      <c r="O243">
        <v>14</v>
      </c>
      <c r="P243" t="s">
        <v>368</v>
      </c>
    </row>
    <row r="244" spans="13:16" x14ac:dyDescent="0.25">
      <c r="M244" t="s">
        <v>266</v>
      </c>
      <c r="N244">
        <v>245</v>
      </c>
      <c r="O244">
        <v>14</v>
      </c>
      <c r="P244" t="s">
        <v>368</v>
      </c>
    </row>
    <row r="245" spans="13:16" x14ac:dyDescent="0.25">
      <c r="M245" t="s">
        <v>267</v>
      </c>
      <c r="N245">
        <v>246</v>
      </c>
      <c r="O245">
        <v>14</v>
      </c>
      <c r="P245" t="s">
        <v>368</v>
      </c>
    </row>
    <row r="246" spans="13:16" x14ac:dyDescent="0.25">
      <c r="M246" t="s">
        <v>268</v>
      </c>
      <c r="N246">
        <v>247</v>
      </c>
      <c r="O246">
        <v>14</v>
      </c>
      <c r="P246" t="s">
        <v>368</v>
      </c>
    </row>
    <row r="247" spans="13:16" x14ac:dyDescent="0.25">
      <c r="M247" t="s">
        <v>269</v>
      </c>
      <c r="N247">
        <v>248</v>
      </c>
      <c r="O247">
        <v>14</v>
      </c>
      <c r="P247" t="s">
        <v>368</v>
      </c>
    </row>
    <row r="248" spans="13:16" x14ac:dyDescent="0.25">
      <c r="M248" t="s">
        <v>270</v>
      </c>
      <c r="N248">
        <v>249</v>
      </c>
      <c r="O248">
        <v>14</v>
      </c>
      <c r="P248" t="s">
        <v>368</v>
      </c>
    </row>
    <row r="249" spans="13:16" x14ac:dyDescent="0.25">
      <c r="M249" t="s">
        <v>271</v>
      </c>
      <c r="N249">
        <v>250</v>
      </c>
      <c r="O249">
        <v>14</v>
      </c>
      <c r="P249" t="s">
        <v>368</v>
      </c>
    </row>
    <row r="250" spans="13:16" x14ac:dyDescent="0.25">
      <c r="M250" t="s">
        <v>272</v>
      </c>
      <c r="N250">
        <v>251</v>
      </c>
      <c r="O250">
        <v>15</v>
      </c>
      <c r="P250" t="s">
        <v>367</v>
      </c>
    </row>
    <row r="251" spans="13:16" x14ac:dyDescent="0.25">
      <c r="M251" t="s">
        <v>273</v>
      </c>
      <c r="N251">
        <v>252</v>
      </c>
      <c r="O251">
        <v>15</v>
      </c>
      <c r="P251" t="s">
        <v>367</v>
      </c>
    </row>
    <row r="252" spans="13:16" x14ac:dyDescent="0.25">
      <c r="M252" t="s">
        <v>274</v>
      </c>
      <c r="N252">
        <v>253</v>
      </c>
      <c r="O252">
        <v>15</v>
      </c>
      <c r="P252" t="s">
        <v>367</v>
      </c>
    </row>
    <row r="253" spans="13:16" x14ac:dyDescent="0.25">
      <c r="M253" t="s">
        <v>275</v>
      </c>
      <c r="N253">
        <v>254</v>
      </c>
      <c r="O253">
        <v>15</v>
      </c>
      <c r="P253" t="s">
        <v>367</v>
      </c>
    </row>
    <row r="254" spans="13:16" x14ac:dyDescent="0.25">
      <c r="M254" t="s">
        <v>276</v>
      </c>
      <c r="N254">
        <v>255</v>
      </c>
      <c r="O254">
        <v>15</v>
      </c>
      <c r="P254" t="s">
        <v>367</v>
      </c>
    </row>
    <row r="255" spans="13:16" x14ac:dyDescent="0.25">
      <c r="M255" t="s">
        <v>277</v>
      </c>
      <c r="N255">
        <v>256</v>
      </c>
      <c r="O255">
        <v>15</v>
      </c>
      <c r="P255" t="s">
        <v>367</v>
      </c>
    </row>
    <row r="256" spans="13:16" x14ac:dyDescent="0.25">
      <c r="M256" t="s">
        <v>278</v>
      </c>
      <c r="N256">
        <v>257</v>
      </c>
      <c r="O256">
        <v>15</v>
      </c>
      <c r="P256" t="s">
        <v>367</v>
      </c>
    </row>
    <row r="257" spans="13:16" x14ac:dyDescent="0.25">
      <c r="M257" t="s">
        <v>279</v>
      </c>
      <c r="N257">
        <v>258</v>
      </c>
      <c r="O257">
        <v>15</v>
      </c>
      <c r="P257" t="s">
        <v>367</v>
      </c>
    </row>
    <row r="258" spans="13:16" x14ac:dyDescent="0.25">
      <c r="M258" t="s">
        <v>185</v>
      </c>
      <c r="N258">
        <v>164</v>
      </c>
      <c r="O258">
        <v>16</v>
      </c>
      <c r="P258" t="s">
        <v>366</v>
      </c>
    </row>
    <row r="259" spans="13:16" x14ac:dyDescent="0.25">
      <c r="M259" t="s">
        <v>280</v>
      </c>
      <c r="N259">
        <v>259</v>
      </c>
      <c r="O259">
        <v>16</v>
      </c>
      <c r="P259" t="s">
        <v>366</v>
      </c>
    </row>
    <row r="260" spans="13:16" x14ac:dyDescent="0.25">
      <c r="M260" t="s">
        <v>281</v>
      </c>
      <c r="N260">
        <v>260</v>
      </c>
      <c r="O260">
        <v>16</v>
      </c>
      <c r="P260" t="s">
        <v>366</v>
      </c>
    </row>
    <row r="261" spans="13:16" x14ac:dyDescent="0.25">
      <c r="M261" t="s">
        <v>282</v>
      </c>
      <c r="N261">
        <v>261</v>
      </c>
      <c r="O261">
        <v>16</v>
      </c>
      <c r="P261" t="s">
        <v>366</v>
      </c>
    </row>
    <row r="262" spans="13:16" x14ac:dyDescent="0.25">
      <c r="M262" t="s">
        <v>283</v>
      </c>
      <c r="N262">
        <v>262</v>
      </c>
      <c r="O262">
        <v>16</v>
      </c>
      <c r="P262" t="s">
        <v>366</v>
      </c>
    </row>
    <row r="263" spans="13:16" x14ac:dyDescent="0.25">
      <c r="M263" t="s">
        <v>284</v>
      </c>
      <c r="N263">
        <v>263</v>
      </c>
      <c r="O263">
        <v>16</v>
      </c>
      <c r="P263" t="s">
        <v>366</v>
      </c>
    </row>
    <row r="264" spans="13:16" x14ac:dyDescent="0.25">
      <c r="M264" t="s">
        <v>285</v>
      </c>
      <c r="N264">
        <v>264</v>
      </c>
      <c r="O264">
        <v>16</v>
      </c>
      <c r="P264" t="s">
        <v>366</v>
      </c>
    </row>
    <row r="265" spans="13:16" x14ac:dyDescent="0.25">
      <c r="M265" t="s">
        <v>286</v>
      </c>
      <c r="N265">
        <v>265</v>
      </c>
      <c r="O265">
        <v>16</v>
      </c>
      <c r="P265" t="s">
        <v>366</v>
      </c>
    </row>
    <row r="266" spans="13:16" x14ac:dyDescent="0.25">
      <c r="M266" t="s">
        <v>287</v>
      </c>
      <c r="N266">
        <v>266</v>
      </c>
      <c r="O266">
        <v>16</v>
      </c>
      <c r="P266" t="s">
        <v>366</v>
      </c>
    </row>
    <row r="267" spans="13:16" x14ac:dyDescent="0.25">
      <c r="M267" t="s">
        <v>288</v>
      </c>
      <c r="N267">
        <v>267</v>
      </c>
      <c r="O267">
        <v>16</v>
      </c>
      <c r="P267" t="s">
        <v>366</v>
      </c>
    </row>
    <row r="268" spans="13:16" x14ac:dyDescent="0.25">
      <c r="M268" t="s">
        <v>289</v>
      </c>
      <c r="N268">
        <v>268</v>
      </c>
      <c r="O268">
        <v>16</v>
      </c>
      <c r="P268" t="s">
        <v>366</v>
      </c>
    </row>
    <row r="269" spans="13:16" x14ac:dyDescent="0.25">
      <c r="M269" t="s">
        <v>290</v>
      </c>
      <c r="N269">
        <v>269</v>
      </c>
      <c r="O269">
        <v>16</v>
      </c>
      <c r="P269" t="s">
        <v>366</v>
      </c>
    </row>
    <row r="270" spans="13:16" x14ac:dyDescent="0.25">
      <c r="M270" t="s">
        <v>291</v>
      </c>
      <c r="N270">
        <v>270</v>
      </c>
      <c r="O270">
        <v>16</v>
      </c>
      <c r="P270" t="s">
        <v>366</v>
      </c>
    </row>
    <row r="271" spans="13:16" x14ac:dyDescent="0.25">
      <c r="M271" t="s">
        <v>292</v>
      </c>
      <c r="N271">
        <v>271</v>
      </c>
      <c r="O271">
        <v>16</v>
      </c>
      <c r="P271" t="s">
        <v>366</v>
      </c>
    </row>
    <row r="272" spans="13:16" x14ac:dyDescent="0.25">
      <c r="M272" t="s">
        <v>293</v>
      </c>
      <c r="N272">
        <v>272</v>
      </c>
      <c r="O272">
        <v>16</v>
      </c>
      <c r="P272" t="s">
        <v>366</v>
      </c>
    </row>
    <row r="273" spans="13:16" x14ac:dyDescent="0.25">
      <c r="M273" t="s">
        <v>294</v>
      </c>
      <c r="N273">
        <v>273</v>
      </c>
      <c r="O273">
        <v>16</v>
      </c>
      <c r="P273" t="s">
        <v>366</v>
      </c>
    </row>
    <row r="274" spans="13:16" x14ac:dyDescent="0.25">
      <c r="M274" t="s">
        <v>295</v>
      </c>
      <c r="N274">
        <v>274</v>
      </c>
      <c r="O274">
        <v>16</v>
      </c>
      <c r="P274" t="s">
        <v>366</v>
      </c>
    </row>
    <row r="275" spans="13:16" x14ac:dyDescent="0.25">
      <c r="M275" t="s">
        <v>296</v>
      </c>
      <c r="N275">
        <v>275</v>
      </c>
      <c r="O275">
        <v>16</v>
      </c>
      <c r="P275" t="s">
        <v>366</v>
      </c>
    </row>
    <row r="276" spans="13:16" x14ac:dyDescent="0.25">
      <c r="M276" t="s">
        <v>297</v>
      </c>
      <c r="N276">
        <v>276</v>
      </c>
      <c r="O276">
        <v>17</v>
      </c>
      <c r="P276" t="s">
        <v>370</v>
      </c>
    </row>
    <row r="277" spans="13:16" x14ac:dyDescent="0.25">
      <c r="M277" t="s">
        <v>298</v>
      </c>
      <c r="N277">
        <v>277</v>
      </c>
      <c r="O277">
        <v>17</v>
      </c>
      <c r="P277" t="s">
        <v>370</v>
      </c>
    </row>
    <row r="278" spans="13:16" x14ac:dyDescent="0.25">
      <c r="M278" t="s">
        <v>299</v>
      </c>
      <c r="N278">
        <v>278</v>
      </c>
      <c r="O278">
        <v>17</v>
      </c>
      <c r="P278" t="s">
        <v>370</v>
      </c>
    </row>
    <row r="279" spans="13:16" x14ac:dyDescent="0.25">
      <c r="M279" t="s">
        <v>300</v>
      </c>
      <c r="N279">
        <v>279</v>
      </c>
      <c r="O279">
        <v>17</v>
      </c>
      <c r="P279" t="s">
        <v>370</v>
      </c>
    </row>
    <row r="280" spans="13:16" x14ac:dyDescent="0.25">
      <c r="M280" t="s">
        <v>301</v>
      </c>
      <c r="N280">
        <v>280</v>
      </c>
      <c r="O280">
        <v>17</v>
      </c>
      <c r="P280" t="s">
        <v>370</v>
      </c>
    </row>
    <row r="281" spans="13:16" x14ac:dyDescent="0.25">
      <c r="M281" t="s">
        <v>302</v>
      </c>
      <c r="N281">
        <v>281</v>
      </c>
      <c r="O281">
        <v>17</v>
      </c>
      <c r="P281" t="s">
        <v>370</v>
      </c>
    </row>
    <row r="282" spans="13:16" x14ac:dyDescent="0.25">
      <c r="M282" t="s">
        <v>303</v>
      </c>
      <c r="N282">
        <v>282</v>
      </c>
      <c r="O282">
        <v>17</v>
      </c>
      <c r="P282" t="s">
        <v>370</v>
      </c>
    </row>
    <row r="283" spans="13:16" x14ac:dyDescent="0.25">
      <c r="M283" t="s">
        <v>304</v>
      </c>
      <c r="N283">
        <v>283</v>
      </c>
      <c r="O283">
        <v>17</v>
      </c>
      <c r="P283" t="s">
        <v>370</v>
      </c>
    </row>
    <row r="284" spans="13:16" x14ac:dyDescent="0.25">
      <c r="M284" t="s">
        <v>305</v>
      </c>
      <c r="N284">
        <v>284</v>
      </c>
      <c r="O284">
        <v>17</v>
      </c>
      <c r="P284" t="s">
        <v>370</v>
      </c>
    </row>
    <row r="285" spans="13:16" x14ac:dyDescent="0.25">
      <c r="M285" t="s">
        <v>306</v>
      </c>
      <c r="N285">
        <v>285</v>
      </c>
      <c r="O285">
        <v>17</v>
      </c>
      <c r="P285" t="s">
        <v>370</v>
      </c>
    </row>
    <row r="286" spans="13:16" x14ac:dyDescent="0.25">
      <c r="M286" t="s">
        <v>307</v>
      </c>
      <c r="N286">
        <v>286</v>
      </c>
      <c r="O286">
        <v>17</v>
      </c>
      <c r="P286" t="s">
        <v>370</v>
      </c>
    </row>
    <row r="287" spans="13:16" x14ac:dyDescent="0.25">
      <c r="M287" t="s">
        <v>308</v>
      </c>
      <c r="N287">
        <v>287</v>
      </c>
      <c r="O287">
        <v>17</v>
      </c>
      <c r="P287" t="s">
        <v>370</v>
      </c>
    </row>
    <row r="288" spans="13:16" x14ac:dyDescent="0.25">
      <c r="M288" t="s">
        <v>309</v>
      </c>
      <c r="N288">
        <v>288</v>
      </c>
      <c r="O288">
        <v>18</v>
      </c>
      <c r="P288" t="s">
        <v>369</v>
      </c>
    </row>
    <row r="289" spans="13:16" x14ac:dyDescent="0.25">
      <c r="M289" t="s">
        <v>310</v>
      </c>
      <c r="N289">
        <v>289</v>
      </c>
      <c r="O289">
        <v>18</v>
      </c>
      <c r="P289" t="s">
        <v>369</v>
      </c>
    </row>
    <row r="290" spans="13:16" x14ac:dyDescent="0.25">
      <c r="M290" t="s">
        <v>311</v>
      </c>
      <c r="N290">
        <v>290</v>
      </c>
      <c r="O290">
        <v>18</v>
      </c>
      <c r="P290" t="s">
        <v>369</v>
      </c>
    </row>
    <row r="291" spans="13:16" x14ac:dyDescent="0.25">
      <c r="M291" t="s">
        <v>312</v>
      </c>
      <c r="N291">
        <v>291</v>
      </c>
      <c r="O291">
        <v>18</v>
      </c>
      <c r="P291" t="s">
        <v>369</v>
      </c>
    </row>
    <row r="292" spans="13:16" x14ac:dyDescent="0.25">
      <c r="M292" t="s">
        <v>313</v>
      </c>
      <c r="N292">
        <v>292</v>
      </c>
      <c r="O292">
        <v>18</v>
      </c>
      <c r="P292" t="s">
        <v>369</v>
      </c>
    </row>
    <row r="293" spans="13:16" x14ac:dyDescent="0.25">
      <c r="M293" t="s">
        <v>314</v>
      </c>
      <c r="N293">
        <v>293</v>
      </c>
      <c r="O293">
        <v>19</v>
      </c>
      <c r="P293" t="s">
        <v>314</v>
      </c>
    </row>
    <row r="294" spans="13:16" x14ac:dyDescent="0.25">
      <c r="M294" t="s">
        <v>315</v>
      </c>
      <c r="N294">
        <v>294</v>
      </c>
      <c r="O294">
        <v>19</v>
      </c>
      <c r="P294" t="s">
        <v>314</v>
      </c>
    </row>
    <row r="295" spans="13:16" x14ac:dyDescent="0.25">
      <c r="M295" t="s">
        <v>316</v>
      </c>
      <c r="N295">
        <v>295</v>
      </c>
      <c r="O295">
        <v>19</v>
      </c>
      <c r="P295" t="s">
        <v>314</v>
      </c>
    </row>
    <row r="296" spans="13:16" x14ac:dyDescent="0.25">
      <c r="M296" t="s">
        <v>317</v>
      </c>
      <c r="N296">
        <v>296</v>
      </c>
      <c r="O296">
        <v>19</v>
      </c>
      <c r="P296" t="s">
        <v>314</v>
      </c>
    </row>
    <row r="297" spans="13:16" x14ac:dyDescent="0.25">
      <c r="M297" t="s">
        <v>318</v>
      </c>
      <c r="N297">
        <v>297</v>
      </c>
      <c r="O297">
        <v>19</v>
      </c>
      <c r="P297" t="s">
        <v>314</v>
      </c>
    </row>
    <row r="298" spans="13:16" x14ac:dyDescent="0.25">
      <c r="M298" t="s">
        <v>319</v>
      </c>
      <c r="N298">
        <v>298</v>
      </c>
      <c r="O298">
        <v>19</v>
      </c>
      <c r="P298" t="s">
        <v>314</v>
      </c>
    </row>
    <row r="299" spans="13:16" x14ac:dyDescent="0.25">
      <c r="M299" t="s">
        <v>320</v>
      </c>
      <c r="N299">
        <v>299</v>
      </c>
      <c r="O299">
        <v>19</v>
      </c>
      <c r="P299" t="s">
        <v>314</v>
      </c>
    </row>
    <row r="300" spans="13:16" x14ac:dyDescent="0.25">
      <c r="M300" t="s">
        <v>321</v>
      </c>
      <c r="N300">
        <v>300</v>
      </c>
      <c r="O300">
        <v>19</v>
      </c>
      <c r="P300" t="s">
        <v>314</v>
      </c>
    </row>
    <row r="301" spans="13:16" x14ac:dyDescent="0.25">
      <c r="M301" t="s">
        <v>322</v>
      </c>
      <c r="N301">
        <v>301</v>
      </c>
      <c r="O301">
        <v>19</v>
      </c>
      <c r="P301" t="s">
        <v>314</v>
      </c>
    </row>
    <row r="302" spans="13:16" x14ac:dyDescent="0.25">
      <c r="M302" t="s">
        <v>323</v>
      </c>
      <c r="N302">
        <v>302</v>
      </c>
      <c r="O302">
        <v>19</v>
      </c>
      <c r="P302" t="s">
        <v>314</v>
      </c>
    </row>
    <row r="303" spans="13:16" x14ac:dyDescent="0.25">
      <c r="M303" t="s">
        <v>67</v>
      </c>
      <c r="N303">
        <v>46</v>
      </c>
      <c r="O303">
        <v>20</v>
      </c>
      <c r="P303" t="s">
        <v>324</v>
      </c>
    </row>
    <row r="304" spans="13:16" x14ac:dyDescent="0.25">
      <c r="M304" t="s">
        <v>324</v>
      </c>
      <c r="N304">
        <v>303</v>
      </c>
      <c r="O304">
        <v>20</v>
      </c>
      <c r="P304" t="s">
        <v>324</v>
      </c>
    </row>
    <row r="305" spans="13:16" x14ac:dyDescent="0.25">
      <c r="M305" t="s">
        <v>325</v>
      </c>
      <c r="N305">
        <v>304</v>
      </c>
      <c r="O305">
        <v>20</v>
      </c>
      <c r="P305" t="s">
        <v>324</v>
      </c>
    </row>
    <row r="306" spans="13:16" x14ac:dyDescent="0.25">
      <c r="M306" t="s">
        <v>326</v>
      </c>
      <c r="N306">
        <v>305</v>
      </c>
      <c r="O306">
        <v>20</v>
      </c>
      <c r="P306" t="s">
        <v>324</v>
      </c>
    </row>
    <row r="307" spans="13:16" x14ac:dyDescent="0.25">
      <c r="M307" t="s">
        <v>327</v>
      </c>
      <c r="N307">
        <v>306</v>
      </c>
      <c r="O307">
        <v>20</v>
      </c>
      <c r="P307" t="s">
        <v>324</v>
      </c>
    </row>
    <row r="308" spans="13:16" x14ac:dyDescent="0.25">
      <c r="M308" t="s">
        <v>328</v>
      </c>
      <c r="N308">
        <v>307</v>
      </c>
      <c r="O308">
        <v>20</v>
      </c>
      <c r="P308" t="s">
        <v>324</v>
      </c>
    </row>
    <row r="309" spans="13:16" x14ac:dyDescent="0.25">
      <c r="M309" t="s">
        <v>329</v>
      </c>
      <c r="N309">
        <v>308</v>
      </c>
      <c r="O309">
        <v>20</v>
      </c>
      <c r="P309" t="s">
        <v>324</v>
      </c>
    </row>
    <row r="310" spans="13:16" x14ac:dyDescent="0.25">
      <c r="M310" t="s">
        <v>330</v>
      </c>
      <c r="N310">
        <v>309</v>
      </c>
      <c r="O310">
        <v>20</v>
      </c>
      <c r="P310" t="s">
        <v>324</v>
      </c>
    </row>
    <row r="311" spans="13:16" x14ac:dyDescent="0.25">
      <c r="M311" t="s">
        <v>331</v>
      </c>
      <c r="N311">
        <v>310</v>
      </c>
      <c r="O311">
        <v>20</v>
      </c>
      <c r="P311" t="s">
        <v>324</v>
      </c>
    </row>
    <row r="312" spans="13:16" x14ac:dyDescent="0.25">
      <c r="M312" t="s">
        <v>332</v>
      </c>
      <c r="N312">
        <v>311</v>
      </c>
      <c r="O312">
        <v>20</v>
      </c>
      <c r="P312" t="s">
        <v>324</v>
      </c>
    </row>
    <row r="313" spans="13:16" x14ac:dyDescent="0.25">
      <c r="M313" t="s">
        <v>333</v>
      </c>
      <c r="N313">
        <v>312</v>
      </c>
      <c r="O313">
        <v>20</v>
      </c>
      <c r="P313" t="s">
        <v>324</v>
      </c>
    </row>
    <row r="314" spans="13:16" x14ac:dyDescent="0.25">
      <c r="M314" t="s">
        <v>334</v>
      </c>
      <c r="N314">
        <v>313</v>
      </c>
      <c r="O314">
        <v>20</v>
      </c>
      <c r="P314" t="s">
        <v>324</v>
      </c>
    </row>
    <row r="315" spans="13:16" x14ac:dyDescent="0.25">
      <c r="M315" t="s">
        <v>335</v>
      </c>
      <c r="N315">
        <v>314</v>
      </c>
      <c r="O315">
        <v>21</v>
      </c>
      <c r="P315" t="s">
        <v>335</v>
      </c>
    </row>
    <row r="316" spans="13:16" x14ac:dyDescent="0.25">
      <c r="M316" t="s">
        <v>336</v>
      </c>
      <c r="N316">
        <v>315</v>
      </c>
      <c r="O316">
        <v>21</v>
      </c>
      <c r="P316" t="s">
        <v>335</v>
      </c>
    </row>
    <row r="317" spans="13:16" x14ac:dyDescent="0.25">
      <c r="M317" t="s">
        <v>337</v>
      </c>
      <c r="N317">
        <v>316</v>
      </c>
      <c r="O317">
        <v>21</v>
      </c>
      <c r="P317" t="s">
        <v>335</v>
      </c>
    </row>
    <row r="318" spans="13:16" x14ac:dyDescent="0.25">
      <c r="M318" t="s">
        <v>338</v>
      </c>
      <c r="N318">
        <v>317</v>
      </c>
      <c r="O318">
        <v>21</v>
      </c>
      <c r="P318" t="s">
        <v>335</v>
      </c>
    </row>
    <row r="319" spans="13:16" x14ac:dyDescent="0.25">
      <c r="M319" t="s">
        <v>339</v>
      </c>
      <c r="N319">
        <v>318</v>
      </c>
      <c r="O319">
        <v>21</v>
      </c>
      <c r="P319" t="s">
        <v>335</v>
      </c>
    </row>
    <row r="320" spans="13:16" x14ac:dyDescent="0.25">
      <c r="M320" t="s">
        <v>340</v>
      </c>
      <c r="N320">
        <v>319</v>
      </c>
      <c r="O320">
        <v>21</v>
      </c>
      <c r="P320" t="s">
        <v>335</v>
      </c>
    </row>
    <row r="321" spans="13:16" x14ac:dyDescent="0.25">
      <c r="M321" t="s">
        <v>341</v>
      </c>
      <c r="N321">
        <v>320</v>
      </c>
      <c r="O321">
        <v>21</v>
      </c>
      <c r="P321" t="s">
        <v>335</v>
      </c>
    </row>
    <row r="322" spans="13:16" x14ac:dyDescent="0.25">
      <c r="M322" t="s">
        <v>342</v>
      </c>
      <c r="N322">
        <v>321</v>
      </c>
      <c r="O322">
        <v>22</v>
      </c>
      <c r="P322" t="s">
        <v>342</v>
      </c>
    </row>
    <row r="323" spans="13:16" x14ac:dyDescent="0.25">
      <c r="M323" t="s">
        <v>343</v>
      </c>
      <c r="N323">
        <v>322</v>
      </c>
      <c r="O323">
        <v>22</v>
      </c>
      <c r="P323" t="s">
        <v>342</v>
      </c>
    </row>
    <row r="324" spans="13:16" x14ac:dyDescent="0.25">
      <c r="M324" t="s">
        <v>344</v>
      </c>
      <c r="N324">
        <v>323</v>
      </c>
      <c r="O324">
        <v>22</v>
      </c>
      <c r="P324" t="s">
        <v>342</v>
      </c>
    </row>
    <row r="325" spans="13:16" x14ac:dyDescent="0.25">
      <c r="M325" t="s">
        <v>345</v>
      </c>
      <c r="N325">
        <v>324</v>
      </c>
      <c r="O325">
        <v>22</v>
      </c>
      <c r="P325" t="s">
        <v>342</v>
      </c>
    </row>
    <row r="326" spans="13:16" x14ac:dyDescent="0.25">
      <c r="M326" t="s">
        <v>346</v>
      </c>
      <c r="N326">
        <v>325</v>
      </c>
      <c r="O326">
        <v>22</v>
      </c>
      <c r="P326" t="s">
        <v>342</v>
      </c>
    </row>
    <row r="327" spans="13:16" x14ac:dyDescent="0.25">
      <c r="M327" t="s">
        <v>347</v>
      </c>
      <c r="N327">
        <v>326</v>
      </c>
      <c r="O327">
        <v>22</v>
      </c>
      <c r="P327" t="s">
        <v>342</v>
      </c>
    </row>
    <row r="328" spans="13:16" x14ac:dyDescent="0.25">
      <c r="M328" t="s">
        <v>348</v>
      </c>
      <c r="N328">
        <v>327</v>
      </c>
      <c r="O328">
        <v>22</v>
      </c>
      <c r="P328" t="s">
        <v>342</v>
      </c>
    </row>
    <row r="329" spans="13:16" x14ac:dyDescent="0.25">
      <c r="M329" t="s">
        <v>349</v>
      </c>
      <c r="N329">
        <v>328</v>
      </c>
      <c r="O329">
        <v>22</v>
      </c>
      <c r="P329" t="s">
        <v>342</v>
      </c>
    </row>
    <row r="330" spans="13:16" x14ac:dyDescent="0.25">
      <c r="M330" t="s">
        <v>350</v>
      </c>
      <c r="N330">
        <v>329</v>
      </c>
      <c r="O330">
        <v>22</v>
      </c>
      <c r="P330" t="s">
        <v>342</v>
      </c>
    </row>
    <row r="331" spans="13:16" x14ac:dyDescent="0.25">
      <c r="M331" t="s">
        <v>351</v>
      </c>
      <c r="N331">
        <v>330</v>
      </c>
      <c r="O331">
        <v>22</v>
      </c>
      <c r="P331" t="s">
        <v>342</v>
      </c>
    </row>
    <row r="332" spans="13:16" x14ac:dyDescent="0.25">
      <c r="M332" t="s">
        <v>352</v>
      </c>
      <c r="N332">
        <v>331</v>
      </c>
      <c r="O332">
        <v>22</v>
      </c>
      <c r="P332" t="s">
        <v>342</v>
      </c>
    </row>
    <row r="333" spans="13:16" x14ac:dyDescent="0.25">
      <c r="M333" t="s">
        <v>353</v>
      </c>
      <c r="N333">
        <v>332</v>
      </c>
      <c r="O333">
        <v>22</v>
      </c>
      <c r="P333" t="s">
        <v>342</v>
      </c>
    </row>
    <row r="334" spans="13:16" x14ac:dyDescent="0.25">
      <c r="M334" t="s">
        <v>354</v>
      </c>
      <c r="N334">
        <v>333</v>
      </c>
      <c r="O334">
        <v>22</v>
      </c>
      <c r="P334" t="s">
        <v>342</v>
      </c>
    </row>
    <row r="335" spans="13:16" x14ac:dyDescent="0.25">
      <c r="M335" t="s">
        <v>355</v>
      </c>
      <c r="N335">
        <v>334</v>
      </c>
      <c r="O335">
        <v>22</v>
      </c>
      <c r="P335" t="s">
        <v>342</v>
      </c>
    </row>
    <row r="336" spans="13:16" x14ac:dyDescent="0.25">
      <c r="M336" t="s">
        <v>356</v>
      </c>
      <c r="N336">
        <v>335</v>
      </c>
      <c r="O336">
        <v>22</v>
      </c>
      <c r="P336" t="s">
        <v>342</v>
      </c>
    </row>
    <row r="337" spans="13:16" x14ac:dyDescent="0.25">
      <c r="M337" t="s">
        <v>357</v>
      </c>
      <c r="N337">
        <v>336</v>
      </c>
      <c r="O337">
        <v>22</v>
      </c>
      <c r="P337" t="s">
        <v>342</v>
      </c>
    </row>
    <row r="338" spans="13:16" x14ac:dyDescent="0.25">
      <c r="M338" t="s">
        <v>358</v>
      </c>
      <c r="N338">
        <v>337</v>
      </c>
      <c r="O338">
        <v>22</v>
      </c>
      <c r="P338" t="s">
        <v>342</v>
      </c>
    </row>
  </sheetData>
  <sheetProtection password="E42E" sheet="1" objects="1" scenarios="1"/>
  <pageMargins left="0.7" right="0.7" top="0.75" bottom="0.75" header="0.3" footer="0.3"/>
  <pageSetup paperSize="9" orientation="portrait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4 F E y U q Q Q q a + o A A A A + A A A A B I A H A B D b 2 5 m a W c v U G F j a 2 F n Z S 5 4 b W w g o h g A K K A U A A A A A A A A A A A A A A A A A A A A A A A A A A A A h Y 9 N D o I w G E S v Q r q n f y p R 8 l E W L t x I Y q I x b k m t 0 A j F 0 G K 5 m w u P 5 B U k U d S d y 5 m 8 S d 4 8 b n d I + 7 o K r q q 1 u j E J Y p i i Q B n Z H L U p E t S 5 U z h H q Y B N L s 9 5 o Y I B N j b u r U 5 Q 6 d w l J s R 7 j / 0 E N 2 1 B O K W M H L L 1 V p a q z k N t r M u N V O i z O v 5 f I Q H 7 l 4 z g O G J 4 x h Y c T y M G Z K w h 0 + a L 8 M E Y U y A / J S y 7 y n W t E s q G q x 2 Q M Q J 5 v x B P U E s D B B Q A A g A I A O B R M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U T J S K I p H u A 4 A A A A R A A A A E w A c A E Z v c m 1 1 b G F z L 1 N l Y 3 R p b 2 4 x L m 0 g o h g A K K A U A A A A A A A A A A A A A A A A A A A A A A A A A A A A K 0 5 N L s n M z 1 M I h t C G 1 g B Q S w E C L Q A U A A I A C A D g U T J S p B C p r 6 g A A A D 4 A A A A E g A A A A A A A A A A A A A A A A A A A A A A Q 2 9 u Z m l n L 1 B h Y 2 t h Z 2 U u e G 1 s U E s B A i 0 A F A A C A A g A 4 F E y U g / K 6 a u k A A A A 6 Q A A A B M A A A A A A A A A A A A A A A A A 9 A A A A F t D b 2 5 0 Z W 5 0 X 1 R 5 c G V z X S 5 4 b W x Q S w E C L Q A U A A I A C A D g U T J S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n J 6 2 w A 1 G t E G 4 L 0 J F i n U e i Q A A A A A C A A A A A A A D Z g A A w A A A A B A A A A A P c m g I Q E f 6 m F r A x 6 M Y p b V z A A A A A A S A A A C g A A A A E A A A A F A B B a O x l I Y e + A 8 8 u X A 3 K f 9 Q A A A A R f R 0 u V p s R 0 v g O R / z k t g Y N n H s s P s Q s e O F x y / c L h u e e i 1 H I y g F 6 H E A p d j M p F 0 R P G D v x m 5 f K 3 H 2 L d 1 E i p r j S q J p 5 K Y N Y O 9 x k n T g e D a J l j / t A 3 s U A A A A o 5 r P R 9 / R b R T u v x 1 d k W U T t Q I O u a g = < / D a t a M a s h u p > 
</file>

<file path=customXml/itemProps1.xml><?xml version="1.0" encoding="utf-8"?>
<ds:datastoreItem xmlns:ds="http://schemas.openxmlformats.org/officeDocument/2006/customXml" ds:itemID="{196F242A-4567-4974-82AE-F2BDA009F3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personas</vt:lpstr>
      <vt:lpstr>Catalogos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byron_urizar</dc:creator>
  <cp:lastModifiedBy>Byron Lopez Urizar</cp:lastModifiedBy>
  <dcterms:created xsi:type="dcterms:W3CDTF">2015-06-05T18:19:34Z</dcterms:created>
  <dcterms:modified xsi:type="dcterms:W3CDTF">2021-01-18T22:20:30Z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4bbffaad-930c-4f02-9edd-8acae85941e7</vt:lpwstr>
  </property>
</Properties>
</file>