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Excel Files\"/>
    </mc:Choice>
  </mc:AlternateContent>
  <xr:revisionPtr revIDLastSave="0" documentId="13_ncr:1_{64074295-E333-44BD-AC57-913DED5DE6A5}" xr6:coauthVersionLast="47" xr6:coauthVersionMax="47" xr10:uidLastSave="{00000000-0000-0000-0000-000000000000}"/>
  <bookViews>
    <workbookView xWindow="28680" yWindow="-120" windowWidth="20730" windowHeight="11760" firstSheet="4" activeTab="7" xr2:uid="{104D258C-83F6-42CC-9DAF-1F3D1BB58061}"/>
  </bookViews>
  <sheets>
    <sheet name="Math Basics" sheetId="1" r:id="rId1"/>
    <sheet name="Functions" sheetId="2" r:id="rId2"/>
    <sheet name="Averages" sheetId="3" r:id="rId3"/>
    <sheet name="Min Max" sheetId="4" r:id="rId4"/>
    <sheet name="Date &amp; Time" sheetId="5" r:id="rId5"/>
    <sheet name="Concat Text &amp; Numbers" sheetId="6" r:id="rId6"/>
    <sheet name="IF Statements" sheetId="7" r:id="rId7"/>
    <sheet name="VLOOKUP" sheetId="8" r:id="rId8"/>
    <sheet name="Conditional Functions" sheetId="9" r:id="rId9"/>
    <sheet name="Function Wizard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8" l="1"/>
  <c r="Q17" i="9"/>
  <c r="M17" i="9"/>
  <c r="D17" i="9"/>
  <c r="H17" i="9"/>
  <c r="G13" i="8"/>
  <c r="D7" i="7"/>
  <c r="D5" i="7"/>
  <c r="D4" i="7"/>
  <c r="F5" i="6"/>
  <c r="F6" i="6"/>
  <c r="F7" i="6"/>
  <c r="F8" i="6"/>
  <c r="F9" i="6"/>
  <c r="F10" i="6"/>
  <c r="F11" i="6"/>
  <c r="F4" i="6"/>
  <c r="D13" i="5"/>
  <c r="D4" i="5"/>
  <c r="D6" i="5" s="1"/>
  <c r="G8" i="4"/>
  <c r="D8" i="4"/>
  <c r="G16" i="3"/>
  <c r="D16" i="3"/>
  <c r="G8" i="3"/>
  <c r="D8" i="3"/>
  <c r="G15" i="2"/>
  <c r="D15" i="2"/>
  <c r="L7" i="2"/>
  <c r="G7" i="2"/>
  <c r="D7" i="2"/>
  <c r="F8" i="1"/>
  <c r="F7" i="1"/>
  <c r="F6" i="1"/>
  <c r="F5" i="1"/>
  <c r="F4" i="1"/>
  <c r="D9" i="5" l="1"/>
</calcChain>
</file>

<file path=xl/sharedStrings.xml><?xml version="1.0" encoding="utf-8"?>
<sst xmlns="http://schemas.openxmlformats.org/spreadsheetml/2006/main" count="259" uniqueCount="94">
  <si>
    <t>Numbers to use:</t>
  </si>
  <si>
    <t>Operation:</t>
  </si>
  <si>
    <t>Answers:</t>
  </si>
  <si>
    <t xml:space="preserve">Addition (+) </t>
  </si>
  <si>
    <t xml:space="preserve">Subtraction (-) </t>
  </si>
  <si>
    <t xml:space="preserve">Multiplication (*) </t>
  </si>
  <si>
    <t xml:space="preserve">Division (/) </t>
  </si>
  <si>
    <t xml:space="preserve">Power (^) </t>
  </si>
  <si>
    <t>Fruit</t>
  </si>
  <si>
    <t>Amount</t>
  </si>
  <si>
    <t>Meat</t>
  </si>
  <si>
    <t>Apples</t>
  </si>
  <si>
    <t>Beef</t>
  </si>
  <si>
    <t>Oranges</t>
  </si>
  <si>
    <t>Chicken</t>
  </si>
  <si>
    <t>Bananas</t>
  </si>
  <si>
    <t>Pork</t>
  </si>
  <si>
    <t>Lemons</t>
  </si>
  <si>
    <t>Fish</t>
  </si>
  <si>
    <t xml:space="preserve">SUM &gt; </t>
  </si>
  <si>
    <t>Item</t>
  </si>
  <si>
    <t>Bread</t>
  </si>
  <si>
    <t>Donuts</t>
  </si>
  <si>
    <t>Cookies</t>
  </si>
  <si>
    <t>Cakes</t>
  </si>
  <si>
    <t>Pies</t>
  </si>
  <si>
    <t>COUNT &gt;</t>
  </si>
  <si>
    <t>Cars</t>
  </si>
  <si>
    <t>Trucks</t>
  </si>
  <si>
    <t>Bikes</t>
  </si>
  <si>
    <t>Skates</t>
  </si>
  <si>
    <t>Total:</t>
  </si>
  <si>
    <t>Additional Value</t>
  </si>
  <si>
    <t>New Total</t>
  </si>
  <si>
    <t>AVERAGE &gt;</t>
  </si>
  <si>
    <t>Median</t>
  </si>
  <si>
    <t>Mode</t>
  </si>
  <si>
    <t>MIN &gt;</t>
  </si>
  <si>
    <t>MAX &gt;</t>
  </si>
  <si>
    <t>Date functions</t>
  </si>
  <si>
    <t>Today's date:</t>
  </si>
  <si>
    <t>Your birthday:</t>
  </si>
  <si>
    <t>Days until your birthday:</t>
  </si>
  <si>
    <t>Grace period days:</t>
  </si>
  <si>
    <t>Bill due on:</t>
  </si>
  <si>
    <t>Time functions</t>
  </si>
  <si>
    <t>Current Time:</t>
  </si>
  <si>
    <t>Shortcuts</t>
  </si>
  <si>
    <r>
      <t xml:space="preserve">Date - </t>
    </r>
    <r>
      <rPr>
        <b/>
        <sz val="11"/>
        <color rgb="FF000000"/>
        <rFont val="Calibri"/>
        <family val="2"/>
      </rPr>
      <t>Ctrl+;</t>
    </r>
    <r>
      <rPr>
        <sz val="11"/>
        <color rgb="FF000000"/>
        <rFont val="Calibri"/>
        <family val="2"/>
      </rPr>
      <t xml:space="preserve"> </t>
    </r>
  </si>
  <si>
    <r>
      <t xml:space="preserve">Time - </t>
    </r>
    <r>
      <rPr>
        <b/>
        <sz val="11"/>
        <color rgb="FF000000"/>
        <rFont val="Calibri"/>
        <family val="2"/>
      </rPr>
      <t>Ctrl+Shift+:</t>
    </r>
  </si>
  <si>
    <t>First Name</t>
  </si>
  <si>
    <t>Last Name</t>
  </si>
  <si>
    <t>Last Name, First Name</t>
  </si>
  <si>
    <t>Full Name</t>
  </si>
  <si>
    <t>Nancy</t>
  </si>
  <si>
    <t>Smith</t>
  </si>
  <si>
    <t>Andy</t>
  </si>
  <si>
    <t>North</t>
  </si>
  <si>
    <t>Jan</t>
  </si>
  <si>
    <t>Kotas</t>
  </si>
  <si>
    <t>Mariya</t>
  </si>
  <si>
    <t>Jones</t>
  </si>
  <si>
    <t>Steven</t>
  </si>
  <si>
    <t>Thorpe</t>
  </si>
  <si>
    <t>Michael</t>
  </si>
  <si>
    <t>Neipper</t>
  </si>
  <si>
    <t>Robert</t>
  </si>
  <si>
    <t>Zare</t>
  </si>
  <si>
    <t>Yvonne</t>
  </si>
  <si>
    <t>McKay</t>
  </si>
  <si>
    <t>IF statements</t>
  </si>
  <si>
    <t>Apple</t>
  </si>
  <si>
    <t>Orange</t>
  </si>
  <si>
    <t>Type</t>
  </si>
  <si>
    <t>Fuji</t>
  </si>
  <si>
    <t>Florida</t>
  </si>
  <si>
    <t>Cavendish</t>
  </si>
  <si>
    <t>Rough</t>
  </si>
  <si>
    <t>Honeycrisp</t>
  </si>
  <si>
    <t>Navel</t>
  </si>
  <si>
    <t>Lady Finger</t>
  </si>
  <si>
    <t>Eureka</t>
  </si>
  <si>
    <t>SUMIF</t>
  </si>
  <si>
    <t>SUMIFS</t>
  </si>
  <si>
    <t>COUNTIF</t>
  </si>
  <si>
    <t>COUNTIFS</t>
  </si>
  <si>
    <t>Smith, Nancy</t>
  </si>
  <si>
    <t>North, Andy</t>
  </si>
  <si>
    <t>Kotas, Jan</t>
  </si>
  <si>
    <t>Jones, Mariya</t>
  </si>
  <si>
    <t>Thorpe, Steven</t>
  </si>
  <si>
    <t>Neipper, Michael</t>
  </si>
  <si>
    <t>Zare, Robert</t>
  </si>
  <si>
    <t>McKay, Yvonne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</si>
</sst>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0"/>
      <color theme="1"/>
      <name val="Segoe U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22"/>
      <color rgb="FF3B3838"/>
      <name val="Segoe UI Light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339966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99"/>
        <bgColor rgb="FF000000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808080"/>
      </left>
      <right/>
      <top/>
      <bottom/>
      <diagonal/>
    </border>
    <border>
      <left style="thin">
        <color rgb="FFB2B2B2"/>
      </left>
      <right/>
      <top/>
      <bottom/>
      <diagonal/>
    </border>
    <border>
      <left/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/>
      <right/>
      <top/>
      <bottom style="thin">
        <color rgb="FFB2B2B2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1" fillId="3" borderId="2" xfId="0" applyFont="1" applyFill="1" applyBorder="1"/>
    <xf numFmtId="0" fontId="1" fillId="3" borderId="3" xfId="0" applyFont="1" applyFill="1" applyBorder="1" applyAlignment="1">
      <alignment horizontal="left"/>
    </xf>
    <xf numFmtId="0" fontId="1" fillId="3" borderId="3" xfId="0" applyFont="1" applyFill="1" applyBorder="1"/>
    <xf numFmtId="0" fontId="3" fillId="0" borderId="0" xfId="0" applyFont="1" applyAlignment="1">
      <alignment horizontal="centerContinuous" vertical="center"/>
    </xf>
    <xf numFmtId="0" fontId="1" fillId="0" borderId="0" xfId="0" applyFont="1" applyAlignment="1">
      <alignment horizontal="centerContinuous"/>
    </xf>
    <xf numFmtId="0" fontId="1" fillId="0" borderId="0" xfId="0" applyFont="1" applyAlignment="1">
      <alignment horizontal="left"/>
    </xf>
    <xf numFmtId="0" fontId="1" fillId="3" borderId="4" xfId="0" applyFont="1" applyFill="1" applyBorder="1"/>
    <xf numFmtId="0" fontId="4" fillId="0" borderId="5" xfId="0" applyFont="1" applyBorder="1" applyAlignment="1">
      <alignment horizontal="left"/>
    </xf>
    <xf numFmtId="0" fontId="1" fillId="4" borderId="6" xfId="0" applyFont="1" applyFill="1" applyBorder="1"/>
    <xf numFmtId="0" fontId="1" fillId="4" borderId="7" xfId="0" applyFont="1" applyFill="1" applyBorder="1"/>
    <xf numFmtId="0" fontId="1" fillId="4" borderId="1" xfId="0" applyFont="1" applyFill="1" applyBorder="1" applyAlignment="1">
      <alignment horizontal="right"/>
    </xf>
    <xf numFmtId="0" fontId="1" fillId="4" borderId="1" xfId="0" applyFont="1" applyFill="1" applyBorder="1"/>
    <xf numFmtId="0" fontId="1" fillId="0" borderId="0" xfId="0" applyFont="1" applyAlignment="1">
      <alignment horizontal="right"/>
    </xf>
    <xf numFmtId="0" fontId="2" fillId="2" borderId="0" xfId="0" applyFont="1" applyFill="1" applyAlignment="1">
      <alignment horizontal="left"/>
    </xf>
    <xf numFmtId="0" fontId="1" fillId="3" borderId="3" xfId="0" applyFont="1" applyFill="1" applyBorder="1" applyAlignment="1">
      <alignment horizontal="right"/>
    </xf>
    <xf numFmtId="0" fontId="4" fillId="0" borderId="0" xfId="0" applyFont="1" applyAlignment="1">
      <alignment horizontal="left"/>
    </xf>
    <xf numFmtId="0" fontId="1" fillId="4" borderId="7" xfId="0" applyFont="1" applyFill="1" applyBorder="1" applyAlignment="1">
      <alignment horizontal="right"/>
    </xf>
    <xf numFmtId="0" fontId="1" fillId="3" borderId="10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/>
    <xf numFmtId="0" fontId="1" fillId="4" borderId="1" xfId="0" applyFont="1" applyFill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5" fillId="2" borderId="0" xfId="0" applyFont="1" applyFill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right"/>
    </xf>
    <xf numFmtId="164" fontId="1" fillId="4" borderId="6" xfId="0" applyNumberFormat="1" applyFont="1" applyFill="1" applyBorder="1" applyAlignment="1">
      <alignment horizontal="right"/>
    </xf>
    <xf numFmtId="164" fontId="1" fillId="3" borderId="10" xfId="0" applyNumberFormat="1" applyFont="1" applyFill="1" applyBorder="1"/>
    <xf numFmtId="22" fontId="1" fillId="4" borderId="6" xfId="0" applyNumberFormat="1" applyFont="1" applyFill="1" applyBorder="1" applyAlignment="1">
      <alignment horizontal="right"/>
    </xf>
    <xf numFmtId="14" fontId="1" fillId="0" borderId="0" xfId="0" applyNumberFormat="1" applyFont="1"/>
    <xf numFmtId="18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2FB6C-3165-4159-9D29-464AB269526C}">
  <dimension ref="B2:H17"/>
  <sheetViews>
    <sheetView workbookViewId="0">
      <selection activeCell="C6" sqref="C6"/>
    </sheetView>
  </sheetViews>
  <sheetFormatPr defaultRowHeight="15" x14ac:dyDescent="0.35"/>
  <cols>
    <col min="3" max="4" width="15.21875" bestFit="1" customWidth="1"/>
    <col min="5" max="5" width="16.33203125" bestFit="1" customWidth="1"/>
    <col min="6" max="6" width="8.88671875" bestFit="1" customWidth="1"/>
  </cols>
  <sheetData>
    <row r="2" spans="2:8" x14ac:dyDescent="0.35">
      <c r="C2" s="1"/>
      <c r="D2" s="1"/>
      <c r="E2" s="1"/>
      <c r="F2" s="1"/>
    </row>
    <row r="3" spans="2:8" ht="15.6" thickBot="1" x14ac:dyDescent="0.4">
      <c r="C3" s="2" t="s">
        <v>0</v>
      </c>
      <c r="D3" s="1"/>
      <c r="E3" s="3" t="s">
        <v>1</v>
      </c>
      <c r="F3" s="4" t="s">
        <v>2</v>
      </c>
    </row>
    <row r="4" spans="2:8" ht="16.2" thickTop="1" thickBot="1" x14ac:dyDescent="0.4">
      <c r="C4" s="5">
        <v>5</v>
      </c>
      <c r="D4" s="1"/>
      <c r="E4" s="6" t="s">
        <v>3</v>
      </c>
      <c r="F4" s="7">
        <f>C4+C5</f>
        <v>7</v>
      </c>
    </row>
    <row r="5" spans="2:8" ht="16.2" thickTop="1" thickBot="1" x14ac:dyDescent="0.4">
      <c r="B5" s="1"/>
      <c r="C5" s="5">
        <v>2</v>
      </c>
      <c r="D5" s="1"/>
      <c r="E5" s="6" t="s">
        <v>4</v>
      </c>
      <c r="F5" s="7">
        <f>C4-C5</f>
        <v>3</v>
      </c>
      <c r="G5" s="1"/>
      <c r="H5" s="1"/>
    </row>
    <row r="6" spans="2:8" ht="15.6" thickTop="1" x14ac:dyDescent="0.35">
      <c r="B6" s="1"/>
      <c r="C6" s="1"/>
      <c r="D6" s="1"/>
      <c r="E6" s="6" t="s">
        <v>5</v>
      </c>
      <c r="F6" s="7">
        <f>C4*C5</f>
        <v>10</v>
      </c>
      <c r="G6" s="1"/>
      <c r="H6" s="1"/>
    </row>
    <row r="7" spans="2:8" x14ac:dyDescent="0.35">
      <c r="B7" s="1"/>
      <c r="C7" s="1"/>
      <c r="D7" s="1"/>
      <c r="E7" s="6" t="s">
        <v>6</v>
      </c>
      <c r="F7" s="7">
        <f>C4/C5</f>
        <v>2.5</v>
      </c>
      <c r="G7" s="1"/>
      <c r="H7" s="1"/>
    </row>
    <row r="8" spans="2:8" x14ac:dyDescent="0.35">
      <c r="B8" s="1"/>
      <c r="C8" s="1"/>
      <c r="D8" s="1"/>
      <c r="E8" s="6" t="s">
        <v>7</v>
      </c>
      <c r="F8" s="7">
        <f>C4^C5</f>
        <v>25</v>
      </c>
      <c r="G8" s="1"/>
      <c r="H8" s="1"/>
    </row>
    <row r="9" spans="2:8" x14ac:dyDescent="0.35">
      <c r="B9" s="1"/>
      <c r="C9" s="1"/>
      <c r="D9" s="1"/>
      <c r="E9" s="1"/>
      <c r="F9" s="1"/>
      <c r="G9" s="1"/>
      <c r="H9" s="1"/>
    </row>
    <row r="10" spans="2:8" x14ac:dyDescent="0.35">
      <c r="B10" s="1"/>
      <c r="C10" s="1"/>
      <c r="H10" s="1"/>
    </row>
    <row r="11" spans="2:8" x14ac:dyDescent="0.35">
      <c r="B11" s="1"/>
      <c r="C11" s="1"/>
      <c r="H11" s="1"/>
    </row>
    <row r="12" spans="2:8" x14ac:dyDescent="0.35">
      <c r="B12" s="1"/>
      <c r="C12" s="1"/>
      <c r="H12" s="1"/>
    </row>
    <row r="13" spans="2:8" x14ac:dyDescent="0.35">
      <c r="B13" s="1"/>
      <c r="C13" s="1"/>
      <c r="H13" s="1"/>
    </row>
    <row r="14" spans="2:8" x14ac:dyDescent="0.35">
      <c r="B14" s="1"/>
      <c r="C14" s="1"/>
      <c r="H14" s="1"/>
    </row>
    <row r="15" spans="2:8" x14ac:dyDescent="0.35">
      <c r="B15" s="1"/>
      <c r="C15" s="1"/>
      <c r="H15" s="1"/>
    </row>
    <row r="16" spans="2:8" x14ac:dyDescent="0.35">
      <c r="B16" s="1"/>
      <c r="C16" s="1"/>
      <c r="H16" s="1"/>
    </row>
    <row r="17" spans="2:8" x14ac:dyDescent="0.35">
      <c r="B17" s="1"/>
      <c r="C17" s="1"/>
      <c r="D17" s="1"/>
      <c r="E17" s="1"/>
      <c r="F17" s="1"/>
      <c r="G17" s="1"/>
      <c r="H17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005A1-1A03-4376-952D-07EDF32C1774}">
  <dimension ref="C5:D12"/>
  <sheetViews>
    <sheetView workbookViewId="0">
      <selection activeCell="C5" sqref="C5:D11"/>
    </sheetView>
  </sheetViews>
  <sheetFormatPr defaultRowHeight="15" x14ac:dyDescent="0.35"/>
  <cols>
    <col min="3" max="3" width="8" bestFit="1" customWidth="1"/>
    <col min="4" max="4" width="7.88671875" bestFit="1" customWidth="1"/>
  </cols>
  <sheetData>
    <row r="5" spans="3:4" x14ac:dyDescent="0.35">
      <c r="C5" s="29" t="s">
        <v>8</v>
      </c>
      <c r="D5" s="30" t="s">
        <v>9</v>
      </c>
    </row>
    <row r="6" spans="3:4" x14ac:dyDescent="0.35">
      <c r="C6" s="34" t="s">
        <v>11</v>
      </c>
      <c r="D6" s="35">
        <v>50</v>
      </c>
    </row>
    <row r="7" spans="3:4" x14ac:dyDescent="0.35">
      <c r="C7" s="34" t="s">
        <v>13</v>
      </c>
      <c r="D7" s="35">
        <v>20</v>
      </c>
    </row>
    <row r="8" spans="3:4" x14ac:dyDescent="0.35">
      <c r="C8" s="34" t="s">
        <v>15</v>
      </c>
      <c r="D8" s="35">
        <v>60</v>
      </c>
    </row>
    <row r="9" spans="3:4" x14ac:dyDescent="0.35">
      <c r="C9" s="34" t="s">
        <v>17</v>
      </c>
      <c r="D9" s="35">
        <v>40</v>
      </c>
    </row>
    <row r="10" spans="3:4" ht="15.6" thickBot="1" x14ac:dyDescent="0.4">
      <c r="C10" s="10"/>
      <c r="D10" s="10"/>
    </row>
    <row r="11" spans="3:4" ht="16.2" thickTop="1" thickBot="1" x14ac:dyDescent="0.4">
      <c r="C11" s="33" t="s">
        <v>17</v>
      </c>
      <c r="D11" s="15"/>
    </row>
    <row r="12" spans="3:4" ht="15.6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12F1C-061F-42AC-B332-50D671844327}">
  <dimension ref="A1:R42"/>
  <sheetViews>
    <sheetView workbookViewId="0">
      <selection activeCell="O11" sqref="O11"/>
    </sheetView>
  </sheetViews>
  <sheetFormatPr defaultRowHeight="15" x14ac:dyDescent="0.35"/>
  <cols>
    <col min="3" max="3" width="8" bestFit="1" customWidth="1"/>
    <col min="4" max="4" width="7.88671875" bestFit="1" customWidth="1"/>
    <col min="6" max="6" width="8.5546875" bestFit="1" customWidth="1"/>
    <col min="7" max="7" width="7.88671875" bestFit="1" customWidth="1"/>
    <col min="11" max="11" width="8" bestFit="1" customWidth="1"/>
    <col min="12" max="12" width="7.88671875" bestFit="1" customWidth="1"/>
    <col min="15" max="15" width="5.77734375" bestFit="1" customWidth="1"/>
    <col min="17" max="17" width="15.5546875" bestFit="1" customWidth="1"/>
    <col min="18" max="18" width="9.6640625" bestFit="1" customWidth="1"/>
  </cols>
  <sheetData>
    <row r="1" spans="1:18" ht="32.4" x14ac:dyDescent="0.35">
      <c r="A1" s="1"/>
      <c r="B1" s="1"/>
      <c r="C1" s="8"/>
      <c r="D1" s="9"/>
      <c r="E1" s="9"/>
      <c r="F1" s="9"/>
      <c r="G1" s="9"/>
      <c r="H1" s="1"/>
    </row>
    <row r="2" spans="1:18" x14ac:dyDescent="0.35">
      <c r="A2" s="1"/>
      <c r="B2" s="1"/>
      <c r="C2" s="3" t="s">
        <v>8</v>
      </c>
      <c r="D2" s="4" t="s">
        <v>9</v>
      </c>
      <c r="E2" s="1"/>
      <c r="F2" s="3" t="s">
        <v>10</v>
      </c>
      <c r="G2" s="4" t="s">
        <v>9</v>
      </c>
      <c r="H2" s="1"/>
      <c r="K2" s="3" t="s">
        <v>8</v>
      </c>
      <c r="L2" s="4" t="s">
        <v>9</v>
      </c>
    </row>
    <row r="3" spans="1:18" x14ac:dyDescent="0.35">
      <c r="A3" s="1"/>
      <c r="B3" s="1"/>
      <c r="C3" s="7" t="s">
        <v>11</v>
      </c>
      <c r="D3" s="7">
        <v>50</v>
      </c>
      <c r="E3" s="1"/>
      <c r="F3" s="7" t="s">
        <v>12</v>
      </c>
      <c r="G3" s="7">
        <v>50</v>
      </c>
      <c r="H3" s="1"/>
      <c r="I3" s="1"/>
      <c r="J3" s="1"/>
      <c r="K3" s="7" t="s">
        <v>11</v>
      </c>
      <c r="L3" s="7">
        <v>50</v>
      </c>
      <c r="M3" s="42"/>
      <c r="N3" s="42"/>
      <c r="O3" s="10"/>
      <c r="P3" s="1"/>
    </row>
    <row r="4" spans="1:18" x14ac:dyDescent="0.35">
      <c r="A4" s="1"/>
      <c r="B4" s="1"/>
      <c r="C4" s="7" t="s">
        <v>13</v>
      </c>
      <c r="D4" s="7">
        <v>20</v>
      </c>
      <c r="E4" s="10"/>
      <c r="F4" s="7" t="s">
        <v>14</v>
      </c>
      <c r="G4" s="7">
        <v>30</v>
      </c>
      <c r="H4" s="1"/>
      <c r="I4" s="1"/>
      <c r="J4" s="1"/>
      <c r="K4" s="7" t="s">
        <v>13</v>
      </c>
      <c r="L4" s="7">
        <v>20</v>
      </c>
      <c r="M4" s="41"/>
      <c r="N4" s="41"/>
      <c r="O4" s="1"/>
      <c r="P4" s="1"/>
    </row>
    <row r="5" spans="1:18" x14ac:dyDescent="0.35">
      <c r="A5" s="1"/>
      <c r="B5" s="1"/>
      <c r="C5" s="7" t="s">
        <v>15</v>
      </c>
      <c r="D5" s="7">
        <v>60</v>
      </c>
      <c r="E5" s="10"/>
      <c r="F5" s="7" t="s">
        <v>16</v>
      </c>
      <c r="G5" s="7">
        <v>10</v>
      </c>
      <c r="H5" s="1"/>
      <c r="I5" s="1"/>
      <c r="J5" s="1"/>
      <c r="K5" s="7" t="s">
        <v>15</v>
      </c>
      <c r="L5" s="7">
        <v>60</v>
      </c>
      <c r="M5" s="41"/>
      <c r="N5" s="41"/>
      <c r="O5" s="1"/>
      <c r="P5" s="1"/>
    </row>
    <row r="6" spans="1:18" x14ac:dyDescent="0.35">
      <c r="A6" s="1"/>
      <c r="B6" s="1"/>
      <c r="C6" s="7" t="s">
        <v>17</v>
      </c>
      <c r="D6" s="11">
        <v>40</v>
      </c>
      <c r="E6" s="10"/>
      <c r="F6" s="7" t="s">
        <v>18</v>
      </c>
      <c r="G6" s="11">
        <v>50</v>
      </c>
      <c r="H6" s="1"/>
      <c r="I6" s="1"/>
      <c r="J6" s="1"/>
      <c r="K6" s="7" t="s">
        <v>17</v>
      </c>
      <c r="L6" s="7">
        <v>40</v>
      </c>
      <c r="M6" s="41"/>
      <c r="N6" s="41"/>
      <c r="O6" s="1"/>
      <c r="P6" s="1"/>
    </row>
    <row r="7" spans="1:18" x14ac:dyDescent="0.35">
      <c r="A7" s="1"/>
      <c r="B7" s="1"/>
      <c r="C7" s="12" t="s">
        <v>19</v>
      </c>
      <c r="D7" s="13">
        <f>SUM(D3:D6)</f>
        <v>170</v>
      </c>
      <c r="E7" s="10"/>
      <c r="F7" s="12" t="s">
        <v>19</v>
      </c>
      <c r="G7" s="13">
        <f>SUM(G3:G6)</f>
        <v>140</v>
      </c>
      <c r="H7" s="1"/>
      <c r="I7" s="1"/>
      <c r="J7" s="1"/>
      <c r="K7" s="12" t="s">
        <v>19</v>
      </c>
      <c r="L7" s="14">
        <f>SUM(L3:L6)</f>
        <v>170</v>
      </c>
      <c r="M7" s="43"/>
      <c r="N7" s="42"/>
      <c r="O7" s="1"/>
      <c r="P7" s="1"/>
    </row>
    <row r="8" spans="1:18" x14ac:dyDescent="0.35">
      <c r="A8" s="1"/>
      <c r="B8" s="1"/>
      <c r="C8" s="10"/>
      <c r="D8" s="10"/>
      <c r="E8" s="42"/>
      <c r="F8" s="42"/>
      <c r="G8" s="10"/>
      <c r="H8" s="1"/>
      <c r="I8" s="1"/>
      <c r="J8" s="1"/>
      <c r="M8" s="43"/>
      <c r="N8" s="42"/>
      <c r="O8" s="1"/>
      <c r="P8" s="1"/>
    </row>
    <row r="9" spans="1:18" x14ac:dyDescent="0.35">
      <c r="A9" s="1"/>
      <c r="B9" s="1"/>
      <c r="C9" s="3" t="s">
        <v>20</v>
      </c>
      <c r="D9" s="4" t="s">
        <v>9</v>
      </c>
      <c r="E9" s="10"/>
      <c r="F9" s="3" t="s">
        <v>20</v>
      </c>
      <c r="G9" s="4" t="s">
        <v>9</v>
      </c>
      <c r="H9" s="1"/>
      <c r="I9" s="1"/>
      <c r="J9" s="1"/>
      <c r="M9" s="43"/>
      <c r="N9" s="42"/>
      <c r="O9" s="1"/>
      <c r="P9" s="1"/>
    </row>
    <row r="10" spans="1:18" x14ac:dyDescent="0.35">
      <c r="A10" s="1"/>
      <c r="B10" s="1"/>
      <c r="C10" s="7" t="s">
        <v>21</v>
      </c>
      <c r="D10" s="7">
        <v>50</v>
      </c>
      <c r="E10" s="10"/>
      <c r="F10" s="7" t="s">
        <v>21</v>
      </c>
      <c r="G10" s="7">
        <v>50</v>
      </c>
      <c r="H10" s="1"/>
      <c r="I10" s="1"/>
      <c r="J10" s="1"/>
      <c r="K10" s="3" t="s">
        <v>20</v>
      </c>
      <c r="L10" s="4" t="s">
        <v>9</v>
      </c>
      <c r="M10" s="43"/>
      <c r="N10" s="42"/>
      <c r="O10" s="4" t="s">
        <v>31</v>
      </c>
      <c r="P10" s="1"/>
      <c r="Q10" s="4" t="s">
        <v>32</v>
      </c>
      <c r="R10" s="4" t="s">
        <v>33</v>
      </c>
    </row>
    <row r="11" spans="1:18" x14ac:dyDescent="0.35">
      <c r="A11" s="1"/>
      <c r="B11" s="1"/>
      <c r="C11" s="7" t="s">
        <v>22</v>
      </c>
      <c r="D11" s="7">
        <v>100</v>
      </c>
      <c r="E11" s="10"/>
      <c r="F11" s="7" t="s">
        <v>22</v>
      </c>
      <c r="G11" s="7">
        <v>100</v>
      </c>
      <c r="H11" s="1"/>
      <c r="I11" s="1"/>
      <c r="J11" s="1"/>
      <c r="K11" s="7" t="s">
        <v>27</v>
      </c>
      <c r="L11" s="7">
        <v>20</v>
      </c>
      <c r="M11" s="44"/>
      <c r="N11" s="42"/>
      <c r="O11" s="15"/>
      <c r="P11" s="1"/>
      <c r="Q11" s="16">
        <v>150</v>
      </c>
      <c r="R11" s="16"/>
    </row>
    <row r="12" spans="1:18" x14ac:dyDescent="0.35">
      <c r="A12" s="1"/>
      <c r="B12" s="1"/>
      <c r="C12" s="7" t="s">
        <v>23</v>
      </c>
      <c r="D12" s="7">
        <v>40</v>
      </c>
      <c r="E12" s="10"/>
      <c r="F12" s="7" t="s">
        <v>23</v>
      </c>
      <c r="G12" s="7">
        <v>40</v>
      </c>
      <c r="H12" s="1"/>
      <c r="I12" s="1"/>
      <c r="J12" s="1"/>
      <c r="K12" s="7" t="s">
        <v>28</v>
      </c>
      <c r="L12" s="7">
        <v>10</v>
      </c>
      <c r="M12" s="41"/>
      <c r="N12" s="41"/>
      <c r="O12" s="1"/>
      <c r="P12" s="1"/>
    </row>
    <row r="13" spans="1:18" x14ac:dyDescent="0.35">
      <c r="A13" s="1"/>
      <c r="B13" s="1"/>
      <c r="C13" s="7" t="s">
        <v>24</v>
      </c>
      <c r="D13" s="7">
        <v>50</v>
      </c>
      <c r="E13" s="10"/>
      <c r="F13" s="7" t="s">
        <v>24</v>
      </c>
      <c r="G13" s="7">
        <v>50</v>
      </c>
      <c r="H13" s="1"/>
      <c r="I13" s="1"/>
      <c r="J13" s="1"/>
      <c r="K13" s="7" t="s">
        <v>29</v>
      </c>
      <c r="L13" s="7">
        <v>10</v>
      </c>
      <c r="M13" s="41"/>
      <c r="N13" s="41"/>
      <c r="O13" s="1"/>
      <c r="P13" s="1"/>
    </row>
    <row r="14" spans="1:18" ht="15.6" thickBot="1" x14ac:dyDescent="0.4">
      <c r="A14" s="1"/>
      <c r="B14" s="1"/>
      <c r="C14" s="7" t="s">
        <v>25</v>
      </c>
      <c r="D14" s="7">
        <v>20</v>
      </c>
      <c r="E14" s="10"/>
      <c r="F14" s="7" t="s">
        <v>25</v>
      </c>
      <c r="G14" s="7">
        <v>20</v>
      </c>
      <c r="H14" s="1"/>
      <c r="I14" s="1"/>
      <c r="J14" s="1"/>
      <c r="K14" s="7" t="s">
        <v>30</v>
      </c>
      <c r="L14" s="7">
        <v>40</v>
      </c>
      <c r="M14" s="41"/>
      <c r="N14" s="41"/>
      <c r="O14" s="1"/>
      <c r="P14" s="1"/>
    </row>
    <row r="15" spans="1:18" ht="16.2" thickTop="1" thickBot="1" x14ac:dyDescent="0.4">
      <c r="A15" s="1"/>
      <c r="B15" s="1"/>
      <c r="C15" s="12" t="s">
        <v>19</v>
      </c>
      <c r="D15" s="14">
        <f>SUM(D10:D14)</f>
        <v>260</v>
      </c>
      <c r="E15" s="10"/>
      <c r="F15" s="12" t="s">
        <v>26</v>
      </c>
      <c r="G15" s="5">
        <f>COUNT(G10:G14)</f>
        <v>5</v>
      </c>
      <c r="H15" s="1"/>
      <c r="I15" s="1"/>
      <c r="J15" s="1"/>
      <c r="K15" s="1"/>
      <c r="L15" s="1"/>
      <c r="M15" s="41"/>
      <c r="N15" s="41"/>
      <c r="O15" s="1"/>
      <c r="P15" s="1"/>
    </row>
    <row r="16" spans="1:18" ht="15.6" thickTop="1" x14ac:dyDescent="0.35">
      <c r="A16" s="1"/>
      <c r="B16" s="1"/>
      <c r="C16" s="10"/>
      <c r="D16" s="10"/>
      <c r="E16" s="42"/>
      <c r="F16" s="42"/>
      <c r="G16" s="10"/>
      <c r="H16" s="1"/>
      <c r="I16" s="1"/>
      <c r="J16" s="1"/>
      <c r="M16" s="42"/>
      <c r="N16" s="42"/>
      <c r="O16" s="1"/>
      <c r="P16" s="1"/>
    </row>
    <row r="17" spans="1:16" x14ac:dyDescent="0.35">
      <c r="A17" s="1"/>
      <c r="B17" s="1"/>
      <c r="C17" s="10"/>
      <c r="D17" s="10"/>
      <c r="E17" s="42"/>
      <c r="F17" s="42"/>
      <c r="G17" s="10"/>
      <c r="H17" s="1"/>
      <c r="I17" s="1"/>
      <c r="J17" s="1"/>
      <c r="M17" s="43"/>
      <c r="N17" s="42"/>
      <c r="O17" s="1"/>
      <c r="P17" s="1"/>
    </row>
    <row r="18" spans="1:16" x14ac:dyDescent="0.35">
      <c r="A18" s="1"/>
      <c r="B18" s="1"/>
      <c r="C18" s="10"/>
      <c r="D18" s="10"/>
      <c r="E18" s="42"/>
      <c r="F18" s="42"/>
      <c r="G18" s="10"/>
      <c r="H18" s="1"/>
      <c r="I18" s="1"/>
      <c r="J18" s="1"/>
      <c r="M18" s="43"/>
      <c r="N18" s="42"/>
      <c r="O18" s="1"/>
      <c r="P18" s="1"/>
    </row>
    <row r="19" spans="1:16" x14ac:dyDescent="0.35">
      <c r="A19" s="1"/>
      <c r="B19" s="1"/>
      <c r="C19" s="1"/>
      <c r="D19" s="10"/>
      <c r="E19" s="42"/>
      <c r="F19" s="42"/>
      <c r="G19" s="10"/>
      <c r="H19" s="1"/>
      <c r="I19" s="1"/>
      <c r="J19" s="1"/>
      <c r="M19" s="43"/>
      <c r="N19" s="42"/>
      <c r="O19" s="1"/>
      <c r="P19" s="1"/>
    </row>
    <row r="20" spans="1:16" x14ac:dyDescent="0.35">
      <c r="A20" s="1"/>
      <c r="B20" s="1"/>
      <c r="C20" s="10"/>
      <c r="D20" s="10"/>
      <c r="E20" s="42"/>
      <c r="F20" s="42"/>
      <c r="G20" s="10"/>
      <c r="H20" s="1"/>
      <c r="I20" s="1"/>
      <c r="J20" s="1"/>
      <c r="M20" s="43"/>
      <c r="N20" s="42"/>
      <c r="O20" s="1"/>
      <c r="P20" s="1"/>
    </row>
    <row r="21" spans="1:16" x14ac:dyDescent="0.35">
      <c r="I21" s="1"/>
      <c r="J21" s="1"/>
      <c r="K21" s="1"/>
      <c r="L21" s="1"/>
      <c r="M21" s="41"/>
      <c r="N21" s="41"/>
      <c r="O21" s="1"/>
      <c r="P21" s="1"/>
    </row>
    <row r="22" spans="1:16" x14ac:dyDescent="0.35">
      <c r="I22" s="1"/>
      <c r="J22" s="1"/>
      <c r="K22" s="1"/>
      <c r="P22" s="1"/>
    </row>
    <row r="23" spans="1:16" x14ac:dyDescent="0.35">
      <c r="I23" s="1"/>
      <c r="J23" s="1"/>
      <c r="K23" s="1"/>
      <c r="P23" s="1"/>
    </row>
    <row r="42" spans="1:8" x14ac:dyDescent="0.35">
      <c r="A42" s="1"/>
      <c r="B42" s="1"/>
      <c r="C42" s="1"/>
      <c r="D42" s="1"/>
      <c r="E42" s="41"/>
      <c r="F42" s="41"/>
      <c r="G42" s="1"/>
      <c r="H42" s="1"/>
    </row>
  </sheetData>
  <mergeCells count="26">
    <mergeCell ref="E8:F8"/>
    <mergeCell ref="E16:F16"/>
    <mergeCell ref="E17:F17"/>
    <mergeCell ref="E18:F18"/>
    <mergeCell ref="E19:F19"/>
    <mergeCell ref="M14:N14"/>
    <mergeCell ref="M3:N3"/>
    <mergeCell ref="M4:N4"/>
    <mergeCell ref="M5:N5"/>
    <mergeCell ref="M6:N6"/>
    <mergeCell ref="M7:N7"/>
    <mergeCell ref="M8:N8"/>
    <mergeCell ref="M9:N9"/>
    <mergeCell ref="M10:N10"/>
    <mergeCell ref="M11:N11"/>
    <mergeCell ref="M12:N12"/>
    <mergeCell ref="M13:N13"/>
    <mergeCell ref="M21:N21"/>
    <mergeCell ref="E42:F42"/>
    <mergeCell ref="M15:N15"/>
    <mergeCell ref="M16:N16"/>
    <mergeCell ref="M17:N17"/>
    <mergeCell ref="M18:N18"/>
    <mergeCell ref="M19:N19"/>
    <mergeCell ref="M20:N20"/>
    <mergeCell ref="E20:F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C31FE-E1C1-4291-B311-15370B64246B}">
  <dimension ref="B3:G17"/>
  <sheetViews>
    <sheetView workbookViewId="0">
      <selection activeCell="G16" sqref="G16"/>
    </sheetView>
  </sheetViews>
  <sheetFormatPr defaultRowHeight="15" x14ac:dyDescent="0.35"/>
  <cols>
    <col min="3" max="3" width="10.5546875" bestFit="1" customWidth="1"/>
    <col min="4" max="4" width="7.88671875" bestFit="1" customWidth="1"/>
    <col min="6" max="6" width="10.5546875" bestFit="1" customWidth="1"/>
    <col min="7" max="7" width="7.88671875" bestFit="1" customWidth="1"/>
  </cols>
  <sheetData>
    <row r="3" spans="2:7" x14ac:dyDescent="0.35">
      <c r="B3" s="1"/>
      <c r="C3" s="3" t="s">
        <v>8</v>
      </c>
      <c r="D3" s="4" t="s">
        <v>9</v>
      </c>
      <c r="E3" s="17"/>
      <c r="F3" s="18" t="s">
        <v>10</v>
      </c>
      <c r="G3" s="4" t="s">
        <v>9</v>
      </c>
    </row>
    <row r="4" spans="2:7" x14ac:dyDescent="0.35">
      <c r="B4" s="1"/>
      <c r="C4" s="7" t="s">
        <v>11</v>
      </c>
      <c r="D4" s="19">
        <v>50</v>
      </c>
      <c r="E4" s="17"/>
      <c r="F4" s="6" t="s">
        <v>12</v>
      </c>
      <c r="G4" s="19">
        <v>50</v>
      </c>
    </row>
    <row r="5" spans="2:7" x14ac:dyDescent="0.35">
      <c r="B5" s="1"/>
      <c r="C5" s="7" t="s">
        <v>13</v>
      </c>
      <c r="D5" s="19">
        <v>20</v>
      </c>
      <c r="E5" s="17"/>
      <c r="F5" s="6" t="s">
        <v>14</v>
      </c>
      <c r="G5" s="19">
        <v>30</v>
      </c>
    </row>
    <row r="6" spans="2:7" x14ac:dyDescent="0.35">
      <c r="B6" s="1"/>
      <c r="C6" s="7" t="s">
        <v>15</v>
      </c>
      <c r="D6" s="19">
        <v>60</v>
      </c>
      <c r="E6" s="17"/>
      <c r="F6" s="6" t="s">
        <v>16</v>
      </c>
      <c r="G6" s="19">
        <v>10</v>
      </c>
    </row>
    <row r="7" spans="2:7" x14ac:dyDescent="0.35">
      <c r="B7" s="1"/>
      <c r="C7" s="7" t="s">
        <v>17</v>
      </c>
      <c r="D7" s="19">
        <v>40</v>
      </c>
      <c r="E7" s="17"/>
      <c r="F7" s="6" t="s">
        <v>18</v>
      </c>
      <c r="G7" s="19">
        <v>50</v>
      </c>
    </row>
    <row r="8" spans="2:7" x14ac:dyDescent="0.35">
      <c r="B8" s="1"/>
      <c r="C8" s="20" t="s">
        <v>34</v>
      </c>
      <c r="D8" s="21">
        <f>AVERAGE(D4:D7)</f>
        <v>42.5</v>
      </c>
      <c r="E8" s="17"/>
      <c r="F8" s="20" t="s">
        <v>34</v>
      </c>
      <c r="G8" s="21">
        <f>AVERAGE(G4:G7)</f>
        <v>35</v>
      </c>
    </row>
    <row r="9" spans="2:7" x14ac:dyDescent="0.35">
      <c r="B9" s="1"/>
      <c r="C9" s="10"/>
      <c r="D9" s="17"/>
      <c r="E9" s="17"/>
      <c r="F9" s="10"/>
      <c r="G9" s="17"/>
    </row>
    <row r="10" spans="2:7" x14ac:dyDescent="0.35">
      <c r="B10" s="1"/>
      <c r="C10" s="3" t="s">
        <v>20</v>
      </c>
      <c r="D10" s="4" t="s">
        <v>9</v>
      </c>
      <c r="E10" s="17"/>
      <c r="F10" s="18" t="s">
        <v>20</v>
      </c>
      <c r="G10" s="4" t="s">
        <v>9</v>
      </c>
    </row>
    <row r="11" spans="2:7" x14ac:dyDescent="0.35">
      <c r="B11" s="1"/>
      <c r="C11" s="7" t="s">
        <v>21</v>
      </c>
      <c r="D11" s="19">
        <v>50</v>
      </c>
      <c r="E11" s="17"/>
      <c r="F11" s="6" t="s">
        <v>21</v>
      </c>
      <c r="G11" s="19">
        <v>50</v>
      </c>
    </row>
    <row r="12" spans="2:7" x14ac:dyDescent="0.35">
      <c r="B12" s="1"/>
      <c r="C12" s="7" t="s">
        <v>22</v>
      </c>
      <c r="D12" s="19">
        <v>100</v>
      </c>
      <c r="E12" s="17"/>
      <c r="F12" s="6" t="s">
        <v>22</v>
      </c>
      <c r="G12" s="19">
        <v>100</v>
      </c>
    </row>
    <row r="13" spans="2:7" x14ac:dyDescent="0.35">
      <c r="B13" s="1"/>
      <c r="C13" s="7" t="s">
        <v>23</v>
      </c>
      <c r="D13" s="19">
        <v>40</v>
      </c>
      <c r="E13" s="17"/>
      <c r="F13" s="6" t="s">
        <v>23</v>
      </c>
      <c r="G13" s="19">
        <v>40</v>
      </c>
    </row>
    <row r="14" spans="2:7" x14ac:dyDescent="0.35">
      <c r="B14" s="1"/>
      <c r="C14" s="7" t="s">
        <v>24</v>
      </c>
      <c r="D14" s="19">
        <v>50</v>
      </c>
      <c r="E14" s="17"/>
      <c r="F14" s="6" t="s">
        <v>24</v>
      </c>
      <c r="G14" s="19">
        <v>50</v>
      </c>
    </row>
    <row r="15" spans="2:7" ht="15.6" thickBot="1" x14ac:dyDescent="0.4">
      <c r="B15" s="1"/>
      <c r="C15" s="7" t="s">
        <v>25</v>
      </c>
      <c r="D15" s="19">
        <v>20</v>
      </c>
      <c r="E15" s="17"/>
      <c r="F15" s="6" t="s">
        <v>25</v>
      </c>
      <c r="G15" s="19">
        <v>20</v>
      </c>
    </row>
    <row r="16" spans="2:7" ht="16.2" thickTop="1" thickBot="1" x14ac:dyDescent="0.4">
      <c r="B16" s="1"/>
      <c r="C16" s="20" t="s">
        <v>35</v>
      </c>
      <c r="D16" s="21">
        <f>MEDIAN(D11:D15)</f>
        <v>50</v>
      </c>
      <c r="E16" s="17"/>
      <c r="F16" s="20" t="s">
        <v>36</v>
      </c>
      <c r="G16" s="5">
        <f>_xlfn.MODE.SNGL(G11:G15)</f>
        <v>50</v>
      </c>
    </row>
    <row r="17" ht="15.6" thickTop="1" x14ac:dyDescent="0.3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913A2-5F4B-45C0-8B94-D5E584F58EB6}">
  <dimension ref="C3:G8"/>
  <sheetViews>
    <sheetView workbookViewId="0">
      <selection activeCell="G9" sqref="G9"/>
    </sheetView>
  </sheetViews>
  <sheetFormatPr defaultRowHeight="15" x14ac:dyDescent="0.35"/>
  <sheetData>
    <row r="3" spans="3:7" x14ac:dyDescent="0.35">
      <c r="C3" s="3" t="s">
        <v>8</v>
      </c>
      <c r="D3" s="4" t="s">
        <v>9</v>
      </c>
      <c r="E3" s="17"/>
      <c r="F3" s="18" t="s">
        <v>10</v>
      </c>
      <c r="G3" s="4" t="s">
        <v>9</v>
      </c>
    </row>
    <row r="4" spans="3:7" x14ac:dyDescent="0.35">
      <c r="C4" s="7" t="s">
        <v>11</v>
      </c>
      <c r="D4" s="19">
        <v>50</v>
      </c>
      <c r="E4" s="17"/>
      <c r="F4" s="6" t="s">
        <v>12</v>
      </c>
      <c r="G4" s="19">
        <v>50</v>
      </c>
    </row>
    <row r="5" spans="3:7" x14ac:dyDescent="0.35">
      <c r="C5" s="7" t="s">
        <v>13</v>
      </c>
      <c r="D5" s="19">
        <v>20</v>
      </c>
      <c r="E5" s="17"/>
      <c r="F5" s="6" t="s">
        <v>14</v>
      </c>
      <c r="G5" s="19">
        <v>30</v>
      </c>
    </row>
    <row r="6" spans="3:7" x14ac:dyDescent="0.35">
      <c r="C6" s="7" t="s">
        <v>15</v>
      </c>
      <c r="D6" s="19">
        <v>60</v>
      </c>
      <c r="E6" s="17"/>
      <c r="F6" s="6" t="s">
        <v>16</v>
      </c>
      <c r="G6" s="19">
        <v>10</v>
      </c>
    </row>
    <row r="7" spans="3:7" x14ac:dyDescent="0.35">
      <c r="C7" s="7" t="s">
        <v>17</v>
      </c>
      <c r="D7" s="19">
        <v>40</v>
      </c>
      <c r="E7" s="17"/>
      <c r="F7" s="6" t="s">
        <v>18</v>
      </c>
      <c r="G7" s="19">
        <v>50</v>
      </c>
    </row>
    <row r="8" spans="3:7" x14ac:dyDescent="0.35">
      <c r="C8" s="20" t="s">
        <v>37</v>
      </c>
      <c r="D8" s="21">
        <f>MIN(D4:D7)</f>
        <v>20</v>
      </c>
      <c r="E8" s="17"/>
      <c r="F8" s="20" t="s">
        <v>38</v>
      </c>
      <c r="G8" s="21">
        <f>MAX(G3:G7)</f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FE48A-4BCE-4BA5-8CB2-04BB52863FBB}">
  <dimension ref="C3:D18"/>
  <sheetViews>
    <sheetView workbookViewId="0">
      <selection activeCell="F16" sqref="F16"/>
    </sheetView>
  </sheetViews>
  <sheetFormatPr defaultRowHeight="15" x14ac:dyDescent="0.35"/>
  <cols>
    <col min="3" max="3" width="22.33203125" bestFit="1" customWidth="1"/>
    <col min="4" max="4" width="25.77734375" bestFit="1" customWidth="1"/>
  </cols>
  <sheetData>
    <row r="3" spans="3:4" x14ac:dyDescent="0.35">
      <c r="C3" s="45" t="s">
        <v>39</v>
      </c>
      <c r="D3" s="45"/>
    </row>
    <row r="4" spans="3:4" x14ac:dyDescent="0.35">
      <c r="C4" s="7" t="s">
        <v>40</v>
      </c>
      <c r="D4" s="36">
        <f ca="1">TODAY()</f>
        <v>45145</v>
      </c>
    </row>
    <row r="5" spans="3:4" ht="15.6" thickBot="1" x14ac:dyDescent="0.4">
      <c r="C5" s="7" t="s">
        <v>41</v>
      </c>
      <c r="D5" s="36">
        <v>45171</v>
      </c>
    </row>
    <row r="6" spans="3:4" ht="16.2" thickTop="1" thickBot="1" x14ac:dyDescent="0.4">
      <c r="C6" s="7" t="s">
        <v>42</v>
      </c>
      <c r="D6" s="22">
        <f ca="1">D5-D4</f>
        <v>26</v>
      </c>
    </row>
    <row r="7" spans="3:4" ht="15.6" thickTop="1" x14ac:dyDescent="0.35">
      <c r="C7" s="1"/>
      <c r="D7" s="1"/>
    </row>
    <row r="8" spans="3:4" ht="15.6" thickBot="1" x14ac:dyDescent="0.4">
      <c r="C8" s="7" t="s">
        <v>43</v>
      </c>
      <c r="D8" s="13">
        <v>60</v>
      </c>
    </row>
    <row r="9" spans="3:4" ht="16.2" thickTop="1" thickBot="1" x14ac:dyDescent="0.4">
      <c r="C9" s="7" t="s">
        <v>44</v>
      </c>
      <c r="D9" s="37">
        <f ca="1">D4+D8</f>
        <v>45205</v>
      </c>
    </row>
    <row r="10" spans="3:4" ht="15.6" thickTop="1" x14ac:dyDescent="0.35">
      <c r="C10" s="1"/>
      <c r="D10" s="1"/>
    </row>
    <row r="11" spans="3:4" x14ac:dyDescent="0.35">
      <c r="C11" s="1"/>
      <c r="D11" s="1"/>
    </row>
    <row r="12" spans="3:4" x14ac:dyDescent="0.35">
      <c r="C12" s="45" t="s">
        <v>45</v>
      </c>
      <c r="D12" s="45"/>
    </row>
    <row r="13" spans="3:4" x14ac:dyDescent="0.35">
      <c r="C13" s="7" t="s">
        <v>46</v>
      </c>
      <c r="D13" s="38">
        <f ca="1">NOW()</f>
        <v>45145.436624189817</v>
      </c>
    </row>
    <row r="14" spans="3:4" x14ac:dyDescent="0.35">
      <c r="C14" s="1"/>
      <c r="D14" s="1"/>
    </row>
    <row r="15" spans="3:4" x14ac:dyDescent="0.35">
      <c r="C15" s="1"/>
      <c r="D15" s="1"/>
    </row>
    <row r="16" spans="3:4" x14ac:dyDescent="0.35">
      <c r="C16" s="23" t="s">
        <v>47</v>
      </c>
      <c r="D16" s="1"/>
    </row>
    <row r="17" spans="3:4" x14ac:dyDescent="0.35">
      <c r="C17" s="24" t="s">
        <v>48</v>
      </c>
      <c r="D17" s="39">
        <v>45144</v>
      </c>
    </row>
    <row r="18" spans="3:4" x14ac:dyDescent="0.35">
      <c r="C18" s="24" t="s">
        <v>49</v>
      </c>
      <c r="D18" s="40">
        <v>0.45763888888888887</v>
      </c>
    </row>
  </sheetData>
  <mergeCells count="2">
    <mergeCell ref="C3:D3"/>
    <mergeCell ref="C12:D1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ACAE7-353F-4A92-81EE-31BD0442BD23}">
  <dimension ref="C3:F11"/>
  <sheetViews>
    <sheetView workbookViewId="0">
      <selection activeCell="F4" sqref="F4"/>
    </sheetView>
  </sheetViews>
  <sheetFormatPr defaultRowHeight="15" x14ac:dyDescent="0.35"/>
  <cols>
    <col min="3" max="3" width="10.21875" bestFit="1" customWidth="1"/>
    <col min="4" max="4" width="9.88671875" bestFit="1" customWidth="1"/>
    <col min="5" max="5" width="20.44140625" bestFit="1" customWidth="1"/>
    <col min="6" max="6" width="15.44140625" bestFit="1" customWidth="1"/>
  </cols>
  <sheetData>
    <row r="3" spans="3:6" x14ac:dyDescent="0.35">
      <c r="C3" s="3" t="s">
        <v>50</v>
      </c>
      <c r="D3" s="3" t="s">
        <v>51</v>
      </c>
      <c r="E3" s="3" t="s">
        <v>52</v>
      </c>
      <c r="F3" s="3" t="s">
        <v>53</v>
      </c>
    </row>
    <row r="4" spans="3:6" x14ac:dyDescent="0.35">
      <c r="C4" s="7" t="s">
        <v>54</v>
      </c>
      <c r="D4" s="7" t="s">
        <v>55</v>
      </c>
      <c r="E4" s="13" t="s">
        <v>86</v>
      </c>
      <c r="F4" s="16" t="str">
        <f>C4&amp;" "&amp;D4</f>
        <v>Nancy Smith</v>
      </c>
    </row>
    <row r="5" spans="3:6" x14ac:dyDescent="0.35">
      <c r="C5" s="7" t="s">
        <v>56</v>
      </c>
      <c r="D5" s="7" t="s">
        <v>57</v>
      </c>
      <c r="E5" s="13" t="s">
        <v>87</v>
      </c>
      <c r="F5" s="16" t="str">
        <f t="shared" ref="F5:F11" si="0">C5&amp;" "&amp;D5</f>
        <v>Andy North</v>
      </c>
    </row>
    <row r="6" spans="3:6" x14ac:dyDescent="0.35">
      <c r="C6" s="7" t="s">
        <v>58</v>
      </c>
      <c r="D6" s="7" t="s">
        <v>59</v>
      </c>
      <c r="E6" s="13" t="s">
        <v>88</v>
      </c>
      <c r="F6" s="16" t="str">
        <f t="shared" si="0"/>
        <v>Jan Kotas</v>
      </c>
    </row>
    <row r="7" spans="3:6" x14ac:dyDescent="0.35">
      <c r="C7" s="7" t="s">
        <v>60</v>
      </c>
      <c r="D7" s="7" t="s">
        <v>61</v>
      </c>
      <c r="E7" s="13" t="s">
        <v>89</v>
      </c>
      <c r="F7" s="16" t="str">
        <f t="shared" si="0"/>
        <v>Mariya Jones</v>
      </c>
    </row>
    <row r="8" spans="3:6" x14ac:dyDescent="0.35">
      <c r="C8" s="7" t="s">
        <v>62</v>
      </c>
      <c r="D8" s="7" t="s">
        <v>63</v>
      </c>
      <c r="E8" s="13" t="s">
        <v>90</v>
      </c>
      <c r="F8" s="16" t="str">
        <f t="shared" si="0"/>
        <v>Steven Thorpe</v>
      </c>
    </row>
    <row r="9" spans="3:6" x14ac:dyDescent="0.35">
      <c r="C9" s="7" t="s">
        <v>64</v>
      </c>
      <c r="D9" s="7" t="s">
        <v>65</v>
      </c>
      <c r="E9" s="13" t="s">
        <v>91</v>
      </c>
      <c r="F9" s="16" t="str">
        <f t="shared" si="0"/>
        <v>Michael Neipper</v>
      </c>
    </row>
    <row r="10" spans="3:6" x14ac:dyDescent="0.35">
      <c r="C10" s="7" t="s">
        <v>66</v>
      </c>
      <c r="D10" s="7" t="s">
        <v>67</v>
      </c>
      <c r="E10" s="13" t="s">
        <v>92</v>
      </c>
      <c r="F10" s="16" t="str">
        <f t="shared" si="0"/>
        <v>Robert Zare</v>
      </c>
    </row>
    <row r="11" spans="3:6" x14ac:dyDescent="0.35">
      <c r="C11" s="7" t="s">
        <v>68</v>
      </c>
      <c r="D11" s="7" t="s">
        <v>69</v>
      </c>
      <c r="E11" s="13" t="s">
        <v>93</v>
      </c>
      <c r="F11" s="16" t="str">
        <f t="shared" si="0"/>
        <v>Yvonne McKay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8A7E2-0397-486E-9AA8-A7DEC03AB158}">
  <dimension ref="C3:D8"/>
  <sheetViews>
    <sheetView workbookViewId="0">
      <selection activeCell="C8" sqref="C8"/>
    </sheetView>
  </sheetViews>
  <sheetFormatPr defaultRowHeight="15" x14ac:dyDescent="0.35"/>
  <cols>
    <col min="4" max="4" width="15.21875" bestFit="1" customWidth="1"/>
  </cols>
  <sheetData>
    <row r="3" spans="3:4" x14ac:dyDescent="0.35">
      <c r="C3" s="46" t="s">
        <v>70</v>
      </c>
      <c r="D3" s="46"/>
    </row>
    <row r="4" spans="3:4" x14ac:dyDescent="0.35">
      <c r="C4" s="25" t="s">
        <v>71</v>
      </c>
      <c r="D4" s="26" t="b">
        <f>IF(C4="Apple",TRUE,FALSE)</f>
        <v>1</v>
      </c>
    </row>
    <row r="5" spans="3:4" x14ac:dyDescent="0.35">
      <c r="C5" s="25" t="s">
        <v>72</v>
      </c>
      <c r="D5" s="26" t="b">
        <f>IF(C5="Apple",TRUE,FALSE)</f>
        <v>0</v>
      </c>
    </row>
    <row r="6" spans="3:4" ht="15.6" thickBot="1" x14ac:dyDescent="0.4">
      <c r="C6" s="27"/>
      <c r="D6" s="27"/>
    </row>
    <row r="7" spans="3:4" ht="16.2" thickTop="1" thickBot="1" x14ac:dyDescent="0.4">
      <c r="C7" s="28">
        <v>120</v>
      </c>
      <c r="D7" s="26" t="str">
        <f>IF(C7&lt;100,"Less than 100","Greater than 100")</f>
        <v>Greater than 100</v>
      </c>
    </row>
    <row r="8" spans="3:4" ht="15.6" thickTop="1" x14ac:dyDescent="0.35"/>
  </sheetData>
  <mergeCells count="1">
    <mergeCell ref="C3:D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5C72D-4886-4D15-8CCB-9A122772595F}">
  <dimension ref="C7:G14"/>
  <sheetViews>
    <sheetView tabSelected="1" workbookViewId="0">
      <selection activeCell="C14" sqref="C14"/>
    </sheetView>
  </sheetViews>
  <sheetFormatPr defaultRowHeight="15" x14ac:dyDescent="0.35"/>
  <cols>
    <col min="4" max="4" width="7.88671875" bestFit="1" customWidth="1"/>
    <col min="6" max="6" width="7.77734375" bestFit="1" customWidth="1"/>
    <col min="7" max="7" width="7.88671875" bestFit="1" customWidth="1"/>
  </cols>
  <sheetData>
    <row r="7" spans="3:7" x14ac:dyDescent="0.35">
      <c r="C7" s="29" t="s">
        <v>8</v>
      </c>
      <c r="D7" s="30" t="s">
        <v>9</v>
      </c>
      <c r="E7" s="31"/>
      <c r="F7" s="32" t="s">
        <v>10</v>
      </c>
      <c r="G7" s="30" t="s">
        <v>9</v>
      </c>
    </row>
    <row r="8" spans="3:7" x14ac:dyDescent="0.35">
      <c r="C8" s="7" t="s">
        <v>11</v>
      </c>
      <c r="D8" s="19">
        <v>50</v>
      </c>
      <c r="E8" s="17"/>
      <c r="F8" s="6" t="s">
        <v>12</v>
      </c>
      <c r="G8" s="19">
        <v>50</v>
      </c>
    </row>
    <row r="9" spans="3:7" x14ac:dyDescent="0.35">
      <c r="C9" s="7" t="s">
        <v>13</v>
      </c>
      <c r="D9" s="19">
        <v>20</v>
      </c>
      <c r="E9" s="17"/>
      <c r="F9" s="6" t="s">
        <v>14</v>
      </c>
      <c r="G9" s="19">
        <v>30</v>
      </c>
    </row>
    <row r="10" spans="3:7" x14ac:dyDescent="0.35">
      <c r="C10" s="7" t="s">
        <v>15</v>
      </c>
      <c r="D10" s="19">
        <v>60</v>
      </c>
      <c r="E10" s="17"/>
      <c r="F10" s="6" t="s">
        <v>16</v>
      </c>
      <c r="G10" s="19">
        <v>10</v>
      </c>
    </row>
    <row r="11" spans="3:7" x14ac:dyDescent="0.35">
      <c r="C11" s="7" t="s">
        <v>17</v>
      </c>
      <c r="D11" s="19">
        <v>40</v>
      </c>
      <c r="E11" s="17"/>
      <c r="F11" s="6" t="s">
        <v>18</v>
      </c>
      <c r="G11" s="19">
        <v>50</v>
      </c>
    </row>
    <row r="12" spans="3:7" ht="15.6" thickBot="1" x14ac:dyDescent="0.4">
      <c r="C12" s="10"/>
      <c r="D12" s="10"/>
      <c r="E12" s="42"/>
      <c r="F12" s="42"/>
      <c r="G12" s="10"/>
    </row>
    <row r="13" spans="3:7" ht="16.2" thickTop="1" thickBot="1" x14ac:dyDescent="0.4">
      <c r="C13" s="33" t="s">
        <v>15</v>
      </c>
      <c r="D13" s="15">
        <f>VLOOKUP(C13,C8:D11,2,FALSE)</f>
        <v>60</v>
      </c>
      <c r="E13" s="17"/>
      <c r="F13" s="33" t="s">
        <v>12</v>
      </c>
      <c r="G13" s="15">
        <f>VLOOKUP(F13,F8:G11,2)</f>
        <v>50</v>
      </c>
    </row>
    <row r="14" spans="3:7" ht="15.6" thickTop="1" x14ac:dyDescent="0.35"/>
  </sheetData>
  <mergeCells count="1">
    <mergeCell ref="E12:F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D9710-D3C5-4CA8-B5F8-C2BBC37CA860}">
  <dimension ref="C2:Q25"/>
  <sheetViews>
    <sheetView workbookViewId="0">
      <selection activeCell="I19" sqref="I19"/>
    </sheetView>
  </sheetViews>
  <sheetFormatPr defaultRowHeight="15" x14ac:dyDescent="0.35"/>
  <cols>
    <col min="7" max="7" width="10.6640625" bestFit="1" customWidth="1"/>
    <col min="8" max="8" width="7.88671875" bestFit="1" customWidth="1"/>
    <col min="13" max="13" width="8.77734375" bestFit="1" customWidth="1"/>
    <col min="17" max="17" width="9.5546875" bestFit="1" customWidth="1"/>
  </cols>
  <sheetData>
    <row r="2" spans="3:17" x14ac:dyDescent="0.35">
      <c r="C2" s="3" t="s">
        <v>8</v>
      </c>
      <c r="D2" s="4" t="s">
        <v>9</v>
      </c>
      <c r="E2" s="17"/>
      <c r="F2" s="3" t="s">
        <v>8</v>
      </c>
      <c r="G2" s="3" t="s">
        <v>73</v>
      </c>
      <c r="H2" s="4" t="s">
        <v>9</v>
      </c>
      <c r="L2" s="3" t="s">
        <v>8</v>
      </c>
      <c r="M2" s="4" t="s">
        <v>9</v>
      </c>
      <c r="N2" s="17"/>
      <c r="O2" s="3" t="s">
        <v>8</v>
      </c>
      <c r="P2" s="3" t="s">
        <v>73</v>
      </c>
      <c r="Q2" s="4" t="s">
        <v>9</v>
      </c>
    </row>
    <row r="3" spans="3:17" x14ac:dyDescent="0.35">
      <c r="C3" s="7" t="s">
        <v>11</v>
      </c>
      <c r="D3" s="19">
        <v>50</v>
      </c>
      <c r="E3" s="17"/>
      <c r="F3" s="7" t="s">
        <v>11</v>
      </c>
      <c r="G3" s="7" t="s">
        <v>74</v>
      </c>
      <c r="H3" s="19">
        <v>50</v>
      </c>
      <c r="L3" s="34" t="s">
        <v>11</v>
      </c>
      <c r="M3" s="35">
        <v>50</v>
      </c>
      <c r="N3" s="17"/>
      <c r="O3" s="34" t="s">
        <v>11</v>
      </c>
      <c r="P3" s="34" t="s">
        <v>74</v>
      </c>
      <c r="Q3" s="35">
        <v>50</v>
      </c>
    </row>
    <row r="4" spans="3:17" x14ac:dyDescent="0.35">
      <c r="C4" s="7" t="s">
        <v>13</v>
      </c>
      <c r="D4" s="19">
        <v>20</v>
      </c>
      <c r="E4" s="17"/>
      <c r="F4" s="7" t="s">
        <v>13</v>
      </c>
      <c r="G4" s="7" t="s">
        <v>75</v>
      </c>
      <c r="H4" s="19">
        <v>20</v>
      </c>
      <c r="L4" s="34" t="s">
        <v>13</v>
      </c>
      <c r="M4" s="35">
        <v>20</v>
      </c>
      <c r="N4" s="17"/>
      <c r="O4" s="34" t="s">
        <v>13</v>
      </c>
      <c r="P4" s="34" t="s">
        <v>75</v>
      </c>
      <c r="Q4" s="35">
        <v>20</v>
      </c>
    </row>
    <row r="5" spans="3:17" x14ac:dyDescent="0.35">
      <c r="C5" s="7" t="s">
        <v>15</v>
      </c>
      <c r="D5" s="19">
        <v>60</v>
      </c>
      <c r="E5" s="17"/>
      <c r="F5" s="7" t="s">
        <v>15</v>
      </c>
      <c r="G5" s="7" t="s">
        <v>76</v>
      </c>
      <c r="H5" s="19">
        <v>60</v>
      </c>
      <c r="L5" s="34" t="s">
        <v>15</v>
      </c>
      <c r="M5" s="35">
        <v>60</v>
      </c>
      <c r="N5" s="17"/>
      <c r="O5" s="34" t="s">
        <v>15</v>
      </c>
      <c r="P5" s="34" t="s">
        <v>76</v>
      </c>
      <c r="Q5" s="35">
        <v>60</v>
      </c>
    </row>
    <row r="6" spans="3:17" x14ac:dyDescent="0.35">
      <c r="C6" s="7" t="s">
        <v>17</v>
      </c>
      <c r="D6" s="19">
        <v>40</v>
      </c>
      <c r="E6" s="17"/>
      <c r="F6" s="7" t="s">
        <v>17</v>
      </c>
      <c r="G6" s="7" t="s">
        <v>77</v>
      </c>
      <c r="H6" s="19">
        <v>40</v>
      </c>
      <c r="L6" s="34" t="s">
        <v>17</v>
      </c>
      <c r="M6" s="35">
        <v>40</v>
      </c>
      <c r="N6" s="17"/>
      <c r="O6" s="34" t="s">
        <v>17</v>
      </c>
      <c r="P6" s="34" t="s">
        <v>77</v>
      </c>
      <c r="Q6" s="35">
        <v>40</v>
      </c>
    </row>
    <row r="7" spans="3:17" x14ac:dyDescent="0.35">
      <c r="C7" s="7" t="s">
        <v>11</v>
      </c>
      <c r="D7" s="19">
        <v>50</v>
      </c>
      <c r="E7" s="17"/>
      <c r="F7" s="7" t="s">
        <v>11</v>
      </c>
      <c r="G7" s="7" t="s">
        <v>78</v>
      </c>
      <c r="H7" s="19">
        <v>50</v>
      </c>
      <c r="L7" s="34" t="s">
        <v>11</v>
      </c>
      <c r="M7" s="35">
        <v>50</v>
      </c>
      <c r="N7" s="17"/>
      <c r="O7" s="34" t="s">
        <v>11</v>
      </c>
      <c r="P7" s="34" t="s">
        <v>78</v>
      </c>
      <c r="Q7" s="35">
        <v>50</v>
      </c>
    </row>
    <row r="8" spans="3:17" x14ac:dyDescent="0.35">
      <c r="C8" s="7" t="s">
        <v>13</v>
      </c>
      <c r="D8" s="19">
        <v>20</v>
      </c>
      <c r="E8" s="17"/>
      <c r="F8" s="7" t="s">
        <v>13</v>
      </c>
      <c r="G8" s="7" t="s">
        <v>79</v>
      </c>
      <c r="H8" s="19">
        <v>20</v>
      </c>
      <c r="L8" s="34" t="s">
        <v>13</v>
      </c>
      <c r="M8" s="35">
        <v>20</v>
      </c>
      <c r="N8" s="17"/>
      <c r="O8" s="34" t="s">
        <v>13</v>
      </c>
      <c r="P8" s="34" t="s">
        <v>79</v>
      </c>
      <c r="Q8" s="35">
        <v>20</v>
      </c>
    </row>
    <row r="9" spans="3:17" x14ac:dyDescent="0.35">
      <c r="C9" s="7" t="s">
        <v>15</v>
      </c>
      <c r="D9" s="19">
        <v>60</v>
      </c>
      <c r="E9" s="17"/>
      <c r="F9" s="7" t="s">
        <v>15</v>
      </c>
      <c r="G9" s="7" t="s">
        <v>80</v>
      </c>
      <c r="H9" s="19">
        <v>60</v>
      </c>
      <c r="L9" s="34" t="s">
        <v>15</v>
      </c>
      <c r="M9" s="35">
        <v>60</v>
      </c>
      <c r="N9" s="17"/>
      <c r="O9" s="34" t="s">
        <v>15</v>
      </c>
      <c r="P9" s="34" t="s">
        <v>80</v>
      </c>
      <c r="Q9" s="35">
        <v>60</v>
      </c>
    </row>
    <row r="10" spans="3:17" x14ac:dyDescent="0.35">
      <c r="C10" s="7" t="s">
        <v>17</v>
      </c>
      <c r="D10" s="19">
        <v>40</v>
      </c>
      <c r="E10" s="17"/>
      <c r="F10" s="7" t="s">
        <v>17</v>
      </c>
      <c r="G10" s="7" t="s">
        <v>81</v>
      </c>
      <c r="H10" s="19">
        <v>40</v>
      </c>
      <c r="L10" s="34" t="s">
        <v>11</v>
      </c>
      <c r="M10" s="35">
        <v>40</v>
      </c>
      <c r="N10" s="17"/>
      <c r="O10" s="34" t="s">
        <v>17</v>
      </c>
      <c r="P10" s="34" t="s">
        <v>81</v>
      </c>
      <c r="Q10" s="35">
        <v>40</v>
      </c>
    </row>
    <row r="11" spans="3:17" x14ac:dyDescent="0.35">
      <c r="C11" s="7" t="s">
        <v>11</v>
      </c>
      <c r="D11" s="19">
        <v>50</v>
      </c>
      <c r="E11" s="17"/>
      <c r="F11" s="7" t="s">
        <v>11</v>
      </c>
      <c r="G11" s="7" t="s">
        <v>78</v>
      </c>
      <c r="H11" s="19">
        <v>50</v>
      </c>
      <c r="L11" s="34" t="s">
        <v>11</v>
      </c>
      <c r="M11" s="35">
        <v>50</v>
      </c>
      <c r="N11" s="17"/>
      <c r="O11" s="34" t="s">
        <v>11</v>
      </c>
      <c r="P11" s="34" t="s">
        <v>78</v>
      </c>
      <c r="Q11" s="35">
        <v>50</v>
      </c>
    </row>
    <row r="12" spans="3:17" x14ac:dyDescent="0.35">
      <c r="C12" s="7" t="s">
        <v>13</v>
      </c>
      <c r="D12" s="19">
        <v>20</v>
      </c>
      <c r="E12" s="17"/>
      <c r="F12" s="7" t="s">
        <v>13</v>
      </c>
      <c r="G12" s="7" t="s">
        <v>79</v>
      </c>
      <c r="H12" s="19">
        <v>20</v>
      </c>
      <c r="L12" s="34" t="s">
        <v>13</v>
      </c>
      <c r="M12" s="35">
        <v>20</v>
      </c>
      <c r="N12" s="17"/>
      <c r="O12" s="34" t="s">
        <v>13</v>
      </c>
      <c r="P12" s="34" t="s">
        <v>79</v>
      </c>
      <c r="Q12" s="35">
        <v>20</v>
      </c>
    </row>
    <row r="13" spans="3:17" x14ac:dyDescent="0.35">
      <c r="C13" s="7" t="s">
        <v>15</v>
      </c>
      <c r="D13" s="19">
        <v>60</v>
      </c>
      <c r="E13" s="17"/>
      <c r="F13" s="7" t="s">
        <v>15</v>
      </c>
      <c r="G13" s="7" t="s">
        <v>76</v>
      </c>
      <c r="H13" s="19">
        <v>60</v>
      </c>
      <c r="L13" s="34" t="s">
        <v>15</v>
      </c>
      <c r="M13" s="35">
        <v>60</v>
      </c>
      <c r="N13" s="17"/>
      <c r="O13" s="34" t="s">
        <v>15</v>
      </c>
      <c r="P13" s="34" t="s">
        <v>76</v>
      </c>
      <c r="Q13" s="35">
        <v>60</v>
      </c>
    </row>
    <row r="14" spans="3:17" x14ac:dyDescent="0.35">
      <c r="C14" s="7" t="s">
        <v>17</v>
      </c>
      <c r="D14" s="19">
        <v>40</v>
      </c>
      <c r="E14" s="17"/>
      <c r="F14" s="7" t="s">
        <v>17</v>
      </c>
      <c r="G14" s="7" t="s">
        <v>81</v>
      </c>
      <c r="H14" s="19">
        <v>40</v>
      </c>
      <c r="L14" s="34" t="s">
        <v>17</v>
      </c>
      <c r="M14" s="35">
        <v>40</v>
      </c>
      <c r="N14" s="17"/>
      <c r="O14" s="34" t="s">
        <v>17</v>
      </c>
      <c r="P14" s="34" t="s">
        <v>81</v>
      </c>
      <c r="Q14" s="35">
        <v>40</v>
      </c>
    </row>
    <row r="15" spans="3:17" x14ac:dyDescent="0.35">
      <c r="C15" s="1"/>
      <c r="D15" s="1"/>
      <c r="E15" s="1"/>
      <c r="F15" s="1"/>
      <c r="G15" s="1"/>
      <c r="H15" s="1"/>
      <c r="L15" s="1"/>
      <c r="M15" s="1"/>
      <c r="N15" s="1"/>
      <c r="O15" s="1"/>
      <c r="P15" s="1"/>
      <c r="Q15" s="1"/>
    </row>
    <row r="16" spans="3:17" ht="15.6" thickBot="1" x14ac:dyDescent="0.4">
      <c r="C16" s="10" t="s">
        <v>8</v>
      </c>
      <c r="D16" s="31" t="s">
        <v>82</v>
      </c>
      <c r="E16" s="17"/>
      <c r="F16" s="10" t="s">
        <v>8</v>
      </c>
      <c r="G16" s="10" t="s">
        <v>73</v>
      </c>
      <c r="H16" s="31" t="s">
        <v>83</v>
      </c>
      <c r="L16" s="10" t="s">
        <v>8</v>
      </c>
      <c r="M16" s="31" t="s">
        <v>84</v>
      </c>
      <c r="N16" s="17"/>
      <c r="O16" s="10" t="s">
        <v>8</v>
      </c>
      <c r="P16" s="10" t="s">
        <v>73</v>
      </c>
      <c r="Q16" s="31" t="s">
        <v>85</v>
      </c>
    </row>
    <row r="17" spans="3:17" ht="16.2" thickTop="1" thickBot="1" x14ac:dyDescent="0.4">
      <c r="C17" s="5" t="s">
        <v>17</v>
      </c>
      <c r="D17" s="26">
        <f>SUMIF(C3:C14,C17,D3:D14)</f>
        <v>120</v>
      </c>
      <c r="E17" s="17"/>
      <c r="F17" s="5" t="s">
        <v>15</v>
      </c>
      <c r="G17" s="5" t="s">
        <v>76</v>
      </c>
      <c r="H17" s="15">
        <f>SUMIFS(H3:H14,F3:F14,F17,G3:G14,G17)</f>
        <v>120</v>
      </c>
      <c r="L17" s="5" t="s">
        <v>17</v>
      </c>
      <c r="M17" s="26">
        <f>COUNTIF(L3:L14,L17)</f>
        <v>2</v>
      </c>
      <c r="N17" s="17"/>
      <c r="O17" s="5" t="s">
        <v>13</v>
      </c>
      <c r="P17" s="5" t="s">
        <v>79</v>
      </c>
      <c r="Q17" s="15">
        <f>COUNTIFS(O3:O14,O17,P3:P14,P17)</f>
        <v>2</v>
      </c>
    </row>
    <row r="18" spans="3:17" ht="15.6" thickTop="1" x14ac:dyDescent="0.35">
      <c r="C18" s="10"/>
      <c r="D18" s="10"/>
      <c r="E18" s="17"/>
      <c r="F18" s="10"/>
      <c r="G18" s="10"/>
      <c r="H18" s="10"/>
    </row>
    <row r="19" spans="3:17" x14ac:dyDescent="0.35">
      <c r="C19" s="1"/>
      <c r="D19" s="1"/>
      <c r="E19" s="1"/>
      <c r="F19" s="1"/>
      <c r="G19" s="1"/>
      <c r="H19" s="1"/>
    </row>
    <row r="20" spans="3:17" x14ac:dyDescent="0.35">
      <c r="C20" s="1"/>
      <c r="D20" s="1"/>
      <c r="E20" s="1"/>
      <c r="F20" s="1"/>
      <c r="G20" s="1"/>
      <c r="H20" s="1"/>
    </row>
    <row r="21" spans="3:17" x14ac:dyDescent="0.35">
      <c r="C21" s="1"/>
      <c r="D21" s="1"/>
      <c r="E21" s="1"/>
      <c r="F21" s="1"/>
      <c r="G21" s="1"/>
      <c r="H21" s="1"/>
    </row>
    <row r="22" spans="3:17" x14ac:dyDescent="0.35">
      <c r="C22" s="10"/>
      <c r="D22" s="10"/>
      <c r="E22" s="10"/>
      <c r="F22" s="10"/>
      <c r="G22" s="10"/>
      <c r="H22" s="10"/>
    </row>
    <row r="23" spans="3:17" x14ac:dyDescent="0.35">
      <c r="C23" s="10"/>
      <c r="D23" s="10"/>
      <c r="E23" s="10"/>
      <c r="F23" s="10"/>
      <c r="G23" s="10"/>
      <c r="H23" s="10"/>
    </row>
    <row r="24" spans="3:17" x14ac:dyDescent="0.35">
      <c r="C24" s="10"/>
      <c r="D24" s="10"/>
      <c r="E24" s="10"/>
      <c r="F24" s="10"/>
      <c r="G24" s="10"/>
      <c r="H24" s="10"/>
    </row>
    <row r="25" spans="3:17" x14ac:dyDescent="0.35">
      <c r="C25" s="10"/>
      <c r="D25" s="10"/>
      <c r="E25" s="10"/>
      <c r="F25" s="10"/>
      <c r="G25" s="10"/>
      <c r="H25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Math Basics</vt:lpstr>
      <vt:lpstr>Functions</vt:lpstr>
      <vt:lpstr>Averages</vt:lpstr>
      <vt:lpstr>Min Max</vt:lpstr>
      <vt:lpstr>Date &amp; Time</vt:lpstr>
      <vt:lpstr>Concat Text &amp; Numbers</vt:lpstr>
      <vt:lpstr>IF Statements</vt:lpstr>
      <vt:lpstr>VLOOKUP</vt:lpstr>
      <vt:lpstr>Conditional Functions</vt:lpstr>
      <vt:lpstr>Function Wizard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ByteWanderer</dc:creator>
  <cp:lastModifiedBy>ByteWanderer</cp:lastModifiedBy>
  <dcterms:created xsi:type="dcterms:W3CDTF">2023-08-03T07:04:10Z</dcterms:created>
  <dcterms:modified xsi:type="dcterms:W3CDTF">2023-08-07T04:43:45Z</dcterms:modified>
</cp:coreProperties>
</file>