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 codeName="ThisWorkbook"/>
  <mc:AlternateContent xmlns:mc="http://schemas.openxmlformats.org/markup-compatibility/2006">
    <mc:Choice Requires="x15">
      <x15ac:absPath xmlns:x15ac="http://schemas.microsoft.com/office/spreadsheetml/2010/11/ac" url="/Users/jmehr/Dropbox/PhD/Undergraduate Projects/"/>
    </mc:Choice>
  </mc:AlternateContent>
  <bookViews>
    <workbookView xWindow="80" yWindow="460" windowWidth="38320" windowHeight="21140" tabRatio="500" activeTab="1"/>
  </bookViews>
  <sheets>
    <sheet name="Gantt Chart - Manual End Date" sheetId="4" r:id="rId1"/>
    <sheet name="Gantt Chart - Manual Duration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3" l="1"/>
  <c r="C17" i="3"/>
  <c r="D17" i="3"/>
  <c r="E16" i="3"/>
  <c r="C12" i="3"/>
  <c r="D12" i="3"/>
  <c r="E11" i="3"/>
  <c r="C7" i="3"/>
  <c r="D7" i="3"/>
  <c r="E6" i="3"/>
  <c r="C2" i="3"/>
  <c r="D2" i="3"/>
  <c r="E18" i="3"/>
  <c r="E7" i="3"/>
  <c r="E20" i="3"/>
  <c r="E19" i="3"/>
  <c r="E15" i="3"/>
  <c r="E14" i="3"/>
  <c r="E13" i="3"/>
  <c r="E10" i="3"/>
  <c r="E9" i="3"/>
  <c r="E8" i="3"/>
  <c r="D20" i="4"/>
  <c r="C20" i="4"/>
  <c r="E20" i="4"/>
  <c r="E21" i="4"/>
  <c r="D15" i="4"/>
  <c r="C15" i="4"/>
  <c r="E15" i="4"/>
  <c r="D5" i="4"/>
  <c r="C5" i="4"/>
  <c r="E5" i="4"/>
  <c r="D10" i="4"/>
  <c r="C10" i="4"/>
  <c r="E10" i="4"/>
  <c r="E7" i="4"/>
  <c r="E8" i="4"/>
  <c r="E9" i="4"/>
  <c r="E11" i="4"/>
  <c r="E12" i="4"/>
  <c r="E13" i="4"/>
  <c r="E14" i="4"/>
  <c r="E16" i="4"/>
  <c r="E17" i="4"/>
  <c r="E18" i="4"/>
  <c r="E19" i="4"/>
  <c r="E22" i="4"/>
  <c r="E23" i="4"/>
  <c r="E24" i="4"/>
  <c r="E6" i="4"/>
  <c r="H1" i="3"/>
  <c r="E3" i="3"/>
  <c r="E4" i="3"/>
  <c r="E5" i="3"/>
  <c r="E12" i="3"/>
  <c r="E17" i="3"/>
  <c r="H4" i="4"/>
  <c r="E2" i="3"/>
</calcChain>
</file>

<file path=xl/sharedStrings.xml><?xml version="1.0" encoding="utf-8"?>
<sst xmlns="http://schemas.openxmlformats.org/spreadsheetml/2006/main" count="62" uniqueCount="19">
  <si>
    <t>Start Date</t>
  </si>
  <si>
    <t>Task One</t>
  </si>
  <si>
    <t>Task Two</t>
  </si>
  <si>
    <t>Task Three</t>
  </si>
  <si>
    <t>Task Four</t>
  </si>
  <si>
    <t>End Date</t>
  </si>
  <si>
    <t>Duration (Days)</t>
  </si>
  <si>
    <t>Task Name</t>
  </si>
  <si>
    <t>Start Date in Number Form</t>
  </si>
  <si>
    <t xml:space="preserve">Key:   </t>
  </si>
  <si>
    <t>These cells will be automatically calculated based on the inputs on other cells.</t>
  </si>
  <si>
    <t>These cells require manual input so the calculated cells have data to work with.</t>
  </si>
  <si>
    <t>Calculated Cell</t>
  </si>
  <si>
    <t>Manual Entry Cell</t>
  </si>
  <si>
    <t>Use this number for the Minimum Bound of the Horizontal Axis to set the beginning of the chart.</t>
  </si>
  <si>
    <t>Major Task 1</t>
  </si>
  <si>
    <t>Major Task 2</t>
  </si>
  <si>
    <t>Major Task 3</t>
  </si>
  <si>
    <t>Major Task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</si>
</sst>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scheme val="minor"/>
    </font>
    <font>
      <b/>
      <i/>
      <sz val="16"/>
      <color theme="1"/>
      <name val="Calibri"/>
      <scheme val="minor"/>
    </font>
    <font>
      <b/>
      <sz val="12"/>
      <color rgb="FF00A3FF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1" fontId="0" fillId="0" borderId="2" xfId="0" applyNumberFormat="1" applyBorder="1"/>
    <xf numFmtId="0" fontId="0" fillId="0" borderId="0" xfId="0" applyBorder="1" applyAlignment="1">
      <alignment horizontal="left"/>
    </xf>
    <xf numFmtId="0" fontId="0" fillId="0" borderId="0" xfId="0" applyBorder="1" applyProtection="1"/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49" fontId="0" fillId="0" borderId="2" xfId="0" applyNumberFormat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0" fontId="5" fillId="0" borderId="0" xfId="0" applyFont="1" applyAlignment="1">
      <alignment horizontal="left" vertical="center"/>
    </xf>
    <xf numFmtId="14" fontId="7" fillId="2" borderId="2" xfId="1" applyNumberFormat="1" applyFont="1" applyBorder="1" applyAlignment="1">
      <alignment wrapText="1"/>
    </xf>
    <xf numFmtId="14" fontId="7" fillId="2" borderId="2" xfId="1" applyNumberFormat="1" applyFont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7" fillId="2" borderId="2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left"/>
    </xf>
    <xf numFmtId="14" fontId="8" fillId="4" borderId="2" xfId="0" applyNumberFormat="1" applyFont="1" applyFill="1" applyBorder="1"/>
    <xf numFmtId="14" fontId="8" fillId="4" borderId="2" xfId="0" applyNumberFormat="1" applyFont="1" applyFill="1" applyBorder="1" applyAlignment="1">
      <alignment horizontal="right"/>
    </xf>
    <xf numFmtId="14" fontId="8" fillId="5" borderId="2" xfId="0" applyNumberFormat="1" applyFont="1" applyFill="1" applyBorder="1" applyAlignment="1">
      <alignment horizontal="right"/>
    </xf>
    <xf numFmtId="49" fontId="8" fillId="5" borderId="2" xfId="0" applyNumberFormat="1" applyFont="1" applyFill="1" applyBorder="1" applyAlignment="1">
      <alignment horizontal="left"/>
    </xf>
    <xf numFmtId="14" fontId="8" fillId="5" borderId="2" xfId="0" applyNumberFormat="1" applyFont="1" applyFill="1" applyBorder="1"/>
    <xf numFmtId="14" fontId="8" fillId="6" borderId="2" xfId="1" applyNumberFormat="1" applyFont="1" applyFill="1" applyBorder="1" applyAlignment="1">
      <alignment wrapText="1"/>
    </xf>
    <xf numFmtId="49" fontId="8" fillId="6" borderId="2" xfId="0" applyNumberFormat="1" applyFont="1" applyFill="1" applyBorder="1" applyAlignment="1">
      <alignment horizontal="left"/>
    </xf>
    <xf numFmtId="14" fontId="8" fillId="6" borderId="2" xfId="0" applyNumberFormat="1" applyFont="1" applyFill="1" applyBorder="1"/>
    <xf numFmtId="14" fontId="8" fillId="7" borderId="2" xfId="1" applyNumberFormat="1" applyFont="1" applyFill="1" applyBorder="1" applyAlignment="1">
      <alignment wrapText="1"/>
    </xf>
    <xf numFmtId="49" fontId="8" fillId="7" borderId="2" xfId="0" applyNumberFormat="1" applyFont="1" applyFill="1" applyBorder="1" applyAlignment="1">
      <alignment horizontal="left"/>
    </xf>
    <xf numFmtId="14" fontId="8" fillId="7" borderId="2" xfId="0" applyNumberFormat="1" applyFont="1" applyFill="1" applyBorder="1"/>
    <xf numFmtId="14" fontId="7" fillId="0" borderId="0" xfId="1" applyNumberFormat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vertical="center" wrapText="1"/>
    </xf>
    <xf numFmtId="14" fontId="8" fillId="4" borderId="2" xfId="0" applyNumberFormat="1" applyFont="1" applyFill="1" applyBorder="1" applyAlignment="1">
      <alignment vertical="center" wrapText="1"/>
    </xf>
    <xf numFmtId="1" fontId="7" fillId="2" borderId="2" xfId="1" applyNumberFormat="1" applyFont="1" applyBorder="1"/>
    <xf numFmtId="0" fontId="8" fillId="5" borderId="2" xfId="0" applyFont="1" applyFill="1" applyBorder="1" applyAlignment="1">
      <alignment vertical="center" wrapText="1"/>
    </xf>
    <xf numFmtId="14" fontId="8" fillId="5" borderId="2" xfId="0" applyNumberFormat="1" applyFont="1" applyFill="1" applyBorder="1" applyAlignment="1">
      <alignment vertical="center" wrapText="1"/>
    </xf>
    <xf numFmtId="0" fontId="8" fillId="5" borderId="2" xfId="0" applyNumberFormat="1" applyFont="1" applyFill="1" applyBorder="1" applyAlignment="1">
      <alignment vertical="center" wrapText="1"/>
    </xf>
    <xf numFmtId="0" fontId="8" fillId="6" borderId="2" xfId="0" applyFont="1" applyFill="1" applyBorder="1" applyAlignment="1">
      <alignment vertical="center" wrapText="1"/>
    </xf>
    <xf numFmtId="14" fontId="8" fillId="6" borderId="2" xfId="0" applyNumberFormat="1" applyFont="1" applyFill="1" applyBorder="1" applyAlignment="1">
      <alignment vertical="center" wrapText="1"/>
    </xf>
    <xf numFmtId="0" fontId="8" fillId="7" borderId="2" xfId="0" applyFont="1" applyFill="1" applyBorder="1" applyAlignment="1">
      <alignment vertical="center" wrapText="1"/>
    </xf>
    <xf numFmtId="14" fontId="8" fillId="7" borderId="2" xfId="0" applyNumberFormat="1" applyFont="1" applyFill="1" applyBorder="1" applyAlignment="1">
      <alignment vertical="center" wrapText="1"/>
    </xf>
    <xf numFmtId="1" fontId="8" fillId="4" borderId="2" xfId="0" applyNumberFormat="1" applyFont="1" applyFill="1" applyBorder="1"/>
    <xf numFmtId="1" fontId="8" fillId="5" borderId="2" xfId="0" applyNumberFormat="1" applyFont="1" applyFill="1" applyBorder="1"/>
    <xf numFmtId="1" fontId="8" fillId="6" borderId="2" xfId="0" applyNumberFormat="1" applyFont="1" applyFill="1" applyBorder="1"/>
    <xf numFmtId="1" fontId="8" fillId="7" borderId="2" xfId="0" applyNumberFormat="1" applyFont="1" applyFill="1" applyBorder="1"/>
    <xf numFmtId="14" fontId="0" fillId="0" borderId="2" xfId="0" applyNumberFormat="1" applyFill="1" applyBorder="1"/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FF9300"/>
      <color rgb="FF25FA00"/>
      <color rgb="FF00A3FF"/>
      <color rgb="FFFFAC00"/>
      <color rgb="FF62BED6"/>
      <color rgb="FFC24B39"/>
      <color rgb="FFB86FD7"/>
      <color rgb="FF528E78"/>
      <color rgb="FF528E77"/>
      <color rgb="FF72C9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End Date'!$B$5:$B$24</c:f>
              <c:strCache>
                <c:ptCount val="20"/>
                <c:pt idx="0">
                  <c:v>Major Task 1</c:v>
                </c:pt>
                <c:pt idx="1">
                  <c:v>Task One</c:v>
                </c:pt>
                <c:pt idx="2">
                  <c:v>Task Two</c:v>
                </c:pt>
                <c:pt idx="3">
                  <c:v>Task Three</c:v>
                </c:pt>
                <c:pt idx="4">
                  <c:v>Task Four</c:v>
                </c:pt>
                <c:pt idx="5">
                  <c:v>Major Task 2</c:v>
                </c:pt>
                <c:pt idx="6">
                  <c:v>Task One</c:v>
                </c:pt>
                <c:pt idx="7">
                  <c:v>Task Two</c:v>
                </c:pt>
                <c:pt idx="8">
                  <c:v>Task Three</c:v>
                </c:pt>
                <c:pt idx="9">
                  <c:v>Task Four</c:v>
                </c:pt>
                <c:pt idx="10">
                  <c:v>Major Task 3</c:v>
                </c:pt>
                <c:pt idx="11">
                  <c:v>Task One</c:v>
                </c:pt>
                <c:pt idx="12">
                  <c:v>Task Two</c:v>
                </c:pt>
                <c:pt idx="13">
                  <c:v>Task Three</c:v>
                </c:pt>
                <c:pt idx="14">
                  <c:v>Task Four</c:v>
                </c:pt>
                <c:pt idx="15">
                  <c:v>Major Task 4</c:v>
                </c:pt>
                <c:pt idx="16">
                  <c:v>Task One</c:v>
                </c:pt>
                <c:pt idx="17">
                  <c:v>Task Two</c:v>
                </c:pt>
                <c:pt idx="18">
                  <c:v>Task Three</c:v>
                </c:pt>
                <c:pt idx="19">
                  <c:v>Task Four</c:v>
                </c:pt>
              </c:strCache>
            </c:strRef>
          </c:cat>
          <c:val>
            <c:numRef>
              <c:f>'Gantt Chart - Manual End Date'!$C$6:$C$24</c:f>
              <c:numCache>
                <c:formatCode>m/d/yy</c:formatCode>
                <c:ptCount val="19"/>
                <c:pt idx="0">
                  <c:v>42576.0</c:v>
                </c:pt>
                <c:pt idx="1">
                  <c:v>42578.0</c:v>
                </c:pt>
                <c:pt idx="2">
                  <c:v>42578.0</c:v>
                </c:pt>
                <c:pt idx="3">
                  <c:v>42580.0</c:v>
                </c:pt>
                <c:pt idx="4">
                  <c:v>42583.0</c:v>
                </c:pt>
                <c:pt idx="5">
                  <c:v>42583.0</c:v>
                </c:pt>
                <c:pt idx="6">
                  <c:v>42585.0</c:v>
                </c:pt>
                <c:pt idx="7">
                  <c:v>42587.0</c:v>
                </c:pt>
                <c:pt idx="8">
                  <c:v>42585.0</c:v>
                </c:pt>
                <c:pt idx="9">
                  <c:v>42589.0</c:v>
                </c:pt>
                <c:pt idx="10">
                  <c:v>42589.0</c:v>
                </c:pt>
                <c:pt idx="11">
                  <c:v>42592.0</c:v>
                </c:pt>
                <c:pt idx="12">
                  <c:v>42596.0</c:v>
                </c:pt>
                <c:pt idx="13">
                  <c:v>42597.0</c:v>
                </c:pt>
                <c:pt idx="14">
                  <c:v>42599.0</c:v>
                </c:pt>
                <c:pt idx="15">
                  <c:v>42599.0</c:v>
                </c:pt>
                <c:pt idx="16">
                  <c:v>42600.0</c:v>
                </c:pt>
                <c:pt idx="17">
                  <c:v>42601.0</c:v>
                </c:pt>
                <c:pt idx="18">
                  <c:v>42602.0</c:v>
                </c:pt>
              </c:numCache>
            </c:numRef>
          </c:val>
        </c:ser>
        <c:ser>
          <c:idx val="1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A3FF"/>
              </a:solidFill>
              <a:ln w="25400">
                <a:solidFill>
                  <a:schemeClr val="tx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FF9300"/>
              </a:solidFill>
              <a:ln w="25400">
                <a:solidFill>
                  <a:schemeClr val="tx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25FA00"/>
              </a:solidFill>
              <a:ln w="25400">
                <a:solidFill>
                  <a:schemeClr val="tx1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 w="25400">
                <a:solidFill>
                  <a:schemeClr val="tx1"/>
                </a:solidFill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strRef>
              <c:f>'Gantt Chart - Manual End Date'!$B$5:$B$24</c:f>
              <c:strCache>
                <c:ptCount val="20"/>
                <c:pt idx="0">
                  <c:v>Major Task 1</c:v>
                </c:pt>
                <c:pt idx="1">
                  <c:v>Task One</c:v>
                </c:pt>
                <c:pt idx="2">
                  <c:v>Task Two</c:v>
                </c:pt>
                <c:pt idx="3">
                  <c:v>Task Three</c:v>
                </c:pt>
                <c:pt idx="4">
                  <c:v>Task Four</c:v>
                </c:pt>
                <c:pt idx="5">
                  <c:v>Major Task 2</c:v>
                </c:pt>
                <c:pt idx="6">
                  <c:v>Task One</c:v>
                </c:pt>
                <c:pt idx="7">
                  <c:v>Task Two</c:v>
                </c:pt>
                <c:pt idx="8">
                  <c:v>Task Three</c:v>
                </c:pt>
                <c:pt idx="9">
                  <c:v>Task Four</c:v>
                </c:pt>
                <c:pt idx="10">
                  <c:v>Major Task 3</c:v>
                </c:pt>
                <c:pt idx="11">
                  <c:v>Task One</c:v>
                </c:pt>
                <c:pt idx="12">
                  <c:v>Task Two</c:v>
                </c:pt>
                <c:pt idx="13">
                  <c:v>Task Three</c:v>
                </c:pt>
                <c:pt idx="14">
                  <c:v>Task Four</c:v>
                </c:pt>
                <c:pt idx="15">
                  <c:v>Major Task 4</c:v>
                </c:pt>
                <c:pt idx="16">
                  <c:v>Task One</c:v>
                </c:pt>
                <c:pt idx="17">
                  <c:v>Task Two</c:v>
                </c:pt>
                <c:pt idx="18">
                  <c:v>Task Three</c:v>
                </c:pt>
                <c:pt idx="19">
                  <c:v>Task Four</c:v>
                </c:pt>
              </c:strCache>
            </c:strRef>
          </c:cat>
          <c:val>
            <c:numRef>
              <c:f>'Gantt Chart - Manual End Date'!$E$5:$E$24</c:f>
              <c:numCache>
                <c:formatCode>0</c:formatCode>
                <c:ptCount val="20"/>
                <c:pt idx="0" formatCode="General">
                  <c:v>12.0</c:v>
                </c:pt>
                <c:pt idx="1">
                  <c:v>5.0</c:v>
                </c:pt>
                <c:pt idx="2">
                  <c:v>5.0</c:v>
                </c:pt>
                <c:pt idx="3">
                  <c:v>8.0</c:v>
                </c:pt>
                <c:pt idx="4">
                  <c:v>8.0</c:v>
                </c:pt>
                <c:pt idx="5" formatCode="General">
                  <c:v>8.0</c:v>
                </c:pt>
                <c:pt idx="6">
                  <c:v>4.0</c:v>
                </c:pt>
                <c:pt idx="7">
                  <c:v>7.0</c:v>
                </c:pt>
                <c:pt idx="8">
                  <c:v>7.0</c:v>
                </c:pt>
                <c:pt idx="9">
                  <c:v>6.0</c:v>
                </c:pt>
                <c:pt idx="10" formatCode="General">
                  <c:v>16.0</c:v>
                </c:pt>
                <c:pt idx="11">
                  <c:v>6.0</c:v>
                </c:pt>
                <c:pt idx="12">
                  <c:v>6.0</c:v>
                </c:pt>
                <c:pt idx="13">
                  <c:v>5.0</c:v>
                </c:pt>
                <c:pt idx="14">
                  <c:v>8.0</c:v>
                </c:pt>
                <c:pt idx="15" formatCode="General">
                  <c:v>14.0</c:v>
                </c:pt>
                <c:pt idx="16">
                  <c:v>11.0</c:v>
                </c:pt>
                <c:pt idx="17">
                  <c:v>11.0</c:v>
                </c:pt>
                <c:pt idx="18">
                  <c:v>11.0</c:v>
                </c:pt>
                <c:pt idx="19">
                  <c:v>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6097696"/>
        <c:axId val="316102384"/>
      </c:barChart>
      <c:catAx>
        <c:axId val="3160976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02384"/>
        <c:crosses val="autoZero"/>
        <c:auto val="1"/>
        <c:lblAlgn val="ctr"/>
        <c:lblOffset val="100"/>
        <c:noMultiLvlLbl val="0"/>
      </c:catAx>
      <c:valAx>
        <c:axId val="316102384"/>
        <c:scaling>
          <c:orientation val="minMax"/>
          <c:min val="42576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97696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'Gantt Chart - Manual Duration'!$B$2:$B$21</c:f>
              <c:strCache>
                <c:ptCount val="20"/>
                <c:pt idx="0">
                  <c:v>Major Task 1</c:v>
                </c:pt>
                <c:pt idx="1">
                  <c:v>Task One</c:v>
                </c:pt>
                <c:pt idx="2">
                  <c:v>Task Two</c:v>
                </c:pt>
                <c:pt idx="3">
                  <c:v>Task Three</c:v>
                </c:pt>
                <c:pt idx="4">
                  <c:v>Task Four</c:v>
                </c:pt>
                <c:pt idx="5">
                  <c:v>Major Task 2</c:v>
                </c:pt>
                <c:pt idx="6">
                  <c:v>Task One</c:v>
                </c:pt>
                <c:pt idx="7">
                  <c:v>Task Two</c:v>
                </c:pt>
                <c:pt idx="8">
                  <c:v>Task Three</c:v>
                </c:pt>
                <c:pt idx="9">
                  <c:v>Task Four</c:v>
                </c:pt>
                <c:pt idx="10">
                  <c:v>Major Task 3</c:v>
                </c:pt>
                <c:pt idx="11">
                  <c:v>Task One</c:v>
                </c:pt>
                <c:pt idx="12">
                  <c:v>Task Two</c:v>
                </c:pt>
                <c:pt idx="13">
                  <c:v>Task Three</c:v>
                </c:pt>
                <c:pt idx="14">
                  <c:v>Task Four</c:v>
                </c:pt>
                <c:pt idx="15">
                  <c:v>Major Task 4</c:v>
                </c:pt>
                <c:pt idx="16">
                  <c:v>Task One</c:v>
                </c:pt>
                <c:pt idx="17">
                  <c:v>Task Two</c:v>
                </c:pt>
                <c:pt idx="18">
                  <c:v>Task Three</c:v>
                </c:pt>
                <c:pt idx="19">
                  <c:v>Task Four</c:v>
                </c:pt>
              </c:strCache>
            </c:strRef>
          </c:cat>
          <c:val>
            <c:numRef>
              <c:f>'Gantt Chart - Manual Duration'!$C$2:$C$21</c:f>
              <c:numCache>
                <c:formatCode>m/d/yy</c:formatCode>
                <c:ptCount val="20"/>
                <c:pt idx="0">
                  <c:v>42576.0</c:v>
                </c:pt>
                <c:pt idx="1">
                  <c:v>42576.0</c:v>
                </c:pt>
                <c:pt idx="2">
                  <c:v>42578.0</c:v>
                </c:pt>
                <c:pt idx="3">
                  <c:v>42578.0</c:v>
                </c:pt>
                <c:pt idx="4">
                  <c:v>42580.0</c:v>
                </c:pt>
                <c:pt idx="5">
                  <c:v>42583.0</c:v>
                </c:pt>
                <c:pt idx="6">
                  <c:v>42583.0</c:v>
                </c:pt>
                <c:pt idx="7">
                  <c:v>42585.0</c:v>
                </c:pt>
                <c:pt idx="8">
                  <c:v>42587.0</c:v>
                </c:pt>
                <c:pt idx="9">
                  <c:v>42585.0</c:v>
                </c:pt>
                <c:pt idx="10">
                  <c:v>42589.0</c:v>
                </c:pt>
                <c:pt idx="11">
                  <c:v>42589.0</c:v>
                </c:pt>
                <c:pt idx="12">
                  <c:v>42592.0</c:v>
                </c:pt>
                <c:pt idx="13">
                  <c:v>42596.0</c:v>
                </c:pt>
                <c:pt idx="14">
                  <c:v>42597.0</c:v>
                </c:pt>
                <c:pt idx="15">
                  <c:v>42599.0</c:v>
                </c:pt>
                <c:pt idx="16">
                  <c:v>42599.0</c:v>
                </c:pt>
                <c:pt idx="17">
                  <c:v>42600.0</c:v>
                </c:pt>
                <c:pt idx="18">
                  <c:v>42601.0</c:v>
                </c:pt>
                <c:pt idx="19">
                  <c:v>42602.0</c:v>
                </c:pt>
              </c:numCache>
            </c:numRef>
          </c:val>
        </c:ser>
        <c:ser>
          <c:idx val="1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A3FF"/>
              </a:solidFill>
              <a:ln w="25400"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25400"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FF9300"/>
              </a:solidFill>
              <a:ln w="25400">
                <a:solidFill>
                  <a:schemeClr val="tx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25FA00"/>
              </a:solidFill>
              <a:ln w="25400">
                <a:solidFill>
                  <a:schemeClr val="tx1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 w="25400">
                <a:solidFill>
                  <a:schemeClr val="tx1"/>
                </a:solidFill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strRef>
              <c:f>'Gantt Chart - Manual Duration'!$B$2:$B$21</c:f>
              <c:strCache>
                <c:ptCount val="20"/>
                <c:pt idx="0">
                  <c:v>Major Task 1</c:v>
                </c:pt>
                <c:pt idx="1">
                  <c:v>Task One</c:v>
                </c:pt>
                <c:pt idx="2">
                  <c:v>Task Two</c:v>
                </c:pt>
                <c:pt idx="3">
                  <c:v>Task Three</c:v>
                </c:pt>
                <c:pt idx="4">
                  <c:v>Task Four</c:v>
                </c:pt>
                <c:pt idx="5">
                  <c:v>Major Task 2</c:v>
                </c:pt>
                <c:pt idx="6">
                  <c:v>Task One</c:v>
                </c:pt>
                <c:pt idx="7">
                  <c:v>Task Two</c:v>
                </c:pt>
                <c:pt idx="8">
                  <c:v>Task Three</c:v>
                </c:pt>
                <c:pt idx="9">
                  <c:v>Task Four</c:v>
                </c:pt>
                <c:pt idx="10">
                  <c:v>Major Task 3</c:v>
                </c:pt>
                <c:pt idx="11">
                  <c:v>Task One</c:v>
                </c:pt>
                <c:pt idx="12">
                  <c:v>Task Two</c:v>
                </c:pt>
                <c:pt idx="13">
                  <c:v>Task Three</c:v>
                </c:pt>
                <c:pt idx="14">
                  <c:v>Task Four</c:v>
                </c:pt>
                <c:pt idx="15">
                  <c:v>Major Task 4</c:v>
                </c:pt>
                <c:pt idx="16">
                  <c:v>Task One</c:v>
                </c:pt>
                <c:pt idx="17">
                  <c:v>Task Two</c:v>
                </c:pt>
                <c:pt idx="18">
                  <c:v>Task Three</c:v>
                </c:pt>
                <c:pt idx="19">
                  <c:v>Task Four</c:v>
                </c:pt>
              </c:strCache>
            </c:strRef>
          </c:cat>
          <c:val>
            <c:numRef>
              <c:f>'Gantt Chart - Manual Duration'!$D$2:$D$21</c:f>
              <c:numCache>
                <c:formatCode>0</c:formatCode>
                <c:ptCount val="20"/>
                <c:pt idx="0">
                  <c:v>12.0</c:v>
                </c:pt>
                <c:pt idx="1">
                  <c:v>5.0</c:v>
                </c:pt>
                <c:pt idx="2">
                  <c:v>5.0</c:v>
                </c:pt>
                <c:pt idx="3">
                  <c:v>8.0</c:v>
                </c:pt>
                <c:pt idx="4">
                  <c:v>8.0</c:v>
                </c:pt>
                <c:pt idx="5">
                  <c:v>10.0</c:v>
                </c:pt>
                <c:pt idx="6">
                  <c:v>5.0</c:v>
                </c:pt>
                <c:pt idx="7">
                  <c:v>5.0</c:v>
                </c:pt>
                <c:pt idx="8">
                  <c:v>8.0</c:v>
                </c:pt>
                <c:pt idx="9">
                  <c:v>8.0</c:v>
                </c:pt>
                <c:pt idx="10">
                  <c:v>16.0</c:v>
                </c:pt>
                <c:pt idx="11">
                  <c:v>5.0</c:v>
                </c:pt>
                <c:pt idx="12">
                  <c:v>5.0</c:v>
                </c:pt>
                <c:pt idx="13">
                  <c:v>8.0</c:v>
                </c:pt>
                <c:pt idx="14">
                  <c:v>8.0</c:v>
                </c:pt>
                <c:pt idx="15">
                  <c:v>11.0</c:v>
                </c:pt>
                <c:pt idx="16">
                  <c:v>5.0</c:v>
                </c:pt>
                <c:pt idx="17">
                  <c:v>5.0</c:v>
                </c:pt>
                <c:pt idx="18">
                  <c:v>8.0</c:v>
                </c:pt>
                <c:pt idx="19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8734032"/>
        <c:axId val="318738720"/>
      </c:barChart>
      <c:catAx>
        <c:axId val="3187340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738720"/>
        <c:crosses val="autoZero"/>
        <c:auto val="1"/>
        <c:lblAlgn val="ctr"/>
        <c:lblOffset val="100"/>
        <c:noMultiLvlLbl val="0"/>
      </c:catAx>
      <c:valAx>
        <c:axId val="318738720"/>
        <c:scaling>
          <c:orientation val="minMax"/>
          <c:min val="42576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734032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4" Type="http://schemas.openxmlformats.org/officeDocument/2006/relationships/image" Target="../media/image2.png"/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4</xdr:row>
      <xdr:rowOff>25400</xdr:rowOff>
    </xdr:from>
    <xdr:to>
      <xdr:col>15</xdr:col>
      <xdr:colOff>1041400</xdr:colOff>
      <xdr:row>24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203199</xdr:colOff>
      <xdr:row>0</xdr:row>
      <xdr:rowOff>12700</xdr:rowOff>
    </xdr:from>
    <xdr:to>
      <xdr:col>18</xdr:col>
      <xdr:colOff>421864</xdr:colOff>
      <xdr:row>2</xdr:row>
      <xdr:rowOff>12700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199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12</xdr:col>
      <xdr:colOff>406400</xdr:colOff>
      <xdr:row>1</xdr:row>
      <xdr:rowOff>203200</xdr:rowOff>
    </xdr:from>
    <xdr:to>
      <xdr:col>15</xdr:col>
      <xdr:colOff>698500</xdr:colOff>
      <xdr:row>1</xdr:row>
      <xdr:rowOff>927100</xdr:rowOff>
    </xdr:to>
    <xdr:pic>
      <xdr:nvPicPr>
        <xdr:cNvPr id="8" name="Picture 7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1</xdr:row>
      <xdr:rowOff>38100</xdr:rowOff>
    </xdr:from>
    <xdr:to>
      <xdr:col>15</xdr:col>
      <xdr:colOff>1041400</xdr:colOff>
      <xdr:row>21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B1:S48"/>
  <sheetViews>
    <sheetView showGridLines="0" topLeftCell="A4" workbookViewId="0">
      <selection activeCell="B26" sqref="B26"/>
    </sheetView>
  </sheetViews>
  <sheetFormatPr baseColWidth="10" defaultRowHeight="16" x14ac:dyDescent="0.2"/>
  <cols>
    <col min="1" max="1" width="2.6640625" customWidth="1"/>
    <col min="2" max="2" width="40.83203125" customWidth="1"/>
    <col min="3" max="5" width="12.6640625" customWidth="1"/>
    <col min="6" max="6" width="3.5" customWidth="1"/>
    <col min="7" max="7" width="25" customWidth="1"/>
    <col min="9" max="9" width="2" customWidth="1"/>
    <col min="15" max="15" width="17.6640625" customWidth="1"/>
    <col min="16" max="16" width="15.6640625" customWidth="1"/>
    <col min="17" max="17" width="20.1640625" customWidth="1"/>
    <col min="18" max="18" width="12.5" customWidth="1"/>
    <col min="19" max="19" width="11.33203125" customWidth="1"/>
  </cols>
  <sheetData>
    <row r="1" spans="2:19" ht="30" customHeight="1" x14ac:dyDescent="0.2"/>
    <row r="2" spans="2:19" ht="87" customHeight="1" x14ac:dyDescent="0.2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5"/>
      <c r="R2" s="5"/>
      <c r="S2" s="5"/>
    </row>
    <row r="3" spans="2:19" ht="55" customHeight="1" x14ac:dyDescent="0.2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2:19" ht="40" customHeight="1" x14ac:dyDescent="0.2">
      <c r="B4" s="9" t="s">
        <v>7</v>
      </c>
      <c r="C4" s="9" t="s">
        <v>0</v>
      </c>
      <c r="D4" s="9" t="s">
        <v>5</v>
      </c>
      <c r="E4" s="9" t="s">
        <v>6</v>
      </c>
      <c r="G4" s="10" t="s">
        <v>8</v>
      </c>
      <c r="H4" s="16">
        <f>C6</f>
        <v>42576</v>
      </c>
      <c r="J4" s="19" t="s">
        <v>14</v>
      </c>
      <c r="K4" s="19"/>
      <c r="L4" s="19"/>
      <c r="M4" s="19"/>
      <c r="N4" s="19"/>
      <c r="O4" s="19"/>
      <c r="P4" s="19"/>
    </row>
    <row r="5" spans="2:19" ht="24" customHeight="1" x14ac:dyDescent="0.2">
      <c r="B5" s="36" t="s">
        <v>15</v>
      </c>
      <c r="C5" s="37">
        <f>C6</f>
        <v>42576</v>
      </c>
      <c r="D5" s="37">
        <f>D9</f>
        <v>42588</v>
      </c>
      <c r="E5" s="36">
        <f>IF(D5="","",(D5-C5))</f>
        <v>12</v>
      </c>
      <c r="G5" s="22"/>
      <c r="H5" s="35"/>
      <c r="J5" s="14"/>
      <c r="K5" s="14"/>
      <c r="L5" s="14"/>
      <c r="M5" s="14"/>
      <c r="N5" s="14"/>
      <c r="O5" s="14"/>
      <c r="P5" s="14"/>
    </row>
    <row r="6" spans="2:19" ht="25" customHeight="1" x14ac:dyDescent="0.2">
      <c r="B6" s="13" t="s">
        <v>1</v>
      </c>
      <c r="C6" s="50">
        <v>42576</v>
      </c>
      <c r="D6" s="50">
        <v>42581</v>
      </c>
      <c r="E6" s="38">
        <f>IF(D6="","",(D6-C6))</f>
        <v>5</v>
      </c>
    </row>
    <row r="7" spans="2:19" ht="25" customHeight="1" x14ac:dyDescent="0.2">
      <c r="B7" s="13" t="s">
        <v>2</v>
      </c>
      <c r="C7" s="50">
        <v>42578</v>
      </c>
      <c r="D7" s="50">
        <v>42583</v>
      </c>
      <c r="E7" s="38">
        <f t="shared" ref="E7:E24" si="0">IF(D7="","",(D7-C7))</f>
        <v>5</v>
      </c>
      <c r="G7" s="4"/>
    </row>
    <row r="8" spans="2:19" ht="25" customHeight="1" x14ac:dyDescent="0.2">
      <c r="B8" s="13" t="s">
        <v>3</v>
      </c>
      <c r="C8" s="50">
        <v>42578</v>
      </c>
      <c r="D8" s="50">
        <v>42586</v>
      </c>
      <c r="E8" s="38">
        <f t="shared" si="0"/>
        <v>8</v>
      </c>
    </row>
    <row r="9" spans="2:19" ht="25" customHeight="1" x14ac:dyDescent="0.2">
      <c r="B9" s="13" t="s">
        <v>4</v>
      </c>
      <c r="C9" s="50">
        <v>42580</v>
      </c>
      <c r="D9" s="50">
        <v>42588</v>
      </c>
      <c r="E9" s="38">
        <f t="shared" si="0"/>
        <v>8</v>
      </c>
    </row>
    <row r="10" spans="2:19" ht="30" customHeight="1" x14ac:dyDescent="0.2">
      <c r="B10" s="39" t="s">
        <v>16</v>
      </c>
      <c r="C10" s="40">
        <f>C11</f>
        <v>42583</v>
      </c>
      <c r="D10" s="40">
        <f>D14</f>
        <v>42591</v>
      </c>
      <c r="E10" s="41">
        <f t="shared" si="0"/>
        <v>8</v>
      </c>
    </row>
    <row r="11" spans="2:19" ht="25" customHeight="1" x14ac:dyDescent="0.2">
      <c r="B11" s="13" t="s">
        <v>1</v>
      </c>
      <c r="C11" s="50">
        <v>42583</v>
      </c>
      <c r="D11" s="50">
        <v>42587</v>
      </c>
      <c r="E11" s="38">
        <f t="shared" si="0"/>
        <v>4</v>
      </c>
    </row>
    <row r="12" spans="2:19" ht="25" customHeight="1" x14ac:dyDescent="0.2">
      <c r="B12" s="13" t="s">
        <v>2</v>
      </c>
      <c r="C12" s="50">
        <v>42585</v>
      </c>
      <c r="D12" s="50">
        <v>42592</v>
      </c>
      <c r="E12" s="38">
        <f t="shared" si="0"/>
        <v>7</v>
      </c>
    </row>
    <row r="13" spans="2:19" ht="25" customHeight="1" x14ac:dyDescent="0.2">
      <c r="B13" s="13" t="s">
        <v>3</v>
      </c>
      <c r="C13" s="50">
        <v>42587</v>
      </c>
      <c r="D13" s="50">
        <v>42594</v>
      </c>
      <c r="E13" s="38">
        <f t="shared" si="0"/>
        <v>7</v>
      </c>
    </row>
    <row r="14" spans="2:19" ht="25" customHeight="1" x14ac:dyDescent="0.2">
      <c r="B14" s="13" t="s">
        <v>4</v>
      </c>
      <c r="C14" s="50">
        <v>42585</v>
      </c>
      <c r="D14" s="50">
        <v>42591</v>
      </c>
      <c r="E14" s="38">
        <f t="shared" si="0"/>
        <v>6</v>
      </c>
    </row>
    <row r="15" spans="2:19" ht="31" customHeight="1" x14ac:dyDescent="0.2">
      <c r="B15" s="42" t="s">
        <v>17</v>
      </c>
      <c r="C15" s="43">
        <f>C16</f>
        <v>42589</v>
      </c>
      <c r="D15" s="43">
        <f>D19</f>
        <v>42605</v>
      </c>
      <c r="E15" s="42">
        <f t="shared" si="0"/>
        <v>16</v>
      </c>
    </row>
    <row r="16" spans="2:19" ht="25" customHeight="1" x14ac:dyDescent="0.2">
      <c r="B16" s="13" t="s">
        <v>1</v>
      </c>
      <c r="C16" s="50">
        <v>42589</v>
      </c>
      <c r="D16" s="50">
        <v>42595</v>
      </c>
      <c r="E16" s="38">
        <f t="shared" si="0"/>
        <v>6</v>
      </c>
    </row>
    <row r="17" spans="2:15" ht="25" customHeight="1" x14ac:dyDescent="0.2">
      <c r="B17" s="13" t="s">
        <v>2</v>
      </c>
      <c r="C17" s="50">
        <v>42592</v>
      </c>
      <c r="D17" s="50">
        <v>42598</v>
      </c>
      <c r="E17" s="38">
        <f t="shared" si="0"/>
        <v>6</v>
      </c>
      <c r="G17" s="1"/>
    </row>
    <row r="18" spans="2:15" ht="25" customHeight="1" x14ac:dyDescent="0.2">
      <c r="B18" s="13" t="s">
        <v>3</v>
      </c>
      <c r="C18" s="50">
        <v>42596</v>
      </c>
      <c r="D18" s="50">
        <v>42601</v>
      </c>
      <c r="E18" s="38">
        <f t="shared" si="0"/>
        <v>5</v>
      </c>
    </row>
    <row r="19" spans="2:15" ht="25" customHeight="1" x14ac:dyDescent="0.2">
      <c r="B19" s="13" t="s">
        <v>4</v>
      </c>
      <c r="C19" s="50">
        <v>42597</v>
      </c>
      <c r="D19" s="50">
        <v>42605</v>
      </c>
      <c r="E19" s="38">
        <f t="shared" si="0"/>
        <v>8</v>
      </c>
    </row>
    <row r="20" spans="2:15" ht="30" customHeight="1" x14ac:dyDescent="0.2">
      <c r="B20" s="44" t="s">
        <v>18</v>
      </c>
      <c r="C20" s="45">
        <f>C21</f>
        <v>42599</v>
      </c>
      <c r="D20" s="45">
        <f>D24</f>
        <v>42613</v>
      </c>
      <c r="E20" s="44">
        <f t="shared" si="0"/>
        <v>14</v>
      </c>
    </row>
    <row r="21" spans="2:15" ht="25" customHeight="1" x14ac:dyDescent="0.2">
      <c r="B21" s="13" t="s">
        <v>1</v>
      </c>
      <c r="C21" s="50">
        <v>42599</v>
      </c>
      <c r="D21" s="50">
        <v>42610</v>
      </c>
      <c r="E21" s="38">
        <f t="shared" si="0"/>
        <v>11</v>
      </c>
    </row>
    <row r="22" spans="2:15" ht="25" customHeight="1" x14ac:dyDescent="0.2">
      <c r="B22" s="13" t="s">
        <v>2</v>
      </c>
      <c r="C22" s="50">
        <v>42600</v>
      </c>
      <c r="D22" s="50">
        <v>42611</v>
      </c>
      <c r="E22" s="38">
        <f t="shared" si="0"/>
        <v>11</v>
      </c>
    </row>
    <row r="23" spans="2:15" ht="25" customHeight="1" x14ac:dyDescent="0.2">
      <c r="B23" s="13" t="s">
        <v>3</v>
      </c>
      <c r="C23" s="50">
        <v>42601</v>
      </c>
      <c r="D23" s="50">
        <v>42612</v>
      </c>
      <c r="E23" s="38">
        <f t="shared" si="0"/>
        <v>11</v>
      </c>
    </row>
    <row r="24" spans="2:15" ht="25" customHeight="1" x14ac:dyDescent="0.2">
      <c r="B24" s="13" t="s">
        <v>4</v>
      </c>
      <c r="C24" s="50">
        <v>42602</v>
      </c>
      <c r="D24" s="50">
        <v>42613</v>
      </c>
      <c r="E24" s="38">
        <f t="shared" si="0"/>
        <v>11</v>
      </c>
    </row>
    <row r="25" spans="2:15" ht="25" customHeight="1" x14ac:dyDescent="0.2">
      <c r="B25" s="7"/>
      <c r="C25" s="2"/>
      <c r="D25" s="2"/>
      <c r="E25" s="2"/>
    </row>
    <row r="26" spans="2:15" ht="25" customHeight="1" x14ac:dyDescent="0.2">
      <c r="B26" s="7"/>
      <c r="C26" s="2"/>
      <c r="D26" s="2"/>
      <c r="E26" s="2"/>
      <c r="G26" s="11" t="s">
        <v>9</v>
      </c>
      <c r="H26" s="20" t="s">
        <v>12</v>
      </c>
      <c r="I26" s="20"/>
      <c r="J26" s="20"/>
      <c r="K26" s="20"/>
      <c r="L26" s="20"/>
      <c r="M26" s="21" t="s">
        <v>13</v>
      </c>
      <c r="N26" s="21"/>
      <c r="O26" s="21"/>
    </row>
    <row r="27" spans="2:15" ht="44" customHeight="1" x14ac:dyDescent="0.2">
      <c r="B27" s="7"/>
      <c r="C27" s="2"/>
      <c r="D27" s="2"/>
      <c r="E27" s="2"/>
      <c r="H27" s="18" t="s">
        <v>10</v>
      </c>
      <c r="I27" s="18"/>
      <c r="J27" s="18"/>
      <c r="K27" s="18"/>
      <c r="L27" s="18"/>
      <c r="M27" s="18" t="s">
        <v>11</v>
      </c>
      <c r="N27" s="18"/>
      <c r="O27" s="18"/>
    </row>
    <row r="28" spans="2:15" ht="25" customHeight="1" x14ac:dyDescent="0.2">
      <c r="B28" s="7"/>
      <c r="C28" s="2"/>
      <c r="D28" s="2"/>
      <c r="E28" s="2"/>
    </row>
    <row r="29" spans="2:15" ht="25" customHeight="1" x14ac:dyDescent="0.2">
      <c r="B29" s="7"/>
      <c r="C29" s="2"/>
      <c r="D29" s="2"/>
      <c r="E29" s="2"/>
    </row>
    <row r="30" spans="2:15" ht="25" customHeight="1" x14ac:dyDescent="0.2">
      <c r="B30" s="7"/>
      <c r="C30" s="2"/>
      <c r="D30" s="2"/>
      <c r="E30" s="2"/>
    </row>
    <row r="31" spans="2:15" ht="25" customHeight="1" x14ac:dyDescent="0.2">
      <c r="B31" s="7"/>
      <c r="C31" s="8"/>
      <c r="D31" s="2"/>
      <c r="E31" s="2"/>
    </row>
    <row r="32" spans="2:15" ht="25" customHeight="1" x14ac:dyDescent="0.2">
      <c r="B32" s="7"/>
      <c r="C32" s="2"/>
      <c r="D32" s="2"/>
      <c r="E32" s="2"/>
    </row>
    <row r="33" spans="2:5" ht="25" customHeight="1" x14ac:dyDescent="0.2">
      <c r="B33" s="7"/>
      <c r="C33" s="2"/>
      <c r="D33" s="2"/>
      <c r="E33" s="2"/>
    </row>
    <row r="34" spans="2:5" ht="25" customHeight="1" x14ac:dyDescent="0.2">
      <c r="B34" s="7"/>
      <c r="C34" s="2"/>
      <c r="D34" s="2"/>
      <c r="E34" s="2"/>
    </row>
    <row r="35" spans="2:5" ht="25" customHeight="1" x14ac:dyDescent="0.2">
      <c r="B35" s="7"/>
      <c r="C35" s="2"/>
      <c r="D35" s="2"/>
      <c r="E35" s="2"/>
    </row>
    <row r="36" spans="2:5" ht="25" customHeight="1" x14ac:dyDescent="0.2">
      <c r="B36" s="7"/>
      <c r="C36" s="2"/>
      <c r="D36" s="2"/>
      <c r="E36" s="2"/>
    </row>
    <row r="37" spans="2:5" ht="25" customHeight="1" x14ac:dyDescent="0.2">
      <c r="B37" s="7"/>
      <c r="C37" s="2"/>
      <c r="D37" s="2"/>
      <c r="E37" s="2"/>
    </row>
    <row r="38" spans="2:5" ht="25" customHeight="1" x14ac:dyDescent="0.2">
      <c r="B38" s="7"/>
      <c r="C38" s="2"/>
      <c r="D38" s="2"/>
      <c r="E38" s="2"/>
    </row>
    <row r="39" spans="2:5" ht="25" customHeight="1" x14ac:dyDescent="0.2">
      <c r="B39" s="7"/>
      <c r="C39" s="2"/>
      <c r="D39" s="2"/>
      <c r="E39" s="2"/>
    </row>
    <row r="40" spans="2:5" ht="25" customHeight="1" x14ac:dyDescent="0.2">
      <c r="B40" s="7"/>
      <c r="C40" s="2"/>
      <c r="D40" s="2"/>
      <c r="E40" s="2"/>
    </row>
    <row r="41" spans="2:5" ht="25" customHeight="1" x14ac:dyDescent="0.2">
      <c r="B41" s="7"/>
      <c r="C41" s="2"/>
      <c r="D41" s="2"/>
      <c r="E41" s="2"/>
    </row>
    <row r="42" spans="2:5" ht="25" customHeight="1" x14ac:dyDescent="0.2">
      <c r="B42" s="7"/>
      <c r="C42" s="2"/>
      <c r="D42" s="2"/>
      <c r="E42" s="2"/>
    </row>
    <row r="43" spans="2:5" ht="25" customHeight="1" x14ac:dyDescent="0.2">
      <c r="B43" s="7"/>
      <c r="C43" s="2"/>
      <c r="D43" s="2"/>
      <c r="E43" s="2"/>
    </row>
    <row r="44" spans="2:5" ht="25" customHeight="1" x14ac:dyDescent="0.2">
      <c r="B44" s="7"/>
      <c r="C44" s="2"/>
      <c r="D44" s="2"/>
      <c r="E44" s="2"/>
    </row>
    <row r="45" spans="2:5" ht="25" customHeight="1" x14ac:dyDescent="0.2">
      <c r="B45" s="7"/>
      <c r="C45" s="2"/>
      <c r="D45" s="2"/>
      <c r="E45" s="2"/>
    </row>
    <row r="46" spans="2:5" ht="25" customHeight="1" x14ac:dyDescent="0.2">
      <c r="B46" s="7"/>
      <c r="C46" s="2"/>
      <c r="D46" s="2"/>
      <c r="E46" s="2"/>
    </row>
    <row r="47" spans="2:5" ht="25" customHeight="1" x14ac:dyDescent="0.2">
      <c r="B47" s="7"/>
      <c r="C47" s="2"/>
      <c r="D47" s="2"/>
      <c r="E47" s="2"/>
    </row>
    <row r="48" spans="2:5" ht="25" customHeight="1" x14ac:dyDescent="0.2">
      <c r="B48" s="7"/>
      <c r="C48" s="2"/>
      <c r="D48" s="2"/>
      <c r="E48" s="2"/>
    </row>
  </sheetData>
  <mergeCells count="6">
    <mergeCell ref="B2:P2"/>
    <mergeCell ref="H27:L27"/>
    <mergeCell ref="M27:O27"/>
    <mergeCell ref="J4:P4"/>
    <mergeCell ref="H26:L26"/>
    <mergeCell ref="M26:O26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1:P45"/>
  <sheetViews>
    <sheetView showGridLines="0" tabSelected="1" workbookViewId="0">
      <selection activeCell="B23" sqref="B23"/>
    </sheetView>
  </sheetViews>
  <sheetFormatPr baseColWidth="10" defaultRowHeight="16" x14ac:dyDescent="0.2"/>
  <cols>
    <col min="1" max="1" width="2.6640625" customWidth="1"/>
    <col min="2" max="2" width="40.83203125" customWidth="1"/>
    <col min="3" max="5" width="12.6640625" customWidth="1"/>
    <col min="6" max="6" width="5.33203125" customWidth="1"/>
    <col min="7" max="7" width="25" customWidth="1"/>
    <col min="9" max="9" width="2" customWidth="1"/>
    <col min="10" max="10" width="10.83203125" customWidth="1"/>
    <col min="15" max="15" width="17.6640625" customWidth="1"/>
    <col min="16" max="16" width="15.6640625" customWidth="1"/>
    <col min="17" max="17" width="20.1640625" customWidth="1"/>
    <col min="18" max="18" width="12.5" customWidth="1"/>
    <col min="19" max="19" width="11.33203125" customWidth="1"/>
  </cols>
  <sheetData>
    <row r="1" spans="2:16" ht="40" customHeight="1" x14ac:dyDescent="0.2">
      <c r="B1" s="9" t="s">
        <v>7</v>
      </c>
      <c r="C1" s="9" t="s">
        <v>0</v>
      </c>
      <c r="D1" s="9" t="s">
        <v>6</v>
      </c>
      <c r="E1" s="9" t="s">
        <v>5</v>
      </c>
      <c r="G1" s="10" t="s">
        <v>8</v>
      </c>
      <c r="H1" s="16">
        <f>C3</f>
        <v>42576</v>
      </c>
      <c r="J1" s="19" t="s">
        <v>14</v>
      </c>
      <c r="K1" s="19"/>
      <c r="L1" s="19"/>
      <c r="M1" s="19"/>
      <c r="N1" s="19"/>
      <c r="O1" s="19"/>
      <c r="P1" s="19"/>
    </row>
    <row r="2" spans="2:16" ht="28" customHeight="1" x14ac:dyDescent="0.2">
      <c r="B2" s="23" t="s">
        <v>15</v>
      </c>
      <c r="C2" s="24">
        <f>C3</f>
        <v>42576</v>
      </c>
      <c r="D2" s="46">
        <f>E6-C2</f>
        <v>12</v>
      </c>
      <c r="E2" s="25">
        <f t="shared" ref="E2:E17" si="0">IF(ISBLANK(D2),"",D2+C2)</f>
        <v>42588</v>
      </c>
      <c r="G2" s="22"/>
      <c r="H2" s="35"/>
      <c r="J2" s="14"/>
      <c r="K2" s="14"/>
      <c r="L2" s="14"/>
      <c r="M2" s="14"/>
      <c r="N2" s="14"/>
      <c r="O2" s="14"/>
      <c r="P2" s="14"/>
    </row>
    <row r="3" spans="2:16" ht="25" customHeight="1" x14ac:dyDescent="0.2">
      <c r="B3" s="12" t="s">
        <v>1</v>
      </c>
      <c r="C3" s="3">
        <v>42576</v>
      </c>
      <c r="D3" s="6">
        <v>5</v>
      </c>
      <c r="E3" s="15">
        <f t="shared" si="0"/>
        <v>42581</v>
      </c>
    </row>
    <row r="4" spans="2:16" ht="25" customHeight="1" x14ac:dyDescent="0.2">
      <c r="B4" s="12" t="s">
        <v>2</v>
      </c>
      <c r="C4" s="3">
        <v>42578</v>
      </c>
      <c r="D4" s="6">
        <v>5</v>
      </c>
      <c r="E4" s="15">
        <f t="shared" si="0"/>
        <v>42583</v>
      </c>
      <c r="G4" s="4"/>
    </row>
    <row r="5" spans="2:16" ht="25" customHeight="1" x14ac:dyDescent="0.2">
      <c r="B5" s="12" t="s">
        <v>3</v>
      </c>
      <c r="C5" s="3">
        <v>42578</v>
      </c>
      <c r="D5" s="6">
        <v>8</v>
      </c>
      <c r="E5" s="15">
        <f t="shared" si="0"/>
        <v>42586</v>
      </c>
    </row>
    <row r="6" spans="2:16" ht="25" customHeight="1" x14ac:dyDescent="0.2">
      <c r="B6" s="12" t="s">
        <v>4</v>
      </c>
      <c r="C6" s="3">
        <v>42580</v>
      </c>
      <c r="D6" s="6">
        <v>8</v>
      </c>
      <c r="E6" s="15">
        <f t="shared" si="0"/>
        <v>42588</v>
      </c>
    </row>
    <row r="7" spans="2:16" ht="25" customHeight="1" x14ac:dyDescent="0.2">
      <c r="B7" s="27" t="s">
        <v>16</v>
      </c>
      <c r="C7" s="28">
        <f>C8</f>
        <v>42583</v>
      </c>
      <c r="D7" s="47">
        <f>E11-C7</f>
        <v>10</v>
      </c>
      <c r="E7" s="26">
        <f t="shared" si="0"/>
        <v>42593</v>
      </c>
    </row>
    <row r="8" spans="2:16" ht="25" customHeight="1" x14ac:dyDescent="0.2">
      <c r="B8" s="12" t="s">
        <v>1</v>
      </c>
      <c r="C8" s="3">
        <v>42583</v>
      </c>
      <c r="D8" s="6">
        <v>5</v>
      </c>
      <c r="E8" s="15">
        <f t="shared" ref="E8:E11" si="1">IF(ISBLANK(D8),"",D8+C8)</f>
        <v>42588</v>
      </c>
    </row>
    <row r="9" spans="2:16" ht="25" customHeight="1" x14ac:dyDescent="0.2">
      <c r="B9" s="12" t="s">
        <v>2</v>
      </c>
      <c r="C9" s="3">
        <v>42585</v>
      </c>
      <c r="D9" s="6">
        <v>5</v>
      </c>
      <c r="E9" s="15">
        <f t="shared" si="1"/>
        <v>42590</v>
      </c>
    </row>
    <row r="10" spans="2:16" ht="25" customHeight="1" x14ac:dyDescent="0.2">
      <c r="B10" s="12" t="s">
        <v>3</v>
      </c>
      <c r="C10" s="3">
        <v>42587</v>
      </c>
      <c r="D10" s="6">
        <v>8</v>
      </c>
      <c r="E10" s="15">
        <f t="shared" si="1"/>
        <v>42595</v>
      </c>
    </row>
    <row r="11" spans="2:16" ht="25" customHeight="1" x14ac:dyDescent="0.2">
      <c r="B11" s="12" t="s">
        <v>4</v>
      </c>
      <c r="C11" s="3">
        <v>42585</v>
      </c>
      <c r="D11" s="6">
        <v>8</v>
      </c>
      <c r="E11" s="15">
        <f t="shared" si="1"/>
        <v>42593</v>
      </c>
    </row>
    <row r="12" spans="2:16" ht="25" customHeight="1" x14ac:dyDescent="0.2">
      <c r="B12" s="30" t="s">
        <v>17</v>
      </c>
      <c r="C12" s="31">
        <f>C13</f>
        <v>42589</v>
      </c>
      <c r="D12" s="48">
        <f>E16-C12</f>
        <v>16</v>
      </c>
      <c r="E12" s="29">
        <f t="shared" si="0"/>
        <v>42605</v>
      </c>
    </row>
    <row r="13" spans="2:16" ht="25" customHeight="1" x14ac:dyDescent="0.2">
      <c r="B13" s="12" t="s">
        <v>1</v>
      </c>
      <c r="C13" s="3">
        <v>42589</v>
      </c>
      <c r="D13" s="6">
        <v>5</v>
      </c>
      <c r="E13" s="15">
        <f t="shared" ref="E13:E16" si="2">IF(ISBLANK(D13),"",D13+C13)</f>
        <v>42594</v>
      </c>
    </row>
    <row r="14" spans="2:16" ht="25" customHeight="1" x14ac:dyDescent="0.2">
      <c r="B14" s="12" t="s">
        <v>2</v>
      </c>
      <c r="C14" s="3">
        <v>42592</v>
      </c>
      <c r="D14" s="6">
        <v>5</v>
      </c>
      <c r="E14" s="15">
        <f t="shared" si="2"/>
        <v>42597</v>
      </c>
      <c r="G14" s="1"/>
    </row>
    <row r="15" spans="2:16" ht="25" customHeight="1" x14ac:dyDescent="0.2">
      <c r="B15" s="12" t="s">
        <v>3</v>
      </c>
      <c r="C15" s="3">
        <v>42596</v>
      </c>
      <c r="D15" s="6">
        <v>8</v>
      </c>
      <c r="E15" s="15">
        <f t="shared" si="2"/>
        <v>42604</v>
      </c>
    </row>
    <row r="16" spans="2:16" ht="25" customHeight="1" x14ac:dyDescent="0.2">
      <c r="B16" s="12" t="s">
        <v>4</v>
      </c>
      <c r="C16" s="3">
        <v>42597</v>
      </c>
      <c r="D16" s="6">
        <v>8</v>
      </c>
      <c r="E16" s="15">
        <f t="shared" si="2"/>
        <v>42605</v>
      </c>
    </row>
    <row r="17" spans="2:15" ht="25" customHeight="1" x14ac:dyDescent="0.2">
      <c r="B17" s="33" t="s">
        <v>18</v>
      </c>
      <c r="C17" s="34">
        <f>C18</f>
        <v>42599</v>
      </c>
      <c r="D17" s="49">
        <f>E21-C17</f>
        <v>11</v>
      </c>
      <c r="E17" s="32">
        <f t="shared" si="0"/>
        <v>42610</v>
      </c>
    </row>
    <row r="18" spans="2:15" ht="25" customHeight="1" x14ac:dyDescent="0.2">
      <c r="B18" s="12" t="s">
        <v>1</v>
      </c>
      <c r="C18" s="3">
        <v>42599</v>
      </c>
      <c r="D18" s="6">
        <v>5</v>
      </c>
      <c r="E18" s="15">
        <f>IF(ISBLANK(D18),"",D18+C18)</f>
        <v>42604</v>
      </c>
    </row>
    <row r="19" spans="2:15" ht="25" customHeight="1" x14ac:dyDescent="0.2">
      <c r="B19" s="12" t="s">
        <v>2</v>
      </c>
      <c r="C19" s="3">
        <v>42600</v>
      </c>
      <c r="D19" s="6">
        <v>5</v>
      </c>
      <c r="E19" s="15">
        <f t="shared" ref="E19:E21" si="3">IF(ISBLANK(D19),"",D19+C19)</f>
        <v>42605</v>
      </c>
    </row>
    <row r="20" spans="2:15" ht="25" customHeight="1" x14ac:dyDescent="0.2">
      <c r="B20" s="12" t="s">
        <v>3</v>
      </c>
      <c r="C20" s="3">
        <v>42601</v>
      </c>
      <c r="D20" s="6">
        <v>8</v>
      </c>
      <c r="E20" s="15">
        <f t="shared" si="3"/>
        <v>42609</v>
      </c>
    </row>
    <row r="21" spans="2:15" ht="25" customHeight="1" x14ac:dyDescent="0.2">
      <c r="B21" s="12" t="s">
        <v>4</v>
      </c>
      <c r="C21" s="3">
        <v>42602</v>
      </c>
      <c r="D21" s="6">
        <v>8</v>
      </c>
      <c r="E21" s="15">
        <f t="shared" si="3"/>
        <v>42610</v>
      </c>
    </row>
    <row r="22" spans="2:15" ht="25" customHeight="1" x14ac:dyDescent="0.2">
      <c r="B22" s="7"/>
      <c r="C22" s="2"/>
      <c r="D22" s="2"/>
      <c r="E22" s="2"/>
    </row>
    <row r="23" spans="2:15" ht="25" customHeight="1" x14ac:dyDescent="0.2">
      <c r="B23" s="7"/>
      <c r="C23" s="2"/>
      <c r="D23" s="2"/>
      <c r="E23" s="2"/>
      <c r="G23" s="11" t="s">
        <v>9</v>
      </c>
      <c r="H23" s="20" t="s">
        <v>12</v>
      </c>
      <c r="I23" s="20"/>
      <c r="J23" s="20"/>
      <c r="K23" s="20"/>
      <c r="L23" s="20"/>
      <c r="M23" s="21" t="s">
        <v>13</v>
      </c>
      <c r="N23" s="21"/>
      <c r="O23" s="21"/>
    </row>
    <row r="24" spans="2:15" ht="44" customHeight="1" x14ac:dyDescent="0.2">
      <c r="B24" s="7"/>
      <c r="C24" s="2"/>
      <c r="D24" s="2"/>
      <c r="E24" s="2"/>
      <c r="H24" s="18" t="s">
        <v>10</v>
      </c>
      <c r="I24" s="18"/>
      <c r="J24" s="18"/>
      <c r="K24" s="18"/>
      <c r="L24" s="18"/>
      <c r="M24" s="18" t="s">
        <v>11</v>
      </c>
      <c r="N24" s="18"/>
      <c r="O24" s="18"/>
    </row>
    <row r="25" spans="2:15" ht="25" customHeight="1" x14ac:dyDescent="0.2">
      <c r="B25" s="7"/>
      <c r="C25" s="2"/>
      <c r="D25" s="2"/>
      <c r="E25" s="2"/>
    </row>
    <row r="26" spans="2:15" ht="25" customHeight="1" x14ac:dyDescent="0.2">
      <c r="B26" s="7"/>
      <c r="C26" s="2"/>
      <c r="D26" s="2"/>
      <c r="E26" s="2"/>
    </row>
    <row r="27" spans="2:15" ht="25" customHeight="1" x14ac:dyDescent="0.2">
      <c r="B27" s="7"/>
      <c r="C27" s="2"/>
      <c r="D27" s="2"/>
      <c r="E27" s="2"/>
    </row>
    <row r="28" spans="2:15" ht="25" customHeight="1" x14ac:dyDescent="0.2">
      <c r="B28" s="7"/>
      <c r="C28" s="8"/>
      <c r="D28" s="2"/>
      <c r="E28" s="2"/>
    </row>
    <row r="29" spans="2:15" ht="25" customHeight="1" x14ac:dyDescent="0.2">
      <c r="B29" s="7"/>
      <c r="C29" s="2"/>
      <c r="D29" s="2"/>
      <c r="E29" s="2"/>
    </row>
    <row r="30" spans="2:15" ht="25" customHeight="1" x14ac:dyDescent="0.2">
      <c r="B30" s="7"/>
      <c r="C30" s="2"/>
      <c r="D30" s="2"/>
      <c r="E30" s="2"/>
    </row>
    <row r="31" spans="2:15" ht="25" customHeight="1" x14ac:dyDescent="0.2">
      <c r="B31" s="7"/>
      <c r="C31" s="2"/>
      <c r="D31" s="2"/>
      <c r="E31" s="2"/>
    </row>
    <row r="32" spans="2:15" ht="25" customHeight="1" x14ac:dyDescent="0.2">
      <c r="B32" s="7"/>
      <c r="C32" s="2"/>
      <c r="D32" s="2"/>
      <c r="E32" s="2"/>
    </row>
    <row r="33" spans="2:5" ht="25" customHeight="1" x14ac:dyDescent="0.2">
      <c r="B33" s="7"/>
      <c r="C33" s="2"/>
      <c r="D33" s="2"/>
      <c r="E33" s="2"/>
    </row>
    <row r="34" spans="2:5" ht="25" customHeight="1" x14ac:dyDescent="0.2">
      <c r="B34" s="7"/>
      <c r="C34" s="2"/>
      <c r="D34" s="2"/>
      <c r="E34" s="2"/>
    </row>
    <row r="35" spans="2:5" ht="25" customHeight="1" x14ac:dyDescent="0.2">
      <c r="B35" s="7"/>
      <c r="C35" s="2"/>
      <c r="D35" s="2"/>
      <c r="E35" s="2"/>
    </row>
    <row r="36" spans="2:5" ht="25" customHeight="1" x14ac:dyDescent="0.2">
      <c r="B36" s="7"/>
      <c r="C36" s="2"/>
      <c r="D36" s="2"/>
      <c r="E36" s="2"/>
    </row>
    <row r="37" spans="2:5" ht="25" customHeight="1" x14ac:dyDescent="0.2">
      <c r="B37" s="7"/>
      <c r="C37" s="2"/>
      <c r="D37" s="2"/>
      <c r="E37" s="2"/>
    </row>
    <row r="38" spans="2:5" ht="25" customHeight="1" x14ac:dyDescent="0.2">
      <c r="B38" s="7"/>
      <c r="C38" s="2"/>
      <c r="D38" s="2"/>
      <c r="E38" s="2"/>
    </row>
    <row r="39" spans="2:5" ht="25" customHeight="1" x14ac:dyDescent="0.2">
      <c r="B39" s="7"/>
      <c r="C39" s="2"/>
      <c r="D39" s="2"/>
      <c r="E39" s="2"/>
    </row>
    <row r="40" spans="2:5" ht="25" customHeight="1" x14ac:dyDescent="0.2">
      <c r="B40" s="7"/>
      <c r="C40" s="2"/>
      <c r="D40" s="2"/>
      <c r="E40" s="2"/>
    </row>
    <row r="41" spans="2:5" ht="25" customHeight="1" x14ac:dyDescent="0.2">
      <c r="B41" s="7"/>
      <c r="C41" s="2"/>
      <c r="D41" s="2"/>
      <c r="E41" s="2"/>
    </row>
    <row r="42" spans="2:5" ht="25" customHeight="1" x14ac:dyDescent="0.2">
      <c r="B42" s="7"/>
      <c r="C42" s="2"/>
      <c r="D42" s="2"/>
      <c r="E42" s="2"/>
    </row>
    <row r="43" spans="2:5" ht="25" customHeight="1" x14ac:dyDescent="0.2">
      <c r="B43" s="7"/>
      <c r="C43" s="2"/>
      <c r="D43" s="2"/>
      <c r="E43" s="2"/>
    </row>
    <row r="44" spans="2:5" ht="25" customHeight="1" x14ac:dyDescent="0.2">
      <c r="B44" s="7"/>
      <c r="C44" s="2"/>
      <c r="D44" s="2"/>
      <c r="E44" s="2"/>
    </row>
    <row r="45" spans="2:5" ht="25" customHeight="1" x14ac:dyDescent="0.2">
      <c r="B45" s="7"/>
      <c r="C45" s="2"/>
      <c r="D45" s="2"/>
      <c r="E45" s="2"/>
    </row>
  </sheetData>
  <mergeCells count="5">
    <mergeCell ref="J1:P1"/>
    <mergeCell ref="H23:L23"/>
    <mergeCell ref="H24:L24"/>
    <mergeCell ref="M23:O23"/>
    <mergeCell ref="M24:O24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 - Manual End Date</vt:lpstr>
      <vt:lpstr>Gantt Chart - Manual Duration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2016-07-21T15:14:49Z</dcterms:created>
  <dcterms:modified xsi:type="dcterms:W3CDTF">2017-05-26T20:21:14Z</dcterms:modified>
</cp:coreProperties>
</file>