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catmon\Documents\NREL_Ref\Building_Data\"/>
    </mc:Choice>
  </mc:AlternateContent>
  <xr:revisionPtr revIDLastSave="0" documentId="8_{2D179C74-4A7F-49C7-84E4-D524B021889D}" xr6:coauthVersionLast="41" xr6:coauthVersionMax="41" xr10:uidLastSave="{00000000-0000-0000-0000-000000000000}"/>
  <bookViews>
    <workbookView xWindow="-120" yWindow="-120" windowWidth="29040" windowHeight="15840" tabRatio="767" activeTab="2" xr2:uid="{00000000-000D-0000-FFFF-FFFF00000000}"/>
  </bookViews>
  <sheets>
    <sheet name="BuildingSummary" sheetId="8" r:id="rId1"/>
    <sheet name="ZoneSummary" sheetId="10" r:id="rId2"/>
    <sheet name="Schedu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9" i="10" l="1"/>
  <c r="Q9" i="10"/>
  <c r="J9" i="10"/>
  <c r="H9" i="10"/>
  <c r="G9" i="10"/>
  <c r="E9" i="10"/>
  <c r="D9" i="10"/>
</calcChain>
</file>

<file path=xl/sharedStrings.xml><?xml version="1.0" encoding="utf-8"?>
<sst xmlns="http://schemas.openxmlformats.org/spreadsheetml/2006/main" count="460" uniqueCount="222">
  <si>
    <t>Rectangle</t>
  </si>
  <si>
    <t>Value</t>
  </si>
  <si>
    <t>Conditioned (Y/N)</t>
  </si>
  <si>
    <t>Yes</t>
  </si>
  <si>
    <t>Zone Name</t>
  </si>
  <si>
    <t>Zone Summary</t>
  </si>
  <si>
    <t>People</t>
  </si>
  <si>
    <t>Program</t>
  </si>
  <si>
    <t>Building Name</t>
  </si>
  <si>
    <t>Available Fuel Types</t>
  </si>
  <si>
    <t>gas, electricity</t>
  </si>
  <si>
    <t>Principal Building Activity</t>
  </si>
  <si>
    <t>Form</t>
  </si>
  <si>
    <t>Building Shape</t>
  </si>
  <si>
    <t>Aspect Ratio</t>
  </si>
  <si>
    <t>Number of Floors</t>
  </si>
  <si>
    <t>Window Fraction (Window to Wall Ratio)</t>
  </si>
  <si>
    <t>Skylight/TDD Percentage</t>
  </si>
  <si>
    <t>Shading Geometry</t>
  </si>
  <si>
    <t>None</t>
  </si>
  <si>
    <t>Azimuth</t>
  </si>
  <si>
    <t>Thermal Zoning</t>
  </si>
  <si>
    <t>Fabric</t>
  </si>
  <si>
    <t>Exterior walls</t>
  </si>
  <si>
    <t>Construction Type</t>
  </si>
  <si>
    <t>Wall to Skin Ratio</t>
  </si>
  <si>
    <t>Roof</t>
  </si>
  <si>
    <t>Roof to Skin Ratio</t>
  </si>
  <si>
    <t>Window</t>
  </si>
  <si>
    <t>Skylights/TDD</t>
  </si>
  <si>
    <t>Foundation</t>
  </si>
  <si>
    <t>Foundation Type</t>
  </si>
  <si>
    <t>Mass Floor</t>
  </si>
  <si>
    <t>Construction</t>
  </si>
  <si>
    <t>Interior Partitions</t>
  </si>
  <si>
    <t>2x4 steel-frame with gypsum board</t>
  </si>
  <si>
    <t>Internal Mass</t>
  </si>
  <si>
    <t>Air Barrier System</t>
  </si>
  <si>
    <t>Infiltration (ACH)</t>
  </si>
  <si>
    <t>HVAC</t>
  </si>
  <si>
    <t>System Type</t>
  </si>
  <si>
    <t>Heating Type</t>
  </si>
  <si>
    <t>Cooling Type</t>
  </si>
  <si>
    <t>Fan Control</t>
  </si>
  <si>
    <t>HVAC Efficiency</t>
  </si>
  <si>
    <t>Air Conditioning (COP)</t>
  </si>
  <si>
    <t>Heating Efficiency (%)</t>
  </si>
  <si>
    <t>N/A</t>
  </si>
  <si>
    <t>Service Water Heating</t>
  </si>
  <si>
    <t>SWH Type</t>
  </si>
  <si>
    <t>Fuel</t>
  </si>
  <si>
    <t>Thermal Efficiency (%)</t>
  </si>
  <si>
    <t>Schedule</t>
  </si>
  <si>
    <t>Multiplier</t>
  </si>
  <si>
    <t>BLDG_LIGHT_SCH</t>
  </si>
  <si>
    <t>BLDG_OCC_SCH</t>
  </si>
  <si>
    <t>BLDG_EQUIP_SCH</t>
  </si>
  <si>
    <t>HTGSETP_SCH</t>
  </si>
  <si>
    <t>CLGSETP_SCH</t>
  </si>
  <si>
    <t>BLDG_SWH_SCH</t>
  </si>
  <si>
    <t>Type</t>
  </si>
  <si>
    <t>Through</t>
  </si>
  <si>
    <t>Day of Week</t>
  </si>
  <si>
    <t>Fraction</t>
  </si>
  <si>
    <t>Through 12/31</t>
  </si>
  <si>
    <t>All</t>
  </si>
  <si>
    <t>Temperature</t>
  </si>
  <si>
    <t>ALWAYS_ON</t>
  </si>
  <si>
    <t>On/Off</t>
  </si>
  <si>
    <t>WORK_EFF_SCH</t>
  </si>
  <si>
    <t>AIR_VELO_SCH</t>
  </si>
  <si>
    <t>Any Number</t>
  </si>
  <si>
    <t>CLOTHING_SCH</t>
  </si>
  <si>
    <t>Through 04/30</t>
  </si>
  <si>
    <t>Through 09/30</t>
  </si>
  <si>
    <t>PlantOnSched</t>
  </si>
  <si>
    <t>Dual Zone Control Type Sched</t>
  </si>
  <si>
    <t>Control Type</t>
  </si>
  <si>
    <t>WD, SummerDesign</t>
  </si>
  <si>
    <t>HVACOperationSchd</t>
  </si>
  <si>
    <t>SummerDesign</t>
  </si>
  <si>
    <t>WinterDesign</t>
  </si>
  <si>
    <t>WD</t>
  </si>
  <si>
    <t>MinOA_Sched</t>
  </si>
  <si>
    <t>ACTIVITY_SCH</t>
  </si>
  <si>
    <t>Sat, WinterDesign</t>
  </si>
  <si>
    <t>Sun, Hol, Other</t>
  </si>
  <si>
    <t>INFIL_HALF_ON_SCH</t>
  </si>
  <si>
    <t>Sat</t>
  </si>
  <si>
    <t>Roof type</t>
  </si>
  <si>
    <t>PSZ-AC</t>
  </si>
  <si>
    <t>Gas furnace</t>
  </si>
  <si>
    <t>Unitary DX</t>
  </si>
  <si>
    <t>Constant volume</t>
  </si>
  <si>
    <t>Data Source</t>
  </si>
  <si>
    <t>2003 CBECS</t>
  </si>
  <si>
    <t>Sources</t>
  </si>
  <si>
    <t>Hours Per Day</t>
  </si>
  <si>
    <t>Hours Per Week</t>
  </si>
  <si>
    <t>Hours Per Year</t>
  </si>
  <si>
    <t>Total Conditioned Zones</t>
  </si>
  <si>
    <t>[1] ASHRAE Standard 62.1-2004 Table 6-1, Atlanta, GA:  American Society of Heating, Refrigerating and Air-Conditioning Engineers.</t>
  </si>
  <si>
    <t>[2] ASHRAE Standard 90.1-2004 Tables 9.5.1 &amp; 9.6.1, Atlanta, GA:  American Society of Heating, Refrigerating and Air-Conditioning Engineers.</t>
  </si>
  <si>
    <t>[3] ASHRAE Standard 62-1999 Table 6-1, Atlanta, GA:  American Society of Heating, Refrigerating and Air-Conditioning Engineers.</t>
  </si>
  <si>
    <t>4 in slab-on-grade</t>
  </si>
  <si>
    <t>Mass wall</t>
  </si>
  <si>
    <t>Food Sales</t>
  </si>
  <si>
    <t>South: 0.362
East: 0.00
North: 0.00
West: 0.00
Total: 0.109</t>
  </si>
  <si>
    <t>Office, DryStorage, Deli, Sales, Produce, Bakery</t>
  </si>
  <si>
    <t>Office</t>
  </si>
  <si>
    <t>Bakery</t>
  </si>
  <si>
    <t>Deli</t>
  </si>
  <si>
    <t>Produce</t>
  </si>
  <si>
    <t>DryStorage</t>
  </si>
  <si>
    <t>Sales</t>
  </si>
  <si>
    <r>
      <t>Fan Max Flow Rate (m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>/s )</t>
    </r>
  </si>
  <si>
    <t>Other</t>
  </si>
  <si>
    <t>Tue, Fri</t>
  </si>
  <si>
    <t>IEAD</t>
  </si>
  <si>
    <r>
      <t>Area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</si>
  <si>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Volume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</si>
  <si>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Floor-to-Ceiling Height (m)</t>
  </si>
  <si>
    <r>
      <t>Gross Wall Area  (m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</si>
  <si>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Window Glass Area (m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</si>
  <si>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People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/per)</t>
    </r>
  </si>
  <si>
    <r>
      <t>Lights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</si>
  <si>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Elec Plug and Process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</si>
  <si>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Gas Plug and Process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</si>
  <si>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SWH (L/h)</t>
  </si>
  <si>
    <t>Ventilation (L/s/Person)</t>
  </si>
  <si>
    <r>
      <t>Ventilation (L/s/m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</si>
  <si>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Ventilation Total (L/s)</t>
  </si>
  <si>
    <t>Exhaust (L/s)</t>
  </si>
  <si>
    <t>SWHSys1-Loop-Temp-Schedule</t>
  </si>
  <si>
    <t>SWHSys1 Water Heater Setpoint Temperature Schedule Name</t>
  </si>
  <si>
    <t>SWHSys1 Water Heater Ambient Temperature Schedule Name</t>
  </si>
  <si>
    <t>PSZ-AC:1_COOLC DXCOIL</t>
  </si>
  <si>
    <t>PSZ-AC:2_COOLC DXCOIL</t>
  </si>
  <si>
    <t>PSZ-AC:3_COOLC DXCOIL</t>
  </si>
  <si>
    <t>PSZ-AC:4_COOLC DXCOIL</t>
  </si>
  <si>
    <t>PSZ-AC:5_COOLC DXCOIL</t>
  </si>
  <si>
    <t>PSZ-AC:6_COOLC DXCOIL</t>
  </si>
  <si>
    <t>PSZ-AC:1_HEATC</t>
  </si>
  <si>
    <t>PSZ-AC:2_HEATC</t>
  </si>
  <si>
    <t>PSZ-AC:3_HEATC</t>
  </si>
  <si>
    <t>PSZ-AC:4_HEATC</t>
  </si>
  <si>
    <t>PSZ-AC:5_HEATC</t>
  </si>
  <si>
    <t>PSZ-AC:6_HEATC</t>
  </si>
  <si>
    <t>BAKERY EXHAUST FAN</t>
  </si>
  <si>
    <t>PSZ-AC:1_FAN</t>
  </si>
  <si>
    <t>PSZ-AC:2_FAN</t>
  </si>
  <si>
    <t>PSZ-AC:3_FAN</t>
  </si>
  <si>
    <t>PSZ-AC:4_FAN</t>
  </si>
  <si>
    <t>PSZ-AC:5_FAN</t>
  </si>
  <si>
    <t>PSZ-AC:6_FAN</t>
  </si>
  <si>
    <r>
      <t>Thermal diffusivity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/s)</t>
    </r>
  </si>
  <si>
    <r>
      <t>Total Floor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</si>
  <si>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Gross 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</si>
  <si>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Net 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</si>
  <si>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</si>
  <si>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Operable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</si>
  <si>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Temperature Setpoint (ºC )</t>
  </si>
  <si>
    <r>
      <t>Water Consumption (m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)</t>
    </r>
  </si>
  <si>
    <t>Floor to Ceiling Height (m)</t>
  </si>
  <si>
    <t>South: 174.7
East: 0.00 
North: 0.00 
West: 0.00 
Total: 174.7</t>
  </si>
  <si>
    <t>15 cm wood</t>
  </si>
  <si>
    <t>DELI EXHAUST FAN</t>
  </si>
  <si>
    <t>SALES EXHAUST FAN</t>
  </si>
  <si>
    <t>Building Summary Supermarket new construction</t>
  </si>
  <si>
    <t>Built-up flat roof, insulation entirely above deck</t>
  </si>
  <si>
    <t>Super Market Reference Building new construction 90.1-2004</t>
  </si>
  <si>
    <t>See Reference Building Technical Report</t>
  </si>
  <si>
    <t>[4] DOE Commercial Reference Buildings Report</t>
  </si>
  <si>
    <t>Deli_Exhaust_SCH</t>
  </si>
  <si>
    <t>WinterDesign, SummerDesign</t>
  </si>
  <si>
    <t>Bakery_Case:1_WALKINFREEZER_CaseCreditReduxSched</t>
  </si>
  <si>
    <t>Bakery_Case:1_WALKINFREEZER_CaseDefrost2aDaySched</t>
  </si>
  <si>
    <t>Bakery_Case:1_WALKINFREEZER_CaseDripDown2aDaySched</t>
  </si>
  <si>
    <t>Bakery_Case:1_WALKINFREEZER_WalkInStockingSched</t>
  </si>
  <si>
    <t>Deli_Case:1_ MULTIDECKDIARYANDDELICASE_CaseCreditReduxSched</t>
  </si>
  <si>
    <t>Deli_Case:1_ MULTIDECKDIARYANDDELICASE_CaseDefrost2aDaySched</t>
  </si>
  <si>
    <t>Deli_Case:1_ MULTIDECKDIARYANDDELICASE_CaseDripDown2aDaySched</t>
  </si>
  <si>
    <t>Deli_Case:1_ MULTIDECKDIARYANDDELICASE_CaseStockingSched</t>
  </si>
  <si>
    <t>Deli_Case:2_WALKINFREEZER_CaseCreditReduxSched</t>
  </si>
  <si>
    <t>Deli_Case:2_WALKINFREEZER_CaseDefrost2aDaySched</t>
  </si>
  <si>
    <t>Deli_Case:2_WALKINFREEZER_CaseDripDown2aDaySched</t>
  </si>
  <si>
    <t>Deli_Case:2_WALKINFREEZER_WalkInStockingSched</t>
  </si>
  <si>
    <t>Produce_Case:1_ MULTIDECKDIARYANDDELICASE_CaseCreditReduxSched</t>
  </si>
  <si>
    <t>Produce_Case:1_ MULTIDECKDIARYANDDELICASE_CaseDefrost2aDaySched</t>
  </si>
  <si>
    <t>Produce_Case:1_ MULTIDECKDIARYANDDELICASE_CaseDripDown2aDaySched</t>
  </si>
  <si>
    <t>Produce_Case:1_ MULTIDECKDIARYANDDELICASE_CaseStockingSched</t>
  </si>
  <si>
    <t>Sales_Case:1_MEATDISPLAYCASE_CaseDefrost2aDaySched</t>
  </si>
  <si>
    <t>Sales_Case:1_MEATDISPLAYCASE_CaseDripDown2aDaySched</t>
  </si>
  <si>
    <t>Sales_Case:1_MEATDISPLAYCASE_CaseStockingSched</t>
  </si>
  <si>
    <t>Sales_Case:2_ MULTIDECKDIARYANDDELICASE_CaseCreditReduxSched</t>
  </si>
  <si>
    <t>Sales_Case:2_ MULTIDECKDIARYANDDELICASE_CaseDefrost2aDaySched</t>
  </si>
  <si>
    <t>Sales_Case:2_ MULTIDECKDIARYANDDELICASE_CaseDripDown2aDaySched</t>
  </si>
  <si>
    <t>Sales_Case:2_ MULTIDECKDIARYANDDELICASE_CaseStockingSched</t>
  </si>
  <si>
    <t>Sales_Case:3_GLASSDOORFROZENFOOD_CaseCreditReduxSched</t>
  </si>
  <si>
    <t>Sales_Case:3_GLASSDOORFROZENFOOD_CaseDefrost2aDaySched</t>
  </si>
  <si>
    <t>Sales_Case:3_GLASSDOORFROZENFOOD_CaseDripDown2aDaySched</t>
  </si>
  <si>
    <t>Sales_Case:3_GLASSDOORFROZENFOOD_CaseStockingSched</t>
  </si>
  <si>
    <t>Sales_Case:4_OPENWELLICECREAMDISPLAYCASE_CaseCreditReduxSched</t>
  </si>
  <si>
    <t>Sales_Case:4_OPENWELLICECREAMDISPLAYCASE_CaseDefrost2aDaySched</t>
  </si>
  <si>
    <t>Sales_Case:4_OPENWELLICECREAMDISPLAYCASE_CaseDripDown2aDaySched</t>
  </si>
  <si>
    <t>Sales_Case:4_OPENWELLICECREAMDISPLAYCASE_CaseStockingSched</t>
  </si>
  <si>
    <t>Sales_Case:5_WALKINFREEZER_CaseCreditReduxSched</t>
  </si>
  <si>
    <t>Sales_Case:5_WALKINFREEZER_CaseDefrost2aDaySched</t>
  </si>
  <si>
    <t>Sales_Case:5_WALKINFREEZER_CaseDripDown2aDaySched</t>
  </si>
  <si>
    <t>Sales_Case:5_WALKINFREEZER_WalkInStockingSched</t>
  </si>
  <si>
    <t>Sales_Case:6_WALKINFREEZER_CaseCreditReduxSched</t>
  </si>
  <si>
    <t>Sales_Case:6_WALKINFREEZER_CaseDefrost2aDaySched</t>
  </si>
  <si>
    <t>Sales_Case:6_WALKINFREEZER_CaseDripDown2aDaySched</t>
  </si>
  <si>
    <t>Sales_Case:6_WALKINFREEZER_WalkInStockingSched</t>
  </si>
  <si>
    <t>Sales_Case:7_WALKINFREEZER_CaseCreditReduxSched</t>
  </si>
  <si>
    <t>Sales_Case:7_WALKINFREEZER_CaseDefrost2aDaySched</t>
  </si>
  <si>
    <t>Sales_Case:7_WALKINFREEZER_CaseDripDown2aDaySched</t>
  </si>
  <si>
    <t>Sales_Case:7_WALKINFREEZER_WalkInStockingSched</t>
  </si>
  <si>
    <t>Water Equipment Latent fract sched</t>
  </si>
  <si>
    <t>Water Equipment Sensible fract sched</t>
  </si>
  <si>
    <t>Water Equipment Hot Supply Temp Sched</t>
  </si>
  <si>
    <t>Water Equipment Temp Sched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</si>
</sst>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8"/>
      <color indexed="8"/>
      <name val="MS Sans Serif"/>
      <charset val="1"/>
    </font>
    <font>
      <sz val="8"/>
      <color indexed="8"/>
      <name val="MS Sans Serif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4"/>
      <color indexed="8"/>
      <name val="Arial"/>
      <family val="2"/>
    </font>
    <font>
      <sz val="8"/>
      <name val="MS Sans Serif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/>
  </cellStyleXfs>
  <cellXfs count="51"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4"/>
    <xf numFmtId="3" fontId="2" fillId="0" borderId="0" xfId="4" applyNumberFormat="1"/>
    <xf numFmtId="2" fontId="2" fillId="0" borderId="0" xfId="4" applyNumberFormat="1"/>
    <xf numFmtId="164" fontId="2" fillId="0" borderId="0" xfId="4" applyNumberFormat="1"/>
    <xf numFmtId="0" fontId="9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4" fontId="6" fillId="0" borderId="0" xfId="0" applyNumberFormat="1" applyFont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0" fontId="9" fillId="2" borderId="0" xfId="0" applyFont="1" applyFill="1" applyAlignment="1">
      <alignment vertical="top" wrapText="1"/>
    </xf>
    <xf numFmtId="0" fontId="9" fillId="2" borderId="0" xfId="1" applyFont="1" applyFill="1" applyBorder="1" applyAlignment="1">
      <alignment horizontal="center" vertical="center" wrapText="1"/>
    </xf>
    <xf numFmtId="0" fontId="10" fillId="2" borderId="0" xfId="4" applyFont="1" applyFill="1" applyBorder="1" applyAlignment="1">
      <alignment wrapText="1"/>
    </xf>
    <xf numFmtId="2" fontId="10" fillId="2" borderId="0" xfId="4" applyNumberFormat="1" applyFont="1" applyFill="1" applyBorder="1" applyAlignment="1">
      <alignment horizontal="center" wrapText="1"/>
    </xf>
    <xf numFmtId="0" fontId="13" fillId="3" borderId="0" xfId="0" applyFont="1" applyFill="1" applyAlignment="1">
      <alignment horizontal="left" vertical="top"/>
    </xf>
    <xf numFmtId="0" fontId="6" fillId="2" borderId="0" xfId="0" applyFont="1" applyFill="1" applyAlignment="1">
      <alignment vertical="top" wrapText="1"/>
    </xf>
    <xf numFmtId="0" fontId="9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3" fontId="6" fillId="0" borderId="0" xfId="0" applyNumberFormat="1" applyFont="1" applyAlignment="1">
      <alignment vertical="top" wrapText="1"/>
    </xf>
    <xf numFmtId="0" fontId="7" fillId="2" borderId="0" xfId="0" applyFont="1" applyFill="1" applyAlignment="1">
      <alignment vertical="top"/>
    </xf>
    <xf numFmtId="0" fontId="9" fillId="0" borderId="0" xfId="0" applyFont="1" applyAlignment="1">
      <alignment vertical="top" wrapText="1"/>
    </xf>
    <xf numFmtId="164" fontId="9" fillId="0" borderId="0" xfId="0" applyNumberFormat="1" applyFont="1" applyAlignment="1">
      <alignment vertical="top" wrapText="1"/>
    </xf>
    <xf numFmtId="0" fontId="6" fillId="0" borderId="0" xfId="0" applyFont="1" applyAlignment="1">
      <alignment vertical="top"/>
    </xf>
    <xf numFmtId="0" fontId="15" fillId="2" borderId="1" xfId="3" applyFont="1" applyFill="1" applyBorder="1"/>
    <xf numFmtId="0" fontId="15" fillId="2" borderId="1" xfId="3" applyFont="1" applyFill="1" applyBorder="1" applyAlignment="1">
      <alignment wrapText="1"/>
    </xf>
    <xf numFmtId="0" fontId="15" fillId="0" borderId="0" xfId="3" applyFont="1"/>
    <xf numFmtId="1" fontId="2" fillId="0" borderId="0" xfId="4" applyNumberFormat="1"/>
    <xf numFmtId="3" fontId="9" fillId="0" borderId="0" xfId="0" applyNumberFormat="1" applyFont="1" applyAlignment="1">
      <alignment vertical="top" wrapText="1"/>
    </xf>
    <xf numFmtId="3" fontId="9" fillId="3" borderId="0" xfId="0" applyNumberFormat="1" applyFont="1" applyFill="1" applyAlignment="1">
      <alignment vertical="top" wrapText="1"/>
    </xf>
    <xf numFmtId="3" fontId="9" fillId="3" borderId="0" xfId="0" applyNumberFormat="1" applyFont="1" applyFill="1" applyAlignment="1">
      <alignment horizontal="center" vertical="top" wrapText="1"/>
    </xf>
    <xf numFmtId="3" fontId="6" fillId="0" borderId="0" xfId="0" applyNumberFormat="1" applyFont="1" applyFill="1" applyAlignment="1">
      <alignment vertical="top" wrapText="1"/>
    </xf>
    <xf numFmtId="3" fontId="6" fillId="0" borderId="0" xfId="0" applyNumberFormat="1" applyFont="1" applyAlignment="1">
      <alignment vertical="top"/>
    </xf>
    <xf numFmtId="0" fontId="17" fillId="0" borderId="0" xfId="3" applyFont="1"/>
    <xf numFmtId="0" fontId="17" fillId="0" borderId="0" xfId="2" applyFont="1"/>
    <xf numFmtId="1" fontId="17" fillId="0" borderId="0" xfId="3" applyNumberFormat="1" applyFont="1"/>
    <xf numFmtId="3" fontId="16" fillId="0" borderId="0" xfId="0" applyNumberFormat="1" applyFont="1" applyAlignment="1">
      <alignment vertical="top" wrapText="1"/>
    </xf>
    <xf numFmtId="4" fontId="16" fillId="0" borderId="0" xfId="0" applyNumberFormat="1" applyFont="1" applyAlignment="1">
      <alignment vertical="top" wrapText="1"/>
    </xf>
    <xf numFmtId="165" fontId="6" fillId="0" borderId="0" xfId="0" applyNumberFormat="1" applyFont="1" applyAlignment="1">
      <alignment vertical="top" wrapText="1"/>
    </xf>
    <xf numFmtId="4" fontId="5" fillId="3" borderId="0" xfId="0" applyNumberFormat="1" applyFont="1" applyFill="1" applyAlignment="1">
      <alignment horizontal="left" vertical="top"/>
    </xf>
    <xf numFmtId="4" fontId="18" fillId="3" borderId="0" xfId="0" applyNumberFormat="1" applyFont="1" applyFill="1" applyAlignment="1">
      <alignment horizontal="left" vertical="top"/>
    </xf>
    <xf numFmtId="1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0" fillId="2" borderId="0" xfId="4" applyNumberFormat="1" applyFont="1" applyFill="1" applyAlignment="1">
      <alignment horizontal="center" wrapText="1"/>
    </xf>
    <xf numFmtId="11" fontId="6" fillId="0" borderId="0" xfId="0" applyNumberFormat="1" applyFont="1" applyAlignment="1">
      <alignment vertical="top" wrapText="1"/>
    </xf>
    <xf numFmtId="3" fontId="6" fillId="0" borderId="0" xfId="0" applyNumberFormat="1" applyFont="1" applyAlignment="1">
      <alignment horizontal="left" vertical="top" wrapText="1"/>
    </xf>
  </cellXfs>
  <cellStyles count="7">
    <cellStyle name="Normal" xfId="0" builtinId="0"/>
    <cellStyle name="Normal 3" xfId="5" xr:uid="{00000000-0005-0000-0000-000001000000}"/>
    <cellStyle name="Normal 5" xfId="6" xr:uid="{00000000-0005-0000-0000-000002000000}"/>
    <cellStyle name="Normal_Loads-IP_New_SC" xfId="1" xr:uid="{00000000-0005-0000-0000-000003000000}"/>
    <cellStyle name="Normal_Schedules" xfId="2" xr:uid="{00000000-0005-0000-0000-000004000000}"/>
    <cellStyle name="Normal_Schedules_Trans" xfId="3" xr:uid="{00000000-0005-0000-0000-000005000000}"/>
    <cellStyle name="Normal_ZoneSummary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26"/>
  <sheetViews>
    <sheetView workbookViewId="0">
      <pane ySplit="2" topLeftCell="A30" activePane="bottomLeft" state="frozen"/>
      <selection pane="bottomLeft" activeCell="D57" sqref="D57"/>
    </sheetView>
  </sheetViews>
  <sheetFormatPr defaultRowHeight="12.75" x14ac:dyDescent="0.15"/>
  <cols>
    <col min="1" max="1" width="2.5" style="13" customWidth="1"/>
    <col min="2" max="2" width="44.83203125" style="18" customWidth="1"/>
    <col min="3" max="3" width="37" style="24" customWidth="1"/>
    <col min="4" max="4" width="49.6640625" style="3" customWidth="1"/>
    <col min="5" max="18" width="21.33203125" style="3" customWidth="1"/>
    <col min="19" max="16384" width="9.33203125" style="3"/>
  </cols>
  <sheetData>
    <row r="1" spans="1:18" ht="18" x14ac:dyDescent="0.15">
      <c r="A1" s="17" t="s">
        <v>168</v>
      </c>
      <c r="C1" s="34"/>
      <c r="D1" s="22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8" x14ac:dyDescent="0.15">
      <c r="A2" s="17"/>
      <c r="C2" s="35" t="s">
        <v>1</v>
      </c>
      <c r="D2" s="23" t="s">
        <v>94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15">
      <c r="A3" s="19" t="s">
        <v>7</v>
      </c>
    </row>
    <row r="4" spans="1:18" ht="25.5" x14ac:dyDescent="0.15">
      <c r="B4" s="20" t="s">
        <v>8</v>
      </c>
      <c r="C4" s="24" t="s">
        <v>170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15">
      <c r="B5" s="20" t="s">
        <v>9</v>
      </c>
      <c r="C5" s="24" t="s">
        <v>10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15">
      <c r="B6" s="20" t="s">
        <v>11</v>
      </c>
      <c r="C6" s="24" t="s">
        <v>106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15">
      <c r="A7" s="19" t="s">
        <v>12</v>
      </c>
    </row>
    <row r="8" spans="1:18" ht="14.25" x14ac:dyDescent="0.15">
      <c r="B8" s="20" t="s">
        <v>156</v>
      </c>
      <c r="C8" s="24">
        <v>4181</v>
      </c>
      <c r="D8" s="9" t="s">
        <v>95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15">
      <c r="B9" s="20" t="s">
        <v>13</v>
      </c>
      <c r="C9" s="24" t="s"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15">
      <c r="B10" s="20" t="s">
        <v>14</v>
      </c>
      <c r="C10" s="43">
        <v>1.5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15">
      <c r="B11" s="20" t="s">
        <v>15</v>
      </c>
      <c r="C11" s="24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63.75" x14ac:dyDescent="0.15">
      <c r="B12" s="20" t="s">
        <v>16</v>
      </c>
      <c r="C12" s="24" t="s">
        <v>107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15">
      <c r="B13" s="20" t="s">
        <v>17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15">
      <c r="B14" s="20" t="s">
        <v>18</v>
      </c>
      <c r="C14" s="24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15">
      <c r="B15" s="20" t="s">
        <v>20</v>
      </c>
      <c r="C15" s="24">
        <v>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ht="25.5" x14ac:dyDescent="0.15">
      <c r="B16" s="20" t="s">
        <v>21</v>
      </c>
      <c r="C16" s="24" t="s">
        <v>108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15">
      <c r="B17" s="20" t="s">
        <v>163</v>
      </c>
      <c r="C17" s="43">
        <v>6.1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25.5" x14ac:dyDescent="0.15">
      <c r="B18" s="20" t="s">
        <v>89</v>
      </c>
      <c r="C18" s="3" t="s">
        <v>169</v>
      </c>
      <c r="D18" s="9" t="s">
        <v>95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15">
      <c r="A19" s="19" t="s">
        <v>22</v>
      </c>
    </row>
    <row r="20" spans="1:18" x14ac:dyDescent="0.15">
      <c r="B20" s="19" t="s">
        <v>23</v>
      </c>
    </row>
    <row r="21" spans="1:18" x14ac:dyDescent="0.15">
      <c r="B21" s="20" t="s">
        <v>24</v>
      </c>
      <c r="C21" s="24" t="s">
        <v>105</v>
      </c>
      <c r="D21" s="9" t="s">
        <v>95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14.25" x14ac:dyDescent="0.15">
      <c r="B22" s="20" t="s">
        <v>157</v>
      </c>
      <c r="C22" s="41">
        <v>1609.58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14.25" x14ac:dyDescent="0.15">
      <c r="B23" s="20" t="s">
        <v>158</v>
      </c>
      <c r="C23" s="41">
        <v>1434.8799999999999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15">
      <c r="B24" s="20" t="s">
        <v>25</v>
      </c>
      <c r="C24" s="42">
        <v>0.28000000000000003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15">
      <c r="B25" s="19" t="s">
        <v>26</v>
      </c>
    </row>
    <row r="26" spans="1:18" x14ac:dyDescent="0.15">
      <c r="B26" s="20" t="s">
        <v>24</v>
      </c>
      <c r="C26" s="24" t="s">
        <v>118</v>
      </c>
      <c r="D26" s="9" t="s">
        <v>95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14.25" x14ac:dyDescent="0.15">
      <c r="B27" s="20" t="s">
        <v>157</v>
      </c>
      <c r="C27" s="24">
        <v>4181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14.25" x14ac:dyDescent="0.15">
      <c r="B28" s="20" t="s">
        <v>158</v>
      </c>
      <c r="C28" s="24">
        <v>4181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15">
      <c r="B29" s="20" t="s">
        <v>27</v>
      </c>
      <c r="C29" s="10">
        <v>0.72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15">
      <c r="B30" s="19" t="s">
        <v>28</v>
      </c>
    </row>
    <row r="31" spans="1:18" ht="63.75" x14ac:dyDescent="0.15">
      <c r="B31" s="20" t="s">
        <v>159</v>
      </c>
      <c r="C31" s="50" t="s">
        <v>164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14.25" x14ac:dyDescent="0.15">
      <c r="B32" s="20" t="s">
        <v>160</v>
      </c>
      <c r="C32" s="24"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15">
      <c r="B33" s="19" t="s">
        <v>29</v>
      </c>
    </row>
    <row r="34" spans="1:18" ht="14.25" x14ac:dyDescent="0.15">
      <c r="B34" s="20" t="s">
        <v>159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14.25" x14ac:dyDescent="0.15">
      <c r="B35" s="20" t="s">
        <v>160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15">
      <c r="B36" s="19" t="s">
        <v>30</v>
      </c>
    </row>
    <row r="37" spans="1:18" x14ac:dyDescent="0.15">
      <c r="B37" s="20" t="s">
        <v>31</v>
      </c>
      <c r="C37" s="24" t="s">
        <v>32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15">
      <c r="B38" s="20" t="s">
        <v>33</v>
      </c>
      <c r="C38" s="36" t="s">
        <v>104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ht="14.25" x14ac:dyDescent="0.15">
      <c r="B39" s="20" t="s">
        <v>159</v>
      </c>
      <c r="C39" s="24">
        <v>4181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15">
      <c r="B40" s="19" t="s">
        <v>34</v>
      </c>
    </row>
    <row r="41" spans="1:18" x14ac:dyDescent="0.15">
      <c r="B41" s="20" t="s">
        <v>33</v>
      </c>
      <c r="C41" s="24" t="s">
        <v>35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15">
      <c r="B42" s="19" t="s">
        <v>36</v>
      </c>
    </row>
    <row r="43" spans="1:18" x14ac:dyDescent="0.15">
      <c r="B43" s="20" t="s">
        <v>33</v>
      </c>
      <c r="C43" s="3" t="s">
        <v>165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14.25" x14ac:dyDescent="0.15">
      <c r="B44" s="20" t="s">
        <v>159</v>
      </c>
      <c r="C44" s="10">
        <v>46.47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14.25" x14ac:dyDescent="0.15">
      <c r="B45" s="20" t="s">
        <v>155</v>
      </c>
      <c r="C45" s="49">
        <v>1.8400000000000001E-7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15">
      <c r="B46" s="19" t="s">
        <v>37</v>
      </c>
    </row>
    <row r="47" spans="1:18" x14ac:dyDescent="0.15">
      <c r="B47" s="20" t="s">
        <v>38</v>
      </c>
      <c r="C47" s="10">
        <v>0.25</v>
      </c>
      <c r="D47" s="12" t="s">
        <v>171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x14ac:dyDescent="0.15">
      <c r="A48" s="19" t="s">
        <v>39</v>
      </c>
    </row>
    <row r="49" spans="2:18" x14ac:dyDescent="0.15">
      <c r="B49" s="21" t="s">
        <v>40</v>
      </c>
      <c r="C49" s="24" t="s">
        <v>90</v>
      </c>
      <c r="D49" s="9" t="s">
        <v>95</v>
      </c>
    </row>
    <row r="50" spans="2:18" x14ac:dyDescent="0.15">
      <c r="B50" s="20" t="s">
        <v>41</v>
      </c>
      <c r="C50" s="24" t="s">
        <v>91</v>
      </c>
      <c r="D50" s="9" t="s">
        <v>95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15">
      <c r="B51" s="20" t="s">
        <v>42</v>
      </c>
      <c r="C51" s="24" t="s">
        <v>92</v>
      </c>
      <c r="D51" s="9" t="s">
        <v>95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15">
      <c r="B52" s="20" t="s">
        <v>43</v>
      </c>
      <c r="C52" s="24" t="s">
        <v>93</v>
      </c>
      <c r="D52" s="9" t="s">
        <v>95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15">
      <c r="B53" s="19" t="s">
        <v>48</v>
      </c>
    </row>
    <row r="54" spans="2:18" x14ac:dyDescent="0.15">
      <c r="B54" s="20" t="s">
        <v>49</v>
      </c>
      <c r="C54" s="24" t="s">
        <v>47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2:18" x14ac:dyDescent="0.15">
      <c r="B55" s="20" t="s">
        <v>50</v>
      </c>
      <c r="C55" s="24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2:18" x14ac:dyDescent="0.15">
      <c r="B56" s="20" t="s">
        <v>51</v>
      </c>
      <c r="C56" s="24" t="s">
        <v>47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2:18" x14ac:dyDescent="0.15">
      <c r="B57" s="20" t="s">
        <v>161</v>
      </c>
      <c r="C57" s="24" t="s">
        <v>47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2:18" ht="14.25" x14ac:dyDescent="0.15">
      <c r="B58" s="20" t="s">
        <v>162</v>
      </c>
      <c r="C58" s="24" t="s">
        <v>47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2:18" x14ac:dyDescent="0.15">
      <c r="B59" s="21"/>
      <c r="C59" s="3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2:18" x14ac:dyDescent="0.15">
      <c r="B60" s="21"/>
      <c r="C60" s="3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2:18" x14ac:dyDescent="0.15">
      <c r="B61" s="21"/>
      <c r="C61" s="3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2:18" x14ac:dyDescent="0.15">
      <c r="B62" s="21"/>
      <c r="C62" s="3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2:18" x14ac:dyDescent="0.15">
      <c r="B63" s="21"/>
      <c r="C63" s="3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2:18" x14ac:dyDescent="0.15">
      <c r="B64" s="21"/>
      <c r="C64" s="3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2:18" x14ac:dyDescent="0.15">
      <c r="B65" s="21"/>
      <c r="C65" s="3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2:18" x14ac:dyDescent="0.15">
      <c r="B66" s="21"/>
      <c r="C66" s="3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2:18" x14ac:dyDescent="0.15">
      <c r="B67" s="21"/>
      <c r="C67" s="3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2:18" x14ac:dyDescent="0.15">
      <c r="B68" s="21"/>
      <c r="C68" s="3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2:18" x14ac:dyDescent="0.15">
      <c r="B69" s="21"/>
      <c r="C69" s="3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2:18" x14ac:dyDescent="0.15">
      <c r="B70" s="21"/>
      <c r="C70" s="3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2:18" x14ac:dyDescent="0.15">
      <c r="B71" s="21"/>
      <c r="C71" s="3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2:18" x14ac:dyDescent="0.15">
      <c r="B72" s="21"/>
      <c r="C72" s="3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2:18" x14ac:dyDescent="0.15">
      <c r="B73" s="21"/>
      <c r="C73" s="3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2:18" x14ac:dyDescent="0.15">
      <c r="B74" s="21"/>
      <c r="C74" s="37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2:18" x14ac:dyDescent="0.15">
      <c r="B75" s="21"/>
      <c r="C75" s="3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2:18" x14ac:dyDescent="0.15">
      <c r="B76" s="21"/>
      <c r="C76" s="3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2:18" x14ac:dyDescent="0.15">
      <c r="B77" s="21"/>
      <c r="C77" s="3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2:18" x14ac:dyDescent="0.15">
      <c r="B78" s="21"/>
      <c r="C78" s="3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2:18" x14ac:dyDescent="0.15">
      <c r="B79" s="21"/>
      <c r="C79" s="3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2:18" x14ac:dyDescent="0.15">
      <c r="B80" s="21"/>
      <c r="C80" s="3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2:18" x14ac:dyDescent="0.15">
      <c r="B81" s="21"/>
      <c r="C81" s="3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2:18" x14ac:dyDescent="0.15">
      <c r="B82" s="21"/>
      <c r="C82" s="3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2:18" x14ac:dyDescent="0.15">
      <c r="B83" s="21"/>
      <c r="C83" s="3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2:18" x14ac:dyDescent="0.15">
      <c r="B84" s="21"/>
      <c r="C84" s="3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2:18" x14ac:dyDescent="0.15">
      <c r="B85" s="21"/>
      <c r="C85" s="3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7" spans="2:18" x14ac:dyDescent="0.15">
      <c r="B87" s="19"/>
    </row>
    <row r="88" spans="2:18" x14ac:dyDescent="0.15">
      <c r="B88" s="21"/>
      <c r="C88" s="3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2:18" x14ac:dyDescent="0.15">
      <c r="B89" s="21"/>
      <c r="C89" s="37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2:18" x14ac:dyDescent="0.15">
      <c r="B90" s="21"/>
      <c r="C90" s="3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2:18" x14ac:dyDescent="0.15">
      <c r="B91" s="21"/>
      <c r="C91" s="3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2:18" x14ac:dyDescent="0.15">
      <c r="B92" s="21"/>
      <c r="C92" s="3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2:18" x14ac:dyDescent="0.15">
      <c r="B93" s="21"/>
      <c r="C93" s="3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2:18" x14ac:dyDescent="0.15">
      <c r="B94" s="21"/>
      <c r="C94" s="3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2:18" x14ac:dyDescent="0.15">
      <c r="B95" s="21"/>
      <c r="C95" s="3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2:18" x14ac:dyDescent="0.15">
      <c r="B96" s="21"/>
      <c r="C96" s="3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2:18" x14ac:dyDescent="0.15">
      <c r="B97" s="21"/>
      <c r="C97" s="3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2:18" x14ac:dyDescent="0.15">
      <c r="B98" s="21"/>
      <c r="C98" s="3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2:18" x14ac:dyDescent="0.15">
      <c r="B99" s="21"/>
      <c r="C99" s="3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2:18" x14ac:dyDescent="0.15">
      <c r="B100" s="21"/>
      <c r="C100" s="3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2:18" x14ac:dyDescent="0.15">
      <c r="B101" s="21"/>
      <c r="C101" s="3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2:18" x14ac:dyDescent="0.15">
      <c r="B102" s="21"/>
      <c r="C102" s="3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2:18" x14ac:dyDescent="0.15">
      <c r="B103" s="21"/>
      <c r="C103" s="3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2:18" x14ac:dyDescent="0.15">
      <c r="B104" s="21"/>
      <c r="C104" s="3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2:18" x14ac:dyDescent="0.15">
      <c r="B105" s="21"/>
      <c r="C105" s="37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2:18" x14ac:dyDescent="0.15">
      <c r="B106" s="21"/>
      <c r="C106" s="3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2:18" x14ac:dyDescent="0.15">
      <c r="B107" s="21"/>
      <c r="C107" s="3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2:18" x14ac:dyDescent="0.15">
      <c r="B108" s="21"/>
      <c r="C108" s="3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2:18" x14ac:dyDescent="0.15">
      <c r="B109" s="21"/>
      <c r="C109" s="3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2:18" x14ac:dyDescent="0.15">
      <c r="B110" s="21"/>
      <c r="C110" s="3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2:18" x14ac:dyDescent="0.15">
      <c r="B111" s="21"/>
      <c r="C111" s="3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2:18" x14ac:dyDescent="0.15">
      <c r="B112" s="21"/>
      <c r="C112" s="3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2:18" x14ac:dyDescent="0.15">
      <c r="B113" s="21"/>
      <c r="C113" s="3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2:18" x14ac:dyDescent="0.15">
      <c r="B114" s="21"/>
      <c r="C114" s="3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2:18" x14ac:dyDescent="0.15">
      <c r="B115" s="21"/>
      <c r="C115" s="3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2:18" x14ac:dyDescent="0.15">
      <c r="B116" s="21"/>
      <c r="C116" s="3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8" spans="2:18" x14ac:dyDescent="0.15">
      <c r="B118" s="19"/>
    </row>
    <row r="119" spans="2:18" x14ac:dyDescent="0.15">
      <c r="B119" s="21"/>
      <c r="C119" s="3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2:18" x14ac:dyDescent="0.15">
      <c r="B120" s="21"/>
      <c r="C120" s="37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2:18" x14ac:dyDescent="0.15">
      <c r="B121" s="21"/>
      <c r="C121" s="3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2:18" x14ac:dyDescent="0.15">
      <c r="B122" s="21"/>
      <c r="C122" s="3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2:18" x14ac:dyDescent="0.15">
      <c r="B123" s="21"/>
      <c r="C123" s="3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2:18" x14ac:dyDescent="0.15">
      <c r="B124" s="21"/>
      <c r="C124" s="3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2:18" x14ac:dyDescent="0.15">
      <c r="B125" s="21"/>
      <c r="C125" s="3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2:18" x14ac:dyDescent="0.15">
      <c r="B126" s="21"/>
      <c r="C126" s="3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2:18" x14ac:dyDescent="0.15">
      <c r="B127" s="21"/>
      <c r="C127" s="3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2:18" x14ac:dyDescent="0.15">
      <c r="B128" s="21"/>
      <c r="C128" s="3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2:18" x14ac:dyDescent="0.15">
      <c r="B129" s="21"/>
      <c r="C129" s="3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2:18" x14ac:dyDescent="0.15">
      <c r="B130" s="21"/>
      <c r="C130" s="3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2:18" x14ac:dyDescent="0.15">
      <c r="B131" s="21"/>
      <c r="C131" s="3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2:18" x14ac:dyDescent="0.15">
      <c r="B132" s="21"/>
      <c r="C132" s="3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2:18" x14ac:dyDescent="0.15">
      <c r="B133" s="21"/>
      <c r="C133" s="3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2:18" x14ac:dyDescent="0.15">
      <c r="B134" s="21"/>
      <c r="C134" s="3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2:18" x14ac:dyDescent="0.15">
      <c r="B135" s="21"/>
      <c r="C135" s="3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2:18" x14ac:dyDescent="0.15">
      <c r="B136" s="21"/>
      <c r="C136" s="37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2:18" x14ac:dyDescent="0.15">
      <c r="B137" s="21"/>
      <c r="C137" s="3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2:18" x14ac:dyDescent="0.15">
      <c r="B138" s="21"/>
      <c r="C138" s="3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2:18" x14ac:dyDescent="0.15">
      <c r="B139" s="21"/>
      <c r="C139" s="3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2:18" x14ac:dyDescent="0.15">
      <c r="B140" s="21"/>
      <c r="C140" s="3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2:18" x14ac:dyDescent="0.15">
      <c r="B141" s="21"/>
      <c r="C141" s="3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2:18" x14ac:dyDescent="0.15">
      <c r="B142" s="21"/>
      <c r="C142" s="3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2:18" x14ac:dyDescent="0.15">
      <c r="B143" s="21"/>
      <c r="C143" s="3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2:18" x14ac:dyDescent="0.15">
      <c r="B144" s="21"/>
      <c r="C144" s="3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2:18" x14ac:dyDescent="0.15">
      <c r="B145" s="21"/>
      <c r="C145" s="3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2:18" x14ac:dyDescent="0.15">
      <c r="B146" s="21"/>
      <c r="C146" s="3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2:18" x14ac:dyDescent="0.15">
      <c r="B147" s="21"/>
      <c r="C147" s="3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9" spans="2:18" x14ac:dyDescent="0.15">
      <c r="B149" s="19"/>
    </row>
    <row r="150" spans="2:18" x14ac:dyDescent="0.15">
      <c r="B150" s="21"/>
      <c r="C150" s="3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2:18" x14ac:dyDescent="0.15">
      <c r="B151" s="21"/>
      <c r="C151" s="37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2:18" x14ac:dyDescent="0.15">
      <c r="B152" s="21"/>
      <c r="C152" s="3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2:18" x14ac:dyDescent="0.15">
      <c r="B153" s="21"/>
      <c r="C153" s="3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2:18" x14ac:dyDescent="0.15">
      <c r="B154" s="21"/>
      <c r="C154" s="3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2:18" x14ac:dyDescent="0.15">
      <c r="B155" s="21"/>
      <c r="C155" s="3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2:18" x14ac:dyDescent="0.15">
      <c r="B156" s="21"/>
      <c r="C156" s="3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2:18" x14ac:dyDescent="0.15">
      <c r="B157" s="21"/>
      <c r="C157" s="3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2:18" x14ac:dyDescent="0.15">
      <c r="B158" s="21"/>
      <c r="C158" s="3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2:18" x14ac:dyDescent="0.15">
      <c r="B159" s="21"/>
      <c r="C159" s="3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2:18" x14ac:dyDescent="0.15">
      <c r="B160" s="21"/>
      <c r="C160" s="3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2:18" x14ac:dyDescent="0.15">
      <c r="B161" s="21"/>
      <c r="C161" s="3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2:18" x14ac:dyDescent="0.15">
      <c r="B162" s="21"/>
      <c r="C162" s="3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2:18" x14ac:dyDescent="0.15">
      <c r="B163" s="21"/>
      <c r="C163" s="3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2:18" x14ac:dyDescent="0.15">
      <c r="B164" s="21"/>
      <c r="C164" s="3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2:18" x14ac:dyDescent="0.15">
      <c r="B165" s="21"/>
      <c r="C165" s="3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2:18" x14ac:dyDescent="0.15">
      <c r="B166" s="21"/>
      <c r="C166" s="3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2:18" x14ac:dyDescent="0.15">
      <c r="B167" s="21"/>
      <c r="C167" s="37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2:18" x14ac:dyDescent="0.15">
      <c r="B168" s="21"/>
      <c r="C168" s="3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2:18" x14ac:dyDescent="0.15">
      <c r="B169" s="21"/>
      <c r="C169" s="3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2:18" x14ac:dyDescent="0.15">
      <c r="B170" s="21"/>
      <c r="C170" s="3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2:18" x14ac:dyDescent="0.15">
      <c r="B171" s="21"/>
      <c r="C171" s="3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2:18" x14ac:dyDescent="0.15">
      <c r="B172" s="21"/>
      <c r="C172" s="3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2:18" x14ac:dyDescent="0.15">
      <c r="B173" s="21"/>
      <c r="C173" s="3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2:18" x14ac:dyDescent="0.15">
      <c r="B174" s="21"/>
      <c r="C174" s="3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2:18" x14ac:dyDescent="0.15">
      <c r="B175" s="21"/>
      <c r="C175" s="3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2:18" x14ac:dyDescent="0.15">
      <c r="B176" s="21"/>
      <c r="C176" s="3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15">
      <c r="B177" s="21"/>
      <c r="C177" s="3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2:18" x14ac:dyDescent="0.15">
      <c r="B178" s="21"/>
      <c r="C178" s="3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80" spans="2:18" x14ac:dyDescent="0.15">
      <c r="B180" s="19"/>
    </row>
    <row r="181" spans="2:18" x14ac:dyDescent="0.15">
      <c r="B181" s="21"/>
      <c r="C181" s="3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2:18" x14ac:dyDescent="0.15">
      <c r="B182" s="21"/>
      <c r="C182" s="37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2:18" x14ac:dyDescent="0.15">
      <c r="B183" s="21"/>
      <c r="C183" s="3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2:18" x14ac:dyDescent="0.15">
      <c r="B184" s="21"/>
      <c r="C184" s="3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2:18" x14ac:dyDescent="0.15">
      <c r="B185" s="21"/>
      <c r="C185" s="3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2:18" x14ac:dyDescent="0.15">
      <c r="B186" s="21"/>
      <c r="C186" s="3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2:18" x14ac:dyDescent="0.15">
      <c r="B187" s="21"/>
      <c r="C187" s="3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2:18" x14ac:dyDescent="0.15">
      <c r="B188" s="21"/>
      <c r="C188" s="3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2:18" x14ac:dyDescent="0.15">
      <c r="B189" s="21"/>
      <c r="C189" s="3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2:18" x14ac:dyDescent="0.15">
      <c r="B190" s="21"/>
      <c r="C190" s="3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2:18" x14ac:dyDescent="0.15">
      <c r="B191" s="21"/>
      <c r="C191" s="3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2:18" x14ac:dyDescent="0.15">
      <c r="B192" s="21"/>
      <c r="C192" s="3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2:18" x14ac:dyDescent="0.15">
      <c r="B193" s="21"/>
      <c r="C193" s="3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2:18" x14ac:dyDescent="0.15">
      <c r="B194" s="21"/>
      <c r="C194" s="3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2:18" x14ac:dyDescent="0.15">
      <c r="B195" s="21"/>
      <c r="C195" s="3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2:18" x14ac:dyDescent="0.15">
      <c r="B196" s="21"/>
      <c r="C196" s="3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2:18" x14ac:dyDescent="0.15">
      <c r="B197" s="21"/>
      <c r="C197" s="3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2:18" x14ac:dyDescent="0.15">
      <c r="B198" s="21"/>
      <c r="C198" s="37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2:18" x14ac:dyDescent="0.15">
      <c r="B199" s="21"/>
      <c r="C199" s="3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2:18" x14ac:dyDescent="0.15">
      <c r="B200" s="21"/>
      <c r="C200" s="3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2:18" x14ac:dyDescent="0.15">
      <c r="B201" s="21"/>
      <c r="C201" s="3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2:18" x14ac:dyDescent="0.15">
      <c r="B202" s="21"/>
      <c r="C202" s="3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2:18" x14ac:dyDescent="0.15">
      <c r="B203" s="21"/>
      <c r="C203" s="3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2:18" x14ac:dyDescent="0.15">
      <c r="B204" s="21"/>
      <c r="C204" s="3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2:18" x14ac:dyDescent="0.15">
      <c r="B205" s="21"/>
      <c r="C205" s="3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2:18" x14ac:dyDescent="0.15">
      <c r="B206" s="21"/>
      <c r="C206" s="3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2:18" x14ac:dyDescent="0.15">
      <c r="B207" s="21"/>
      <c r="C207" s="3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2:18" x14ac:dyDescent="0.15">
      <c r="B208" s="21"/>
      <c r="C208" s="3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2:18" x14ac:dyDescent="0.15">
      <c r="B209" s="21"/>
      <c r="C209" s="3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1" spans="2:18" x14ac:dyDescent="0.15">
      <c r="B211" s="19"/>
    </row>
    <row r="212" spans="2:18" x14ac:dyDescent="0.15">
      <c r="B212" s="21"/>
      <c r="C212" s="3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2:18" x14ac:dyDescent="0.15">
      <c r="B213" s="21"/>
      <c r="C213" s="37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spans="2:18" x14ac:dyDescent="0.15">
      <c r="B214" s="21"/>
      <c r="C214" s="3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2:18" x14ac:dyDescent="0.15">
      <c r="B215" s="21"/>
      <c r="C215" s="3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2:18" x14ac:dyDescent="0.15">
      <c r="B216" s="21"/>
      <c r="C216" s="3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2:18" x14ac:dyDescent="0.15">
      <c r="B217" s="21"/>
      <c r="C217" s="3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2:18" x14ac:dyDescent="0.15">
      <c r="B218" s="21"/>
      <c r="C218" s="3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2:18" x14ac:dyDescent="0.15">
      <c r="B219" s="21"/>
      <c r="C219" s="3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2:18" x14ac:dyDescent="0.15">
      <c r="B220" s="21"/>
      <c r="C220" s="3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2:18" x14ac:dyDescent="0.15">
      <c r="B221" s="21"/>
      <c r="C221" s="3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2:18" x14ac:dyDescent="0.15">
      <c r="B222" s="21"/>
      <c r="C222" s="3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2:18" x14ac:dyDescent="0.15">
      <c r="B223" s="21"/>
      <c r="C223" s="3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2:18" x14ac:dyDescent="0.15">
      <c r="B224" s="21"/>
      <c r="C224" s="3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2:18" x14ac:dyDescent="0.15">
      <c r="B225" s="21"/>
      <c r="C225" s="3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2:18" x14ac:dyDescent="0.15">
      <c r="B226" s="21"/>
      <c r="C226" s="3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2:18" x14ac:dyDescent="0.15">
      <c r="B227" s="21"/>
      <c r="C227" s="3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2:18" x14ac:dyDescent="0.15">
      <c r="B228" s="21"/>
      <c r="C228" s="3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2:18" x14ac:dyDescent="0.15">
      <c r="B229" s="21"/>
      <c r="C229" s="37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spans="2:18" x14ac:dyDescent="0.15">
      <c r="B230" s="21"/>
      <c r="C230" s="3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2:18" x14ac:dyDescent="0.15">
      <c r="B231" s="21"/>
      <c r="C231" s="3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2:18" x14ac:dyDescent="0.15">
      <c r="B232" s="21"/>
      <c r="C232" s="3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2:18" x14ac:dyDescent="0.15">
      <c r="B233" s="21"/>
      <c r="C233" s="3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2:18" x14ac:dyDescent="0.15">
      <c r="B234" s="21"/>
      <c r="C234" s="3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2:18" x14ac:dyDescent="0.15">
      <c r="B235" s="21"/>
      <c r="C235" s="3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2:18" x14ac:dyDescent="0.15">
      <c r="B236" s="21"/>
      <c r="C236" s="3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2:18" x14ac:dyDescent="0.15">
      <c r="B237" s="21"/>
      <c r="C237" s="3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2:18" x14ac:dyDescent="0.15">
      <c r="B238" s="21"/>
      <c r="C238" s="3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15">
      <c r="B239" s="21"/>
      <c r="C239" s="3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2:18" x14ac:dyDescent="0.15">
      <c r="B240" s="21"/>
      <c r="C240" s="3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2" spans="2:18" x14ac:dyDescent="0.15">
      <c r="B242" s="19"/>
    </row>
    <row r="243" spans="2:18" x14ac:dyDescent="0.15">
      <c r="B243" s="21"/>
      <c r="C243" s="3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2:18" x14ac:dyDescent="0.15">
      <c r="B244" s="21"/>
      <c r="C244" s="37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spans="2:18" x14ac:dyDescent="0.15">
      <c r="B245" s="21"/>
      <c r="C245" s="3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2:18" x14ac:dyDescent="0.15">
      <c r="B246" s="21"/>
      <c r="C246" s="3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2:18" x14ac:dyDescent="0.15">
      <c r="B247" s="21"/>
      <c r="C247" s="3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2:18" x14ac:dyDescent="0.15">
      <c r="B248" s="21"/>
      <c r="C248" s="3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2:18" x14ac:dyDescent="0.15">
      <c r="B249" s="21"/>
      <c r="C249" s="3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2:18" x14ac:dyDescent="0.15">
      <c r="B250" s="21"/>
      <c r="C250" s="3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2:18" x14ac:dyDescent="0.15">
      <c r="B251" s="21"/>
      <c r="C251" s="3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2:18" x14ac:dyDescent="0.15">
      <c r="B252" s="21"/>
      <c r="C252" s="3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2:18" x14ac:dyDescent="0.15">
      <c r="B253" s="21"/>
      <c r="C253" s="3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2:18" x14ac:dyDescent="0.15">
      <c r="B254" s="21"/>
      <c r="C254" s="3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2:18" x14ac:dyDescent="0.15">
      <c r="B255" s="21"/>
      <c r="C255" s="3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2:18" x14ac:dyDescent="0.15">
      <c r="B256" s="21"/>
      <c r="C256" s="3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2:18" x14ac:dyDescent="0.15">
      <c r="B257" s="21"/>
      <c r="C257" s="3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2:18" x14ac:dyDescent="0.15">
      <c r="B258" s="21"/>
      <c r="C258" s="3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2:18" x14ac:dyDescent="0.15">
      <c r="B259" s="21"/>
      <c r="C259" s="3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2:18" x14ac:dyDescent="0.15">
      <c r="B260" s="21"/>
      <c r="C260" s="37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spans="2:18" x14ac:dyDescent="0.15">
      <c r="B261" s="21"/>
      <c r="C261" s="3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2:18" x14ac:dyDescent="0.15">
      <c r="B262" s="21"/>
      <c r="C262" s="3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2:18" x14ac:dyDescent="0.15">
      <c r="B263" s="21"/>
      <c r="C263" s="3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2:18" x14ac:dyDescent="0.15">
      <c r="B264" s="21"/>
      <c r="C264" s="3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2:18" x14ac:dyDescent="0.15">
      <c r="B265" s="21"/>
      <c r="C265" s="3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2:18" x14ac:dyDescent="0.15">
      <c r="B266" s="21"/>
      <c r="C266" s="3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2:18" x14ac:dyDescent="0.15">
      <c r="B267" s="21"/>
      <c r="C267" s="3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2:18" x14ac:dyDescent="0.15">
      <c r="B268" s="21"/>
      <c r="C268" s="3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2:18" x14ac:dyDescent="0.15">
      <c r="B269" s="21"/>
      <c r="C269" s="3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2:18" x14ac:dyDescent="0.15">
      <c r="B270" s="21"/>
      <c r="C270" s="3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2:18" x14ac:dyDescent="0.15">
      <c r="B271" s="21"/>
      <c r="C271" s="3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3" spans="2:18" x14ac:dyDescent="0.15">
      <c r="B273" s="19"/>
    </row>
    <row r="274" spans="2:18" x14ac:dyDescent="0.15">
      <c r="B274" s="21"/>
      <c r="C274" s="3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2:18" x14ac:dyDescent="0.15">
      <c r="B275" s="21"/>
      <c r="C275" s="37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spans="2:18" x14ac:dyDescent="0.15">
      <c r="B276" s="21"/>
      <c r="C276" s="3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2:18" x14ac:dyDescent="0.15">
      <c r="B277" s="21"/>
      <c r="C277" s="3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2:18" x14ac:dyDescent="0.15">
      <c r="B278" s="21"/>
      <c r="C278" s="3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2:18" x14ac:dyDescent="0.15">
      <c r="B279" s="21"/>
      <c r="C279" s="3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2:18" x14ac:dyDescent="0.15">
      <c r="B280" s="21"/>
      <c r="C280" s="3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2:18" x14ac:dyDescent="0.15">
      <c r="B281" s="21"/>
      <c r="C281" s="3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2:18" x14ac:dyDescent="0.15">
      <c r="B282" s="21"/>
      <c r="C282" s="3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2:18" x14ac:dyDescent="0.15">
      <c r="B283" s="21"/>
      <c r="C283" s="3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2:18" x14ac:dyDescent="0.15">
      <c r="B284" s="21"/>
      <c r="C284" s="3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2:18" x14ac:dyDescent="0.15">
      <c r="B285" s="21"/>
      <c r="C285" s="3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2:18" x14ac:dyDescent="0.15">
      <c r="B286" s="21"/>
      <c r="C286" s="3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2:18" x14ac:dyDescent="0.15">
      <c r="B287" s="21"/>
      <c r="C287" s="3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2:18" x14ac:dyDescent="0.15">
      <c r="B288" s="21"/>
      <c r="C288" s="3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2:18" x14ac:dyDescent="0.15">
      <c r="B289" s="21"/>
      <c r="C289" s="3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2:18" x14ac:dyDescent="0.15">
      <c r="B290" s="21"/>
      <c r="C290" s="3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2:18" x14ac:dyDescent="0.15">
      <c r="B291" s="21"/>
      <c r="C291" s="37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spans="2:18" x14ac:dyDescent="0.15">
      <c r="B292" s="21"/>
      <c r="C292" s="3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2:18" x14ac:dyDescent="0.15">
      <c r="B293" s="21"/>
      <c r="C293" s="3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2:18" x14ac:dyDescent="0.15">
      <c r="B294" s="21"/>
      <c r="C294" s="3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2:18" x14ac:dyDescent="0.15">
      <c r="B295" s="21"/>
      <c r="C295" s="3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2:18" x14ac:dyDescent="0.15">
      <c r="B296" s="21"/>
      <c r="C296" s="3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2:18" x14ac:dyDescent="0.15">
      <c r="B297" s="21"/>
      <c r="C297" s="3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2:18" x14ac:dyDescent="0.15">
      <c r="B298" s="21"/>
      <c r="C298" s="3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2:18" x14ac:dyDescent="0.15">
      <c r="B299" s="21"/>
      <c r="C299" s="3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2:18" x14ac:dyDescent="0.15">
      <c r="B300" s="21"/>
      <c r="C300" s="3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2:18" x14ac:dyDescent="0.15">
      <c r="B301" s="21"/>
      <c r="C301" s="3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2:18" x14ac:dyDescent="0.15">
      <c r="B302" s="21"/>
      <c r="C302" s="3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4" spans="2:18" x14ac:dyDescent="0.15">
      <c r="B304" s="19"/>
    </row>
    <row r="305" spans="2:18" x14ac:dyDescent="0.15">
      <c r="B305" s="21"/>
      <c r="C305" s="3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2:18" x14ac:dyDescent="0.15">
      <c r="B306" s="21"/>
      <c r="C306" s="37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spans="2:18" x14ac:dyDescent="0.15">
      <c r="B307" s="21"/>
      <c r="C307" s="3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2:18" x14ac:dyDescent="0.15">
      <c r="B308" s="21"/>
      <c r="C308" s="3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2:18" x14ac:dyDescent="0.15">
      <c r="B309" s="21"/>
      <c r="C309" s="3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2:18" x14ac:dyDescent="0.15">
      <c r="B310" s="21"/>
      <c r="C310" s="3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2:18" x14ac:dyDescent="0.15">
      <c r="B311" s="21"/>
      <c r="C311" s="3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2:18" x14ac:dyDescent="0.15">
      <c r="B312" s="21"/>
      <c r="C312" s="3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2:18" x14ac:dyDescent="0.15">
      <c r="B313" s="21"/>
      <c r="C313" s="3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2:18" x14ac:dyDescent="0.15">
      <c r="B314" s="21"/>
      <c r="C314" s="3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2:18" x14ac:dyDescent="0.15">
      <c r="B315" s="21"/>
      <c r="C315" s="3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2:18" x14ac:dyDescent="0.15">
      <c r="B316" s="21"/>
      <c r="C316" s="3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2:18" x14ac:dyDescent="0.15">
      <c r="B317" s="21"/>
      <c r="C317" s="3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2:18" x14ac:dyDescent="0.15">
      <c r="B318" s="21"/>
      <c r="C318" s="3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2:18" x14ac:dyDescent="0.15">
      <c r="B319" s="21"/>
      <c r="C319" s="3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2:18" x14ac:dyDescent="0.15">
      <c r="B320" s="21"/>
      <c r="C320" s="3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2:18" x14ac:dyDescent="0.15">
      <c r="B321" s="21"/>
      <c r="C321" s="3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2:18" x14ac:dyDescent="0.15">
      <c r="B322" s="21"/>
      <c r="C322" s="37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spans="2:18" x14ac:dyDescent="0.15">
      <c r="B323" s="21"/>
      <c r="C323" s="3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2:18" x14ac:dyDescent="0.15">
      <c r="B324" s="21"/>
      <c r="C324" s="3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2:18" x14ac:dyDescent="0.15">
      <c r="B325" s="21"/>
      <c r="C325" s="3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2:18" x14ac:dyDescent="0.15">
      <c r="B326" s="21"/>
      <c r="C326" s="3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2:18" x14ac:dyDescent="0.15">
      <c r="B327" s="21"/>
      <c r="C327" s="3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2:18" x14ac:dyDescent="0.15">
      <c r="B328" s="21"/>
      <c r="C328" s="3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2:18" x14ac:dyDescent="0.15">
      <c r="B329" s="21"/>
      <c r="C329" s="3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2:18" x14ac:dyDescent="0.15">
      <c r="B330" s="21"/>
      <c r="C330" s="3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2:18" x14ac:dyDescent="0.15">
      <c r="B331" s="21"/>
      <c r="C331" s="3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2:18" x14ac:dyDescent="0.15">
      <c r="B332" s="21"/>
      <c r="C332" s="3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2:18" x14ac:dyDescent="0.15">
      <c r="B333" s="21"/>
      <c r="C333" s="3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5" spans="2:18" x14ac:dyDescent="0.15">
      <c r="B335" s="19"/>
    </row>
    <row r="336" spans="2:18" x14ac:dyDescent="0.15">
      <c r="B336" s="21"/>
      <c r="C336" s="3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2:18" x14ac:dyDescent="0.15">
      <c r="B337" s="21"/>
      <c r="C337" s="37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spans="2:18" x14ac:dyDescent="0.15">
      <c r="B338" s="21"/>
      <c r="C338" s="3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2:18" x14ac:dyDescent="0.15">
      <c r="B339" s="21"/>
      <c r="C339" s="3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2:18" x14ac:dyDescent="0.15">
      <c r="B340" s="21"/>
      <c r="C340" s="3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2:18" x14ac:dyDescent="0.15">
      <c r="B341" s="21"/>
      <c r="C341" s="3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2:18" x14ac:dyDescent="0.15">
      <c r="B342" s="21"/>
      <c r="C342" s="3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2:18" x14ac:dyDescent="0.15">
      <c r="B343" s="21"/>
      <c r="C343" s="3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2:18" x14ac:dyDescent="0.15">
      <c r="B344" s="21"/>
      <c r="C344" s="3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2:18" x14ac:dyDescent="0.15">
      <c r="B345" s="21"/>
      <c r="C345" s="3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2:18" x14ac:dyDescent="0.15">
      <c r="B346" s="21"/>
      <c r="C346" s="3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2:18" x14ac:dyDescent="0.15">
      <c r="B347" s="21"/>
      <c r="C347" s="3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2:18" x14ac:dyDescent="0.15">
      <c r="B348" s="21"/>
      <c r="C348" s="3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2:18" x14ac:dyDescent="0.15">
      <c r="B349" s="21"/>
      <c r="C349" s="3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2:18" x14ac:dyDescent="0.15">
      <c r="B350" s="21"/>
      <c r="C350" s="3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2:18" x14ac:dyDescent="0.15">
      <c r="B351" s="21"/>
      <c r="C351" s="3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2:18" x14ac:dyDescent="0.15">
      <c r="B352" s="21"/>
      <c r="C352" s="3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2:18" x14ac:dyDescent="0.15">
      <c r="B353" s="21"/>
      <c r="C353" s="37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spans="2:18" x14ac:dyDescent="0.15">
      <c r="B354" s="21"/>
      <c r="C354" s="3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2:18" x14ac:dyDescent="0.15">
      <c r="B355" s="21"/>
      <c r="C355" s="3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2:18" x14ac:dyDescent="0.15">
      <c r="B356" s="21"/>
      <c r="C356" s="3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2:18" x14ac:dyDescent="0.15">
      <c r="B357" s="21"/>
      <c r="C357" s="3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2:18" x14ac:dyDescent="0.15">
      <c r="B358" s="21"/>
      <c r="C358" s="3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2:18" x14ac:dyDescent="0.15">
      <c r="B359" s="21"/>
      <c r="C359" s="3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2:18" x14ac:dyDescent="0.15">
      <c r="B360" s="21"/>
      <c r="C360" s="3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2:18" x14ac:dyDescent="0.15">
      <c r="B361" s="21"/>
      <c r="C361" s="3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2:18" x14ac:dyDescent="0.15">
      <c r="B362" s="21"/>
      <c r="C362" s="3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2:18" x14ac:dyDescent="0.15">
      <c r="B363" s="21"/>
      <c r="C363" s="3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2:18" x14ac:dyDescent="0.15">
      <c r="B364" s="21"/>
      <c r="C364" s="3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6" spans="2:18" x14ac:dyDescent="0.15">
      <c r="B366" s="19"/>
    </row>
    <row r="367" spans="2:18" x14ac:dyDescent="0.15">
      <c r="B367" s="21"/>
      <c r="C367" s="3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2:18" x14ac:dyDescent="0.15">
      <c r="B368" s="21"/>
      <c r="C368" s="37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spans="2:18" x14ac:dyDescent="0.15">
      <c r="B369" s="21"/>
      <c r="C369" s="3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2:18" x14ac:dyDescent="0.15">
      <c r="B370" s="21"/>
      <c r="C370" s="3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2:18" x14ac:dyDescent="0.15">
      <c r="B371" s="21"/>
      <c r="C371" s="3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2:18" x14ac:dyDescent="0.15">
      <c r="B372" s="21"/>
      <c r="C372" s="3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2:18" x14ac:dyDescent="0.15">
      <c r="B373" s="21"/>
      <c r="C373" s="3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2:18" x14ac:dyDescent="0.15">
      <c r="B374" s="21"/>
      <c r="C374" s="3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2:18" x14ac:dyDescent="0.15">
      <c r="B375" s="21"/>
      <c r="C375" s="3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2:18" x14ac:dyDescent="0.15">
      <c r="B376" s="21"/>
      <c r="C376" s="3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2:18" x14ac:dyDescent="0.15">
      <c r="B377" s="21"/>
      <c r="C377" s="3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2:18" x14ac:dyDescent="0.15">
      <c r="B378" s="21"/>
      <c r="C378" s="3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2:18" x14ac:dyDescent="0.15">
      <c r="B379" s="21"/>
      <c r="C379" s="3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2:18" x14ac:dyDescent="0.15">
      <c r="B380" s="21"/>
      <c r="C380" s="3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2:18" x14ac:dyDescent="0.15">
      <c r="B381" s="21"/>
      <c r="C381" s="3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2:18" x14ac:dyDescent="0.15">
      <c r="B382" s="21"/>
      <c r="C382" s="3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2:18" x14ac:dyDescent="0.15">
      <c r="B383" s="21"/>
      <c r="C383" s="3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2:18" x14ac:dyDescent="0.15">
      <c r="B384" s="21"/>
      <c r="C384" s="37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spans="2:18" x14ac:dyDescent="0.15">
      <c r="B385" s="21"/>
      <c r="C385" s="3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2:18" x14ac:dyDescent="0.15">
      <c r="B386" s="21"/>
      <c r="C386" s="3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2:18" x14ac:dyDescent="0.15">
      <c r="B387" s="21"/>
      <c r="C387" s="3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2:18" x14ac:dyDescent="0.15">
      <c r="B388" s="21"/>
      <c r="C388" s="3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2:18" x14ac:dyDescent="0.15">
      <c r="B389" s="21"/>
      <c r="C389" s="3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2:18" x14ac:dyDescent="0.15">
      <c r="B390" s="21"/>
      <c r="C390" s="3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2:18" x14ac:dyDescent="0.15">
      <c r="B391" s="21"/>
      <c r="C391" s="3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2:18" x14ac:dyDescent="0.15">
      <c r="B392" s="21"/>
      <c r="C392" s="3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2:18" x14ac:dyDescent="0.15">
      <c r="B393" s="21"/>
      <c r="C393" s="3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2:18" x14ac:dyDescent="0.15">
      <c r="B394" s="21"/>
      <c r="C394" s="3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2:18" x14ac:dyDescent="0.15">
      <c r="B395" s="21"/>
      <c r="C395" s="3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7" spans="2:18" x14ac:dyDescent="0.15">
      <c r="B397" s="19"/>
    </row>
    <row r="398" spans="2:18" x14ac:dyDescent="0.15">
      <c r="B398" s="21"/>
      <c r="C398" s="3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2:18" x14ac:dyDescent="0.15">
      <c r="B399" s="21"/>
      <c r="C399" s="37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spans="2:18" x14ac:dyDescent="0.15">
      <c r="B400" s="21"/>
      <c r="C400" s="3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2:18" x14ac:dyDescent="0.15">
      <c r="B401" s="21"/>
      <c r="C401" s="3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2:18" x14ac:dyDescent="0.15">
      <c r="B402" s="21"/>
      <c r="C402" s="3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2:18" x14ac:dyDescent="0.15">
      <c r="B403" s="21"/>
      <c r="C403" s="3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2:18" x14ac:dyDescent="0.15">
      <c r="B404" s="21"/>
      <c r="C404" s="3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2:18" x14ac:dyDescent="0.15">
      <c r="B405" s="21"/>
      <c r="C405" s="3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2:18" x14ac:dyDescent="0.15">
      <c r="B406" s="21"/>
      <c r="C406" s="3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2:18" x14ac:dyDescent="0.15">
      <c r="B407" s="21"/>
      <c r="C407" s="3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2:18" x14ac:dyDescent="0.15">
      <c r="B408" s="21"/>
      <c r="C408" s="3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2:18" x14ac:dyDescent="0.15">
      <c r="B409" s="21"/>
      <c r="C409" s="3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2:18" x14ac:dyDescent="0.15">
      <c r="B410" s="21"/>
      <c r="C410" s="3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2:18" x14ac:dyDescent="0.15">
      <c r="B411" s="21"/>
      <c r="C411" s="3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2:18" x14ac:dyDescent="0.15">
      <c r="B412" s="21"/>
      <c r="C412" s="3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2:18" x14ac:dyDescent="0.15">
      <c r="B413" s="21"/>
      <c r="C413" s="3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2:18" x14ac:dyDescent="0.15">
      <c r="B414" s="21"/>
      <c r="C414" s="3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2:18" x14ac:dyDescent="0.15">
      <c r="B415" s="21"/>
      <c r="C415" s="37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spans="2:18" x14ac:dyDescent="0.15">
      <c r="B416" s="21"/>
      <c r="C416" s="3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2:18" x14ac:dyDescent="0.15">
      <c r="B417" s="21"/>
      <c r="C417" s="3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2:18" x14ac:dyDescent="0.15">
      <c r="B418" s="21"/>
      <c r="C418" s="3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2:18" x14ac:dyDescent="0.15">
      <c r="B419" s="21"/>
      <c r="C419" s="3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2:18" x14ac:dyDescent="0.15">
      <c r="B420" s="21"/>
      <c r="C420" s="3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2:18" x14ac:dyDescent="0.15">
      <c r="B421" s="21"/>
      <c r="C421" s="3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2:18" x14ac:dyDescent="0.15">
      <c r="B422" s="21"/>
      <c r="C422" s="3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2:18" x14ac:dyDescent="0.15">
      <c r="B423" s="21"/>
      <c r="C423" s="3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2:18" x14ac:dyDescent="0.15">
      <c r="B424" s="21"/>
      <c r="C424" s="3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2:18" x14ac:dyDescent="0.15">
      <c r="B425" s="21"/>
      <c r="C425" s="3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2:18" x14ac:dyDescent="0.15">
      <c r="B426" s="21"/>
      <c r="C426" s="3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</sheetData>
  <phoneticPr fontId="0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56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F28" sqref="F28"/>
    </sheetView>
  </sheetViews>
  <sheetFormatPr defaultRowHeight="12.75" x14ac:dyDescent="0.15"/>
  <cols>
    <col min="1" max="1" width="30.1640625" style="3" customWidth="1"/>
    <col min="2" max="2" width="10.6640625" style="3" customWidth="1"/>
    <col min="3" max="3" width="7.1640625" style="3" customWidth="1"/>
    <col min="4" max="4" width="7.83203125" style="3" customWidth="1"/>
    <col min="5" max="5" width="10.5" style="3" customWidth="1"/>
    <col min="6" max="7" width="9.33203125" style="3"/>
    <col min="8" max="8" width="10.1640625" style="3" customWidth="1"/>
    <col min="9" max="11" width="9.33203125" style="3"/>
    <col min="12" max="13" width="11" style="3" customWidth="1"/>
    <col min="14" max="14" width="9.33203125" style="3"/>
    <col min="15" max="15" width="12.6640625" style="3" customWidth="1"/>
    <col min="16" max="16" width="12.5" style="3" customWidth="1"/>
    <col min="17" max="17" width="12.6640625" style="3" customWidth="1"/>
    <col min="18" max="18" width="9.33203125" style="3"/>
    <col min="19" max="19" width="12.6640625" style="3" customWidth="1"/>
    <col min="20" max="16384" width="9.33203125" style="3"/>
  </cols>
  <sheetData>
    <row r="1" spans="1:19" ht="20.25" x14ac:dyDescent="0.15">
      <c r="A1" s="25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52.5" x14ac:dyDescent="0.2">
      <c r="A2" s="13" t="s">
        <v>4</v>
      </c>
      <c r="B2" s="14" t="s">
        <v>2</v>
      </c>
      <c r="C2" s="14" t="s">
        <v>53</v>
      </c>
      <c r="D2" s="15" t="s">
        <v>119</v>
      </c>
      <c r="E2" s="15" t="s">
        <v>120</v>
      </c>
      <c r="F2" s="14" t="s">
        <v>121</v>
      </c>
      <c r="G2" s="14" t="s">
        <v>122</v>
      </c>
      <c r="H2" s="14" t="s">
        <v>123</v>
      </c>
      <c r="I2" s="16" t="s">
        <v>124</v>
      </c>
      <c r="J2" s="16" t="s">
        <v>6</v>
      </c>
      <c r="K2" s="16" t="s">
        <v>125</v>
      </c>
      <c r="L2" s="16" t="s">
        <v>126</v>
      </c>
      <c r="M2" s="16" t="s">
        <v>127</v>
      </c>
      <c r="N2" s="48" t="s">
        <v>128</v>
      </c>
      <c r="O2" s="16" t="s">
        <v>129</v>
      </c>
      <c r="P2" s="16" t="s">
        <v>130</v>
      </c>
      <c r="Q2" s="16" t="s">
        <v>131</v>
      </c>
      <c r="R2" s="16" t="s">
        <v>132</v>
      </c>
      <c r="S2" s="16" t="s">
        <v>38</v>
      </c>
    </row>
    <row r="3" spans="1:19" x14ac:dyDescent="0.2">
      <c r="A3" s="4" t="s">
        <v>109</v>
      </c>
      <c r="B3" s="4" t="s">
        <v>3</v>
      </c>
      <c r="C3" s="4">
        <v>1</v>
      </c>
      <c r="D3" s="32">
        <v>88.84</v>
      </c>
      <c r="E3" s="5">
        <v>541.72</v>
      </c>
      <c r="F3" s="6">
        <v>6.0977037370553804</v>
      </c>
      <c r="G3" s="5">
        <v>115.08010691292189</v>
      </c>
      <c r="H3" s="5">
        <v>0</v>
      </c>
      <c r="I3" s="6">
        <v>18.580625981289309</v>
      </c>
      <c r="J3" s="6">
        <v>4.78132438</v>
      </c>
      <c r="K3" s="6">
        <v>11.840290000000001</v>
      </c>
      <c r="L3" s="6">
        <v>8.0729249999999997</v>
      </c>
      <c r="M3" s="6"/>
      <c r="N3" s="7"/>
      <c r="O3" s="6">
        <v>10</v>
      </c>
      <c r="P3" s="6"/>
      <c r="Q3" s="6">
        <v>47.813243800000002</v>
      </c>
      <c r="R3" s="6"/>
      <c r="S3" s="6">
        <v>0.40969446561495831</v>
      </c>
    </row>
    <row r="4" spans="1:19" x14ac:dyDescent="0.2">
      <c r="A4" s="4" t="s">
        <v>113</v>
      </c>
      <c r="B4" s="4" t="s">
        <v>3</v>
      </c>
      <c r="C4" s="4">
        <v>1</v>
      </c>
      <c r="D4" s="32">
        <v>621.89</v>
      </c>
      <c r="E4" s="5">
        <v>3792.03</v>
      </c>
      <c r="F4" s="6">
        <v>6.0975896058788539</v>
      </c>
      <c r="G4" s="5">
        <v>477.2404433708972</v>
      </c>
      <c r="H4" s="5">
        <v>0</v>
      </c>
      <c r="I4" s="6">
        <v>27.870938971933967</v>
      </c>
      <c r="J4" s="6">
        <v>22.31320590333333</v>
      </c>
      <c r="K4" s="6">
        <v>8.6111199999999997</v>
      </c>
      <c r="L4" s="6">
        <v>8.0729249999999997</v>
      </c>
      <c r="M4" s="6"/>
      <c r="N4" s="7"/>
      <c r="O4" s="6"/>
      <c r="P4" s="6">
        <v>0.75</v>
      </c>
      <c r="Q4" s="6">
        <v>466.41750000000002</v>
      </c>
      <c r="R4" s="6"/>
      <c r="S4" s="6">
        <v>0.31546587671434601</v>
      </c>
    </row>
    <row r="5" spans="1:19" x14ac:dyDescent="0.2">
      <c r="A5" s="4" t="s">
        <v>111</v>
      </c>
      <c r="B5" s="4" t="s">
        <v>3</v>
      </c>
      <c r="C5" s="4">
        <v>1</v>
      </c>
      <c r="D5" s="32">
        <v>224.72000000000003</v>
      </c>
      <c r="E5" s="5">
        <v>1370.24</v>
      </c>
      <c r="F5" s="6">
        <v>6.0975436098255598</v>
      </c>
      <c r="G5" s="5">
        <v>138.43012860580274</v>
      </c>
      <c r="H5" s="5">
        <v>0</v>
      </c>
      <c r="I5" s="6">
        <v>11.612891238305819</v>
      </c>
      <c r="J5" s="6">
        <v>19.350908864000001</v>
      </c>
      <c r="K5" s="6">
        <v>18.298629999999999</v>
      </c>
      <c r="L5" s="6">
        <v>53.819499999999998</v>
      </c>
      <c r="M5" s="6">
        <v>26.909749999999999</v>
      </c>
      <c r="N5" s="7">
        <v>18.927</v>
      </c>
      <c r="O5" s="6"/>
      <c r="P5" s="6">
        <v>1.5</v>
      </c>
      <c r="Q5" s="6">
        <v>337.0800000000001</v>
      </c>
      <c r="R5" s="6">
        <v>1415.8410000000001</v>
      </c>
      <c r="S5" s="6">
        <v>0.2884459715457478</v>
      </c>
    </row>
    <row r="6" spans="1:19" x14ac:dyDescent="0.2">
      <c r="A6" s="4" t="s">
        <v>114</v>
      </c>
      <c r="B6" s="4" t="s">
        <v>3</v>
      </c>
      <c r="C6" s="4">
        <v>1</v>
      </c>
      <c r="D6" s="32">
        <v>2324.94</v>
      </c>
      <c r="E6" s="5">
        <v>14176.6</v>
      </c>
      <c r="F6" s="6">
        <v>6.0976197235197471</v>
      </c>
      <c r="G6" s="5">
        <v>323.52030056020584</v>
      </c>
      <c r="H6" s="5">
        <v>174.70016230176793</v>
      </c>
      <c r="I6" s="6">
        <v>11.612891238305819</v>
      </c>
      <c r="J6" s="6">
        <v>200.203373328</v>
      </c>
      <c r="K6" s="6">
        <v>18.298629999999999</v>
      </c>
      <c r="L6" s="6">
        <v>5.3819499999999998</v>
      </c>
      <c r="M6" s="6"/>
      <c r="N6" s="7"/>
      <c r="O6" s="6"/>
      <c r="P6" s="6">
        <v>1.5</v>
      </c>
      <c r="Q6" s="6">
        <v>3487.41</v>
      </c>
      <c r="R6" s="6"/>
      <c r="S6" s="6">
        <v>0.20332758324360481</v>
      </c>
    </row>
    <row r="7" spans="1:19" x14ac:dyDescent="0.2">
      <c r="A7" s="4" t="s">
        <v>112</v>
      </c>
      <c r="B7" s="4" t="s">
        <v>3</v>
      </c>
      <c r="C7" s="4">
        <v>1</v>
      </c>
      <c r="D7" s="32">
        <v>711.36</v>
      </c>
      <c r="E7" s="5">
        <v>4337.6099999999997</v>
      </c>
      <c r="F7" s="6">
        <v>6.0976298920377863</v>
      </c>
      <c r="G7" s="5">
        <v>366.18034019268106</v>
      </c>
      <c r="H7" s="5">
        <v>0</v>
      </c>
      <c r="I7" s="6">
        <v>11.612891238305819</v>
      </c>
      <c r="J7" s="6">
        <v>61.256063232000002</v>
      </c>
      <c r="K7" s="6">
        <v>18.298629999999999</v>
      </c>
      <c r="L7" s="6">
        <v>5.3819499999999998</v>
      </c>
      <c r="M7" s="6"/>
      <c r="N7" s="7"/>
      <c r="O7" s="6"/>
      <c r="P7" s="6">
        <v>1.5</v>
      </c>
      <c r="Q7" s="6">
        <v>1067.0400000000002</v>
      </c>
      <c r="R7" s="6"/>
      <c r="S7" s="6">
        <v>0.27036965907632343</v>
      </c>
    </row>
    <row r="8" spans="1:19" x14ac:dyDescent="0.2">
      <c r="A8" s="4" t="s">
        <v>110</v>
      </c>
      <c r="B8" s="4" t="s">
        <v>3</v>
      </c>
      <c r="C8" s="4">
        <v>1</v>
      </c>
      <c r="D8" s="32">
        <v>209.04</v>
      </c>
      <c r="E8" s="5">
        <v>1274.6500000000001</v>
      </c>
      <c r="F8" s="6">
        <v>6.0976368159203984</v>
      </c>
      <c r="G8" s="5">
        <v>189.13017570768957</v>
      </c>
      <c r="H8" s="5">
        <v>0</v>
      </c>
      <c r="I8" s="6">
        <v>11.612891238305819</v>
      </c>
      <c r="J8" s="6">
        <v>18.000685247999996</v>
      </c>
      <c r="K8" s="6">
        <v>18.298629999999999</v>
      </c>
      <c r="L8" s="6">
        <v>53.819499999999998</v>
      </c>
      <c r="M8" s="6">
        <v>26.909749999999999</v>
      </c>
      <c r="N8" s="7">
        <v>18.927</v>
      </c>
      <c r="O8" s="6"/>
      <c r="P8" s="6">
        <v>1.5</v>
      </c>
      <c r="Q8" s="6">
        <v>313.56</v>
      </c>
      <c r="R8" s="6">
        <v>353.96025000000003</v>
      </c>
      <c r="S8" s="6">
        <v>0.33997947068828782</v>
      </c>
    </row>
    <row r="9" spans="1:19" x14ac:dyDescent="0.15">
      <c r="A9" s="26" t="s">
        <v>100</v>
      </c>
      <c r="B9" s="27"/>
      <c r="C9" s="27"/>
      <c r="D9" s="33">
        <f>SUMIF($B3:$B8,"yes",D3:D8)</f>
        <v>4180.7900000000009</v>
      </c>
      <c r="E9" s="33">
        <f>SUMIF($B3:$B8,"yes",E3:E8)</f>
        <v>25492.850000000002</v>
      </c>
      <c r="F9" s="27"/>
      <c r="G9" s="33">
        <f>SUMIF($B3:$B8,"yes",G3:G8)</f>
        <v>1609.5814953501986</v>
      </c>
      <c r="H9" s="33">
        <f>SUMIF($B3:$B8,"yes",H3:H8)</f>
        <v>174.70016230176793</v>
      </c>
      <c r="I9" s="27"/>
      <c r="J9" s="33">
        <f>SUMIF($B3:$B8,"yes",J3:J8)</f>
        <v>325.90556095533327</v>
      </c>
      <c r="Q9" s="33">
        <f>SUMIF($B3:$B8,"yes",Q3:Q8)</f>
        <v>5719.3207438000009</v>
      </c>
      <c r="R9" s="33">
        <f>SUMIF($B3:$B8,"yes",R3:R8)</f>
        <v>1769.8012500000002</v>
      </c>
    </row>
    <row r="10" spans="1:19" x14ac:dyDescent="0.15">
      <c r="G10" s="24"/>
    </row>
    <row r="11" spans="1:19" x14ac:dyDescent="0.15">
      <c r="A11" s="26" t="s">
        <v>94</v>
      </c>
      <c r="I11" s="3">
        <v>1</v>
      </c>
      <c r="K11" s="3">
        <v>2</v>
      </c>
      <c r="L11" s="3">
        <v>4</v>
      </c>
      <c r="M11" s="3">
        <v>4</v>
      </c>
      <c r="N11" s="3">
        <v>4</v>
      </c>
      <c r="O11" s="3">
        <v>3</v>
      </c>
      <c r="P11" s="3">
        <v>3</v>
      </c>
      <c r="Q11" s="3">
        <v>3</v>
      </c>
      <c r="R11" s="3">
        <v>4</v>
      </c>
      <c r="S11" s="3">
        <v>4</v>
      </c>
    </row>
    <row r="13" spans="1:19" x14ac:dyDescent="0.15">
      <c r="A13" s="26" t="s">
        <v>96</v>
      </c>
    </row>
    <row r="14" spans="1:19" x14ac:dyDescent="0.15">
      <c r="A14" s="28" t="s">
        <v>101</v>
      </c>
    </row>
    <row r="15" spans="1:19" x14ac:dyDescent="0.15">
      <c r="A15" s="28" t="s">
        <v>102</v>
      </c>
    </row>
    <row r="16" spans="1:19" x14ac:dyDescent="0.15">
      <c r="A16" s="28" t="s">
        <v>103</v>
      </c>
    </row>
    <row r="17" spans="1:2" x14ac:dyDescent="0.15">
      <c r="A17" s="28" t="s">
        <v>172</v>
      </c>
    </row>
    <row r="18" spans="1:2" x14ac:dyDescent="0.15">
      <c r="A18" s="28"/>
    </row>
    <row r="19" spans="1:2" x14ac:dyDescent="0.15">
      <c r="A19" s="44" t="s">
        <v>44</v>
      </c>
      <c r="B19" s="2"/>
    </row>
    <row r="20" spans="1:2" x14ac:dyDescent="0.15">
      <c r="A20" s="45" t="s">
        <v>45</v>
      </c>
      <c r="B20" s="2"/>
    </row>
    <row r="21" spans="1:2" x14ac:dyDescent="0.15">
      <c r="A21" s="45" t="s">
        <v>136</v>
      </c>
      <c r="B21" s="2">
        <v>3.67</v>
      </c>
    </row>
    <row r="22" spans="1:2" x14ac:dyDescent="0.15">
      <c r="A22" s="45" t="s">
        <v>137</v>
      </c>
      <c r="B22" s="2">
        <v>3.3</v>
      </c>
    </row>
    <row r="23" spans="1:2" x14ac:dyDescent="0.15">
      <c r="A23" s="45" t="s">
        <v>138</v>
      </c>
      <c r="B23" s="2">
        <v>3.3</v>
      </c>
    </row>
    <row r="24" spans="1:2" x14ac:dyDescent="0.15">
      <c r="A24" s="45" t="s">
        <v>139</v>
      </c>
      <c r="B24" s="2">
        <v>3.23</v>
      </c>
    </row>
    <row r="25" spans="1:2" x14ac:dyDescent="0.15">
      <c r="A25" s="45" t="s">
        <v>140</v>
      </c>
      <c r="B25" s="2">
        <v>3.3</v>
      </c>
    </row>
    <row r="26" spans="1:2" x14ac:dyDescent="0.15">
      <c r="A26" s="45" t="s">
        <v>141</v>
      </c>
      <c r="B26" s="2">
        <v>3.3</v>
      </c>
    </row>
    <row r="27" spans="1:2" x14ac:dyDescent="0.15">
      <c r="A27" s="45" t="s">
        <v>46</v>
      </c>
      <c r="B27" s="46"/>
    </row>
    <row r="28" spans="1:2" x14ac:dyDescent="0.15">
      <c r="A28" s="45" t="s">
        <v>142</v>
      </c>
      <c r="B28" s="47">
        <v>0.8</v>
      </c>
    </row>
    <row r="29" spans="1:2" x14ac:dyDescent="0.15">
      <c r="A29" s="45" t="s">
        <v>143</v>
      </c>
      <c r="B29" s="47">
        <v>0.8</v>
      </c>
    </row>
    <row r="30" spans="1:2" x14ac:dyDescent="0.15">
      <c r="A30" s="45" t="s">
        <v>144</v>
      </c>
      <c r="B30" s="47">
        <v>0.78</v>
      </c>
    </row>
    <row r="31" spans="1:2" x14ac:dyDescent="0.15">
      <c r="A31" s="45" t="s">
        <v>145</v>
      </c>
      <c r="B31" s="47">
        <v>0.78</v>
      </c>
    </row>
    <row r="32" spans="1:2" x14ac:dyDescent="0.15">
      <c r="A32" s="45" t="s">
        <v>146</v>
      </c>
      <c r="B32" s="47">
        <v>0.78</v>
      </c>
    </row>
    <row r="33" spans="1:2" x14ac:dyDescent="0.15">
      <c r="A33" s="45" t="s">
        <v>147</v>
      </c>
      <c r="B33" s="47">
        <v>0.8</v>
      </c>
    </row>
    <row r="34" spans="1:2" x14ac:dyDescent="0.15">
      <c r="A34" s="44" t="s">
        <v>115</v>
      </c>
      <c r="B34" s="1"/>
    </row>
    <row r="35" spans="1:2" x14ac:dyDescent="0.15">
      <c r="A35" s="45" t="s">
        <v>148</v>
      </c>
      <c r="B35" s="2">
        <v>0.35</v>
      </c>
    </row>
    <row r="36" spans="1:2" x14ac:dyDescent="0.15">
      <c r="A36" s="45" t="s">
        <v>166</v>
      </c>
      <c r="B36" s="2">
        <v>0.34</v>
      </c>
    </row>
    <row r="37" spans="1:2" x14ac:dyDescent="0.15">
      <c r="A37" s="45" t="s">
        <v>167</v>
      </c>
      <c r="B37" s="2">
        <v>1.08</v>
      </c>
    </row>
    <row r="38" spans="1:2" x14ac:dyDescent="0.15">
      <c r="A38" s="45" t="s">
        <v>149</v>
      </c>
      <c r="B38" s="2">
        <v>0.46</v>
      </c>
    </row>
    <row r="39" spans="1:2" x14ac:dyDescent="0.15">
      <c r="A39" s="45" t="s">
        <v>150</v>
      </c>
      <c r="B39" s="2">
        <v>1.86</v>
      </c>
    </row>
    <row r="40" spans="1:2" x14ac:dyDescent="0.15">
      <c r="A40" s="45" t="s">
        <v>151</v>
      </c>
      <c r="B40" s="2">
        <v>2.27</v>
      </c>
    </row>
    <row r="41" spans="1:2" x14ac:dyDescent="0.15">
      <c r="A41" s="45" t="s">
        <v>152</v>
      </c>
      <c r="B41" s="2">
        <v>4.62</v>
      </c>
    </row>
    <row r="42" spans="1:2" x14ac:dyDescent="0.15">
      <c r="A42" s="45" t="s">
        <v>153</v>
      </c>
      <c r="B42" s="2">
        <v>2.2000000000000002</v>
      </c>
    </row>
    <row r="43" spans="1:2" x14ac:dyDescent="0.15">
      <c r="A43" s="45" t="s">
        <v>154</v>
      </c>
      <c r="B43" s="2">
        <v>2.1800000000000002</v>
      </c>
    </row>
    <row r="44" spans="1:2" x14ac:dyDescent="0.15">
      <c r="A44" s="28"/>
    </row>
    <row r="45" spans="1:2" x14ac:dyDescent="0.15">
      <c r="A45" s="28"/>
    </row>
    <row r="46" spans="1:2" x14ac:dyDescent="0.15">
      <c r="A46" s="28"/>
    </row>
    <row r="47" spans="1:2" x14ac:dyDescent="0.15">
      <c r="A47" s="28"/>
    </row>
    <row r="48" spans="1:2" x14ac:dyDescent="0.15">
      <c r="A48" s="28"/>
    </row>
    <row r="49" spans="1:1" x14ac:dyDescent="0.15">
      <c r="A49" s="28"/>
    </row>
    <row r="50" spans="1:1" x14ac:dyDescent="0.15">
      <c r="A50" s="28"/>
    </row>
    <row r="51" spans="1:1" x14ac:dyDescent="0.15">
      <c r="A51" s="28"/>
    </row>
    <row r="52" spans="1:1" x14ac:dyDescent="0.15">
      <c r="A52" s="28"/>
    </row>
    <row r="53" spans="1:1" x14ac:dyDescent="0.15">
      <c r="A53" s="28"/>
    </row>
    <row r="54" spans="1:1" x14ac:dyDescent="0.15">
      <c r="A54" s="28"/>
    </row>
    <row r="55" spans="1:1" x14ac:dyDescent="0.15">
      <c r="A55" s="28"/>
    </row>
    <row r="56" spans="1:1" x14ac:dyDescent="0.15">
      <c r="A56" s="28"/>
    </row>
  </sheetData>
  <phoneticPr fontId="1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AE95"/>
  <sheetViews>
    <sheetView tabSelected="1" workbookViewId="0">
      <pane ySplit="1" topLeftCell="A2" activePane="bottomLeft" state="frozen"/>
      <selection pane="bottomLeft" activeCell="E124" sqref="E124"/>
    </sheetView>
  </sheetViews>
  <sheetFormatPr defaultColWidth="10.6640625" defaultRowHeight="12.75" x14ac:dyDescent="0.2"/>
  <cols>
    <col min="1" max="1" width="30.6640625" style="38" customWidth="1"/>
    <col min="2" max="2" width="13.5" style="38" customWidth="1"/>
    <col min="3" max="3" width="14.33203125" style="38" customWidth="1"/>
    <col min="4" max="4" width="20.83203125" style="38" customWidth="1"/>
    <col min="5" max="28" width="5" style="38" customWidth="1"/>
    <col min="29" max="16384" width="10.6640625" style="38"/>
  </cols>
  <sheetData>
    <row r="1" spans="1:31" s="29" customFormat="1" ht="25.5" x14ac:dyDescent="0.2">
      <c r="A1" s="29" t="s">
        <v>52</v>
      </c>
      <c r="B1" s="29" t="s">
        <v>60</v>
      </c>
      <c r="C1" s="29" t="s">
        <v>61</v>
      </c>
      <c r="D1" s="29" t="s">
        <v>62</v>
      </c>
      <c r="E1" s="29">
        <v>1</v>
      </c>
      <c r="F1" s="29">
        <v>2</v>
      </c>
      <c r="G1" s="29">
        <v>3</v>
      </c>
      <c r="H1" s="29">
        <v>4</v>
      </c>
      <c r="I1" s="29">
        <v>5</v>
      </c>
      <c r="J1" s="29">
        <v>6</v>
      </c>
      <c r="K1" s="29">
        <v>7</v>
      </c>
      <c r="L1" s="29">
        <v>8</v>
      </c>
      <c r="M1" s="29">
        <v>9</v>
      </c>
      <c r="N1" s="29">
        <v>10</v>
      </c>
      <c r="O1" s="29">
        <v>11</v>
      </c>
      <c r="P1" s="29">
        <v>12</v>
      </c>
      <c r="Q1" s="29">
        <v>13</v>
      </c>
      <c r="R1" s="29">
        <v>14</v>
      </c>
      <c r="S1" s="29">
        <v>15</v>
      </c>
      <c r="T1" s="29">
        <v>16</v>
      </c>
      <c r="U1" s="29">
        <v>17</v>
      </c>
      <c r="V1" s="29">
        <v>18</v>
      </c>
      <c r="W1" s="29">
        <v>19</v>
      </c>
      <c r="X1" s="29">
        <v>20</v>
      </c>
      <c r="Y1" s="29">
        <v>21</v>
      </c>
      <c r="Z1" s="29">
        <v>22</v>
      </c>
      <c r="AA1" s="29">
        <v>23</v>
      </c>
      <c r="AB1" s="29">
        <v>24</v>
      </c>
      <c r="AC1" s="30" t="s">
        <v>97</v>
      </c>
      <c r="AD1" s="30" t="s">
        <v>98</v>
      </c>
      <c r="AE1" s="30" t="s">
        <v>99</v>
      </c>
    </row>
    <row r="2" spans="1:31" x14ac:dyDescent="0.2">
      <c r="A2" s="39" t="s">
        <v>67</v>
      </c>
      <c r="B2" s="39" t="s">
        <v>68</v>
      </c>
      <c r="C2" s="39" t="s">
        <v>64</v>
      </c>
      <c r="D2" s="39" t="s">
        <v>65</v>
      </c>
      <c r="E2" s="39">
        <v>1</v>
      </c>
      <c r="F2" s="39">
        <v>1</v>
      </c>
      <c r="G2" s="39">
        <v>1</v>
      </c>
      <c r="H2" s="39">
        <v>1</v>
      </c>
      <c r="I2" s="39">
        <v>1</v>
      </c>
      <c r="J2" s="39">
        <v>1</v>
      </c>
      <c r="K2" s="39">
        <v>1</v>
      </c>
      <c r="L2" s="39">
        <v>1</v>
      </c>
      <c r="M2" s="39">
        <v>1</v>
      </c>
      <c r="N2" s="39">
        <v>1</v>
      </c>
      <c r="O2" s="39">
        <v>1</v>
      </c>
      <c r="P2" s="39">
        <v>1</v>
      </c>
      <c r="Q2" s="39">
        <v>1</v>
      </c>
      <c r="R2" s="39">
        <v>1</v>
      </c>
      <c r="S2" s="39">
        <v>1</v>
      </c>
      <c r="T2" s="39">
        <v>1</v>
      </c>
      <c r="U2" s="39">
        <v>1</v>
      </c>
      <c r="V2" s="39">
        <v>1</v>
      </c>
      <c r="W2" s="39">
        <v>1</v>
      </c>
      <c r="X2" s="39">
        <v>1</v>
      </c>
      <c r="Y2" s="39">
        <v>1</v>
      </c>
      <c r="Z2" s="39">
        <v>1</v>
      </c>
      <c r="AA2" s="39">
        <v>1</v>
      </c>
      <c r="AB2" s="39">
        <v>1</v>
      </c>
      <c r="AC2" s="39">
        <v>24</v>
      </c>
      <c r="AD2" s="39">
        <v>168</v>
      </c>
      <c r="AE2" s="39">
        <v>8760</v>
      </c>
    </row>
    <row r="3" spans="1:31" x14ac:dyDescent="0.2">
      <c r="A3" s="39" t="s">
        <v>173</v>
      </c>
      <c r="B3" s="39" t="s">
        <v>68</v>
      </c>
      <c r="C3" s="39" t="s">
        <v>64</v>
      </c>
      <c r="D3" s="39" t="s">
        <v>174</v>
      </c>
      <c r="E3" s="39">
        <v>1</v>
      </c>
      <c r="F3" s="39">
        <v>1</v>
      </c>
      <c r="G3" s="39">
        <v>1</v>
      </c>
      <c r="H3" s="39">
        <v>1</v>
      </c>
      <c r="I3" s="39">
        <v>1</v>
      </c>
      <c r="J3" s="39">
        <v>1</v>
      </c>
      <c r="K3" s="39">
        <v>1</v>
      </c>
      <c r="L3" s="39">
        <v>1</v>
      </c>
      <c r="M3" s="39">
        <v>1</v>
      </c>
      <c r="N3" s="39">
        <v>1</v>
      </c>
      <c r="O3" s="39">
        <v>1</v>
      </c>
      <c r="P3" s="39">
        <v>1</v>
      </c>
      <c r="Q3" s="39">
        <v>1</v>
      </c>
      <c r="R3" s="39">
        <v>1</v>
      </c>
      <c r="S3" s="39">
        <v>1</v>
      </c>
      <c r="T3" s="39">
        <v>1</v>
      </c>
      <c r="U3" s="39">
        <v>1</v>
      </c>
      <c r="V3" s="39">
        <v>1</v>
      </c>
      <c r="W3" s="39">
        <v>1</v>
      </c>
      <c r="X3" s="39">
        <v>1</v>
      </c>
      <c r="Y3" s="39">
        <v>1</v>
      </c>
      <c r="Z3" s="39">
        <v>1</v>
      </c>
      <c r="AA3" s="39">
        <v>1</v>
      </c>
      <c r="AB3" s="39">
        <v>1</v>
      </c>
      <c r="AC3" s="39">
        <v>24</v>
      </c>
      <c r="AD3" s="39">
        <v>0</v>
      </c>
      <c r="AE3" s="39">
        <v>0</v>
      </c>
    </row>
    <row r="4" spans="1:31" x14ac:dyDescent="0.2">
      <c r="A4" s="39"/>
      <c r="B4" s="39"/>
      <c r="C4" s="39"/>
      <c r="D4" s="39" t="s">
        <v>116</v>
      </c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9">
        <v>1</v>
      </c>
      <c r="S4" s="39">
        <v>1</v>
      </c>
      <c r="T4" s="39">
        <v>1</v>
      </c>
      <c r="U4" s="39">
        <v>1</v>
      </c>
      <c r="V4" s="39">
        <v>1</v>
      </c>
      <c r="W4" s="39">
        <v>1</v>
      </c>
      <c r="X4" s="39">
        <v>1</v>
      </c>
      <c r="Y4" s="39">
        <v>1</v>
      </c>
      <c r="Z4" s="39">
        <v>1</v>
      </c>
      <c r="AA4" s="39">
        <v>0</v>
      </c>
      <c r="AB4" s="39">
        <v>0</v>
      </c>
      <c r="AC4" s="39">
        <v>16</v>
      </c>
      <c r="AD4" s="39"/>
      <c r="AE4" s="39"/>
    </row>
    <row r="5" spans="1:31" x14ac:dyDescent="0.2">
      <c r="A5" s="39" t="s">
        <v>56</v>
      </c>
      <c r="B5" s="39" t="s">
        <v>63</v>
      </c>
      <c r="C5" s="39" t="s">
        <v>64</v>
      </c>
      <c r="D5" s="39" t="s">
        <v>82</v>
      </c>
      <c r="E5" s="39">
        <v>0.2</v>
      </c>
      <c r="F5" s="39">
        <v>0.2</v>
      </c>
      <c r="G5" s="39">
        <v>0.2</v>
      </c>
      <c r="H5" s="39">
        <v>0.2</v>
      </c>
      <c r="I5" s="39">
        <v>0.2</v>
      </c>
      <c r="J5" s="39">
        <v>0.2</v>
      </c>
      <c r="K5" s="39">
        <v>0.4</v>
      </c>
      <c r="L5" s="39">
        <v>0.4</v>
      </c>
      <c r="M5" s="39">
        <v>0.7</v>
      </c>
      <c r="N5" s="39">
        <v>0.9</v>
      </c>
      <c r="O5" s="39">
        <v>0.9</v>
      </c>
      <c r="P5" s="39">
        <v>0.9</v>
      </c>
      <c r="Q5" s="39">
        <v>0.9</v>
      </c>
      <c r="R5" s="39">
        <v>0.9</v>
      </c>
      <c r="S5" s="39">
        <v>0.9</v>
      </c>
      <c r="T5" s="39">
        <v>0.9</v>
      </c>
      <c r="U5" s="39">
        <v>0.9</v>
      </c>
      <c r="V5" s="39">
        <v>0.9</v>
      </c>
      <c r="W5" s="39">
        <v>0.8</v>
      </c>
      <c r="X5" s="39">
        <v>0.8</v>
      </c>
      <c r="Y5" s="39">
        <v>0.7</v>
      </c>
      <c r="Z5" s="39">
        <v>0.4</v>
      </c>
      <c r="AA5" s="39">
        <v>0.2</v>
      </c>
      <c r="AB5" s="39">
        <v>0.2</v>
      </c>
      <c r="AC5" s="39">
        <v>13.9</v>
      </c>
      <c r="AD5" s="39">
        <v>91.6</v>
      </c>
      <c r="AE5" s="39">
        <v>4776.29</v>
      </c>
    </row>
    <row r="6" spans="1:31" x14ac:dyDescent="0.2">
      <c r="A6" s="39"/>
      <c r="B6" s="39"/>
      <c r="C6" s="39"/>
      <c r="D6" s="39" t="s">
        <v>88</v>
      </c>
      <c r="E6" s="39">
        <v>0.15</v>
      </c>
      <c r="F6" s="39">
        <v>0.15</v>
      </c>
      <c r="G6" s="39">
        <v>0.15</v>
      </c>
      <c r="H6" s="39">
        <v>0.15</v>
      </c>
      <c r="I6" s="39">
        <v>0.15</v>
      </c>
      <c r="J6" s="39">
        <v>0.15</v>
      </c>
      <c r="K6" s="39">
        <v>0.3</v>
      </c>
      <c r="L6" s="39">
        <v>0.3</v>
      </c>
      <c r="M6" s="39">
        <v>0.5</v>
      </c>
      <c r="N6" s="39">
        <v>0.8</v>
      </c>
      <c r="O6" s="39">
        <v>0.9</v>
      </c>
      <c r="P6" s="39">
        <v>0.9</v>
      </c>
      <c r="Q6" s="39">
        <v>0.9</v>
      </c>
      <c r="R6" s="39">
        <v>0.9</v>
      </c>
      <c r="S6" s="39">
        <v>0.9</v>
      </c>
      <c r="T6" s="39">
        <v>0.9</v>
      </c>
      <c r="U6" s="39">
        <v>0.9</v>
      </c>
      <c r="V6" s="39">
        <v>0.9</v>
      </c>
      <c r="W6" s="39">
        <v>0.7</v>
      </c>
      <c r="X6" s="39">
        <v>0.5</v>
      </c>
      <c r="Y6" s="39">
        <v>0.5</v>
      </c>
      <c r="Z6" s="39">
        <v>0.3</v>
      </c>
      <c r="AA6" s="39">
        <v>0.15</v>
      </c>
      <c r="AB6" s="39">
        <v>0.15</v>
      </c>
      <c r="AC6" s="39">
        <v>12.3</v>
      </c>
      <c r="AD6" s="39"/>
      <c r="AE6" s="39"/>
    </row>
    <row r="7" spans="1:31" x14ac:dyDescent="0.2">
      <c r="A7" s="39"/>
      <c r="B7" s="39"/>
      <c r="C7" s="39"/>
      <c r="D7" s="39" t="s">
        <v>80</v>
      </c>
      <c r="E7" s="39">
        <v>1</v>
      </c>
      <c r="F7" s="39">
        <v>1</v>
      </c>
      <c r="G7" s="39">
        <v>1</v>
      </c>
      <c r="H7" s="39">
        <v>1</v>
      </c>
      <c r="I7" s="39">
        <v>1</v>
      </c>
      <c r="J7" s="39">
        <v>1</v>
      </c>
      <c r="K7" s="39">
        <v>1</v>
      </c>
      <c r="L7" s="39">
        <v>1</v>
      </c>
      <c r="M7" s="39">
        <v>1</v>
      </c>
      <c r="N7" s="39">
        <v>1</v>
      </c>
      <c r="O7" s="39">
        <v>1</v>
      </c>
      <c r="P7" s="39">
        <v>1</v>
      </c>
      <c r="Q7" s="39">
        <v>1</v>
      </c>
      <c r="R7" s="39">
        <v>1</v>
      </c>
      <c r="S7" s="39">
        <v>1</v>
      </c>
      <c r="T7" s="39">
        <v>1</v>
      </c>
      <c r="U7" s="39">
        <v>1</v>
      </c>
      <c r="V7" s="39">
        <v>1</v>
      </c>
      <c r="W7" s="39">
        <v>1</v>
      </c>
      <c r="X7" s="39">
        <v>1</v>
      </c>
      <c r="Y7" s="39">
        <v>1</v>
      </c>
      <c r="Z7" s="39">
        <v>1</v>
      </c>
      <c r="AA7" s="39">
        <v>1</v>
      </c>
      <c r="AB7" s="39">
        <v>1</v>
      </c>
      <c r="AC7" s="39">
        <v>24</v>
      </c>
      <c r="AD7" s="39"/>
      <c r="AE7" s="39"/>
    </row>
    <row r="8" spans="1:31" x14ac:dyDescent="0.2">
      <c r="A8" s="39"/>
      <c r="B8" s="39"/>
      <c r="C8" s="39"/>
      <c r="D8" s="39" t="s">
        <v>81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/>
      <c r="AE8" s="39"/>
    </row>
    <row r="9" spans="1:31" x14ac:dyDescent="0.2">
      <c r="A9" s="39"/>
      <c r="B9" s="39"/>
      <c r="C9" s="39"/>
      <c r="D9" s="39" t="s">
        <v>86</v>
      </c>
      <c r="E9" s="39">
        <v>0.15</v>
      </c>
      <c r="F9" s="39">
        <v>0.15</v>
      </c>
      <c r="G9" s="39">
        <v>0.15</v>
      </c>
      <c r="H9" s="39">
        <v>0.15</v>
      </c>
      <c r="I9" s="39">
        <v>0.15</v>
      </c>
      <c r="J9" s="39">
        <v>0.15</v>
      </c>
      <c r="K9" s="39">
        <v>0.3</v>
      </c>
      <c r="L9" s="39">
        <v>0.3</v>
      </c>
      <c r="M9" s="39">
        <v>0.3</v>
      </c>
      <c r="N9" s="39">
        <v>0.3</v>
      </c>
      <c r="O9" s="39">
        <v>0.6</v>
      </c>
      <c r="P9" s="39">
        <v>0.6</v>
      </c>
      <c r="Q9" s="39">
        <v>0.8</v>
      </c>
      <c r="R9" s="39">
        <v>0.8</v>
      </c>
      <c r="S9" s="39">
        <v>0.8</v>
      </c>
      <c r="T9" s="39">
        <v>0.8</v>
      </c>
      <c r="U9" s="39">
        <v>0.8</v>
      </c>
      <c r="V9" s="39">
        <v>0.6</v>
      </c>
      <c r="W9" s="39">
        <v>0.4</v>
      </c>
      <c r="X9" s="39">
        <v>0.4</v>
      </c>
      <c r="Y9" s="39">
        <v>0.4</v>
      </c>
      <c r="Z9" s="39">
        <v>0.4</v>
      </c>
      <c r="AA9" s="39">
        <v>0.15</v>
      </c>
      <c r="AB9" s="39">
        <v>0.15</v>
      </c>
      <c r="AC9" s="39">
        <v>9.8000000000000007</v>
      </c>
      <c r="AD9" s="39"/>
      <c r="AE9" s="39"/>
    </row>
    <row r="10" spans="1:31" x14ac:dyDescent="0.2">
      <c r="A10" s="39" t="s">
        <v>54</v>
      </c>
      <c r="B10" s="39" t="s">
        <v>63</v>
      </c>
      <c r="C10" s="39" t="s">
        <v>64</v>
      </c>
      <c r="D10" s="39" t="s">
        <v>82</v>
      </c>
      <c r="E10" s="39">
        <v>0.05</v>
      </c>
      <c r="F10" s="39">
        <v>0.05</v>
      </c>
      <c r="G10" s="39">
        <v>0.05</v>
      </c>
      <c r="H10" s="39">
        <v>0.05</v>
      </c>
      <c r="I10" s="39">
        <v>0.05</v>
      </c>
      <c r="J10" s="39">
        <v>0.05</v>
      </c>
      <c r="K10" s="39">
        <v>0.2</v>
      </c>
      <c r="L10" s="39">
        <v>0.2</v>
      </c>
      <c r="M10" s="39">
        <v>0.5</v>
      </c>
      <c r="N10" s="39">
        <v>0.9</v>
      </c>
      <c r="O10" s="39">
        <v>0.9</v>
      </c>
      <c r="P10" s="39">
        <v>0.9</v>
      </c>
      <c r="Q10" s="39">
        <v>0.9</v>
      </c>
      <c r="R10" s="39">
        <v>0.9</v>
      </c>
      <c r="S10" s="39">
        <v>0.9</v>
      </c>
      <c r="T10" s="39">
        <v>0.9</v>
      </c>
      <c r="U10" s="39">
        <v>0.9</v>
      </c>
      <c r="V10" s="39">
        <v>0.9</v>
      </c>
      <c r="W10" s="39">
        <v>0.6</v>
      </c>
      <c r="X10" s="39">
        <v>0.6</v>
      </c>
      <c r="Y10" s="39">
        <v>0.5</v>
      </c>
      <c r="Z10" s="39">
        <v>0.2</v>
      </c>
      <c r="AA10" s="39">
        <v>0.05</v>
      </c>
      <c r="AB10" s="39">
        <v>0.05</v>
      </c>
      <c r="AC10" s="39">
        <v>11.3</v>
      </c>
      <c r="AD10" s="39">
        <v>72.2</v>
      </c>
      <c r="AE10" s="39">
        <v>3764.71</v>
      </c>
    </row>
    <row r="11" spans="1:31" x14ac:dyDescent="0.2">
      <c r="A11" s="39"/>
      <c r="B11" s="39"/>
      <c r="C11" s="39"/>
      <c r="D11" s="39" t="s">
        <v>88</v>
      </c>
      <c r="E11" s="39">
        <v>0.05</v>
      </c>
      <c r="F11" s="39">
        <v>0.05</v>
      </c>
      <c r="G11" s="39">
        <v>0.05</v>
      </c>
      <c r="H11" s="39">
        <v>0.05</v>
      </c>
      <c r="I11" s="39">
        <v>0.05</v>
      </c>
      <c r="J11" s="39">
        <v>0.05</v>
      </c>
      <c r="K11" s="39">
        <v>0.1</v>
      </c>
      <c r="L11" s="39">
        <v>0.1</v>
      </c>
      <c r="M11" s="39">
        <v>0.3</v>
      </c>
      <c r="N11" s="39">
        <v>0.6</v>
      </c>
      <c r="O11" s="39">
        <v>0.9</v>
      </c>
      <c r="P11" s="39">
        <v>0.9</v>
      </c>
      <c r="Q11" s="39">
        <v>0.9</v>
      </c>
      <c r="R11" s="39">
        <v>0.9</v>
      </c>
      <c r="S11" s="39">
        <v>0.9</v>
      </c>
      <c r="T11" s="39">
        <v>0.9</v>
      </c>
      <c r="U11" s="39">
        <v>0.9</v>
      </c>
      <c r="V11" s="39">
        <v>0.9</v>
      </c>
      <c r="W11" s="39">
        <v>0.5</v>
      </c>
      <c r="X11" s="39">
        <v>0.3</v>
      </c>
      <c r="Y11" s="39">
        <v>0.3</v>
      </c>
      <c r="Z11" s="39">
        <v>0.1</v>
      </c>
      <c r="AA11" s="39">
        <v>0.05</v>
      </c>
      <c r="AB11" s="39">
        <v>0.05</v>
      </c>
      <c r="AC11" s="39">
        <v>9.9</v>
      </c>
      <c r="AD11" s="39"/>
      <c r="AE11" s="39"/>
    </row>
    <row r="12" spans="1:31" x14ac:dyDescent="0.2">
      <c r="A12" s="39"/>
      <c r="B12" s="39"/>
      <c r="C12" s="39"/>
      <c r="D12" s="39" t="s">
        <v>80</v>
      </c>
      <c r="E12" s="39">
        <v>1</v>
      </c>
      <c r="F12" s="39">
        <v>1</v>
      </c>
      <c r="G12" s="39">
        <v>1</v>
      </c>
      <c r="H12" s="39">
        <v>1</v>
      </c>
      <c r="I12" s="39">
        <v>1</v>
      </c>
      <c r="J12" s="39">
        <v>1</v>
      </c>
      <c r="K12" s="39">
        <v>1</v>
      </c>
      <c r="L12" s="39">
        <v>1</v>
      </c>
      <c r="M12" s="39">
        <v>1</v>
      </c>
      <c r="N12" s="39">
        <v>1</v>
      </c>
      <c r="O12" s="39">
        <v>1</v>
      </c>
      <c r="P12" s="39">
        <v>1</v>
      </c>
      <c r="Q12" s="39">
        <v>1</v>
      </c>
      <c r="R12" s="39">
        <v>1</v>
      </c>
      <c r="S12" s="39">
        <v>1</v>
      </c>
      <c r="T12" s="39">
        <v>1</v>
      </c>
      <c r="U12" s="39">
        <v>1</v>
      </c>
      <c r="V12" s="39">
        <v>1</v>
      </c>
      <c r="W12" s="39">
        <v>1</v>
      </c>
      <c r="X12" s="39">
        <v>1</v>
      </c>
      <c r="Y12" s="39">
        <v>1</v>
      </c>
      <c r="Z12" s="39">
        <v>1</v>
      </c>
      <c r="AA12" s="39">
        <v>1</v>
      </c>
      <c r="AB12" s="39">
        <v>1</v>
      </c>
      <c r="AC12" s="39">
        <v>24</v>
      </c>
      <c r="AD12" s="39"/>
      <c r="AE12" s="39"/>
    </row>
    <row r="13" spans="1:31" x14ac:dyDescent="0.2">
      <c r="A13" s="39"/>
      <c r="B13" s="39"/>
      <c r="C13" s="39"/>
      <c r="D13" s="39" t="s">
        <v>81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0</v>
      </c>
      <c r="AD13" s="39"/>
      <c r="AE13" s="39"/>
    </row>
    <row r="14" spans="1:31" x14ac:dyDescent="0.2">
      <c r="A14" s="39"/>
      <c r="B14" s="39"/>
      <c r="C14" s="39"/>
      <c r="D14" s="39" t="s">
        <v>86</v>
      </c>
      <c r="E14" s="39">
        <v>0.05</v>
      </c>
      <c r="F14" s="39">
        <v>0.05</v>
      </c>
      <c r="G14" s="39">
        <v>0.05</v>
      </c>
      <c r="H14" s="39">
        <v>0.05</v>
      </c>
      <c r="I14" s="39">
        <v>0.05</v>
      </c>
      <c r="J14" s="39">
        <v>0.05</v>
      </c>
      <c r="K14" s="39">
        <v>0.1</v>
      </c>
      <c r="L14" s="39">
        <v>0.1</v>
      </c>
      <c r="M14" s="39">
        <v>0.1</v>
      </c>
      <c r="N14" s="39">
        <v>0.1</v>
      </c>
      <c r="O14" s="39">
        <v>0.4</v>
      </c>
      <c r="P14" s="39">
        <v>0.4</v>
      </c>
      <c r="Q14" s="39">
        <v>0.6</v>
      </c>
      <c r="R14" s="39">
        <v>0.6</v>
      </c>
      <c r="S14" s="39">
        <v>0.6</v>
      </c>
      <c r="T14" s="39">
        <v>0.6</v>
      </c>
      <c r="U14" s="39">
        <v>0.6</v>
      </c>
      <c r="V14" s="39">
        <v>0.4</v>
      </c>
      <c r="W14" s="39">
        <v>0.2</v>
      </c>
      <c r="X14" s="39">
        <v>0.2</v>
      </c>
      <c r="Y14" s="39">
        <v>0.2</v>
      </c>
      <c r="Z14" s="39">
        <v>0.2</v>
      </c>
      <c r="AA14" s="39">
        <v>0.05</v>
      </c>
      <c r="AB14" s="39">
        <v>0.05</v>
      </c>
      <c r="AC14" s="39">
        <v>5.8</v>
      </c>
      <c r="AD14" s="39"/>
      <c r="AE14" s="39"/>
    </row>
    <row r="15" spans="1:31" x14ac:dyDescent="0.2">
      <c r="A15" s="39" t="s">
        <v>55</v>
      </c>
      <c r="B15" s="39" t="s">
        <v>63</v>
      </c>
      <c r="C15" s="39" t="s">
        <v>64</v>
      </c>
      <c r="D15" s="39" t="s">
        <v>82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0.1</v>
      </c>
      <c r="L15" s="39">
        <v>0.1</v>
      </c>
      <c r="M15" s="39">
        <v>0.2</v>
      </c>
      <c r="N15" s="39">
        <v>0.5</v>
      </c>
      <c r="O15" s="39">
        <v>0.5</v>
      </c>
      <c r="P15" s="39">
        <v>0.7</v>
      </c>
      <c r="Q15" s="39">
        <v>0.7</v>
      </c>
      <c r="R15" s="39">
        <v>0.7</v>
      </c>
      <c r="S15" s="39">
        <v>0.7</v>
      </c>
      <c r="T15" s="39">
        <v>0.8</v>
      </c>
      <c r="U15" s="39">
        <v>0.7</v>
      </c>
      <c r="V15" s="39">
        <v>0.5</v>
      </c>
      <c r="W15" s="39">
        <v>0.5</v>
      </c>
      <c r="X15" s="39">
        <v>0.3</v>
      </c>
      <c r="Y15" s="39">
        <v>0.3</v>
      </c>
      <c r="Z15" s="39">
        <v>0.3</v>
      </c>
      <c r="AA15" s="39">
        <v>0</v>
      </c>
      <c r="AB15" s="39">
        <v>0</v>
      </c>
      <c r="AC15" s="39">
        <v>7.6</v>
      </c>
      <c r="AD15" s="39">
        <v>49</v>
      </c>
      <c r="AE15" s="39">
        <v>2555</v>
      </c>
    </row>
    <row r="16" spans="1:31" x14ac:dyDescent="0.2">
      <c r="A16" s="39"/>
      <c r="B16" s="39"/>
      <c r="C16" s="39"/>
      <c r="D16" s="39" t="s">
        <v>80</v>
      </c>
      <c r="E16" s="39">
        <v>1</v>
      </c>
      <c r="F16" s="39">
        <v>1</v>
      </c>
      <c r="G16" s="39">
        <v>1</v>
      </c>
      <c r="H16" s="39">
        <v>1</v>
      </c>
      <c r="I16" s="39">
        <v>1</v>
      </c>
      <c r="J16" s="39">
        <v>1</v>
      </c>
      <c r="K16" s="39">
        <v>1</v>
      </c>
      <c r="L16" s="39">
        <v>1</v>
      </c>
      <c r="M16" s="39">
        <v>1</v>
      </c>
      <c r="N16" s="39">
        <v>1</v>
      </c>
      <c r="O16" s="39">
        <v>1</v>
      </c>
      <c r="P16" s="39">
        <v>1</v>
      </c>
      <c r="Q16" s="39">
        <v>1</v>
      </c>
      <c r="R16" s="39">
        <v>1</v>
      </c>
      <c r="S16" s="39">
        <v>1</v>
      </c>
      <c r="T16" s="39">
        <v>1</v>
      </c>
      <c r="U16" s="39">
        <v>1</v>
      </c>
      <c r="V16" s="39">
        <v>1</v>
      </c>
      <c r="W16" s="39">
        <v>1</v>
      </c>
      <c r="X16" s="39">
        <v>1</v>
      </c>
      <c r="Y16" s="39">
        <v>1</v>
      </c>
      <c r="Z16" s="39">
        <v>1</v>
      </c>
      <c r="AA16" s="39">
        <v>1</v>
      </c>
      <c r="AB16" s="39">
        <v>1</v>
      </c>
      <c r="AC16" s="39">
        <v>24</v>
      </c>
      <c r="AD16" s="39"/>
      <c r="AE16" s="39"/>
    </row>
    <row r="17" spans="1:31" x14ac:dyDescent="0.2">
      <c r="A17" s="39"/>
      <c r="B17" s="39"/>
      <c r="C17" s="39"/>
      <c r="D17" s="39" t="s">
        <v>88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0.1</v>
      </c>
      <c r="L17" s="39">
        <v>0.1</v>
      </c>
      <c r="M17" s="39">
        <v>0.2</v>
      </c>
      <c r="N17" s="39">
        <v>0.5</v>
      </c>
      <c r="O17" s="39">
        <v>0.6</v>
      </c>
      <c r="P17" s="39">
        <v>0.8</v>
      </c>
      <c r="Q17" s="39">
        <v>0.8</v>
      </c>
      <c r="R17" s="39">
        <v>0.8</v>
      </c>
      <c r="S17" s="39">
        <v>0.8</v>
      </c>
      <c r="T17" s="39">
        <v>0.8</v>
      </c>
      <c r="U17" s="39">
        <v>0.8</v>
      </c>
      <c r="V17" s="39">
        <v>0.6</v>
      </c>
      <c r="W17" s="39">
        <v>0.2</v>
      </c>
      <c r="X17" s="39">
        <v>0.2</v>
      </c>
      <c r="Y17" s="39">
        <v>0.2</v>
      </c>
      <c r="Z17" s="39">
        <v>0.1</v>
      </c>
      <c r="AA17" s="39">
        <v>0</v>
      </c>
      <c r="AB17" s="39">
        <v>0</v>
      </c>
      <c r="AC17" s="39">
        <v>7.6</v>
      </c>
      <c r="AD17" s="39"/>
      <c r="AE17" s="39"/>
    </row>
    <row r="18" spans="1:31" x14ac:dyDescent="0.2">
      <c r="A18" s="39"/>
      <c r="B18" s="39"/>
      <c r="C18" s="39"/>
      <c r="D18" s="39" t="s">
        <v>81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/>
      <c r="AE18" s="39"/>
    </row>
    <row r="19" spans="1:31" x14ac:dyDescent="0.2">
      <c r="A19" s="39"/>
      <c r="B19" s="39"/>
      <c r="C19" s="39"/>
      <c r="D19" s="39" t="s">
        <v>86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0.1</v>
      </c>
      <c r="L19" s="39">
        <v>0.1</v>
      </c>
      <c r="M19" s="39">
        <v>0.1</v>
      </c>
      <c r="N19" s="39">
        <v>0.1</v>
      </c>
      <c r="O19" s="39">
        <v>0.2</v>
      </c>
      <c r="P19" s="39">
        <v>0.2</v>
      </c>
      <c r="Q19" s="39">
        <v>0.4</v>
      </c>
      <c r="R19" s="39">
        <v>0.4</v>
      </c>
      <c r="S19" s="39">
        <v>0.4</v>
      </c>
      <c r="T19" s="39">
        <v>0.4</v>
      </c>
      <c r="U19" s="39">
        <v>0.4</v>
      </c>
      <c r="V19" s="39">
        <v>0.2</v>
      </c>
      <c r="W19" s="39">
        <v>0.1</v>
      </c>
      <c r="X19" s="39">
        <v>0.1</v>
      </c>
      <c r="Y19" s="39">
        <v>0.1</v>
      </c>
      <c r="Z19" s="39">
        <v>0.1</v>
      </c>
      <c r="AA19" s="39">
        <v>0</v>
      </c>
      <c r="AB19" s="39">
        <v>0</v>
      </c>
      <c r="AC19" s="39">
        <v>3.4</v>
      </c>
      <c r="AD19" s="39"/>
      <c r="AE19" s="39"/>
    </row>
    <row r="20" spans="1:31" x14ac:dyDescent="0.2">
      <c r="A20" s="39" t="s">
        <v>87</v>
      </c>
      <c r="B20" s="39" t="s">
        <v>63</v>
      </c>
      <c r="C20" s="39" t="s">
        <v>64</v>
      </c>
      <c r="D20" s="39" t="s">
        <v>78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9">
        <v>0.5</v>
      </c>
      <c r="L20" s="39">
        <v>0.5</v>
      </c>
      <c r="M20" s="39">
        <v>0.5</v>
      </c>
      <c r="N20" s="39">
        <v>0.5</v>
      </c>
      <c r="O20" s="39">
        <v>0.5</v>
      </c>
      <c r="P20" s="39">
        <v>0.5</v>
      </c>
      <c r="Q20" s="39">
        <v>0.5</v>
      </c>
      <c r="R20" s="39">
        <v>0.5</v>
      </c>
      <c r="S20" s="39">
        <v>0.5</v>
      </c>
      <c r="T20" s="39">
        <v>0.5</v>
      </c>
      <c r="U20" s="39">
        <v>0.5</v>
      </c>
      <c r="V20" s="39">
        <v>0.5</v>
      </c>
      <c r="W20" s="39">
        <v>0.5</v>
      </c>
      <c r="X20" s="39">
        <v>0.5</v>
      </c>
      <c r="Y20" s="39">
        <v>0.5</v>
      </c>
      <c r="Z20" s="39">
        <v>0.5</v>
      </c>
      <c r="AA20" s="39">
        <v>1</v>
      </c>
      <c r="AB20" s="39">
        <v>1</v>
      </c>
      <c r="AC20" s="39">
        <v>16</v>
      </c>
      <c r="AD20" s="39">
        <v>115.5</v>
      </c>
      <c r="AE20" s="39">
        <v>6022.5</v>
      </c>
    </row>
    <row r="21" spans="1:31" x14ac:dyDescent="0.2">
      <c r="A21" s="39"/>
      <c r="B21" s="39"/>
      <c r="C21" s="39"/>
      <c r="D21" s="39" t="s">
        <v>88</v>
      </c>
      <c r="E21" s="39">
        <v>1</v>
      </c>
      <c r="F21" s="39">
        <v>1</v>
      </c>
      <c r="G21" s="39">
        <v>1</v>
      </c>
      <c r="H21" s="39">
        <v>1</v>
      </c>
      <c r="I21" s="39">
        <v>1</v>
      </c>
      <c r="J21" s="39">
        <v>1</v>
      </c>
      <c r="K21" s="39">
        <v>0.5</v>
      </c>
      <c r="L21" s="39">
        <v>0.5</v>
      </c>
      <c r="M21" s="39">
        <v>0.5</v>
      </c>
      <c r="N21" s="39">
        <v>0.5</v>
      </c>
      <c r="O21" s="39">
        <v>0.5</v>
      </c>
      <c r="P21" s="39">
        <v>0.5</v>
      </c>
      <c r="Q21" s="39">
        <v>0.5</v>
      </c>
      <c r="R21" s="39">
        <v>0.5</v>
      </c>
      <c r="S21" s="39">
        <v>0.5</v>
      </c>
      <c r="T21" s="39">
        <v>0.5</v>
      </c>
      <c r="U21" s="39">
        <v>0.5</v>
      </c>
      <c r="V21" s="39">
        <v>0.5</v>
      </c>
      <c r="W21" s="39">
        <v>0.5</v>
      </c>
      <c r="X21" s="39">
        <v>0.5</v>
      </c>
      <c r="Y21" s="39">
        <v>0.5</v>
      </c>
      <c r="Z21" s="39">
        <v>0.5</v>
      </c>
      <c r="AA21" s="39">
        <v>1</v>
      </c>
      <c r="AB21" s="39">
        <v>1</v>
      </c>
      <c r="AC21" s="39">
        <v>16</v>
      </c>
      <c r="AD21" s="39"/>
      <c r="AE21" s="39"/>
    </row>
    <row r="22" spans="1:31" x14ac:dyDescent="0.2">
      <c r="A22" s="39"/>
      <c r="B22" s="39"/>
      <c r="C22" s="39"/>
      <c r="D22" s="39" t="s">
        <v>81</v>
      </c>
      <c r="E22" s="39">
        <v>1</v>
      </c>
      <c r="F22" s="39">
        <v>1</v>
      </c>
      <c r="G22" s="39">
        <v>1</v>
      </c>
      <c r="H22" s="39">
        <v>1</v>
      </c>
      <c r="I22" s="39">
        <v>1</v>
      </c>
      <c r="J22" s="39">
        <v>1</v>
      </c>
      <c r="K22" s="39">
        <v>1</v>
      </c>
      <c r="L22" s="39">
        <v>1</v>
      </c>
      <c r="M22" s="39">
        <v>1</v>
      </c>
      <c r="N22" s="39">
        <v>1</v>
      </c>
      <c r="O22" s="39">
        <v>1</v>
      </c>
      <c r="P22" s="39">
        <v>1</v>
      </c>
      <c r="Q22" s="39">
        <v>1</v>
      </c>
      <c r="R22" s="39">
        <v>1</v>
      </c>
      <c r="S22" s="39">
        <v>1</v>
      </c>
      <c r="T22" s="39">
        <v>1</v>
      </c>
      <c r="U22" s="39">
        <v>1</v>
      </c>
      <c r="V22" s="39">
        <v>1</v>
      </c>
      <c r="W22" s="39">
        <v>1</v>
      </c>
      <c r="X22" s="39">
        <v>1</v>
      </c>
      <c r="Y22" s="39">
        <v>1</v>
      </c>
      <c r="Z22" s="39">
        <v>1</v>
      </c>
      <c r="AA22" s="39">
        <v>1</v>
      </c>
      <c r="AB22" s="39">
        <v>1</v>
      </c>
      <c r="AC22" s="39">
        <v>24</v>
      </c>
      <c r="AD22" s="39"/>
      <c r="AE22" s="39"/>
    </row>
    <row r="23" spans="1:31" x14ac:dyDescent="0.2">
      <c r="A23" s="39"/>
      <c r="B23" s="39"/>
      <c r="C23" s="39"/>
      <c r="D23" s="39" t="s">
        <v>86</v>
      </c>
      <c r="E23" s="39">
        <v>1</v>
      </c>
      <c r="F23" s="39">
        <v>1</v>
      </c>
      <c r="G23" s="39">
        <v>1</v>
      </c>
      <c r="H23" s="39">
        <v>1</v>
      </c>
      <c r="I23" s="39">
        <v>1</v>
      </c>
      <c r="J23" s="39">
        <v>1</v>
      </c>
      <c r="K23" s="39">
        <v>1</v>
      </c>
      <c r="L23" s="39">
        <v>1</v>
      </c>
      <c r="M23" s="39">
        <v>0.5</v>
      </c>
      <c r="N23" s="39">
        <v>0.5</v>
      </c>
      <c r="O23" s="39">
        <v>0.5</v>
      </c>
      <c r="P23" s="39">
        <v>0.5</v>
      </c>
      <c r="Q23" s="39">
        <v>0.5</v>
      </c>
      <c r="R23" s="39">
        <v>0.5</v>
      </c>
      <c r="S23" s="39">
        <v>0.5</v>
      </c>
      <c r="T23" s="39">
        <v>0.5</v>
      </c>
      <c r="U23" s="39">
        <v>0.5</v>
      </c>
      <c r="V23" s="39">
        <v>1</v>
      </c>
      <c r="W23" s="39">
        <v>1</v>
      </c>
      <c r="X23" s="39">
        <v>1</v>
      </c>
      <c r="Y23" s="39">
        <v>1</v>
      </c>
      <c r="Z23" s="39">
        <v>1</v>
      </c>
      <c r="AA23" s="39">
        <v>1</v>
      </c>
      <c r="AB23" s="39">
        <v>1</v>
      </c>
      <c r="AC23" s="39">
        <v>19.5</v>
      </c>
      <c r="AD23" s="39"/>
      <c r="AE23" s="39"/>
    </row>
    <row r="24" spans="1:31" x14ac:dyDescent="0.2">
      <c r="A24" s="39" t="s">
        <v>72</v>
      </c>
      <c r="B24" s="39" t="s">
        <v>71</v>
      </c>
      <c r="C24" s="39" t="s">
        <v>73</v>
      </c>
      <c r="D24" s="39" t="s">
        <v>65</v>
      </c>
      <c r="E24" s="39">
        <v>1</v>
      </c>
      <c r="F24" s="39">
        <v>1</v>
      </c>
      <c r="G24" s="39">
        <v>1</v>
      </c>
      <c r="H24" s="39">
        <v>1</v>
      </c>
      <c r="I24" s="39">
        <v>1</v>
      </c>
      <c r="J24" s="39">
        <v>1</v>
      </c>
      <c r="K24" s="39">
        <v>1</v>
      </c>
      <c r="L24" s="39">
        <v>1</v>
      </c>
      <c r="M24" s="39">
        <v>1</v>
      </c>
      <c r="N24" s="39">
        <v>1</v>
      </c>
      <c r="O24" s="39">
        <v>1</v>
      </c>
      <c r="P24" s="39">
        <v>1</v>
      </c>
      <c r="Q24" s="39">
        <v>1</v>
      </c>
      <c r="R24" s="39">
        <v>1</v>
      </c>
      <c r="S24" s="39">
        <v>1</v>
      </c>
      <c r="T24" s="39">
        <v>1</v>
      </c>
      <c r="U24" s="39">
        <v>1</v>
      </c>
      <c r="V24" s="39">
        <v>1</v>
      </c>
      <c r="W24" s="39">
        <v>1</v>
      </c>
      <c r="X24" s="39">
        <v>1</v>
      </c>
      <c r="Y24" s="39">
        <v>1</v>
      </c>
      <c r="Z24" s="39">
        <v>1</v>
      </c>
      <c r="AA24" s="39">
        <v>1</v>
      </c>
      <c r="AB24" s="39">
        <v>1</v>
      </c>
      <c r="AC24" s="39">
        <v>24</v>
      </c>
      <c r="AD24" s="39">
        <v>168</v>
      </c>
      <c r="AE24" s="39">
        <v>6924</v>
      </c>
    </row>
    <row r="25" spans="1:31" x14ac:dyDescent="0.2">
      <c r="A25" s="39"/>
      <c r="B25" s="39"/>
      <c r="C25" s="39" t="s">
        <v>74</v>
      </c>
      <c r="D25" s="39" t="s">
        <v>65</v>
      </c>
      <c r="E25" s="39">
        <v>0.5</v>
      </c>
      <c r="F25" s="39">
        <v>0.5</v>
      </c>
      <c r="G25" s="39">
        <v>0.5</v>
      </c>
      <c r="H25" s="39">
        <v>0.5</v>
      </c>
      <c r="I25" s="39">
        <v>0.5</v>
      </c>
      <c r="J25" s="39">
        <v>0.5</v>
      </c>
      <c r="K25" s="39">
        <v>0.5</v>
      </c>
      <c r="L25" s="39">
        <v>0.5</v>
      </c>
      <c r="M25" s="39">
        <v>0.5</v>
      </c>
      <c r="N25" s="39">
        <v>0.5</v>
      </c>
      <c r="O25" s="39">
        <v>0.5</v>
      </c>
      <c r="P25" s="39">
        <v>0.5</v>
      </c>
      <c r="Q25" s="39">
        <v>0.5</v>
      </c>
      <c r="R25" s="39">
        <v>0.5</v>
      </c>
      <c r="S25" s="39">
        <v>0.5</v>
      </c>
      <c r="T25" s="39">
        <v>0.5</v>
      </c>
      <c r="U25" s="39">
        <v>0.5</v>
      </c>
      <c r="V25" s="39">
        <v>0.5</v>
      </c>
      <c r="W25" s="39">
        <v>0.5</v>
      </c>
      <c r="X25" s="39">
        <v>0.5</v>
      </c>
      <c r="Y25" s="39">
        <v>0.5</v>
      </c>
      <c r="Z25" s="39">
        <v>0.5</v>
      </c>
      <c r="AA25" s="39">
        <v>0.5</v>
      </c>
      <c r="AB25" s="39">
        <v>0.5</v>
      </c>
      <c r="AC25" s="39">
        <v>12</v>
      </c>
      <c r="AD25" s="39">
        <v>84</v>
      </c>
      <c r="AE25" s="39"/>
    </row>
    <row r="26" spans="1:31" x14ac:dyDescent="0.2">
      <c r="A26" s="39"/>
      <c r="B26" s="39"/>
      <c r="C26" s="39" t="s">
        <v>64</v>
      </c>
      <c r="D26" s="39" t="s">
        <v>65</v>
      </c>
      <c r="E26" s="39">
        <v>1</v>
      </c>
      <c r="F26" s="39">
        <v>1</v>
      </c>
      <c r="G26" s="39">
        <v>1</v>
      </c>
      <c r="H26" s="39">
        <v>1</v>
      </c>
      <c r="I26" s="39">
        <v>1</v>
      </c>
      <c r="J26" s="39">
        <v>1</v>
      </c>
      <c r="K26" s="39">
        <v>1</v>
      </c>
      <c r="L26" s="39">
        <v>1</v>
      </c>
      <c r="M26" s="39">
        <v>1</v>
      </c>
      <c r="N26" s="39">
        <v>1</v>
      </c>
      <c r="O26" s="39">
        <v>1</v>
      </c>
      <c r="P26" s="39">
        <v>1</v>
      </c>
      <c r="Q26" s="39">
        <v>1</v>
      </c>
      <c r="R26" s="39">
        <v>1</v>
      </c>
      <c r="S26" s="39">
        <v>1</v>
      </c>
      <c r="T26" s="39">
        <v>1</v>
      </c>
      <c r="U26" s="39">
        <v>1</v>
      </c>
      <c r="V26" s="39">
        <v>1</v>
      </c>
      <c r="W26" s="39">
        <v>1</v>
      </c>
      <c r="X26" s="39">
        <v>1</v>
      </c>
      <c r="Y26" s="39">
        <v>1</v>
      </c>
      <c r="Z26" s="39">
        <v>1</v>
      </c>
      <c r="AA26" s="39">
        <v>1</v>
      </c>
      <c r="AB26" s="39">
        <v>1</v>
      </c>
      <c r="AC26" s="39">
        <v>24</v>
      </c>
      <c r="AD26" s="39">
        <v>168</v>
      </c>
      <c r="AE26" s="39"/>
    </row>
    <row r="27" spans="1:31" x14ac:dyDescent="0.2">
      <c r="A27" s="39" t="s">
        <v>69</v>
      </c>
      <c r="B27" s="39" t="s">
        <v>63</v>
      </c>
      <c r="C27" s="39" t="s">
        <v>64</v>
      </c>
      <c r="D27" s="39" t="s">
        <v>65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</row>
    <row r="28" spans="1:31" x14ac:dyDescent="0.2">
      <c r="A28" s="39" t="s">
        <v>84</v>
      </c>
      <c r="B28" s="39" t="s">
        <v>71</v>
      </c>
      <c r="C28" s="39" t="s">
        <v>64</v>
      </c>
      <c r="D28" s="39" t="s">
        <v>65</v>
      </c>
      <c r="E28" s="39">
        <v>120</v>
      </c>
      <c r="F28" s="39">
        <v>120</v>
      </c>
      <c r="G28" s="39">
        <v>120</v>
      </c>
      <c r="H28" s="39">
        <v>120</v>
      </c>
      <c r="I28" s="39">
        <v>120</v>
      </c>
      <c r="J28" s="39">
        <v>120</v>
      </c>
      <c r="K28" s="39">
        <v>120</v>
      </c>
      <c r="L28" s="39">
        <v>120</v>
      </c>
      <c r="M28" s="39">
        <v>120</v>
      </c>
      <c r="N28" s="39">
        <v>120</v>
      </c>
      <c r="O28" s="39">
        <v>120</v>
      </c>
      <c r="P28" s="39">
        <v>120</v>
      </c>
      <c r="Q28" s="39">
        <v>120</v>
      </c>
      <c r="R28" s="39">
        <v>120</v>
      </c>
      <c r="S28" s="39">
        <v>120</v>
      </c>
      <c r="T28" s="39">
        <v>120</v>
      </c>
      <c r="U28" s="39">
        <v>120</v>
      </c>
      <c r="V28" s="39">
        <v>120</v>
      </c>
      <c r="W28" s="39">
        <v>120</v>
      </c>
      <c r="X28" s="39">
        <v>120</v>
      </c>
      <c r="Y28" s="39">
        <v>120</v>
      </c>
      <c r="Z28" s="39">
        <v>120</v>
      </c>
      <c r="AA28" s="39">
        <v>120</v>
      </c>
      <c r="AB28" s="39">
        <v>120</v>
      </c>
      <c r="AC28" s="39">
        <v>2880</v>
      </c>
      <c r="AD28" s="39">
        <v>20160</v>
      </c>
      <c r="AE28" s="39">
        <v>1051200</v>
      </c>
    </row>
    <row r="29" spans="1:31" x14ac:dyDescent="0.2">
      <c r="A29" s="39" t="s">
        <v>70</v>
      </c>
      <c r="B29" s="39" t="s">
        <v>71</v>
      </c>
      <c r="C29" s="39" t="s">
        <v>64</v>
      </c>
      <c r="D29" s="39" t="s">
        <v>65</v>
      </c>
      <c r="E29" s="39">
        <v>0.2</v>
      </c>
      <c r="F29" s="39">
        <v>0.2</v>
      </c>
      <c r="G29" s="39">
        <v>0.2</v>
      </c>
      <c r="H29" s="39">
        <v>0.2</v>
      </c>
      <c r="I29" s="39">
        <v>0.2</v>
      </c>
      <c r="J29" s="39">
        <v>0.2</v>
      </c>
      <c r="K29" s="39">
        <v>0.2</v>
      </c>
      <c r="L29" s="39">
        <v>0.2</v>
      </c>
      <c r="M29" s="39">
        <v>0.2</v>
      </c>
      <c r="N29" s="39">
        <v>0.2</v>
      </c>
      <c r="O29" s="39">
        <v>0.2</v>
      </c>
      <c r="P29" s="39">
        <v>0.2</v>
      </c>
      <c r="Q29" s="39">
        <v>0.2</v>
      </c>
      <c r="R29" s="39">
        <v>0.2</v>
      </c>
      <c r="S29" s="39">
        <v>0.2</v>
      </c>
      <c r="T29" s="39">
        <v>0.2</v>
      </c>
      <c r="U29" s="39">
        <v>0.2</v>
      </c>
      <c r="V29" s="39">
        <v>0.2</v>
      </c>
      <c r="W29" s="39">
        <v>0.2</v>
      </c>
      <c r="X29" s="39">
        <v>0.2</v>
      </c>
      <c r="Y29" s="39">
        <v>0.2</v>
      </c>
      <c r="Z29" s="39">
        <v>0.2</v>
      </c>
      <c r="AA29" s="39">
        <v>0.2</v>
      </c>
      <c r="AB29" s="39">
        <v>0.2</v>
      </c>
      <c r="AC29" s="39">
        <v>4.8</v>
      </c>
      <c r="AD29" s="39">
        <v>33.6</v>
      </c>
      <c r="AE29" s="39">
        <v>1752</v>
      </c>
    </row>
    <row r="30" spans="1:31" x14ac:dyDescent="0.2">
      <c r="A30" s="39" t="s">
        <v>58</v>
      </c>
      <c r="B30" s="39" t="s">
        <v>66</v>
      </c>
      <c r="C30" s="39" t="s">
        <v>64</v>
      </c>
      <c r="D30" s="39" t="s">
        <v>81</v>
      </c>
      <c r="E30" s="39">
        <v>30</v>
      </c>
      <c r="F30" s="39">
        <v>30</v>
      </c>
      <c r="G30" s="39">
        <v>30</v>
      </c>
      <c r="H30" s="39">
        <v>30</v>
      </c>
      <c r="I30" s="39">
        <v>30</v>
      </c>
      <c r="J30" s="39">
        <v>30</v>
      </c>
      <c r="K30" s="39">
        <v>30</v>
      </c>
      <c r="L30" s="39">
        <v>30</v>
      </c>
      <c r="M30" s="39">
        <v>30</v>
      </c>
      <c r="N30" s="39">
        <v>30</v>
      </c>
      <c r="O30" s="39">
        <v>30</v>
      </c>
      <c r="P30" s="39">
        <v>30</v>
      </c>
      <c r="Q30" s="39">
        <v>30</v>
      </c>
      <c r="R30" s="39">
        <v>30</v>
      </c>
      <c r="S30" s="39">
        <v>30</v>
      </c>
      <c r="T30" s="39">
        <v>30</v>
      </c>
      <c r="U30" s="39">
        <v>30</v>
      </c>
      <c r="V30" s="39">
        <v>30</v>
      </c>
      <c r="W30" s="39">
        <v>30</v>
      </c>
      <c r="X30" s="39">
        <v>30</v>
      </c>
      <c r="Y30" s="39">
        <v>30</v>
      </c>
      <c r="Z30" s="39">
        <v>30</v>
      </c>
      <c r="AA30" s="39">
        <v>30</v>
      </c>
      <c r="AB30" s="39">
        <v>30</v>
      </c>
      <c r="AC30" s="39">
        <v>720</v>
      </c>
      <c r="AD30" s="39">
        <v>0</v>
      </c>
      <c r="AE30" s="39">
        <v>0</v>
      </c>
    </row>
    <row r="31" spans="1:31" x14ac:dyDescent="0.2">
      <c r="A31" s="39"/>
      <c r="B31" s="39"/>
      <c r="C31" s="39"/>
      <c r="D31" s="39" t="s">
        <v>116</v>
      </c>
      <c r="E31" s="39">
        <v>30</v>
      </c>
      <c r="F31" s="39">
        <v>30</v>
      </c>
      <c r="G31" s="39">
        <v>30</v>
      </c>
      <c r="H31" s="39">
        <v>30</v>
      </c>
      <c r="I31" s="39">
        <v>30</v>
      </c>
      <c r="J31" s="39">
        <v>30</v>
      </c>
      <c r="K31" s="39">
        <v>24</v>
      </c>
      <c r="L31" s="39">
        <v>24</v>
      </c>
      <c r="M31" s="39">
        <v>24</v>
      </c>
      <c r="N31" s="39">
        <v>24</v>
      </c>
      <c r="O31" s="39">
        <v>24</v>
      </c>
      <c r="P31" s="39">
        <v>24</v>
      </c>
      <c r="Q31" s="39">
        <v>24</v>
      </c>
      <c r="R31" s="39">
        <v>24</v>
      </c>
      <c r="S31" s="39">
        <v>24</v>
      </c>
      <c r="T31" s="39">
        <v>24</v>
      </c>
      <c r="U31" s="39">
        <v>24</v>
      </c>
      <c r="V31" s="39">
        <v>24</v>
      </c>
      <c r="W31" s="39">
        <v>24</v>
      </c>
      <c r="X31" s="39">
        <v>24</v>
      </c>
      <c r="Y31" s="39">
        <v>24</v>
      </c>
      <c r="Z31" s="39">
        <v>24</v>
      </c>
      <c r="AA31" s="39">
        <v>30</v>
      </c>
      <c r="AB31" s="39">
        <v>30</v>
      </c>
      <c r="AC31" s="39">
        <v>624</v>
      </c>
      <c r="AD31" s="39"/>
      <c r="AE31" s="39"/>
    </row>
    <row r="32" spans="1:31" x14ac:dyDescent="0.2">
      <c r="A32" s="39" t="s">
        <v>57</v>
      </c>
      <c r="B32" s="39" t="s">
        <v>66</v>
      </c>
      <c r="C32" s="39" t="s">
        <v>64</v>
      </c>
      <c r="D32" s="39" t="s">
        <v>80</v>
      </c>
      <c r="E32" s="39">
        <v>15.6</v>
      </c>
      <c r="F32" s="39">
        <v>15.6</v>
      </c>
      <c r="G32" s="39">
        <v>15.6</v>
      </c>
      <c r="H32" s="39">
        <v>15.6</v>
      </c>
      <c r="I32" s="39">
        <v>15.6</v>
      </c>
      <c r="J32" s="39">
        <v>15.6</v>
      </c>
      <c r="K32" s="39">
        <v>15.6</v>
      </c>
      <c r="L32" s="39">
        <v>15.6</v>
      </c>
      <c r="M32" s="39">
        <v>15.6</v>
      </c>
      <c r="N32" s="39">
        <v>15.6</v>
      </c>
      <c r="O32" s="39">
        <v>15.6</v>
      </c>
      <c r="P32" s="39">
        <v>15.6</v>
      </c>
      <c r="Q32" s="39">
        <v>15.6</v>
      </c>
      <c r="R32" s="39">
        <v>15.6</v>
      </c>
      <c r="S32" s="39">
        <v>15.6</v>
      </c>
      <c r="T32" s="39">
        <v>15.6</v>
      </c>
      <c r="U32" s="39">
        <v>15.6</v>
      </c>
      <c r="V32" s="39">
        <v>15.6</v>
      </c>
      <c r="W32" s="39">
        <v>15.6</v>
      </c>
      <c r="X32" s="39">
        <v>15.6</v>
      </c>
      <c r="Y32" s="39">
        <v>15.6</v>
      </c>
      <c r="Z32" s="39">
        <v>15.6</v>
      </c>
      <c r="AA32" s="39">
        <v>15.6</v>
      </c>
      <c r="AB32" s="39">
        <v>15.6</v>
      </c>
      <c r="AC32" s="39">
        <v>374.4</v>
      </c>
      <c r="AD32" s="39">
        <v>0</v>
      </c>
      <c r="AE32" s="39">
        <v>0</v>
      </c>
    </row>
    <row r="33" spans="1:31" x14ac:dyDescent="0.2">
      <c r="A33" s="39"/>
      <c r="B33" s="39"/>
      <c r="C33" s="39"/>
      <c r="D33" s="39" t="s">
        <v>116</v>
      </c>
      <c r="E33" s="39">
        <v>15.6</v>
      </c>
      <c r="F33" s="39">
        <v>15.6</v>
      </c>
      <c r="G33" s="39">
        <v>15.6</v>
      </c>
      <c r="H33" s="39">
        <v>15.6</v>
      </c>
      <c r="I33" s="39">
        <v>15.6</v>
      </c>
      <c r="J33" s="39">
        <v>15.6</v>
      </c>
      <c r="K33" s="39">
        <v>21</v>
      </c>
      <c r="L33" s="39">
        <v>21</v>
      </c>
      <c r="M33" s="39">
        <v>21</v>
      </c>
      <c r="N33" s="39">
        <v>21</v>
      </c>
      <c r="O33" s="39">
        <v>21</v>
      </c>
      <c r="P33" s="39">
        <v>21</v>
      </c>
      <c r="Q33" s="39">
        <v>21</v>
      </c>
      <c r="R33" s="39">
        <v>21</v>
      </c>
      <c r="S33" s="39">
        <v>21</v>
      </c>
      <c r="T33" s="39">
        <v>21</v>
      </c>
      <c r="U33" s="39">
        <v>21</v>
      </c>
      <c r="V33" s="39">
        <v>21</v>
      </c>
      <c r="W33" s="39">
        <v>21</v>
      </c>
      <c r="X33" s="39">
        <v>21</v>
      </c>
      <c r="Y33" s="39">
        <v>21</v>
      </c>
      <c r="Z33" s="39">
        <v>21</v>
      </c>
      <c r="AA33" s="39">
        <v>15.6</v>
      </c>
      <c r="AB33" s="39">
        <v>15.6</v>
      </c>
      <c r="AC33" s="39">
        <v>460.8</v>
      </c>
      <c r="AD33" s="39"/>
      <c r="AE33" s="39"/>
    </row>
    <row r="34" spans="1:31" x14ac:dyDescent="0.2">
      <c r="A34" s="39" t="s">
        <v>79</v>
      </c>
      <c r="B34" s="39" t="s">
        <v>68</v>
      </c>
      <c r="C34" s="39" t="s">
        <v>64</v>
      </c>
      <c r="D34" s="39" t="s">
        <v>65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1</v>
      </c>
      <c r="L34" s="39">
        <v>1</v>
      </c>
      <c r="M34" s="39">
        <v>1</v>
      </c>
      <c r="N34" s="39">
        <v>1</v>
      </c>
      <c r="O34" s="39">
        <v>1</v>
      </c>
      <c r="P34" s="39">
        <v>1</v>
      </c>
      <c r="Q34" s="39">
        <v>1</v>
      </c>
      <c r="R34" s="39">
        <v>1</v>
      </c>
      <c r="S34" s="39">
        <v>1</v>
      </c>
      <c r="T34" s="39">
        <v>1</v>
      </c>
      <c r="U34" s="39">
        <v>1</v>
      </c>
      <c r="V34" s="39">
        <v>1</v>
      </c>
      <c r="W34" s="39">
        <v>1</v>
      </c>
      <c r="X34" s="39">
        <v>1</v>
      </c>
      <c r="Y34" s="39">
        <v>1</v>
      </c>
      <c r="Z34" s="39">
        <v>1</v>
      </c>
      <c r="AA34" s="39">
        <v>0</v>
      </c>
      <c r="AB34" s="39">
        <v>0</v>
      </c>
      <c r="AC34" s="39">
        <v>16</v>
      </c>
      <c r="AD34" s="39">
        <v>112</v>
      </c>
      <c r="AE34" s="39">
        <v>5840</v>
      </c>
    </row>
    <row r="35" spans="1:31" x14ac:dyDescent="0.2">
      <c r="A35" s="39" t="s">
        <v>83</v>
      </c>
      <c r="B35" s="39" t="s">
        <v>63</v>
      </c>
      <c r="C35" s="39" t="s">
        <v>64</v>
      </c>
      <c r="D35" s="39" t="s">
        <v>65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1</v>
      </c>
      <c r="L35" s="39">
        <v>1</v>
      </c>
      <c r="M35" s="39">
        <v>1</v>
      </c>
      <c r="N35" s="39">
        <v>1</v>
      </c>
      <c r="O35" s="39">
        <v>1</v>
      </c>
      <c r="P35" s="39">
        <v>1</v>
      </c>
      <c r="Q35" s="39">
        <v>1</v>
      </c>
      <c r="R35" s="39">
        <v>1</v>
      </c>
      <c r="S35" s="39">
        <v>1</v>
      </c>
      <c r="T35" s="39">
        <v>1</v>
      </c>
      <c r="U35" s="39">
        <v>1</v>
      </c>
      <c r="V35" s="39">
        <v>1</v>
      </c>
      <c r="W35" s="39">
        <v>1</v>
      </c>
      <c r="X35" s="39">
        <v>1</v>
      </c>
      <c r="Y35" s="39">
        <v>1</v>
      </c>
      <c r="Z35" s="39">
        <v>1</v>
      </c>
      <c r="AA35" s="39">
        <v>0</v>
      </c>
      <c r="AB35" s="39">
        <v>0</v>
      </c>
      <c r="AC35" s="39">
        <v>16</v>
      </c>
      <c r="AD35" s="39">
        <v>112</v>
      </c>
      <c r="AE35" s="39">
        <v>5840</v>
      </c>
    </row>
    <row r="36" spans="1:31" x14ac:dyDescent="0.2">
      <c r="A36" s="39" t="s">
        <v>76</v>
      </c>
      <c r="B36" s="39" t="s">
        <v>77</v>
      </c>
      <c r="C36" s="39" t="s">
        <v>64</v>
      </c>
      <c r="D36" s="39" t="s">
        <v>65</v>
      </c>
      <c r="E36" s="39">
        <v>4</v>
      </c>
      <c r="F36" s="39">
        <v>4</v>
      </c>
      <c r="G36" s="39">
        <v>4</v>
      </c>
      <c r="H36" s="39">
        <v>4</v>
      </c>
      <c r="I36" s="39">
        <v>4</v>
      </c>
      <c r="J36" s="39">
        <v>4</v>
      </c>
      <c r="K36" s="39">
        <v>4</v>
      </c>
      <c r="L36" s="39">
        <v>4</v>
      </c>
      <c r="M36" s="39">
        <v>4</v>
      </c>
      <c r="N36" s="39">
        <v>4</v>
      </c>
      <c r="O36" s="39">
        <v>4</v>
      </c>
      <c r="P36" s="39">
        <v>4</v>
      </c>
      <c r="Q36" s="39">
        <v>4</v>
      </c>
      <c r="R36" s="39">
        <v>4</v>
      </c>
      <c r="S36" s="39">
        <v>4</v>
      </c>
      <c r="T36" s="39">
        <v>4</v>
      </c>
      <c r="U36" s="39">
        <v>4</v>
      </c>
      <c r="V36" s="39">
        <v>4</v>
      </c>
      <c r="W36" s="39">
        <v>4</v>
      </c>
      <c r="X36" s="39">
        <v>4</v>
      </c>
      <c r="Y36" s="39">
        <v>4</v>
      </c>
      <c r="Z36" s="39">
        <v>4</v>
      </c>
      <c r="AA36" s="39">
        <v>4</v>
      </c>
      <c r="AB36" s="39">
        <v>4</v>
      </c>
      <c r="AC36" s="39">
        <v>96</v>
      </c>
      <c r="AD36" s="39">
        <v>672</v>
      </c>
      <c r="AE36" s="39">
        <v>35040</v>
      </c>
    </row>
    <row r="37" spans="1:31" x14ac:dyDescent="0.2">
      <c r="A37" s="39" t="s">
        <v>175</v>
      </c>
      <c r="B37" s="39" t="s">
        <v>63</v>
      </c>
      <c r="C37" s="39" t="s">
        <v>64</v>
      </c>
      <c r="D37" s="39" t="s">
        <v>65</v>
      </c>
      <c r="E37" s="39">
        <v>0.2</v>
      </c>
      <c r="F37" s="39">
        <v>0.2</v>
      </c>
      <c r="G37" s="39">
        <v>0.2</v>
      </c>
      <c r="H37" s="39">
        <v>0.2</v>
      </c>
      <c r="I37" s="39">
        <v>0.2</v>
      </c>
      <c r="J37" s="39">
        <v>0.2</v>
      </c>
      <c r="K37" s="39">
        <v>0.2</v>
      </c>
      <c r="L37" s="39">
        <v>0.4</v>
      </c>
      <c r="M37" s="39">
        <v>0.4</v>
      </c>
      <c r="N37" s="39">
        <v>0.4</v>
      </c>
      <c r="O37" s="39">
        <v>0.4</v>
      </c>
      <c r="P37" s="39">
        <v>0.4</v>
      </c>
      <c r="Q37" s="39">
        <v>0.4</v>
      </c>
      <c r="R37" s="39">
        <v>0.4</v>
      </c>
      <c r="S37" s="39">
        <v>0.4</v>
      </c>
      <c r="T37" s="39">
        <v>0.4</v>
      </c>
      <c r="U37" s="39">
        <v>0.4</v>
      </c>
      <c r="V37" s="39">
        <v>0.4</v>
      </c>
      <c r="W37" s="39">
        <v>0.4</v>
      </c>
      <c r="X37" s="39">
        <v>0.4</v>
      </c>
      <c r="Y37" s="39">
        <v>0.4</v>
      </c>
      <c r="Z37" s="39">
        <v>0.2</v>
      </c>
      <c r="AA37" s="39">
        <v>0.2</v>
      </c>
      <c r="AB37" s="39">
        <v>0.2</v>
      </c>
      <c r="AC37" s="39">
        <v>7.6</v>
      </c>
      <c r="AD37" s="39">
        <v>53.2</v>
      </c>
      <c r="AE37" s="39">
        <v>2774</v>
      </c>
    </row>
    <row r="38" spans="1:31" x14ac:dyDescent="0.2">
      <c r="A38" s="39" t="s">
        <v>176</v>
      </c>
      <c r="B38" s="39" t="s">
        <v>68</v>
      </c>
      <c r="C38" s="39" t="s">
        <v>64</v>
      </c>
      <c r="D38" s="39" t="s">
        <v>65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0.67</v>
      </c>
      <c r="AD38" s="39">
        <v>4.67</v>
      </c>
      <c r="AE38" s="39">
        <v>243.33</v>
      </c>
    </row>
    <row r="39" spans="1:31" x14ac:dyDescent="0.2">
      <c r="A39" s="39" t="s">
        <v>177</v>
      </c>
      <c r="B39" s="39" t="s">
        <v>68</v>
      </c>
      <c r="C39" s="39" t="s">
        <v>64</v>
      </c>
      <c r="D39" s="39" t="s">
        <v>65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1</v>
      </c>
      <c r="AD39" s="39">
        <v>7</v>
      </c>
      <c r="AE39" s="39">
        <v>365</v>
      </c>
    </row>
    <row r="40" spans="1:31" x14ac:dyDescent="0.2">
      <c r="A40" s="39" t="s">
        <v>178</v>
      </c>
      <c r="B40" s="39" t="s">
        <v>71</v>
      </c>
      <c r="C40" s="39" t="s">
        <v>64</v>
      </c>
      <c r="D40" s="39" t="s">
        <v>117</v>
      </c>
      <c r="E40" s="39">
        <v>0</v>
      </c>
      <c r="F40" s="39">
        <v>0</v>
      </c>
      <c r="G40" s="39">
        <v>0</v>
      </c>
      <c r="H40" s="39">
        <v>0</v>
      </c>
      <c r="I40" s="39">
        <v>725</v>
      </c>
      <c r="J40" s="39">
        <v>417</v>
      </c>
      <c r="K40" s="39">
        <v>290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1432</v>
      </c>
      <c r="AD40" s="39">
        <v>1432</v>
      </c>
      <c r="AE40" s="39">
        <v>74668.570000000007</v>
      </c>
    </row>
    <row r="41" spans="1:31" x14ac:dyDescent="0.2">
      <c r="A41" s="39"/>
      <c r="B41" s="39"/>
      <c r="C41" s="39"/>
      <c r="D41" s="39" t="s">
        <v>116</v>
      </c>
      <c r="E41" s="39">
        <v>0</v>
      </c>
      <c r="F41" s="39">
        <v>0</v>
      </c>
      <c r="G41" s="39">
        <v>0</v>
      </c>
      <c r="H41" s="39">
        <v>0</v>
      </c>
      <c r="I41" s="39">
        <v>125</v>
      </c>
      <c r="J41" s="39">
        <v>117</v>
      </c>
      <c r="K41" s="39">
        <v>90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125</v>
      </c>
      <c r="Y41" s="39">
        <v>117</v>
      </c>
      <c r="Z41" s="39">
        <v>90</v>
      </c>
      <c r="AA41" s="39">
        <v>0</v>
      </c>
      <c r="AB41" s="39">
        <v>0</v>
      </c>
      <c r="AC41" s="39">
        <v>664</v>
      </c>
      <c r="AD41" s="39"/>
      <c r="AE41" s="39"/>
    </row>
    <row r="42" spans="1:31" x14ac:dyDescent="0.2">
      <c r="A42" s="39" t="s">
        <v>179</v>
      </c>
      <c r="B42" s="39" t="s">
        <v>63</v>
      </c>
      <c r="C42" s="39" t="s">
        <v>64</v>
      </c>
      <c r="D42" s="39" t="s">
        <v>65</v>
      </c>
      <c r="E42" s="39">
        <v>0.2</v>
      </c>
      <c r="F42" s="39">
        <v>0.2</v>
      </c>
      <c r="G42" s="39">
        <v>0.2</v>
      </c>
      <c r="H42" s="39">
        <v>0.2</v>
      </c>
      <c r="I42" s="39">
        <v>0.2</v>
      </c>
      <c r="J42" s="39">
        <v>0.2</v>
      </c>
      <c r="K42" s="39">
        <v>0.2</v>
      </c>
      <c r="L42" s="39">
        <v>0.6</v>
      </c>
      <c r="M42" s="39">
        <v>0.6</v>
      </c>
      <c r="N42" s="39">
        <v>0.6</v>
      </c>
      <c r="O42" s="39">
        <v>0.6</v>
      </c>
      <c r="P42" s="39">
        <v>0.6</v>
      </c>
      <c r="Q42" s="39">
        <v>0.6</v>
      </c>
      <c r="R42" s="39">
        <v>0.6</v>
      </c>
      <c r="S42" s="39">
        <v>0.6</v>
      </c>
      <c r="T42" s="39">
        <v>0.6</v>
      </c>
      <c r="U42" s="39">
        <v>0.6</v>
      </c>
      <c r="V42" s="39">
        <v>0.6</v>
      </c>
      <c r="W42" s="39">
        <v>0.6</v>
      </c>
      <c r="X42" s="39">
        <v>0.6</v>
      </c>
      <c r="Y42" s="39">
        <v>0.6</v>
      </c>
      <c r="Z42" s="39">
        <v>0.2</v>
      </c>
      <c r="AA42" s="39">
        <v>0.2</v>
      </c>
      <c r="AB42" s="39">
        <v>0.2</v>
      </c>
      <c r="AC42" s="39">
        <v>10.4</v>
      </c>
      <c r="AD42" s="39">
        <v>72.8</v>
      </c>
      <c r="AE42" s="39">
        <v>3796</v>
      </c>
    </row>
    <row r="43" spans="1:31" x14ac:dyDescent="0.2">
      <c r="A43" s="39" t="s">
        <v>180</v>
      </c>
      <c r="B43" s="39" t="s">
        <v>68</v>
      </c>
      <c r="C43" s="39" t="s">
        <v>64</v>
      </c>
      <c r="D43" s="39" t="s">
        <v>65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0.67</v>
      </c>
      <c r="AD43" s="39">
        <v>4.67</v>
      </c>
      <c r="AE43" s="39">
        <v>243.33</v>
      </c>
    </row>
    <row r="44" spans="1:31" x14ac:dyDescent="0.2">
      <c r="A44" s="39" t="s">
        <v>181</v>
      </c>
      <c r="B44" s="39" t="s">
        <v>68</v>
      </c>
      <c r="C44" s="39" t="s">
        <v>64</v>
      </c>
      <c r="D44" s="39" t="s">
        <v>65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1</v>
      </c>
      <c r="AD44" s="39">
        <v>7</v>
      </c>
      <c r="AE44" s="39">
        <v>365</v>
      </c>
    </row>
    <row r="45" spans="1:31" x14ac:dyDescent="0.2">
      <c r="A45" s="39" t="s">
        <v>182</v>
      </c>
      <c r="B45" s="39" t="s">
        <v>71</v>
      </c>
      <c r="C45" s="39" t="s">
        <v>64</v>
      </c>
      <c r="D45" s="39" t="s">
        <v>65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50</v>
      </c>
      <c r="S45" s="39">
        <v>35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85</v>
      </c>
      <c r="AD45" s="39">
        <v>595</v>
      </c>
      <c r="AE45" s="39">
        <v>31025</v>
      </c>
    </row>
    <row r="46" spans="1:31" x14ac:dyDescent="0.2">
      <c r="A46" s="39" t="s">
        <v>183</v>
      </c>
      <c r="B46" s="39" t="s">
        <v>63</v>
      </c>
      <c r="C46" s="39" t="s">
        <v>64</v>
      </c>
      <c r="D46" s="39" t="s">
        <v>65</v>
      </c>
      <c r="E46" s="39">
        <v>0.2</v>
      </c>
      <c r="F46" s="39">
        <v>0.2</v>
      </c>
      <c r="G46" s="39">
        <v>0.2</v>
      </c>
      <c r="H46" s="39">
        <v>0.2</v>
      </c>
      <c r="I46" s="39">
        <v>0.2</v>
      </c>
      <c r="J46" s="39">
        <v>0.2</v>
      </c>
      <c r="K46" s="39">
        <v>0.2</v>
      </c>
      <c r="L46" s="39">
        <v>0.4</v>
      </c>
      <c r="M46" s="39">
        <v>0.4</v>
      </c>
      <c r="N46" s="39">
        <v>0.4</v>
      </c>
      <c r="O46" s="39">
        <v>0.4</v>
      </c>
      <c r="P46" s="39">
        <v>0.4</v>
      </c>
      <c r="Q46" s="39">
        <v>0.4</v>
      </c>
      <c r="R46" s="39">
        <v>0.4</v>
      </c>
      <c r="S46" s="39">
        <v>0.4</v>
      </c>
      <c r="T46" s="39">
        <v>0.4</v>
      </c>
      <c r="U46" s="39">
        <v>0.4</v>
      </c>
      <c r="V46" s="39">
        <v>0.4</v>
      </c>
      <c r="W46" s="39">
        <v>0.4</v>
      </c>
      <c r="X46" s="39">
        <v>0.4</v>
      </c>
      <c r="Y46" s="39">
        <v>0.4</v>
      </c>
      <c r="Z46" s="39">
        <v>0.2</v>
      </c>
      <c r="AA46" s="39">
        <v>0.2</v>
      </c>
      <c r="AB46" s="39">
        <v>0.2</v>
      </c>
      <c r="AC46" s="39">
        <v>7.6</v>
      </c>
      <c r="AD46" s="39">
        <v>53.2</v>
      </c>
      <c r="AE46" s="39">
        <v>2774</v>
      </c>
    </row>
    <row r="47" spans="1:31" x14ac:dyDescent="0.2">
      <c r="A47" s="39" t="s">
        <v>184</v>
      </c>
      <c r="B47" s="39" t="s">
        <v>68</v>
      </c>
      <c r="C47" s="39" t="s">
        <v>64</v>
      </c>
      <c r="D47" s="39" t="s">
        <v>65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0.67</v>
      </c>
      <c r="AD47" s="39">
        <v>4.67</v>
      </c>
      <c r="AE47" s="39">
        <v>243.33</v>
      </c>
    </row>
    <row r="48" spans="1:31" x14ac:dyDescent="0.2">
      <c r="A48" s="39" t="s">
        <v>185</v>
      </c>
      <c r="B48" s="39" t="s">
        <v>68</v>
      </c>
      <c r="C48" s="39" t="s">
        <v>64</v>
      </c>
      <c r="D48" s="39" t="s">
        <v>65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1</v>
      </c>
      <c r="AD48" s="39">
        <v>7</v>
      </c>
      <c r="AE48" s="39">
        <v>365</v>
      </c>
    </row>
    <row r="49" spans="1:31" x14ac:dyDescent="0.2">
      <c r="A49" s="39" t="s">
        <v>186</v>
      </c>
      <c r="B49" s="39" t="s">
        <v>71</v>
      </c>
      <c r="C49" s="39" t="s">
        <v>64</v>
      </c>
      <c r="D49" s="39" t="s">
        <v>117</v>
      </c>
      <c r="E49" s="39">
        <v>0</v>
      </c>
      <c r="F49" s="39">
        <v>0</v>
      </c>
      <c r="G49" s="39">
        <v>0</v>
      </c>
      <c r="H49" s="39">
        <v>0</v>
      </c>
      <c r="I49" s="39">
        <v>725</v>
      </c>
      <c r="J49" s="39">
        <v>417</v>
      </c>
      <c r="K49" s="39">
        <v>290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1432</v>
      </c>
      <c r="AD49" s="39">
        <v>1432</v>
      </c>
      <c r="AE49" s="39">
        <v>74668.570000000007</v>
      </c>
    </row>
    <row r="50" spans="1:31" x14ac:dyDescent="0.2">
      <c r="A50" s="39"/>
      <c r="B50" s="39"/>
      <c r="C50" s="39"/>
      <c r="D50" s="39" t="s">
        <v>116</v>
      </c>
      <c r="E50" s="39">
        <v>0</v>
      </c>
      <c r="F50" s="39">
        <v>0</v>
      </c>
      <c r="G50" s="39">
        <v>0</v>
      </c>
      <c r="H50" s="39">
        <v>0</v>
      </c>
      <c r="I50" s="39">
        <v>125</v>
      </c>
      <c r="J50" s="39">
        <v>117</v>
      </c>
      <c r="K50" s="39">
        <v>90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125</v>
      </c>
      <c r="Y50" s="39">
        <v>117</v>
      </c>
      <c r="Z50" s="39">
        <v>90</v>
      </c>
      <c r="AA50" s="39">
        <v>0</v>
      </c>
      <c r="AB50" s="39">
        <v>0</v>
      </c>
      <c r="AC50" s="39">
        <v>664</v>
      </c>
      <c r="AD50" s="39"/>
      <c r="AE50" s="39"/>
    </row>
    <row r="51" spans="1:31" x14ac:dyDescent="0.2">
      <c r="A51" s="39" t="s">
        <v>187</v>
      </c>
      <c r="B51" s="39" t="s">
        <v>63</v>
      </c>
      <c r="C51" s="39" t="s">
        <v>64</v>
      </c>
      <c r="D51" s="39" t="s">
        <v>65</v>
      </c>
      <c r="E51" s="39">
        <v>0.2</v>
      </c>
      <c r="F51" s="39">
        <v>0.2</v>
      </c>
      <c r="G51" s="39">
        <v>0.2</v>
      </c>
      <c r="H51" s="39">
        <v>0.2</v>
      </c>
      <c r="I51" s="39">
        <v>0.2</v>
      </c>
      <c r="J51" s="39">
        <v>0.2</v>
      </c>
      <c r="K51" s="39">
        <v>0.2</v>
      </c>
      <c r="L51" s="39">
        <v>0.6</v>
      </c>
      <c r="M51" s="39">
        <v>0.6</v>
      </c>
      <c r="N51" s="39">
        <v>0.6</v>
      </c>
      <c r="O51" s="39">
        <v>0.6</v>
      </c>
      <c r="P51" s="39">
        <v>0.6</v>
      </c>
      <c r="Q51" s="39">
        <v>0.6</v>
      </c>
      <c r="R51" s="39">
        <v>0.6</v>
      </c>
      <c r="S51" s="39">
        <v>0.6</v>
      </c>
      <c r="T51" s="39">
        <v>0.6</v>
      </c>
      <c r="U51" s="39">
        <v>0.6</v>
      </c>
      <c r="V51" s="39">
        <v>0.6</v>
      </c>
      <c r="W51" s="39">
        <v>0.6</v>
      </c>
      <c r="X51" s="39">
        <v>0.6</v>
      </c>
      <c r="Y51" s="39">
        <v>0.6</v>
      </c>
      <c r="Z51" s="39">
        <v>0.2</v>
      </c>
      <c r="AA51" s="39">
        <v>0.2</v>
      </c>
      <c r="AB51" s="39">
        <v>0.2</v>
      </c>
      <c r="AC51" s="39">
        <v>10.4</v>
      </c>
      <c r="AD51" s="39">
        <v>72.8</v>
      </c>
      <c r="AE51" s="39">
        <v>3796</v>
      </c>
    </row>
    <row r="52" spans="1:31" x14ac:dyDescent="0.2">
      <c r="A52" s="39" t="s">
        <v>188</v>
      </c>
      <c r="B52" s="39" t="s">
        <v>68</v>
      </c>
      <c r="C52" s="39" t="s">
        <v>64</v>
      </c>
      <c r="D52" s="39" t="s">
        <v>65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39">
        <v>0.67</v>
      </c>
      <c r="AD52" s="39">
        <v>4.67</v>
      </c>
      <c r="AE52" s="39">
        <v>243.33</v>
      </c>
    </row>
    <row r="53" spans="1:31" x14ac:dyDescent="0.2">
      <c r="A53" s="39" t="s">
        <v>189</v>
      </c>
      <c r="B53" s="39" t="s">
        <v>68</v>
      </c>
      <c r="C53" s="39" t="s">
        <v>64</v>
      </c>
      <c r="D53" s="39" t="s">
        <v>65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9">
        <v>1</v>
      </c>
      <c r="AD53" s="39">
        <v>7</v>
      </c>
      <c r="AE53" s="39">
        <v>365</v>
      </c>
    </row>
    <row r="54" spans="1:31" x14ac:dyDescent="0.2">
      <c r="A54" s="39" t="s">
        <v>190</v>
      </c>
      <c r="B54" s="39" t="s">
        <v>71</v>
      </c>
      <c r="C54" s="39" t="s">
        <v>64</v>
      </c>
      <c r="D54" s="39" t="s">
        <v>65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50</v>
      </c>
      <c r="S54" s="39">
        <v>35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85</v>
      </c>
      <c r="AD54" s="39">
        <v>595</v>
      </c>
      <c r="AE54" s="39">
        <v>31025</v>
      </c>
    </row>
    <row r="55" spans="1:31" x14ac:dyDescent="0.2">
      <c r="A55" s="39" t="s">
        <v>191</v>
      </c>
      <c r="B55" s="39" t="s">
        <v>68</v>
      </c>
      <c r="C55" s="39" t="s">
        <v>64</v>
      </c>
      <c r="D55" s="39" t="s">
        <v>65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0.67</v>
      </c>
      <c r="AD55" s="39">
        <v>4.67</v>
      </c>
      <c r="AE55" s="39">
        <v>243.33</v>
      </c>
    </row>
    <row r="56" spans="1:31" x14ac:dyDescent="0.2">
      <c r="A56" s="39" t="s">
        <v>192</v>
      </c>
      <c r="B56" s="39" t="s">
        <v>68</v>
      </c>
      <c r="C56" s="39" t="s">
        <v>64</v>
      </c>
      <c r="D56" s="39" t="s">
        <v>65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1</v>
      </c>
      <c r="AD56" s="39">
        <v>7</v>
      </c>
      <c r="AE56" s="39">
        <v>365</v>
      </c>
    </row>
    <row r="57" spans="1:31" x14ac:dyDescent="0.2">
      <c r="A57" s="39" t="s">
        <v>193</v>
      </c>
      <c r="B57" s="39" t="s">
        <v>71</v>
      </c>
      <c r="C57" s="39" t="s">
        <v>64</v>
      </c>
      <c r="D57" s="39" t="s">
        <v>65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50</v>
      </c>
      <c r="S57" s="39">
        <v>35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85</v>
      </c>
      <c r="AD57" s="39">
        <v>595</v>
      </c>
      <c r="AE57" s="39">
        <v>31025</v>
      </c>
    </row>
    <row r="58" spans="1:31" x14ac:dyDescent="0.2">
      <c r="A58" s="39" t="s">
        <v>194</v>
      </c>
      <c r="B58" s="39" t="s">
        <v>63</v>
      </c>
      <c r="C58" s="39" t="s">
        <v>64</v>
      </c>
      <c r="D58" s="39" t="s">
        <v>65</v>
      </c>
      <c r="E58" s="39">
        <v>0.2</v>
      </c>
      <c r="F58" s="39">
        <v>0.2</v>
      </c>
      <c r="G58" s="39">
        <v>0.2</v>
      </c>
      <c r="H58" s="39">
        <v>0.2</v>
      </c>
      <c r="I58" s="39">
        <v>0.2</v>
      </c>
      <c r="J58" s="39">
        <v>0.2</v>
      </c>
      <c r="K58" s="39">
        <v>0.2</v>
      </c>
      <c r="L58" s="39">
        <v>0.6</v>
      </c>
      <c r="M58" s="39">
        <v>0.6</v>
      </c>
      <c r="N58" s="39">
        <v>0.6</v>
      </c>
      <c r="O58" s="39">
        <v>0.6</v>
      </c>
      <c r="P58" s="39">
        <v>0.6</v>
      </c>
      <c r="Q58" s="39">
        <v>0.6</v>
      </c>
      <c r="R58" s="39">
        <v>0.6</v>
      </c>
      <c r="S58" s="39">
        <v>0.6</v>
      </c>
      <c r="T58" s="39">
        <v>0.6</v>
      </c>
      <c r="U58" s="39">
        <v>0.6</v>
      </c>
      <c r="V58" s="39">
        <v>0.6</v>
      </c>
      <c r="W58" s="39">
        <v>0.6</v>
      </c>
      <c r="X58" s="39">
        <v>0.6</v>
      </c>
      <c r="Y58" s="39">
        <v>0.6</v>
      </c>
      <c r="Z58" s="39">
        <v>0.2</v>
      </c>
      <c r="AA58" s="39">
        <v>0.2</v>
      </c>
      <c r="AB58" s="39">
        <v>0.2</v>
      </c>
      <c r="AC58" s="39">
        <v>10.4</v>
      </c>
      <c r="AD58" s="39">
        <v>72.8</v>
      </c>
      <c r="AE58" s="39">
        <v>3796</v>
      </c>
    </row>
    <row r="59" spans="1:31" x14ac:dyDescent="0.2">
      <c r="A59" s="39" t="s">
        <v>195</v>
      </c>
      <c r="B59" s="39" t="s">
        <v>68</v>
      </c>
      <c r="C59" s="39" t="s">
        <v>64</v>
      </c>
      <c r="D59" s="39" t="s">
        <v>65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0.67</v>
      </c>
      <c r="AD59" s="39">
        <v>4.67</v>
      </c>
      <c r="AE59" s="39">
        <v>243.33</v>
      </c>
    </row>
    <row r="60" spans="1:31" x14ac:dyDescent="0.2">
      <c r="A60" s="39" t="s">
        <v>196</v>
      </c>
      <c r="B60" s="39" t="s">
        <v>68</v>
      </c>
      <c r="C60" s="39" t="s">
        <v>64</v>
      </c>
      <c r="D60" s="39" t="s">
        <v>65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1</v>
      </c>
      <c r="AD60" s="39">
        <v>7</v>
      </c>
      <c r="AE60" s="39">
        <v>365</v>
      </c>
    </row>
    <row r="61" spans="1:31" x14ac:dyDescent="0.2">
      <c r="A61" s="39" t="s">
        <v>197</v>
      </c>
      <c r="B61" s="39" t="s">
        <v>71</v>
      </c>
      <c r="C61" s="39" t="s">
        <v>64</v>
      </c>
      <c r="D61" s="39" t="s">
        <v>65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50</v>
      </c>
      <c r="S61" s="39">
        <v>35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85</v>
      </c>
      <c r="AD61" s="39">
        <v>595</v>
      </c>
      <c r="AE61" s="39">
        <v>31025</v>
      </c>
    </row>
    <row r="62" spans="1:31" x14ac:dyDescent="0.2">
      <c r="A62" s="39" t="s">
        <v>198</v>
      </c>
      <c r="B62" s="39" t="s">
        <v>63</v>
      </c>
      <c r="C62" s="39" t="s">
        <v>64</v>
      </c>
      <c r="D62" s="39" t="s">
        <v>65</v>
      </c>
      <c r="E62" s="39">
        <v>0.2</v>
      </c>
      <c r="F62" s="39">
        <v>0.2</v>
      </c>
      <c r="G62" s="39">
        <v>0.2</v>
      </c>
      <c r="H62" s="39">
        <v>0.2</v>
      </c>
      <c r="I62" s="39">
        <v>0.2</v>
      </c>
      <c r="J62" s="39">
        <v>0.2</v>
      </c>
      <c r="K62" s="39">
        <v>0.2</v>
      </c>
      <c r="L62" s="39">
        <v>0.6</v>
      </c>
      <c r="M62" s="39">
        <v>0.6</v>
      </c>
      <c r="N62" s="39">
        <v>0.6</v>
      </c>
      <c r="O62" s="39">
        <v>0.6</v>
      </c>
      <c r="P62" s="39">
        <v>0.6</v>
      </c>
      <c r="Q62" s="39">
        <v>0.6</v>
      </c>
      <c r="R62" s="39">
        <v>0.6</v>
      </c>
      <c r="S62" s="39">
        <v>0.6</v>
      </c>
      <c r="T62" s="39">
        <v>0.6</v>
      </c>
      <c r="U62" s="39">
        <v>0.6</v>
      </c>
      <c r="V62" s="39">
        <v>0.6</v>
      </c>
      <c r="W62" s="39">
        <v>0.6</v>
      </c>
      <c r="X62" s="39">
        <v>0.6</v>
      </c>
      <c r="Y62" s="39">
        <v>0.6</v>
      </c>
      <c r="Z62" s="39">
        <v>0.2</v>
      </c>
      <c r="AA62" s="39">
        <v>0.2</v>
      </c>
      <c r="AB62" s="39">
        <v>0.2</v>
      </c>
      <c r="AC62" s="39">
        <v>10.4</v>
      </c>
      <c r="AD62" s="39">
        <v>72.8</v>
      </c>
      <c r="AE62" s="39">
        <v>3796</v>
      </c>
    </row>
    <row r="63" spans="1:31" x14ac:dyDescent="0.2">
      <c r="A63" s="39" t="s">
        <v>199</v>
      </c>
      <c r="B63" s="39" t="s">
        <v>68</v>
      </c>
      <c r="C63" s="39" t="s">
        <v>64</v>
      </c>
      <c r="D63" s="39" t="s">
        <v>65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9">
        <v>0.56999999999999995</v>
      </c>
      <c r="AD63" s="39">
        <v>3.97</v>
      </c>
      <c r="AE63" s="39">
        <v>206.83</v>
      </c>
    </row>
    <row r="64" spans="1:31" x14ac:dyDescent="0.2">
      <c r="A64" s="39" t="s">
        <v>200</v>
      </c>
      <c r="B64" s="39" t="s">
        <v>68</v>
      </c>
      <c r="C64" s="39" t="s">
        <v>64</v>
      </c>
      <c r="D64" s="39" t="s">
        <v>65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0.73</v>
      </c>
      <c r="AD64" s="39">
        <v>5.13</v>
      </c>
      <c r="AE64" s="39">
        <v>267.67</v>
      </c>
    </row>
    <row r="65" spans="1:31" x14ac:dyDescent="0.2">
      <c r="A65" s="39" t="s">
        <v>201</v>
      </c>
      <c r="B65" s="39" t="s">
        <v>71</v>
      </c>
      <c r="C65" s="39" t="s">
        <v>64</v>
      </c>
      <c r="D65" s="39" t="s">
        <v>65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50</v>
      </c>
      <c r="S65" s="39">
        <v>35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85</v>
      </c>
      <c r="AD65" s="39">
        <v>595</v>
      </c>
      <c r="AE65" s="39">
        <v>31025</v>
      </c>
    </row>
    <row r="66" spans="1:31" x14ac:dyDescent="0.2">
      <c r="A66" s="39" t="s">
        <v>202</v>
      </c>
      <c r="B66" s="39" t="s">
        <v>63</v>
      </c>
      <c r="C66" s="39" t="s">
        <v>64</v>
      </c>
      <c r="D66" s="39" t="s">
        <v>65</v>
      </c>
      <c r="E66" s="39">
        <v>0.2</v>
      </c>
      <c r="F66" s="39">
        <v>0.2</v>
      </c>
      <c r="G66" s="39">
        <v>0.2</v>
      </c>
      <c r="H66" s="39">
        <v>0.2</v>
      </c>
      <c r="I66" s="39">
        <v>0.2</v>
      </c>
      <c r="J66" s="39">
        <v>0.2</v>
      </c>
      <c r="K66" s="39">
        <v>0.2</v>
      </c>
      <c r="L66" s="39">
        <v>0.6</v>
      </c>
      <c r="M66" s="39">
        <v>0.6</v>
      </c>
      <c r="N66" s="39">
        <v>0.6</v>
      </c>
      <c r="O66" s="39">
        <v>0.6</v>
      </c>
      <c r="P66" s="39">
        <v>0.6</v>
      </c>
      <c r="Q66" s="39">
        <v>0.6</v>
      </c>
      <c r="R66" s="39">
        <v>0.6</v>
      </c>
      <c r="S66" s="39">
        <v>0.6</v>
      </c>
      <c r="T66" s="39">
        <v>0.6</v>
      </c>
      <c r="U66" s="39">
        <v>0.6</v>
      </c>
      <c r="V66" s="39">
        <v>0.6</v>
      </c>
      <c r="W66" s="39">
        <v>0.6</v>
      </c>
      <c r="X66" s="39">
        <v>0.6</v>
      </c>
      <c r="Y66" s="39">
        <v>0.6</v>
      </c>
      <c r="Z66" s="39">
        <v>0.2</v>
      </c>
      <c r="AA66" s="39">
        <v>0.2</v>
      </c>
      <c r="AB66" s="39">
        <v>0.2</v>
      </c>
      <c r="AC66" s="39">
        <v>10.4</v>
      </c>
      <c r="AD66" s="39">
        <v>72.8</v>
      </c>
      <c r="AE66" s="39">
        <v>3796</v>
      </c>
    </row>
    <row r="67" spans="1:31" x14ac:dyDescent="0.2">
      <c r="A67" s="39" t="s">
        <v>203</v>
      </c>
      <c r="B67" s="39" t="s">
        <v>68</v>
      </c>
      <c r="C67" s="39" t="s">
        <v>64</v>
      </c>
      <c r="D67" s="39" t="s">
        <v>65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9">
        <v>0.67</v>
      </c>
      <c r="AD67" s="39">
        <v>4.67</v>
      </c>
      <c r="AE67" s="39">
        <v>243.33</v>
      </c>
    </row>
    <row r="68" spans="1:31" x14ac:dyDescent="0.2">
      <c r="A68" s="39" t="s">
        <v>204</v>
      </c>
      <c r="B68" s="39" t="s">
        <v>68</v>
      </c>
      <c r="C68" s="39" t="s">
        <v>64</v>
      </c>
      <c r="D68" s="39" t="s">
        <v>65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1</v>
      </c>
      <c r="AD68" s="39">
        <v>7</v>
      </c>
      <c r="AE68" s="39">
        <v>365</v>
      </c>
    </row>
    <row r="69" spans="1:31" x14ac:dyDescent="0.2">
      <c r="A69" s="39" t="s">
        <v>205</v>
      </c>
      <c r="B69" s="39" t="s">
        <v>71</v>
      </c>
      <c r="C69" s="39" t="s">
        <v>64</v>
      </c>
      <c r="D69" s="39" t="s">
        <v>65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50</v>
      </c>
      <c r="S69" s="39">
        <v>35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85</v>
      </c>
      <c r="AD69" s="39">
        <v>595</v>
      </c>
      <c r="AE69" s="39">
        <v>31025</v>
      </c>
    </row>
    <row r="70" spans="1:31" x14ac:dyDescent="0.2">
      <c r="A70" s="39" t="s">
        <v>206</v>
      </c>
      <c r="B70" s="39" t="s">
        <v>63</v>
      </c>
      <c r="C70" s="39" t="s">
        <v>64</v>
      </c>
      <c r="D70" s="39" t="s">
        <v>65</v>
      </c>
      <c r="E70" s="39">
        <v>0.2</v>
      </c>
      <c r="F70" s="39">
        <v>0.2</v>
      </c>
      <c r="G70" s="39">
        <v>0.2</v>
      </c>
      <c r="H70" s="39">
        <v>0.2</v>
      </c>
      <c r="I70" s="39">
        <v>0.2</v>
      </c>
      <c r="J70" s="39">
        <v>0.2</v>
      </c>
      <c r="K70" s="39">
        <v>0.2</v>
      </c>
      <c r="L70" s="39">
        <v>0.4</v>
      </c>
      <c r="M70" s="39">
        <v>0.4</v>
      </c>
      <c r="N70" s="39">
        <v>0.4</v>
      </c>
      <c r="O70" s="39">
        <v>0.4</v>
      </c>
      <c r="P70" s="39">
        <v>0.4</v>
      </c>
      <c r="Q70" s="39">
        <v>0.4</v>
      </c>
      <c r="R70" s="39">
        <v>0.4</v>
      </c>
      <c r="S70" s="39">
        <v>0.4</v>
      </c>
      <c r="T70" s="39">
        <v>0.4</v>
      </c>
      <c r="U70" s="39">
        <v>0.4</v>
      </c>
      <c r="V70" s="39">
        <v>0.4</v>
      </c>
      <c r="W70" s="39">
        <v>0.4</v>
      </c>
      <c r="X70" s="39">
        <v>0.4</v>
      </c>
      <c r="Y70" s="39">
        <v>0.4</v>
      </c>
      <c r="Z70" s="39">
        <v>0.2</v>
      </c>
      <c r="AA70" s="39">
        <v>0.2</v>
      </c>
      <c r="AB70" s="39">
        <v>0.2</v>
      </c>
      <c r="AC70" s="39">
        <v>7.6</v>
      </c>
      <c r="AD70" s="39">
        <v>53.2</v>
      </c>
      <c r="AE70" s="39">
        <v>2774</v>
      </c>
    </row>
    <row r="71" spans="1:31" x14ac:dyDescent="0.2">
      <c r="A71" s="39" t="s">
        <v>207</v>
      </c>
      <c r="B71" s="39" t="s">
        <v>68</v>
      </c>
      <c r="C71" s="39" t="s">
        <v>64</v>
      </c>
      <c r="D71" s="39" t="s">
        <v>65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39">
        <v>0</v>
      </c>
      <c r="AA71" s="39">
        <v>0</v>
      </c>
      <c r="AB71" s="39">
        <v>0</v>
      </c>
      <c r="AC71" s="39">
        <v>0.67</v>
      </c>
      <c r="AD71" s="39">
        <v>4.67</v>
      </c>
      <c r="AE71" s="39">
        <v>243.33</v>
      </c>
    </row>
    <row r="72" spans="1:31" x14ac:dyDescent="0.2">
      <c r="A72" s="39" t="s">
        <v>208</v>
      </c>
      <c r="B72" s="39" t="s">
        <v>68</v>
      </c>
      <c r="C72" s="39" t="s">
        <v>64</v>
      </c>
      <c r="D72" s="39" t="s">
        <v>65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39">
        <v>1</v>
      </c>
      <c r="AD72" s="39">
        <v>7</v>
      </c>
      <c r="AE72" s="39">
        <v>365</v>
      </c>
    </row>
    <row r="73" spans="1:31" x14ac:dyDescent="0.2">
      <c r="A73" s="38" t="s">
        <v>209</v>
      </c>
      <c r="B73" s="38" t="s">
        <v>71</v>
      </c>
      <c r="C73" s="38" t="s">
        <v>64</v>
      </c>
      <c r="D73" s="38" t="s">
        <v>117</v>
      </c>
      <c r="E73" s="38">
        <v>0</v>
      </c>
      <c r="F73" s="38">
        <v>0</v>
      </c>
      <c r="G73" s="38">
        <v>0</v>
      </c>
      <c r="H73" s="38">
        <v>0</v>
      </c>
      <c r="I73" s="38">
        <v>725</v>
      </c>
      <c r="J73" s="38">
        <v>417</v>
      </c>
      <c r="K73" s="38">
        <v>290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1432</v>
      </c>
      <c r="AD73" s="38">
        <v>1432</v>
      </c>
      <c r="AE73" s="38">
        <v>74668.570000000007</v>
      </c>
    </row>
    <row r="74" spans="1:31" x14ac:dyDescent="0.2">
      <c r="D74" s="38" t="s">
        <v>116</v>
      </c>
      <c r="E74" s="38">
        <v>0</v>
      </c>
      <c r="F74" s="38">
        <v>0</v>
      </c>
      <c r="G74" s="38">
        <v>0</v>
      </c>
      <c r="H74" s="38">
        <v>0</v>
      </c>
      <c r="I74" s="38">
        <v>125</v>
      </c>
      <c r="J74" s="38">
        <v>117</v>
      </c>
      <c r="K74" s="38">
        <v>90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125</v>
      </c>
      <c r="Y74" s="38">
        <v>117</v>
      </c>
      <c r="Z74" s="38">
        <v>90</v>
      </c>
      <c r="AA74" s="38">
        <v>0</v>
      </c>
      <c r="AB74" s="38">
        <v>0</v>
      </c>
      <c r="AC74" s="38">
        <v>664</v>
      </c>
    </row>
    <row r="75" spans="1:31" x14ac:dyDescent="0.2">
      <c r="A75" s="31" t="s">
        <v>210</v>
      </c>
      <c r="B75" s="38" t="s">
        <v>63</v>
      </c>
      <c r="C75" s="38" t="s">
        <v>64</v>
      </c>
      <c r="D75" s="38" t="s">
        <v>65</v>
      </c>
      <c r="E75" s="38">
        <v>0.2</v>
      </c>
      <c r="F75" s="38">
        <v>0.2</v>
      </c>
      <c r="G75" s="38">
        <v>0.2</v>
      </c>
      <c r="H75" s="38">
        <v>0.2</v>
      </c>
      <c r="I75" s="38">
        <v>0.2</v>
      </c>
      <c r="J75" s="38">
        <v>0.2</v>
      </c>
      <c r="K75" s="38">
        <v>0.2</v>
      </c>
      <c r="L75" s="38">
        <v>0.4</v>
      </c>
      <c r="M75" s="38">
        <v>0.4</v>
      </c>
      <c r="N75" s="38">
        <v>0.4</v>
      </c>
      <c r="O75" s="38">
        <v>0.4</v>
      </c>
      <c r="P75" s="38">
        <v>0.4</v>
      </c>
      <c r="Q75" s="38">
        <v>0.4</v>
      </c>
      <c r="R75" s="38">
        <v>0.4</v>
      </c>
      <c r="S75" s="38">
        <v>0.4</v>
      </c>
      <c r="T75" s="38">
        <v>0.4</v>
      </c>
      <c r="U75" s="38">
        <v>0.4</v>
      </c>
      <c r="V75" s="38">
        <v>0.4</v>
      </c>
      <c r="W75" s="38">
        <v>0.4</v>
      </c>
      <c r="X75" s="38">
        <v>0.4</v>
      </c>
      <c r="Y75" s="38">
        <v>0.4</v>
      </c>
      <c r="Z75" s="38">
        <v>0.2</v>
      </c>
      <c r="AA75" s="38">
        <v>0.2</v>
      </c>
      <c r="AB75" s="38">
        <v>0.2</v>
      </c>
      <c r="AC75" s="38">
        <v>7.6</v>
      </c>
      <c r="AD75" s="38">
        <v>53.2</v>
      </c>
      <c r="AE75" s="38">
        <v>2774</v>
      </c>
    </row>
    <row r="76" spans="1:31" x14ac:dyDescent="0.2">
      <c r="A76" s="38" t="s">
        <v>211</v>
      </c>
      <c r="B76" s="38" t="s">
        <v>68</v>
      </c>
      <c r="C76" s="38" t="s">
        <v>64</v>
      </c>
      <c r="D76" s="38" t="s">
        <v>65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38">
        <v>0.67</v>
      </c>
      <c r="AD76" s="38">
        <v>4.67</v>
      </c>
      <c r="AE76" s="38">
        <v>243.33</v>
      </c>
    </row>
    <row r="77" spans="1:31" x14ac:dyDescent="0.2">
      <c r="A77" s="38" t="s">
        <v>212</v>
      </c>
      <c r="B77" s="38" t="s">
        <v>68</v>
      </c>
      <c r="C77" s="38" t="s">
        <v>64</v>
      </c>
      <c r="D77" s="38" t="s">
        <v>65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38">
        <v>1</v>
      </c>
      <c r="AD77" s="38">
        <v>7</v>
      </c>
      <c r="AE77" s="38">
        <v>365</v>
      </c>
    </row>
    <row r="78" spans="1:31" x14ac:dyDescent="0.2">
      <c r="A78" s="38" t="s">
        <v>213</v>
      </c>
      <c r="B78" s="38" t="s">
        <v>71</v>
      </c>
      <c r="C78" s="38" t="s">
        <v>64</v>
      </c>
      <c r="D78" s="38" t="s">
        <v>117</v>
      </c>
      <c r="E78" s="40">
        <v>0</v>
      </c>
      <c r="F78" s="40">
        <v>0</v>
      </c>
      <c r="G78" s="40">
        <v>0</v>
      </c>
      <c r="H78" s="40">
        <v>0</v>
      </c>
      <c r="I78" s="40">
        <v>725</v>
      </c>
      <c r="J78" s="40">
        <v>417</v>
      </c>
      <c r="K78" s="40">
        <v>290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38">
        <v>1432</v>
      </c>
      <c r="AD78" s="38">
        <v>1432</v>
      </c>
      <c r="AE78" s="38">
        <v>74668.570000000007</v>
      </c>
    </row>
    <row r="79" spans="1:31" x14ac:dyDescent="0.2">
      <c r="D79" s="38" t="s">
        <v>116</v>
      </c>
      <c r="E79" s="40">
        <v>0</v>
      </c>
      <c r="F79" s="40">
        <v>0</v>
      </c>
      <c r="G79" s="40">
        <v>0</v>
      </c>
      <c r="H79" s="40">
        <v>0</v>
      </c>
      <c r="I79" s="40">
        <v>125</v>
      </c>
      <c r="J79" s="40">
        <v>117</v>
      </c>
      <c r="K79" s="40">
        <v>90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125</v>
      </c>
      <c r="Y79" s="40">
        <v>117</v>
      </c>
      <c r="Z79" s="40">
        <v>90</v>
      </c>
      <c r="AA79" s="40">
        <v>0</v>
      </c>
      <c r="AB79" s="40">
        <v>0</v>
      </c>
      <c r="AC79" s="38">
        <v>664</v>
      </c>
    </row>
    <row r="80" spans="1:31" x14ac:dyDescent="0.2">
      <c r="A80" s="38" t="s">
        <v>214</v>
      </c>
      <c r="B80" s="38" t="s">
        <v>63</v>
      </c>
      <c r="C80" s="38" t="s">
        <v>64</v>
      </c>
      <c r="D80" s="38" t="s">
        <v>65</v>
      </c>
      <c r="E80" s="40">
        <v>0.2</v>
      </c>
      <c r="F80" s="40">
        <v>0.2</v>
      </c>
      <c r="G80" s="40">
        <v>0.2</v>
      </c>
      <c r="H80" s="40">
        <v>0.2</v>
      </c>
      <c r="I80" s="40">
        <v>0.2</v>
      </c>
      <c r="J80" s="40">
        <v>0.2</v>
      </c>
      <c r="K80" s="40">
        <v>0.2</v>
      </c>
      <c r="L80" s="40">
        <v>0.4</v>
      </c>
      <c r="M80" s="40">
        <v>0.4</v>
      </c>
      <c r="N80" s="40">
        <v>0.4</v>
      </c>
      <c r="O80" s="40">
        <v>0.4</v>
      </c>
      <c r="P80" s="40">
        <v>0.4</v>
      </c>
      <c r="Q80" s="40">
        <v>0.4</v>
      </c>
      <c r="R80" s="40">
        <v>0.4</v>
      </c>
      <c r="S80" s="40">
        <v>0.4</v>
      </c>
      <c r="T80" s="40">
        <v>0.4</v>
      </c>
      <c r="U80" s="40">
        <v>0.4</v>
      </c>
      <c r="V80" s="40">
        <v>0.4</v>
      </c>
      <c r="W80" s="40">
        <v>0.4</v>
      </c>
      <c r="X80" s="40">
        <v>0.4</v>
      </c>
      <c r="Y80" s="40">
        <v>0.4</v>
      </c>
      <c r="Z80" s="40">
        <v>0.2</v>
      </c>
      <c r="AA80" s="40">
        <v>0.2</v>
      </c>
      <c r="AB80" s="40">
        <v>0.2</v>
      </c>
      <c r="AC80" s="38">
        <v>7.6</v>
      </c>
      <c r="AD80" s="38">
        <v>53.2</v>
      </c>
      <c r="AE80" s="38">
        <v>2774</v>
      </c>
    </row>
    <row r="81" spans="1:31" x14ac:dyDescent="0.2">
      <c r="A81" s="38" t="s">
        <v>215</v>
      </c>
      <c r="B81" s="38" t="s">
        <v>68</v>
      </c>
      <c r="C81" s="38" t="s">
        <v>64</v>
      </c>
      <c r="D81" s="38" t="s">
        <v>65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38">
        <v>0.67</v>
      </c>
      <c r="AD81" s="38">
        <v>4.67</v>
      </c>
      <c r="AE81" s="38">
        <v>243.33</v>
      </c>
    </row>
    <row r="82" spans="1:31" x14ac:dyDescent="0.2">
      <c r="A82" s="38" t="s">
        <v>216</v>
      </c>
      <c r="B82" s="38" t="s">
        <v>68</v>
      </c>
      <c r="C82" s="38" t="s">
        <v>64</v>
      </c>
      <c r="D82" s="38" t="s">
        <v>65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38">
        <v>1</v>
      </c>
      <c r="AD82" s="38">
        <v>7</v>
      </c>
      <c r="AE82" s="38">
        <v>365</v>
      </c>
    </row>
    <row r="83" spans="1:31" x14ac:dyDescent="0.2">
      <c r="A83" s="38" t="s">
        <v>217</v>
      </c>
      <c r="B83" s="38" t="s">
        <v>71</v>
      </c>
      <c r="C83" s="38" t="s">
        <v>64</v>
      </c>
      <c r="D83" s="38" t="s">
        <v>117</v>
      </c>
      <c r="E83" s="40">
        <v>0</v>
      </c>
      <c r="F83" s="40">
        <v>0</v>
      </c>
      <c r="G83" s="40">
        <v>0</v>
      </c>
      <c r="H83" s="40">
        <v>0</v>
      </c>
      <c r="I83" s="40">
        <v>725</v>
      </c>
      <c r="J83" s="40">
        <v>417</v>
      </c>
      <c r="K83" s="40">
        <v>290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38">
        <v>1432</v>
      </c>
      <c r="AD83" s="38">
        <v>1432</v>
      </c>
      <c r="AE83" s="38">
        <v>74668.570000000007</v>
      </c>
    </row>
    <row r="84" spans="1:31" x14ac:dyDescent="0.2">
      <c r="D84" s="38" t="s">
        <v>116</v>
      </c>
      <c r="E84" s="38">
        <v>0</v>
      </c>
      <c r="F84" s="38">
        <v>0</v>
      </c>
      <c r="G84" s="38">
        <v>0</v>
      </c>
      <c r="H84" s="38">
        <v>0</v>
      </c>
      <c r="I84" s="38">
        <v>125</v>
      </c>
      <c r="J84" s="38">
        <v>117</v>
      </c>
      <c r="K84" s="38">
        <v>90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125</v>
      </c>
      <c r="Y84" s="38">
        <v>117</v>
      </c>
      <c r="Z84" s="38">
        <v>90</v>
      </c>
      <c r="AA84" s="38">
        <v>0</v>
      </c>
      <c r="AB84" s="38">
        <v>0</v>
      </c>
      <c r="AC84" s="38">
        <v>664</v>
      </c>
    </row>
    <row r="85" spans="1:31" x14ac:dyDescent="0.2">
      <c r="A85" s="38" t="s">
        <v>59</v>
      </c>
      <c r="B85" s="38" t="s">
        <v>63</v>
      </c>
      <c r="C85" s="38" t="s">
        <v>64</v>
      </c>
      <c r="D85" s="38" t="s">
        <v>78</v>
      </c>
      <c r="E85" s="38">
        <v>0.04</v>
      </c>
      <c r="F85" s="38">
        <v>0.05</v>
      </c>
      <c r="G85" s="38">
        <v>0.05</v>
      </c>
      <c r="H85" s="38">
        <v>0.04</v>
      </c>
      <c r="I85" s="38">
        <v>0.04</v>
      </c>
      <c r="J85" s="38">
        <v>0.04</v>
      </c>
      <c r="K85" s="38">
        <v>0.04</v>
      </c>
      <c r="L85" s="38">
        <v>0.15</v>
      </c>
      <c r="M85" s="38">
        <v>0.23</v>
      </c>
      <c r="N85" s="38">
        <v>0.32</v>
      </c>
      <c r="O85" s="38">
        <v>0.41</v>
      </c>
      <c r="P85" s="38">
        <v>0.56999999999999995</v>
      </c>
      <c r="Q85" s="38">
        <v>0.62</v>
      </c>
      <c r="R85" s="38">
        <v>0.61</v>
      </c>
      <c r="S85" s="38">
        <v>0.5</v>
      </c>
      <c r="T85" s="38">
        <v>0.45</v>
      </c>
      <c r="U85" s="38">
        <v>0.46</v>
      </c>
      <c r="V85" s="38">
        <v>0.47</v>
      </c>
      <c r="W85" s="38">
        <v>0.42</v>
      </c>
      <c r="X85" s="38">
        <v>0.34</v>
      </c>
      <c r="Y85" s="38">
        <v>0.33</v>
      </c>
      <c r="Z85" s="38">
        <v>0.23</v>
      </c>
      <c r="AA85" s="38">
        <v>0.13</v>
      </c>
      <c r="AB85" s="38">
        <v>0.08</v>
      </c>
      <c r="AC85" s="38">
        <v>6.62</v>
      </c>
      <c r="AD85" s="38">
        <v>44.59</v>
      </c>
      <c r="AE85" s="38">
        <v>2325.0500000000002</v>
      </c>
    </row>
    <row r="86" spans="1:31" x14ac:dyDescent="0.2">
      <c r="D86" s="38" t="s">
        <v>85</v>
      </c>
      <c r="E86" s="38">
        <v>0.11</v>
      </c>
      <c r="F86" s="38">
        <v>0.1</v>
      </c>
      <c r="G86" s="38">
        <v>0.08</v>
      </c>
      <c r="H86" s="38">
        <v>0.06</v>
      </c>
      <c r="I86" s="38">
        <v>0.06</v>
      </c>
      <c r="J86" s="38">
        <v>0.06</v>
      </c>
      <c r="K86" s="38">
        <v>7.0000000000000007E-2</v>
      </c>
      <c r="L86" s="38">
        <v>0.2</v>
      </c>
      <c r="M86" s="38">
        <v>0.24</v>
      </c>
      <c r="N86" s="38">
        <v>0.27</v>
      </c>
      <c r="O86" s="38">
        <v>0.42</v>
      </c>
      <c r="P86" s="38">
        <v>0.54</v>
      </c>
      <c r="Q86" s="38">
        <v>0.59</v>
      </c>
      <c r="R86" s="38">
        <v>0.6</v>
      </c>
      <c r="S86" s="38">
        <v>0.49</v>
      </c>
      <c r="T86" s="38">
        <v>0.48</v>
      </c>
      <c r="U86" s="38">
        <v>0.47</v>
      </c>
      <c r="V86" s="38">
        <v>0.46</v>
      </c>
      <c r="W86" s="38">
        <v>0.44</v>
      </c>
      <c r="X86" s="38">
        <v>0.36</v>
      </c>
      <c r="Y86" s="38">
        <v>0.28999999999999998</v>
      </c>
      <c r="Z86" s="38">
        <v>0.22</v>
      </c>
      <c r="AA86" s="38">
        <v>0.16</v>
      </c>
      <c r="AB86" s="38">
        <v>0.13</v>
      </c>
      <c r="AC86" s="38">
        <v>6.9</v>
      </c>
    </row>
    <row r="87" spans="1:31" x14ac:dyDescent="0.2">
      <c r="D87" s="38" t="s">
        <v>86</v>
      </c>
      <c r="E87" s="38">
        <v>7.0000000000000007E-2</v>
      </c>
      <c r="F87" s="38">
        <v>7.0000000000000007E-2</v>
      </c>
      <c r="G87" s="38">
        <v>7.0000000000000007E-2</v>
      </c>
      <c r="H87" s="38">
        <v>0.06</v>
      </c>
      <c r="I87" s="38">
        <v>0.06</v>
      </c>
      <c r="J87" s="38">
        <v>0.06</v>
      </c>
      <c r="K87" s="38">
        <v>7.0000000000000007E-2</v>
      </c>
      <c r="L87" s="38">
        <v>0.1</v>
      </c>
      <c r="M87" s="38">
        <v>0.12</v>
      </c>
      <c r="N87" s="38">
        <v>0.14000000000000001</v>
      </c>
      <c r="O87" s="38">
        <v>0.28999999999999998</v>
      </c>
      <c r="P87" s="38">
        <v>0.31</v>
      </c>
      <c r="Q87" s="38">
        <v>0.36</v>
      </c>
      <c r="R87" s="38">
        <v>0.36</v>
      </c>
      <c r="S87" s="38">
        <v>0.34</v>
      </c>
      <c r="T87" s="38">
        <v>0.35</v>
      </c>
      <c r="U87" s="38">
        <v>0.37</v>
      </c>
      <c r="V87" s="38">
        <v>0.34</v>
      </c>
      <c r="W87" s="38">
        <v>0.25</v>
      </c>
      <c r="X87" s="38">
        <v>0.27</v>
      </c>
      <c r="Y87" s="38">
        <v>0.21</v>
      </c>
      <c r="Z87" s="38">
        <v>0.16</v>
      </c>
      <c r="AA87" s="38">
        <v>0.1</v>
      </c>
      <c r="AB87" s="38">
        <v>0.06</v>
      </c>
      <c r="AC87" s="38">
        <v>4.59</v>
      </c>
    </row>
    <row r="88" spans="1:31" x14ac:dyDescent="0.2">
      <c r="A88" s="38" t="s">
        <v>218</v>
      </c>
      <c r="B88" s="38" t="s">
        <v>63</v>
      </c>
      <c r="C88" s="38" t="s">
        <v>64</v>
      </c>
      <c r="D88" s="38" t="s">
        <v>65</v>
      </c>
      <c r="E88" s="38">
        <v>0.05</v>
      </c>
      <c r="F88" s="38">
        <v>0.05</v>
      </c>
      <c r="G88" s="38">
        <v>0.05</v>
      </c>
      <c r="H88" s="38">
        <v>0.05</v>
      </c>
      <c r="I88" s="38">
        <v>0.05</v>
      </c>
      <c r="J88" s="38">
        <v>0.05</v>
      </c>
      <c r="K88" s="38">
        <v>0.05</v>
      </c>
      <c r="L88" s="38">
        <v>0.05</v>
      </c>
      <c r="M88" s="38">
        <v>0.05</v>
      </c>
      <c r="N88" s="38">
        <v>0.05</v>
      </c>
      <c r="O88" s="38">
        <v>0.05</v>
      </c>
      <c r="P88" s="38">
        <v>0.05</v>
      </c>
      <c r="Q88" s="38">
        <v>0.05</v>
      </c>
      <c r="R88" s="38">
        <v>0.05</v>
      </c>
      <c r="S88" s="38">
        <v>0.05</v>
      </c>
      <c r="T88" s="38">
        <v>0.05</v>
      </c>
      <c r="U88" s="38">
        <v>0.05</v>
      </c>
      <c r="V88" s="38">
        <v>0.05</v>
      </c>
      <c r="W88" s="38">
        <v>0.05</v>
      </c>
      <c r="X88" s="38">
        <v>0.05</v>
      </c>
      <c r="Y88" s="38">
        <v>0.05</v>
      </c>
      <c r="Z88" s="38">
        <v>0.05</v>
      </c>
      <c r="AA88" s="38">
        <v>0.05</v>
      </c>
      <c r="AB88" s="38">
        <v>0.05</v>
      </c>
      <c r="AC88" s="38">
        <v>1.2</v>
      </c>
      <c r="AD88" s="38">
        <v>8.4</v>
      </c>
      <c r="AE88" s="38">
        <v>438</v>
      </c>
    </row>
    <row r="89" spans="1:31" x14ac:dyDescent="0.2">
      <c r="A89" s="38" t="s">
        <v>219</v>
      </c>
      <c r="B89" s="38" t="s">
        <v>63</v>
      </c>
      <c r="C89" s="38" t="s">
        <v>64</v>
      </c>
      <c r="D89" s="38" t="s">
        <v>65</v>
      </c>
      <c r="E89" s="38">
        <v>0.2</v>
      </c>
      <c r="F89" s="38">
        <v>0.2</v>
      </c>
      <c r="G89" s="38">
        <v>0.2</v>
      </c>
      <c r="H89" s="38">
        <v>0.2</v>
      </c>
      <c r="I89" s="38">
        <v>0.2</v>
      </c>
      <c r="J89" s="38">
        <v>0.2</v>
      </c>
      <c r="K89" s="38">
        <v>0.2</v>
      </c>
      <c r="L89" s="38">
        <v>0.2</v>
      </c>
      <c r="M89" s="38">
        <v>0.2</v>
      </c>
      <c r="N89" s="38">
        <v>0.2</v>
      </c>
      <c r="O89" s="38">
        <v>0.2</v>
      </c>
      <c r="P89" s="38">
        <v>0.2</v>
      </c>
      <c r="Q89" s="38">
        <v>0.2</v>
      </c>
      <c r="R89" s="38">
        <v>0.2</v>
      </c>
      <c r="S89" s="38">
        <v>0.2</v>
      </c>
      <c r="T89" s="38">
        <v>0.2</v>
      </c>
      <c r="U89" s="38">
        <v>0.2</v>
      </c>
      <c r="V89" s="38">
        <v>0.2</v>
      </c>
      <c r="W89" s="38">
        <v>0.2</v>
      </c>
      <c r="X89" s="38">
        <v>0.2</v>
      </c>
      <c r="Y89" s="38">
        <v>0.2</v>
      </c>
      <c r="Z89" s="38">
        <v>0.2</v>
      </c>
      <c r="AA89" s="38">
        <v>0.2</v>
      </c>
      <c r="AB89" s="38">
        <v>0.2</v>
      </c>
      <c r="AC89" s="38">
        <v>4.8</v>
      </c>
      <c r="AD89" s="38">
        <v>33.6</v>
      </c>
      <c r="AE89" s="38">
        <v>1752</v>
      </c>
    </row>
    <row r="90" spans="1:31" x14ac:dyDescent="0.2">
      <c r="A90" s="38" t="s">
        <v>220</v>
      </c>
      <c r="B90" s="38" t="s">
        <v>66</v>
      </c>
      <c r="C90" s="38" t="s">
        <v>64</v>
      </c>
      <c r="D90" s="38" t="s">
        <v>65</v>
      </c>
      <c r="E90" s="38">
        <v>49</v>
      </c>
      <c r="F90" s="38">
        <v>49</v>
      </c>
      <c r="G90" s="38">
        <v>49</v>
      </c>
      <c r="H90" s="38">
        <v>49</v>
      </c>
      <c r="I90" s="38">
        <v>49</v>
      </c>
      <c r="J90" s="38">
        <v>49</v>
      </c>
      <c r="K90" s="38">
        <v>49</v>
      </c>
      <c r="L90" s="38">
        <v>49</v>
      </c>
      <c r="M90" s="38">
        <v>49</v>
      </c>
      <c r="N90" s="38">
        <v>49</v>
      </c>
      <c r="O90" s="38">
        <v>49</v>
      </c>
      <c r="P90" s="38">
        <v>49</v>
      </c>
      <c r="Q90" s="38">
        <v>49</v>
      </c>
      <c r="R90" s="38">
        <v>49</v>
      </c>
      <c r="S90" s="38">
        <v>49</v>
      </c>
      <c r="T90" s="38">
        <v>49</v>
      </c>
      <c r="U90" s="38">
        <v>49</v>
      </c>
      <c r="V90" s="38">
        <v>49</v>
      </c>
      <c r="W90" s="38">
        <v>49</v>
      </c>
      <c r="X90" s="38">
        <v>49</v>
      </c>
      <c r="Y90" s="38">
        <v>49</v>
      </c>
      <c r="Z90" s="38">
        <v>49</v>
      </c>
      <c r="AA90" s="38">
        <v>49</v>
      </c>
      <c r="AB90" s="38">
        <v>49</v>
      </c>
      <c r="AC90" s="38">
        <v>1176</v>
      </c>
      <c r="AD90" s="38">
        <v>8232</v>
      </c>
      <c r="AE90" s="38">
        <v>429240</v>
      </c>
    </row>
    <row r="91" spans="1:31" x14ac:dyDescent="0.2">
      <c r="A91" s="38" t="s">
        <v>221</v>
      </c>
      <c r="B91" s="38" t="s">
        <v>66</v>
      </c>
      <c r="C91" s="38" t="s">
        <v>64</v>
      </c>
      <c r="D91" s="38" t="s">
        <v>65</v>
      </c>
      <c r="E91" s="38">
        <v>49</v>
      </c>
      <c r="F91" s="38">
        <v>49</v>
      </c>
      <c r="G91" s="38">
        <v>49</v>
      </c>
      <c r="H91" s="38">
        <v>49</v>
      </c>
      <c r="I91" s="38">
        <v>49</v>
      </c>
      <c r="J91" s="38">
        <v>49</v>
      </c>
      <c r="K91" s="38">
        <v>49</v>
      </c>
      <c r="L91" s="38">
        <v>49</v>
      </c>
      <c r="M91" s="38">
        <v>49</v>
      </c>
      <c r="N91" s="38">
        <v>49</v>
      </c>
      <c r="O91" s="38">
        <v>49</v>
      </c>
      <c r="P91" s="38">
        <v>49</v>
      </c>
      <c r="Q91" s="38">
        <v>49</v>
      </c>
      <c r="R91" s="38">
        <v>49</v>
      </c>
      <c r="S91" s="38">
        <v>49</v>
      </c>
      <c r="T91" s="38">
        <v>49</v>
      </c>
      <c r="U91" s="38">
        <v>49</v>
      </c>
      <c r="V91" s="38">
        <v>49</v>
      </c>
      <c r="W91" s="38">
        <v>49</v>
      </c>
      <c r="X91" s="38">
        <v>49</v>
      </c>
      <c r="Y91" s="38">
        <v>49</v>
      </c>
      <c r="Z91" s="38">
        <v>49</v>
      </c>
      <c r="AA91" s="38">
        <v>49</v>
      </c>
      <c r="AB91" s="38">
        <v>49</v>
      </c>
      <c r="AC91" s="38">
        <v>1176</v>
      </c>
      <c r="AD91" s="38">
        <v>8232</v>
      </c>
      <c r="AE91" s="38">
        <v>429240</v>
      </c>
    </row>
    <row r="92" spans="1:31" x14ac:dyDescent="0.2">
      <c r="A92" s="38" t="s">
        <v>75</v>
      </c>
      <c r="B92" s="38" t="s">
        <v>68</v>
      </c>
      <c r="C92" s="38" t="s">
        <v>64</v>
      </c>
      <c r="D92" s="38" t="s">
        <v>65</v>
      </c>
      <c r="E92" s="38">
        <v>1</v>
      </c>
      <c r="F92" s="38">
        <v>1</v>
      </c>
      <c r="G92" s="38">
        <v>1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24</v>
      </c>
      <c r="AD92" s="38">
        <v>168</v>
      </c>
      <c r="AE92" s="38">
        <v>8760</v>
      </c>
    </row>
    <row r="93" spans="1:31" x14ac:dyDescent="0.2">
      <c r="A93" s="38" t="s">
        <v>135</v>
      </c>
      <c r="B93" s="38" t="s">
        <v>66</v>
      </c>
      <c r="C93" s="38" t="s">
        <v>64</v>
      </c>
      <c r="D93" s="38" t="s">
        <v>65</v>
      </c>
      <c r="E93" s="38">
        <v>22</v>
      </c>
      <c r="F93" s="38">
        <v>22</v>
      </c>
      <c r="G93" s="38">
        <v>22</v>
      </c>
      <c r="H93" s="38">
        <v>22</v>
      </c>
      <c r="I93" s="38">
        <v>22</v>
      </c>
      <c r="J93" s="38">
        <v>22</v>
      </c>
      <c r="K93" s="38">
        <v>22</v>
      </c>
      <c r="L93" s="38">
        <v>22</v>
      </c>
      <c r="M93" s="38">
        <v>22</v>
      </c>
      <c r="N93" s="38">
        <v>22</v>
      </c>
      <c r="O93" s="38">
        <v>22</v>
      </c>
      <c r="P93" s="38">
        <v>22</v>
      </c>
      <c r="Q93" s="38">
        <v>22</v>
      </c>
      <c r="R93" s="38">
        <v>22</v>
      </c>
      <c r="S93" s="38">
        <v>22</v>
      </c>
      <c r="T93" s="38">
        <v>22</v>
      </c>
      <c r="U93" s="38">
        <v>22</v>
      </c>
      <c r="V93" s="38">
        <v>22</v>
      </c>
      <c r="W93" s="38">
        <v>22</v>
      </c>
      <c r="X93" s="38">
        <v>22</v>
      </c>
      <c r="Y93" s="38">
        <v>22</v>
      </c>
      <c r="Z93" s="38">
        <v>22</v>
      </c>
      <c r="AA93" s="38">
        <v>22</v>
      </c>
      <c r="AB93" s="38">
        <v>22</v>
      </c>
      <c r="AC93" s="38">
        <v>528</v>
      </c>
      <c r="AD93" s="38">
        <v>3696</v>
      </c>
      <c r="AE93" s="38">
        <v>192720</v>
      </c>
    </row>
    <row r="94" spans="1:31" x14ac:dyDescent="0.2">
      <c r="A94" s="38" t="s">
        <v>134</v>
      </c>
      <c r="B94" s="38" t="s">
        <v>66</v>
      </c>
      <c r="C94" s="38" t="s">
        <v>64</v>
      </c>
      <c r="D94" s="38" t="s">
        <v>65</v>
      </c>
      <c r="E94" s="38">
        <v>60</v>
      </c>
      <c r="F94" s="38">
        <v>60</v>
      </c>
      <c r="G94" s="38">
        <v>60</v>
      </c>
      <c r="H94" s="38">
        <v>60</v>
      </c>
      <c r="I94" s="38">
        <v>60</v>
      </c>
      <c r="J94" s="38">
        <v>60</v>
      </c>
      <c r="K94" s="38">
        <v>60</v>
      </c>
      <c r="L94" s="38">
        <v>60</v>
      </c>
      <c r="M94" s="38">
        <v>60</v>
      </c>
      <c r="N94" s="38">
        <v>60</v>
      </c>
      <c r="O94" s="38">
        <v>60</v>
      </c>
      <c r="P94" s="38">
        <v>60</v>
      </c>
      <c r="Q94" s="38">
        <v>60</v>
      </c>
      <c r="R94" s="38">
        <v>60</v>
      </c>
      <c r="S94" s="38">
        <v>60</v>
      </c>
      <c r="T94" s="38">
        <v>60</v>
      </c>
      <c r="U94" s="38">
        <v>60</v>
      </c>
      <c r="V94" s="38">
        <v>60</v>
      </c>
      <c r="W94" s="38">
        <v>60</v>
      </c>
      <c r="X94" s="38">
        <v>60</v>
      </c>
      <c r="Y94" s="38">
        <v>60</v>
      </c>
      <c r="Z94" s="38">
        <v>60</v>
      </c>
      <c r="AA94" s="38">
        <v>60</v>
      </c>
      <c r="AB94" s="38">
        <v>60</v>
      </c>
      <c r="AC94" s="38">
        <v>1440</v>
      </c>
      <c r="AD94" s="38">
        <v>10080</v>
      </c>
      <c r="AE94" s="38">
        <v>525600</v>
      </c>
    </row>
    <row r="95" spans="1:31" x14ac:dyDescent="0.2">
      <c r="A95" s="38" t="s">
        <v>133</v>
      </c>
      <c r="B95" s="38" t="s">
        <v>66</v>
      </c>
      <c r="C95" s="38" t="s">
        <v>64</v>
      </c>
      <c r="D95" s="38" t="s">
        <v>65</v>
      </c>
      <c r="E95" s="38">
        <v>60</v>
      </c>
      <c r="F95" s="38">
        <v>60</v>
      </c>
      <c r="G95" s="38">
        <v>60</v>
      </c>
      <c r="H95" s="38">
        <v>60</v>
      </c>
      <c r="I95" s="38">
        <v>60</v>
      </c>
      <c r="J95" s="38">
        <v>60</v>
      </c>
      <c r="K95" s="38">
        <v>60</v>
      </c>
      <c r="L95" s="38">
        <v>60</v>
      </c>
      <c r="M95" s="38">
        <v>60</v>
      </c>
      <c r="N95" s="38">
        <v>60</v>
      </c>
      <c r="O95" s="38">
        <v>60</v>
      </c>
      <c r="P95" s="38">
        <v>60</v>
      </c>
      <c r="Q95" s="38">
        <v>60</v>
      </c>
      <c r="R95" s="38">
        <v>60</v>
      </c>
      <c r="S95" s="38">
        <v>60</v>
      </c>
      <c r="T95" s="38">
        <v>60</v>
      </c>
      <c r="U95" s="38">
        <v>60</v>
      </c>
      <c r="V95" s="38">
        <v>60</v>
      </c>
      <c r="W95" s="38">
        <v>60</v>
      </c>
      <c r="X95" s="38">
        <v>60</v>
      </c>
      <c r="Y95" s="38">
        <v>60</v>
      </c>
      <c r="Z95" s="38">
        <v>60</v>
      </c>
      <c r="AA95" s="38">
        <v>60</v>
      </c>
      <c r="AB95" s="38">
        <v>60</v>
      </c>
      <c r="AC95" s="38">
        <v>1440</v>
      </c>
      <c r="AD95" s="38">
        <v>10080</v>
      </c>
      <c r="AE95" s="38">
        <v>525600</v>
      </c>
    </row>
  </sheetData>
  <phoneticPr fontId="2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BuildingSummary</vt:lpstr>
      <vt:lpstr>ZoneSummary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Catano Montoya, Juan E [COMRES/SID]</dc:creator>
  <cp:lastModifiedBy>Catano Montoya, Juan E [COMRES/SID]</cp:lastModifiedBy>
  <cp:lastPrinted>2008-10-24T15:39:16Z</cp:lastPrinted>
  <dcterms:created xsi:type="dcterms:W3CDTF">2007-11-14T19:26:56Z</dcterms:created>
  <dcterms:modified xsi:type="dcterms:W3CDTF">2020-02-24T19:58:46Z</dcterms:modified>
</cp:coreProperties>
</file>