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3" documentId="11_6E02BB2A03CD484BB3BEC2D90113893767994AF1" xr6:coauthVersionLast="47" xr6:coauthVersionMax="47" xr10:uidLastSave="{EC1210C4-AB85-4738-98A3-7E5D0BE825C4}"/>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<sst xmlns="http://schemas.openxmlformats.org/spreadsheetml/2006/main" count="160" uniqueCount="90">
  <si>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</si>
  <si>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</si>
  <si>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</si>
  <si>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</si>
  <si>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</si>
  <si>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</si>
  <si>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</si>
  <si>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</si>
  <si>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</si>
  <si>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</si>
  <si>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</si>
  <si>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</si>
  <si>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</si>
  <si>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</si>
  <si>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</si>
  <si>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</si>
  <si>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</si>
  <si>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</si>
  <si>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</si>
  <si>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</si>
  <si>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</si>
  <si>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</si>
  <si>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</si>
  <si>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</si>
  <si>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</si>
  <si>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</si>
  <si>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</si>
  <si>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</si>
  <si>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</si>
  <si>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</si>
  <si>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</si>
  <si>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</si>
  <si>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</si>
  <si>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</si>
  <si>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</si>
  <si>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</si>
  <si>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</si>
  <si>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</si>
  <si>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</si>
  <si>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</si>
  <si>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</si>
  <si>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</si>
  <si>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</si>
  <si>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</si>
  <si>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</si>
  <si>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</si>
  <si>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</si>
  <si>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</si>
  <si>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</si>
  <si>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</si>
  <si>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</si>
  <si>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</si>
  <si>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</si>
  <si>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</si>
  <si>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</si>
  <si>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</si>
  <si>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</si>
  <si>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</si>
  <si>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</si>
  <si>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</si>
  <si>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</si>
  <si>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</si>
  <si>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</si>
  <si>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</si>
  <si>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</si>
  <si>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</si>
  <si>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</si>
  <si>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</si>
  <si>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</si>
  <si>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</si>
  <si>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</si>
  <si>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</si>
  <si>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</si>
  <si>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</si>
  <si>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</si>
  <si>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</si>
  <si>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</si>
  <si>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</si>
  <si>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</si>
  <si>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</si>
  <si>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</si>
  <si>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</si>
  <si>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</si>
  <si>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</si>
  <si>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</si>
  <si>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</si>
  <si>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r>
      <t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0"/>
        <color theme="1" tint="0.34998626667073579"/>
        <rFont val="Geneva"/>
      </rPr>
      <t>One paragraph per section.</t>
    </r>
  </si>
  <si>
    <t xml:space="preserve">Create an appropriate chart or graph that summarizes the company's annual sales by age group category. </t>
  </si>
  <si>
    <t>Type in the remaining U.S Census Bureau data and recreate a more appropriate bar chart than the one given to summarize that data.</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</si>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</sst>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b/>
      <sz val="10"/>
      <color theme="1" tint="0.34998626667073579"/>
      <name val="Geneva"/>
    </font>
    <font>
      <sz val="10"/>
      <color indexed="81"/>
      <name val="Calibri"/>
      <family val="2"/>
    </font>
    <font>
      <b/>
      <sz val="14"/>
      <color indexed="81"/>
      <name val="Calibri"/>
      <family val="2"/>
    </font>
    <font>
      <sz val="10"/>
      <color theme="0" tint="-0.499984740745262"/>
      <name val="Verdana"/>
      <family val="2"/>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4">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0" fontId="16" fillId="3" borderId="0" xfId="0" applyFont="1" applyFill="1" applyProtection="1">
      <protection locked="0"/>
    </xf>
    <xf numFmtId="167" fontId="29" fillId="8" borderId="23" xfId="7" applyNumberFormat="1" applyFont="1" applyFill="1" applyBorder="1" applyAlignment="1" applyProtection="1">
      <alignment horizontal="center"/>
    </xf>
    <xf numFmtId="0" fontId="16" fillId="3" borderId="0" xfId="0" applyFont="1" applyFill="1"/>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3" fillId="3" borderId="15" xfId="6" applyFont="1" applyFill="1" applyBorder="1" applyAlignment="1" applyProtection="1">
      <alignment horizontal="left" vertical="top" wrapText="1" indent="1"/>
    </xf>
    <xf numFmtId="0" fontId="53"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41" fillId="10" borderId="0" xfId="0" applyFont="1" applyFill="1" applyAlignment="1">
      <alignment horizontal="center" vertical="center"/>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and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here...</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234" t="s">
        <v>81</v>
      </c>
      <c r="D2" s="235"/>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07"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08"/>
      <c r="V4" s="231" t="s">
        <v>11</v>
      </c>
      <c r="W4" s="232"/>
      <c r="X4" s="232"/>
      <c r="Y4" s="232"/>
      <c r="Z4" s="232"/>
      <c r="AA4" s="232"/>
      <c r="AB4" s="232"/>
      <c r="AC4" s="232"/>
      <c r="AD4" s="232"/>
      <c r="AE4" s="232"/>
      <c r="AF4" s="233"/>
      <c r="AG4" s="38"/>
      <c r="AH4" s="21"/>
    </row>
    <row r="5" spans="1:502 5589:5589" ht="21" customHeight="1">
      <c r="A5" s="21"/>
      <c r="C5" s="12"/>
      <c r="D5" s="42"/>
      <c r="G5" s="209" t="s">
        <v>9</v>
      </c>
      <c r="H5" s="2"/>
      <c r="I5" s="37"/>
      <c r="J5" s="37"/>
      <c r="K5" s="37"/>
      <c r="L5" s="37"/>
      <c r="M5" s="37"/>
      <c r="N5" s="37"/>
      <c r="O5" s="37"/>
      <c r="P5" s="37"/>
      <c r="Q5" s="37"/>
      <c r="R5" s="40"/>
      <c r="S5" s="39"/>
      <c r="AH5" s="21"/>
    </row>
    <row r="6" spans="1:502 5589:5589" ht="21" customHeight="1" thickBot="1">
      <c r="A6" s="21"/>
      <c r="C6" s="165" t="s">
        <v>57</v>
      </c>
      <c r="D6" s="205" t="s">
        <v>88</v>
      </c>
      <c r="G6" s="209"/>
      <c r="H6" s="66"/>
      <c r="I6" s="67"/>
      <c r="J6" s="68"/>
      <c r="K6" s="67"/>
      <c r="L6" s="67"/>
      <c r="M6" s="210" t="s">
        <v>21</v>
      </c>
      <c r="N6" s="211"/>
      <c r="O6" s="211"/>
      <c r="P6" s="211"/>
      <c r="Q6" s="211"/>
      <c r="R6" s="211"/>
      <c r="S6" s="211"/>
      <c r="AH6" s="21"/>
    </row>
    <row r="7" spans="1:502 5589:5589" ht="21" customHeight="1">
      <c r="A7" s="21"/>
      <c r="C7" s="44"/>
      <c r="D7" s="206"/>
      <c r="G7" s="209"/>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239"/>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05" t="s">
        <v>87</v>
      </c>
      <c r="E9" s="8"/>
      <c r="F9" s="240"/>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06"/>
      <c r="E10" s="8"/>
      <c r="F10" s="240"/>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236" t="s">
        <v>80</v>
      </c>
      <c r="E12" s="8"/>
      <c r="F12" s="239"/>
      <c r="G12" s="5"/>
      <c r="H12" s="5"/>
      <c r="I12" s="219" t="s">
        <v>84</v>
      </c>
      <c r="J12" s="220"/>
      <c r="K12" s="220"/>
      <c r="L12" s="221"/>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237"/>
      <c r="E13" s="8"/>
      <c r="F13" s="240"/>
      <c r="G13" s="5"/>
      <c r="H13" s="5"/>
      <c r="I13" s="222"/>
      <c r="J13" s="223"/>
      <c r="K13" s="223"/>
      <c r="L13" s="224"/>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238"/>
      <c r="E14" s="8"/>
      <c r="F14" s="5"/>
      <c r="G14" s="5"/>
      <c r="H14" s="5"/>
      <c r="I14" s="222"/>
      <c r="J14" s="223"/>
      <c r="K14" s="223"/>
      <c r="L14" s="224"/>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22"/>
      <c r="J15" s="223"/>
      <c r="K15" s="223"/>
      <c r="L15" s="224"/>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12" t="s">
        <v>77</v>
      </c>
      <c r="E16" s="8"/>
      <c r="F16" s="5"/>
      <c r="G16" s="5"/>
      <c r="H16" s="5"/>
      <c r="I16" s="222"/>
      <c r="J16" s="223"/>
      <c r="K16" s="223"/>
      <c r="L16" s="224"/>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13"/>
      <c r="E17" s="8"/>
      <c r="F17" s="5"/>
      <c r="G17" s="5"/>
      <c r="H17" s="5"/>
      <c r="I17" s="222"/>
      <c r="J17" s="223"/>
      <c r="K17" s="223"/>
      <c r="L17" s="224"/>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22"/>
      <c r="J18" s="223"/>
      <c r="K18" s="223"/>
      <c r="L18" s="224"/>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28" t="s">
        <v>86</v>
      </c>
      <c r="E19" s="8"/>
      <c r="F19" s="5"/>
      <c r="G19" s="5"/>
      <c r="H19" s="5"/>
      <c r="I19" s="222"/>
      <c r="J19" s="223"/>
      <c r="K19" s="223"/>
      <c r="L19" s="224"/>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29"/>
      <c r="E20" s="8"/>
      <c r="F20" s="5"/>
      <c r="G20" s="5"/>
      <c r="H20" s="5"/>
      <c r="I20" s="225"/>
      <c r="J20" s="226"/>
      <c r="K20" s="226"/>
      <c r="L20" s="227"/>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29"/>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29"/>
      <c r="E22" s="8"/>
      <c r="F22" s="5"/>
      <c r="G22" s="209"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29"/>
      <c r="E23" s="8"/>
      <c r="F23" s="5"/>
      <c r="G23" s="209"/>
      <c r="H23" s="151" t="s">
        <v>55</v>
      </c>
      <c r="I23" s="169" t="s">
        <v>62</v>
      </c>
      <c r="J23" s="187" t="s">
        <v>64</v>
      </c>
      <c r="K23" s="188"/>
      <c r="L23" s="189"/>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29"/>
      <c r="E24" s="8"/>
      <c r="F24" s="5"/>
      <c r="G24" s="209"/>
      <c r="H24" s="168" t="s">
        <v>17</v>
      </c>
      <c r="I24" s="74">
        <v>85204</v>
      </c>
      <c r="J24" s="190"/>
      <c r="K24" s="191"/>
      <c r="L24" s="192"/>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29"/>
      <c r="F25" s="5"/>
      <c r="G25" s="5"/>
      <c r="H25" s="168" t="s">
        <v>18</v>
      </c>
      <c r="I25" s="74">
        <v>115229</v>
      </c>
      <c r="J25" s="190"/>
      <c r="K25" s="191"/>
      <c r="L25" s="192"/>
      <c r="M25" s="5"/>
      <c r="N25" s="5"/>
      <c r="O25" s="5"/>
      <c r="P25" s="5"/>
      <c r="Q25" s="5"/>
      <c r="R25" s="5"/>
      <c r="S25" s="5"/>
      <c r="AH25" s="21"/>
    </row>
    <row r="26" spans="1:502" ht="21" customHeight="1">
      <c r="A26" s="21"/>
      <c r="C26" s="8"/>
      <c r="D26" s="230"/>
      <c r="F26" s="5"/>
      <c r="G26" s="5"/>
      <c r="H26" s="168" t="s">
        <v>19</v>
      </c>
      <c r="I26" s="74">
        <v>955820</v>
      </c>
      <c r="J26" s="190"/>
      <c r="K26" s="191"/>
      <c r="L26" s="192"/>
      <c r="M26" s="5"/>
      <c r="N26" s="5"/>
      <c r="O26" s="5"/>
      <c r="P26" s="5"/>
      <c r="Q26" s="5"/>
      <c r="R26" s="5"/>
      <c r="S26" s="5"/>
      <c r="AH26" s="21"/>
      <c r="AJ26" s="8"/>
      <c r="AK26" s="8"/>
      <c r="AL26" s="8"/>
      <c r="AM26" s="8"/>
    </row>
    <row r="27" spans="1:502" ht="21" customHeight="1">
      <c r="A27" s="21"/>
      <c r="C27" s="8"/>
      <c r="D27" s="27"/>
      <c r="F27" s="5"/>
      <c r="G27" s="5"/>
      <c r="H27" s="168" t="s">
        <v>20</v>
      </c>
      <c r="I27" s="74">
        <v>402517</v>
      </c>
      <c r="J27" s="190"/>
      <c r="K27" s="191"/>
      <c r="L27" s="192"/>
      <c r="M27" s="5"/>
      <c r="N27" s="5"/>
      <c r="O27" s="5"/>
      <c r="P27" s="5"/>
      <c r="Q27" s="5"/>
      <c r="R27" s="5"/>
      <c r="S27" s="5"/>
      <c r="AH27" s="21"/>
    </row>
    <row r="28" spans="1:502" ht="21" customHeight="1">
      <c r="A28" s="21"/>
      <c r="C28" s="8"/>
      <c r="D28" s="27"/>
      <c r="F28" s="5"/>
      <c r="G28" s="5"/>
      <c r="H28" s="214" t="s">
        <v>82</v>
      </c>
      <c r="I28" s="215"/>
      <c r="J28" s="190"/>
      <c r="K28" s="191"/>
      <c r="L28" s="192"/>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14"/>
      <c r="I29" s="215"/>
      <c r="J29" s="190"/>
      <c r="K29" s="191"/>
      <c r="L29" s="192"/>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14"/>
      <c r="I30" s="215"/>
      <c r="J30" s="193"/>
      <c r="K30" s="194"/>
      <c r="L30" s="195"/>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09"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09"/>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09"/>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196" t="s">
        <v>79</v>
      </c>
      <c r="L42" s="197"/>
      <c r="M42" s="197"/>
      <c r="N42" s="197"/>
      <c r="O42" s="198"/>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199"/>
      <c r="L43" s="200"/>
      <c r="M43" s="200"/>
      <c r="N43" s="200"/>
      <c r="O43" s="201"/>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199"/>
      <c r="L44" s="200"/>
      <c r="M44" s="200"/>
      <c r="N44" s="200"/>
      <c r="O44" s="201"/>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199"/>
      <c r="L45" s="200"/>
      <c r="M45" s="200"/>
      <c r="N45" s="200"/>
      <c r="O45" s="201"/>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199"/>
      <c r="L46" s="200"/>
      <c r="M46" s="200"/>
      <c r="N46" s="200"/>
      <c r="O46" s="201"/>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199"/>
      <c r="L47" s="200"/>
      <c r="M47" s="200"/>
      <c r="N47" s="200"/>
      <c r="O47" s="201"/>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199"/>
      <c r="L48" s="200"/>
      <c r="M48" s="200"/>
      <c r="N48" s="200"/>
      <c r="O48" s="201"/>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199"/>
      <c r="L49" s="200"/>
      <c r="M49" s="200"/>
      <c r="N49" s="200"/>
      <c r="O49" s="201"/>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199"/>
      <c r="L50" s="200"/>
      <c r="M50" s="200"/>
      <c r="N50" s="200"/>
      <c r="O50" s="201"/>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199"/>
      <c r="L51" s="200"/>
      <c r="M51" s="200"/>
      <c r="N51" s="200"/>
      <c r="O51" s="201"/>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02"/>
      <c r="L52" s="203"/>
      <c r="M52" s="203"/>
      <c r="N52" s="203"/>
      <c r="O52" s="204"/>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16"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17"/>
      <c r="H55" s="151" t="s">
        <v>22</v>
      </c>
      <c r="I55" s="161" t="s">
        <v>40</v>
      </c>
      <c r="J55" s="152" t="s">
        <v>68</v>
      </c>
      <c r="K55" s="178" t="s">
        <v>78</v>
      </c>
      <c r="L55" s="179"/>
      <c r="M55" s="179"/>
      <c r="N55" s="179"/>
      <c r="O55" s="180"/>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18"/>
      <c r="H56" s="168" t="s">
        <v>3</v>
      </c>
      <c r="I56" s="79">
        <v>1</v>
      </c>
      <c r="J56" s="80">
        <v>54345</v>
      </c>
      <c r="K56" s="181"/>
      <c r="L56" s="182"/>
      <c r="M56" s="182"/>
      <c r="N56" s="182"/>
      <c r="O56" s="183"/>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81"/>
      <c r="L57" s="182"/>
      <c r="M57" s="182"/>
      <c r="N57" s="182"/>
      <c r="O57" s="183"/>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81"/>
      <c r="L58" s="182"/>
      <c r="M58" s="182"/>
      <c r="N58" s="182"/>
      <c r="O58" s="183"/>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81"/>
      <c r="L59" s="182"/>
      <c r="M59" s="182"/>
      <c r="N59" s="182"/>
      <c r="O59" s="183"/>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81"/>
      <c r="L60" s="182"/>
      <c r="M60" s="182"/>
      <c r="N60" s="182"/>
      <c r="O60" s="183"/>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81"/>
      <c r="L61" s="182"/>
      <c r="M61" s="182"/>
      <c r="N61" s="182"/>
      <c r="O61" s="183"/>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81"/>
      <c r="L62" s="182"/>
      <c r="M62" s="182"/>
      <c r="N62" s="182"/>
      <c r="O62" s="183"/>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81"/>
      <c r="L63" s="182"/>
      <c r="M63" s="182"/>
      <c r="N63" s="182"/>
      <c r="O63" s="183"/>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81"/>
      <c r="L64" s="182"/>
      <c r="M64" s="182"/>
      <c r="N64" s="182"/>
      <c r="O64" s="183"/>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84"/>
      <c r="L65" s="185"/>
      <c r="M65" s="185"/>
      <c r="N65" s="185"/>
      <c r="O65" s="186"/>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5" t="s">
        <v>89</v>
      </c>
      <c r="ZZ100" s="177"/>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QrPHHFeJ2y8YE3i0POWftRC0OiOyuNh3OJVoaFeUa6AtFsOevkmafr1QdmC0ZWKBqUrx08YB56uLnobai4gVA==" saltValue="vdW1H2djaNrvaiHQjOVh8w==" spinCount="100000" sheet="1"/>
  <mergeCells count="20">
    <mergeCell ref="V4:AF4"/>
    <mergeCell ref="C2:D2"/>
    <mergeCell ref="D12:D14"/>
    <mergeCell ref="F8:F10"/>
    <mergeCell ref="F12:F13"/>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62" t="s">
        <v>83</v>
      </c>
      <c r="D2" s="262"/>
      <c r="E2" s="98"/>
      <c r="F2" s="272">
        <f>COUNTIF(G4:T66,"ERROR")</f>
        <v>20</v>
      </c>
      <c r="G2" s="272"/>
      <c r="H2" s="99" t="s">
        <v>74</v>
      </c>
      <c r="I2" s="274" t="s">
        <v>76</v>
      </c>
      <c r="J2" s="274"/>
      <c r="K2" s="274"/>
      <c r="L2" s="274"/>
      <c r="M2" s="274"/>
      <c r="N2" s="274"/>
      <c r="O2" s="274"/>
      <c r="P2" s="274"/>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73">
        <f>COUNTIF(G4:T66,"Correct")</f>
        <v>2</v>
      </c>
      <c r="G3" s="273"/>
      <c r="H3" s="105" t="s">
        <v>75</v>
      </c>
      <c r="I3" s="274"/>
      <c r="J3" s="274"/>
      <c r="K3" s="274"/>
      <c r="L3" s="274"/>
      <c r="M3" s="274"/>
      <c r="N3" s="274"/>
      <c r="O3" s="274"/>
      <c r="P3" s="274"/>
      <c r="Q3" s="100"/>
      <c r="R3" s="97"/>
      <c r="S3" s="97"/>
      <c r="T3" s="101"/>
      <c r="U3" s="263"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64"/>
      <c r="V4" s="265" t="s">
        <v>11</v>
      </c>
      <c r="W4" s="266"/>
      <c r="X4" s="266"/>
      <c r="Y4" s="266"/>
      <c r="Z4" s="266"/>
      <c r="AA4" s="266"/>
      <c r="AB4" s="266"/>
      <c r="AC4" s="266"/>
      <c r="AD4" s="266"/>
      <c r="AE4" s="266"/>
      <c r="AF4" s="267"/>
      <c r="AG4" s="109"/>
      <c r="AH4" s="91"/>
      <c r="DT4" s="17"/>
    </row>
    <row r="5" spans="1:502" ht="21" customHeight="1">
      <c r="A5" s="91"/>
      <c r="B5" s="97"/>
      <c r="C5" s="110"/>
      <c r="D5" s="111"/>
      <c r="E5" s="97"/>
      <c r="F5" s="104"/>
      <c r="G5" s="261"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68" t="str">
        <f>'Craig''s Report'!D6:D7</f>
        <v>Type in the remaining U.S Census Bureau data and recreate a more appropriate bar chart than the one given to summarize that data.</v>
      </c>
      <c r="E6" s="97"/>
      <c r="F6" s="104"/>
      <c r="G6" s="261"/>
      <c r="H6" s="114"/>
      <c r="I6" s="115"/>
      <c r="J6" s="116"/>
      <c r="K6" s="115"/>
      <c r="L6" s="117"/>
      <c r="M6" s="270" t="s">
        <v>21</v>
      </c>
      <c r="N6" s="270"/>
      <c r="O6" s="270"/>
      <c r="P6" s="270"/>
      <c r="Q6" s="270"/>
      <c r="R6" s="270"/>
      <c r="S6" s="271"/>
      <c r="T6" s="97"/>
      <c r="U6" s="118"/>
      <c r="V6" s="118"/>
      <c r="W6" s="118"/>
      <c r="X6" s="118"/>
      <c r="Y6" s="118"/>
      <c r="Z6" s="118"/>
      <c r="AA6" s="118"/>
      <c r="AB6" s="118"/>
      <c r="AC6" s="118"/>
      <c r="AD6" s="118"/>
      <c r="AE6" s="118"/>
      <c r="AF6" s="118"/>
      <c r="AG6" s="97"/>
      <c r="AH6" s="91"/>
      <c r="DT6" s="17" t="s">
        <v>2</v>
      </c>
    </row>
    <row r="7" spans="1:502" ht="21" customHeight="1">
      <c r="A7" s="91"/>
      <c r="B7" s="97"/>
      <c r="C7" s="119"/>
      <c r="D7" s="269"/>
      <c r="E7" s="97"/>
      <c r="F7" s="104"/>
      <c r="G7" s="261"/>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75"/>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68" t="str">
        <f>'Craig''s Report'!D9:D10</f>
        <v xml:space="preserve">Create an appropriate chart or graph that summarizes the company's annual sales by age group category. </v>
      </c>
      <c r="E9" s="122"/>
      <c r="F9" s="276"/>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69"/>
      <c r="E10" s="122"/>
      <c r="F10" s="276"/>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6">
        <v>30656</v>
      </c>
      <c r="J11" s="176">
        <v>240341</v>
      </c>
      <c r="K11" s="176">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68"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75"/>
      <c r="G12" s="122"/>
      <c r="H12" s="122"/>
      <c r="I12" s="278" t="s">
        <v>70</v>
      </c>
      <c r="J12" s="279"/>
      <c r="K12" s="279"/>
      <c r="L12" s="280"/>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77"/>
      <c r="E13" s="122"/>
      <c r="F13" s="276"/>
      <c r="G13" s="122"/>
      <c r="H13" s="122"/>
      <c r="I13" s="278"/>
      <c r="J13" s="279"/>
      <c r="K13" s="279"/>
      <c r="L13" s="280"/>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69"/>
      <c r="E14" s="122"/>
      <c r="F14" s="122"/>
      <c r="G14" s="122"/>
      <c r="H14" s="122"/>
      <c r="I14" s="278"/>
      <c r="J14" s="279"/>
      <c r="K14" s="279"/>
      <c r="L14" s="280"/>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78"/>
      <c r="J15" s="279"/>
      <c r="K15" s="279"/>
      <c r="L15" s="280"/>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68" t="str">
        <f>'Craig''s Report'!D16:D17</f>
        <v xml:space="preserve">Create an appropriate chart or graph (click to review when to use each graph) that summarizes the company's average monthly sales by month of the year. </v>
      </c>
      <c r="E16" s="122"/>
      <c r="F16" s="122"/>
      <c r="G16" s="122"/>
      <c r="H16" s="122"/>
      <c r="I16" s="278"/>
      <c r="J16" s="279"/>
      <c r="K16" s="279"/>
      <c r="L16" s="280"/>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69"/>
      <c r="E17" s="122"/>
      <c r="F17" s="122"/>
      <c r="G17" s="122"/>
      <c r="H17" s="122"/>
      <c r="I17" s="278"/>
      <c r="J17" s="279"/>
      <c r="K17" s="279"/>
      <c r="L17" s="280"/>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78"/>
      <c r="J18" s="279"/>
      <c r="K18" s="279"/>
      <c r="L18" s="280"/>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68" t="str">
        <f>'Craig''s Report'!D19:D20</f>
        <v>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v>
      </c>
      <c r="E19" s="122"/>
      <c r="F19" s="122"/>
      <c r="G19" s="122"/>
      <c r="H19" s="122"/>
      <c r="I19" s="278"/>
      <c r="J19" s="279"/>
      <c r="K19" s="279"/>
      <c r="L19" s="280"/>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69"/>
      <c r="E20" s="122"/>
      <c r="F20" s="122"/>
      <c r="G20" s="122"/>
      <c r="H20" s="122"/>
      <c r="I20" s="281"/>
      <c r="J20" s="282"/>
      <c r="K20" s="282"/>
      <c r="L20" s="283"/>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61"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61"/>
      <c r="H23" s="136" t="s">
        <v>55</v>
      </c>
      <c r="I23" s="137" t="s">
        <v>62</v>
      </c>
      <c r="J23" s="241" t="s">
        <v>71</v>
      </c>
      <c r="K23" s="242"/>
      <c r="L23" s="243"/>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61"/>
      <c r="H24" s="138" t="s">
        <v>17</v>
      </c>
      <c r="I24" s="83">
        <v>85204</v>
      </c>
      <c r="J24" s="244"/>
      <c r="K24" s="244"/>
      <c r="L24" s="245"/>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44"/>
      <c r="K25" s="244"/>
      <c r="L25" s="245"/>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44"/>
      <c r="K26" s="244"/>
      <c r="L26" s="245"/>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44"/>
      <c r="K27" s="244"/>
      <c r="L27" s="245"/>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50" t="s">
        <v>63</v>
      </c>
      <c r="I28" s="251"/>
      <c r="J28" s="246"/>
      <c r="K28" s="244"/>
      <c r="L28" s="245"/>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50"/>
      <c r="I29" s="251"/>
      <c r="J29" s="246"/>
      <c r="K29" s="244"/>
      <c r="L29" s="245"/>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50"/>
      <c r="I30" s="251"/>
      <c r="J30" s="247"/>
      <c r="K30" s="248"/>
      <c r="L30" s="249"/>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16"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17"/>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18"/>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52" t="s">
        <v>72</v>
      </c>
      <c r="L42" s="253"/>
      <c r="M42" s="253"/>
      <c r="N42" s="253"/>
      <c r="O42" s="254"/>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55"/>
      <c r="L43" s="256"/>
      <c r="M43" s="256"/>
      <c r="N43" s="256"/>
      <c r="O43" s="257"/>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55"/>
      <c r="L44" s="256"/>
      <c r="M44" s="256"/>
      <c r="N44" s="256"/>
      <c r="O44" s="257"/>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55"/>
      <c r="L45" s="256"/>
      <c r="M45" s="256"/>
      <c r="N45" s="256"/>
      <c r="O45" s="257"/>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55"/>
      <c r="L46" s="256"/>
      <c r="M46" s="256"/>
      <c r="N46" s="256"/>
      <c r="O46" s="257"/>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55"/>
      <c r="L47" s="256"/>
      <c r="M47" s="256"/>
      <c r="N47" s="256"/>
      <c r="O47" s="257"/>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55"/>
      <c r="L48" s="256"/>
      <c r="M48" s="256"/>
      <c r="N48" s="256"/>
      <c r="O48" s="257"/>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55"/>
      <c r="L49" s="256"/>
      <c r="M49" s="256"/>
      <c r="N49" s="256"/>
      <c r="O49" s="257"/>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55"/>
      <c r="L50" s="256"/>
      <c r="M50" s="256"/>
      <c r="N50" s="256"/>
      <c r="O50" s="257"/>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55"/>
      <c r="L51" s="256"/>
      <c r="M51" s="256"/>
      <c r="N51" s="256"/>
      <c r="O51" s="257"/>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58"/>
      <c r="L52" s="259"/>
      <c r="M52" s="259"/>
      <c r="N52" s="259"/>
      <c r="O52" s="260"/>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16"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17"/>
      <c r="H55" s="151" t="s">
        <v>22</v>
      </c>
      <c r="I55" s="161" t="s">
        <v>40</v>
      </c>
      <c r="J55" s="152" t="s">
        <v>68</v>
      </c>
      <c r="K55" s="252" t="s">
        <v>73</v>
      </c>
      <c r="L55" s="253"/>
      <c r="M55" s="253"/>
      <c r="N55" s="253"/>
      <c r="O55" s="254"/>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18"/>
      <c r="H56" s="154" t="s">
        <v>3</v>
      </c>
      <c r="I56" s="88">
        <v>1</v>
      </c>
      <c r="J56" s="89">
        <v>54345</v>
      </c>
      <c r="K56" s="255"/>
      <c r="L56" s="256"/>
      <c r="M56" s="256"/>
      <c r="N56" s="256"/>
      <c r="O56" s="257"/>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55"/>
      <c r="L57" s="256"/>
      <c r="M57" s="256"/>
      <c r="N57" s="256"/>
      <c r="O57" s="257"/>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55"/>
      <c r="L58" s="256"/>
      <c r="M58" s="256"/>
      <c r="N58" s="256"/>
      <c r="O58" s="257"/>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55"/>
      <c r="L59" s="256"/>
      <c r="M59" s="256"/>
      <c r="N59" s="256"/>
      <c r="O59" s="257"/>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55"/>
      <c r="L60" s="256"/>
      <c r="M60" s="256"/>
      <c r="N60" s="256"/>
      <c r="O60" s="257"/>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55"/>
      <c r="L61" s="256"/>
      <c r="M61" s="256"/>
      <c r="N61" s="256"/>
      <c r="O61" s="257"/>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55"/>
      <c r="L62" s="256"/>
      <c r="M62" s="256"/>
      <c r="N62" s="256"/>
      <c r="O62" s="257"/>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55"/>
      <c r="L63" s="256"/>
      <c r="M63" s="256"/>
      <c r="N63" s="256"/>
      <c r="O63" s="257"/>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55"/>
      <c r="L64" s="256"/>
      <c r="M64" s="256"/>
      <c r="N64" s="256"/>
      <c r="O64" s="257"/>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58"/>
      <c r="L65" s="259"/>
      <c r="M65" s="259"/>
      <c r="N65" s="259"/>
      <c r="O65" s="260"/>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F8:F10"/>
    <mergeCell ref="D9:D10"/>
    <mergeCell ref="D12:D14"/>
    <mergeCell ref="F12:F13"/>
    <mergeCell ref="I12:L20"/>
    <mergeCell ref="D16:D17"/>
    <mergeCell ref="D19:D20"/>
    <mergeCell ref="C2:D2"/>
    <mergeCell ref="U3:U4"/>
    <mergeCell ref="V4:AF4"/>
    <mergeCell ref="G5:G7"/>
    <mergeCell ref="D6:D7"/>
    <mergeCell ref="M6:S6"/>
    <mergeCell ref="F2:G2"/>
    <mergeCell ref="F3:G3"/>
    <mergeCell ref="I2:P3"/>
    <mergeCell ref="J23:L30"/>
    <mergeCell ref="H28:I30"/>
    <mergeCell ref="G32:G34"/>
    <mergeCell ref="K42:O52"/>
    <mergeCell ref="G54:G56"/>
    <mergeCell ref="K55:O65"/>
    <mergeCell ref="G22:G24"/>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3.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2023-03-10T21:01:00Z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