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e64a25058d50c5c4/OneD-2025/6_homepage_byungkiryu/tabs/"/>
    </mc:Choice>
  </mc:AlternateContent>
  <xr:revisionPtr revIDLastSave="221" documentId="13_ncr:1_{17D0EB6A-8C48-4958-B4B1-97F25152412E}" xr6:coauthVersionLast="47" xr6:coauthVersionMax="47" xr10:uidLastSave="{3D9CE13E-AA9D-447F-A2ED-CD3931152485}"/>
  <bookViews>
    <workbookView xWindow="-98" yWindow="-98" windowWidth="28996" windowHeight="15675" xr2:uid="{6D651AE5-37C2-4486-97AE-FE18438EF94C}"/>
  </bookViews>
  <sheets>
    <sheet name="read" sheetId="4" r:id="rId1"/>
    <sheet name="read (1)" sheetId="2" r:id="rId2"/>
    <sheet name="ZDATA__publications" sheetId="1" r:id="rId3"/>
    <sheet name="ZDATA__publications 20250424"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 i="4" l="1"/>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<sst xmlns="http://schemas.openxmlformats.org/spreadsheetml/2006/main" count="5701" uniqueCount="1042">
  <si>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</si>
  <si>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</si>
  <si>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</si>
  <si>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</si>
  <si>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</si>
  <si>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</si>
  <si>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</si>
  <si>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</si>
  <si>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</si>
  <si>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</si>
  <si>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</si>
  <si>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</si>
  <si>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</si>
  <si>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</si>
  <si>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</si>
  <si>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</si>
  <si>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</si>
  <si>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</si>
  <si>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</si>
  <si>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</si>
  <si>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</si>
  <si>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</si>
  <si>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</si>
  <si>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</si>
  <si>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</si>
  <si>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</si>
  <si>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</si>
  <si>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</si>
  <si>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</si>
  <si>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</si>
  <si>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</si>
  <si>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</si>
  <si>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</si>
  <si>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</si>
  <si>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</si>
  <si>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</si>
  <si>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</si>
  <si>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</si>
  <si>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</si>
  <si>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</si>
  <si>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</si>
  <si>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</si>
  <si>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</si>
  <si>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</si>
  <si>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</si>
  <si>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</si>
  <si>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</si>
  <si>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</si>
  <si>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</si>
  <si>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</si>
  <si>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</si>
  <si>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</si>
  <si>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</si>
  <si>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</si>
  <si>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</si>
  <si>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</si>
  <si>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</si>
  <si>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</si>
  <si>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</si>
  <si>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</si>
  <si>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</si>
  <si>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</si>
  <si>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</si>
  <si>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</si>
  <si>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</si>
  <si>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</si>
  <si>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</si>
  <si>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</si>
  <si>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</si>
  <si>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</si>
  <si>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</si>
  <si>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</si>
  <si>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</si>
  <si>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</si>
  <si>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</si>
  <si>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</si>
  <si>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</si>
  <si>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</si>
  <si>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</si>
  <si>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</si>
  <si>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</si>
  <si>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</si>
  <si>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</si>
  <si>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</si>
  <si>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</si>
  <si>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</si>
  <si>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</si>
  <si>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772KJ2PD</t>
  </si>
  <si>
    <t>journalArticle</t>
  </si>
  <si>
    <t>Lee, W.-J.; Choi, E.-A.; Bang, J.; Ryu, B.; Chang, K. J.</t>
  </si>
  <si>
    <t>Structural and electronic properties of crystalline InGaO3(ZnO)m</t>
  </si>
  <si>
    <t>Applied Physics Letters</t>
  </si>
  <si>
    <t>0003-6951, 1077-3118</t>
  </si>
  <si>
    <t>10.1063/1.2980583</t>
  </si>
  <si>
    <t>http://scitation.aip.org/content/aip/journal/apl/93/11/10.1063/1.2980583</t>
  </si>
  <si>
    <t>Based on theoretical calculations, we find that the crystal structure of In Ga O 3 ( Zn O ) m consists of an alternating stack of a wurtzite ( Ga ∕ Zn ) – O block and an In–O octahedral layer. In the ( Ga ∕ Zn ) – O block, the Ga atoms favor a modulated boundary structure against a flat boundary structure. The band spectrum shows that hole carriers are spatially confined whereas electrons move more freely through the whole crystal. The characteristics of a superlatticestructure appears especially in the flat boundary structure. The band gap decreases with m due to the reduction in the quantum confinement effect.</t>
  </si>
  <si>
    <t>All rights reserved</t>
  </si>
  <si>
    <t>scitation.aip.org</t>
  </si>
  <si>
    <t>C:\Users\cta4r\Zotero\storage\NH4VJQ7K\Lee 등 - 2008 - Structural and electronic properties of crystallin.pdf</t>
  </si>
  <si>
    <t>Band gap; Brillouin scattering; Crystal structure; II-VI semiconductors; Lattice constants; Ozone; Quantum effects; Superlattices; valence bands; Zinc</t>
  </si>
  <si>
    <t>2M389BI6</t>
  </si>
  <si>
    <t>Jang, Hanhwi; Park, Jong Ho; Lee, Ho Seong; Ryu, Byungki; Park, Su-Dong; Ju, Hyeon-Ah; Yang, Sang-Hyeok; Kim, Young-Min; Nam, Woo Hyun; Wang, Heng; Male, James; Snyder, Gerald Jeffrey; Kim, Minjoon; Jung, Yeon Sik; Oh, Min-Wook</t>
  </si>
  <si>
    <t>Regulating Te Vacancies through Dopant Balancing via Excess Ag Enables Rebounding Power Factor and High Thermoelectric Performance in p-Type PbTe</t>
  </si>
  <si>
    <t>Advanced Science</t>
  </si>
  <si>
    <t>2198-3844</t>
  </si>
  <si>
    <t>10.1002/advs.202100895</t>
  </si>
  <si>
    <t>https://onlinelibrary.wiley.com/doi/abs/10.1002/advs.202100895</t>
  </si>
  <si>
    <t>Thermoelectric properties are frequently manipulated by introducing point defects into a matrix. However, these properties often change in unfavorable directions owing to the spontaneous formation of vacancies at high temperatures. Although it is crucial to maintain high thermoelectric performance over a broad temperature range, the suppression of vacancies is challenging since their formation is thermodynamically preferred. In this study, using PbTe as a model system, it is demonstrated that a high thermoelectric dimensionless figure of merit, zT ≈ 2.1 at 723 K, can be achieved by suppressing the vacancy formation via dopant balancing. Hole-killer Te vacancies are suppressed by Ag doping because of the increased electron chemical potential. As a result, the re-dissolution of Na2Te above 623 K can significantly increase the hole concentration and suppress the drop in the power factor. Furthermore, point defect scattering in material systems significantly reduces lattice thermal conductivity. The synergy between defect and carrier engineering offers a pathway for achieving a high thermoelectric performance by alleviating the power factor drop and can be utilized to enhance thermoelectric properties of thermoelectric materials.</t>
  </si>
  <si>
    <t>en</t>
  </si>
  <si>
    <t>Wiley Online Library</t>
  </si>
  <si>
    <t>_eprint: https://onlinelibrary.wiley.com/doi/pdf/10.1002/advs.202100895</t>
  </si>
  <si>
    <t>C:\Users\cta4r\Zotero\storage\XD9EDJU2\Jang 등 - 2021 - Regulating Te Vacancies through Dopant Balancing v.pdf; C:\Users\cta4r\Zotero\storage\9LFCMR8Q\advs.html</t>
  </si>
  <si>
    <t>defect engineering; power factor; re-dissolution; thermal conductivity; thermoelectrics</t>
  </si>
  <si>
    <t>2G68A7TU</t>
  </si>
  <si>
    <t>conferencePaper</t>
  </si>
  <si>
    <t>Ryu, Byungki; Chang, Kee Joo</t>
  </si>
  <si>
    <t>Electronic Structure of O‐vacancy in Amorphous Zinc‐Tin Oxides</t>
  </si>
  <si>
    <t>AIP Conference Proceedings</t>
  </si>
  <si>
    <t>978-0-7354-1002-2</t>
  </si>
  <si>
    <t>10.1063/1.3666284</t>
  </si>
  <si>
    <t>http://scitation.aip.org/content/aip/proceeding/aipcp/10.1063/1.3666284</t>
  </si>
  <si>
    <t>We study the atomic and electronic structure of O‐vacancy ( V O ) in amorphous Zn‐Sn‐O (a‐ZTO) through density functional calculations. Some of O‐vacancies are spontaneously ionized, donating electrons to the conduction band, while most V O defects act as deep donors. When V O is ionized, severe outward relaxations occur, increasing the stability of V O +2 . From the formation energies, the charge transition level of V O is found to be shallower in a‐ZTO, as compared to crystalline phase. We suggest that V O causes persistent photoconductivity in a‐ZTO.</t>
  </si>
  <si>
    <t>117-118</t>
  </si>
  <si>
    <t>C:\Users\cta4r\Zotero\storage\C4KJ47P6\[017] AIP-CofProc1399,117(2011) Electronic structure of O-vacancy in a-ZTO.pdf; C:\Users\cta4r\Zotero\storage\53WUKPZR\1.html</t>
  </si>
  <si>
    <t>Conduction bands; Conduction electrons; Crystal defects; Density functional theory; Electronic structure; Photoconductivity</t>
  </si>
  <si>
    <t>30th International Conference on the Physics of Semiconductors</t>
  </si>
  <si>
    <t>REXG67FF</t>
  </si>
  <si>
    <t>Park, J.-S.; Ryu, B.; Moon, C.-Y.; Chang, K. J.</t>
  </si>
  <si>
    <t>Hole Gas Induced by Defects in Ge/Si Core‐Shell Nanowires</t>
  </si>
  <si>
    <t>10.1063/1.3666374</t>
  </si>
  <si>
    <t>http://scitation.aip.org/content/aip/proceeding/aipcp/10.1063/1.3666374</t>
  </si>
  <si>
    <t>We investigate the defect levels of surface Si dangling bond (DB) and substitutional Au defects at/near the surfaces of Ge/Si core‐shell nanowires through spin‐polarized density‐functional calculations. Both surface Si DB and substitutional Au defects induce hole carriers in the Ge core by trapping electrons from the valence band maximum state. The reduced scattering by spatial separation of hole carriers and charge traps leads to the ballistic transport in core‐shell nanowire structures.</t>
  </si>
  <si>
    <t>303-304</t>
  </si>
  <si>
    <t>C:\Users\cta4r\Zotero\storage\3NTMZKF4\1.html</t>
  </si>
  <si>
    <t>Dangling bonds; Defect levels; Delocalization processes; Electrons; Elemental semiconductors; Germanium; Gold; Nanowires; Surface states; valence bands</t>
  </si>
  <si>
    <t>A5F38GV5</t>
  </si>
  <si>
    <t>Noh, Hyeon-Kyun; Ryu, Byungki; Bang, Junhyeok; Chang, Kee Joo; Choi, Eun-Ae</t>
  </si>
  <si>
    <t>The Electronic Structure of Oxygen Vacancy in Amorphous HfSiO4</t>
  </si>
  <si>
    <t>10.1063/1.3666255</t>
  </si>
  <si>
    <t>http://scitation.aip.org/content/aip/proceeding/aipcp/10.1063/1.3666255</t>
  </si>
  <si>
    <t>We perform first‐principles density functional calculations to investigate the electronic structure of O‐vacancy in amorphous HfSiO 4 . We find that O‐vacancies surrounded only by Si atoms are energetically most favorable and exhibit the defect levels similar to those of α‐quartz SiO 2 . When O‐vacancies have a mixture of Si and Hf atoms or only Hf atoms in the neighborhood, they behave as charge traps, similar to those in HfO 2 . We suggest that Si‐surrounded O‐vacancy defects play a role in improving the threshold voltage instability in HfSiO 4 ‐based metal‐oxide‐semiconductor devices.</t>
  </si>
  <si>
    <t>57-58</t>
  </si>
  <si>
    <t>C:\Users\cta4r\Zotero\storage\GUA8RPUV\[015] AIP-CofProc1399,57(2011) The Electronic Structure of Oxygen Vacancy in a-HfSiO4.pdf; C:\Users\cta4r\Zotero\storage\2SI2BI2K\[016] AIP-CofProc1399,57(2011) The Electronic Structure of Oxygen Vacancy in a-HfSiO4.pdf; C:\Users\cta4r\Zotero\storage\VC6CIFJ2\1.html</t>
  </si>
  <si>
    <t>Defect levels; Density functional theory; Electronic structure; Vacancies</t>
  </si>
  <si>
    <t>FMCCGAD6</t>
  </si>
  <si>
    <t>Chang, Kee Joo; Ryu, Byungki; Noh, Hyeon-Kyun; Bang, Junhyeok; Choi, Eun-Ae</t>
  </si>
  <si>
    <t>Electronic Structure of O-vacancy in High-k Dielectrics and Oxide Semiconductors</t>
  </si>
  <si>
    <t>MRS Online Proceedings Library</t>
  </si>
  <si>
    <t>10.1557/opl.2011.771</t>
  </si>
  <si>
    <t>https://doi.org/10.1557/opl.2011.771</t>
  </si>
  <si>
    <t>null-null</t>
  </si>
  <si>
    <t>Cambridge Journals Online</t>
  </si>
  <si>
    <t>C:\Users\cta4r\Zotero\storage\Q7REQAEM\displayAbstract.html; C:\Users\cta4r\Zotero\storage\RRNREJBK\Chang 등 - 2011 - Electronic Structure of O-vacancy in High-k Dielec.pdf</t>
  </si>
  <si>
    <t>Electronic structure; defects; oxide</t>
  </si>
  <si>
    <t>VTBLLA9T</t>
  </si>
  <si>
    <t>Ryu, B.; Chang, K.J.</t>
  </si>
  <si>
    <t>Effect of O-vacancy on the device instability of amorphous zinc-tin-oxide thin-film-transistors</t>
  </si>
  <si>
    <t>Proceedings of International Meeting on Information Display</t>
  </si>
  <si>
    <t>978-1-61782-702-0</t>
  </si>
  <si>
    <t>We investigate the defect properties of amorphous zinc-tin-oxides through density functional calculations. In a-ZTO TFTs, O-vacancy is an electrically inactive defect under positive bias stress, whereas it is easily ionized under light illumination due to its shallow charge transition level.</t>
  </si>
  <si>
    <t>664-665</t>
  </si>
  <si>
    <t>English</t>
  </si>
  <si>
    <t>Scopus</t>
  </si>
  <si>
    <t>ISSN: 1738-7558</t>
  </si>
  <si>
    <t>C:\Users\cta4r\Zotero\storage\BX5TBBVB\[011] Ryu,Chang,IMID2010,VO-a-ZTO.pdf; C:\Users\cta4r\Zotero\storage\R7NJ6JP6\display.html</t>
  </si>
  <si>
    <t>First-principles; Transparent amorphous oxide; Zinc tin oxide</t>
  </si>
  <si>
    <t>IMID/IDMC/ASIA Display 2010</t>
  </si>
  <si>
    <t>8RPG2PC8</t>
  </si>
  <si>
    <t>Ryu, Byungki; Noh, Hyeon-Kyun; Choi, Eun-Ae; Chang, K. J.</t>
  </si>
  <si>
    <t>O-vacancy as the origin of negative bias illumination stress instability in amorphous In–Ga–Zn–O thin film transistors</t>
  </si>
  <si>
    <t>10.1063/1.3464964</t>
  </si>
  <si>
    <t>http://scitation.aip.org/content/aip/journal/apl/97/2/10.1063/1.3464964</t>
  </si>
  <si>
    <t>We find that O-vacancy ( V O ) acts as a hole trap and plays a role in negative bias illumination stress instability in amorphous In–Ga–Zn–O thin film transistors.Photoexcited holes drift toward the channel/dielectric interface due to small potential barriers and can be captured by V O in the dielectrics. While some of V O + 2 defects are very stable at room temperature, their original deep states are recovered via electron capture upon annealing. We also find that V O + 2 can diffuse in amorphous phase, inducing hole accumulation near the interface under negative gate bias.</t>
  </si>
  <si>
    <t>C:\Users\cta4r\Zotero\storage\JCH4H2BI\Ryu 등 - 2010 - O-vacancy as the origin of negative bias illuminat.pdf; C:\Users\cta4r\Zotero\storage\VTDJBHQQ\1.html</t>
  </si>
  <si>
    <t>Annealing; Band gap; Condensed Matter - Materials Science; Condensed Matter - Other Condensed Matter; Crystal defects; Defect levels; Dielectrics; Illumination; Molecular dynamics; Photoexcitations; Thin film transistors; Zinc</t>
  </si>
  <si>
    <t>55R2KKXU</t>
  </si>
  <si>
    <t>Ayachi, Sahar; Deshpande, Radhika; Ponnusamy, Prasanna; Park, Sungjin; Chung, Jaywan; Park, SuDong; Ryu, Byungki; Müller, Eckhard; de Boor, Johannes</t>
  </si>
  <si>
    <t>Corrigendum to “On the relevance of point defects for the selection of contacting electrodes: Ag as an example for Mg2(Si,Sn)-based thermoelectric generators” [Mater. Today Phys. 16 (2021) 100309]</t>
  </si>
  <si>
    <t>Materials Today Physics</t>
  </si>
  <si>
    <t>2542-5293</t>
  </si>
  <si>
    <t>10.1016/j.mtphys.2021.100421</t>
  </si>
  <si>
    <t>https://www.sciencedirect.com/science/article/pii/S2542529321000821</t>
  </si>
  <si>
    <t>Corrigendum to “On the relevance of point defects for the selection of contacting electrodes</t>
  </si>
  <si>
    <t>ScienceDirect</t>
  </si>
  <si>
    <t>C:\Users\cta4r\Zotero\storage\BMJV7IW4\Ayachi 등 - 2021 - Corrigendum to “On the relevance of point defects .pdf; C:\Users\cta4r\Zotero\storage\A3TUXVN6\S2542529321000821.html</t>
  </si>
  <si>
    <t>CGJ6AULK</t>
  </si>
  <si>
    <t>Oh, Min-Wook; Kang, Tae-Gu; Ryu, Byungki; Lee, Ji Eun; Joo, Sung-Jae; Kim, Bong-Seo; Min, Dok-Ki; Lee, Hee-Woong; Park, Su-Dong</t>
  </si>
  <si>
    <t>Electronic Structure and X-ray Absorption Spectra of Rutile TiO2 Using First-Principles Calculations</t>
  </si>
  <si>
    <t>Korean Journal of Metals and Materials</t>
  </si>
  <si>
    <t>1738-8228, 2288-8241</t>
  </si>
  <si>
    <t>10.3365/KJMM.2014.52.12.1025</t>
  </si>
  <si>
    <t>http://210.101.116.102/journal_korea/detail_01.asp?a_key=3278060</t>
  </si>
  <si>
    <t>1025-1029</t>
  </si>
  <si>
    <t>CrossRef</t>
  </si>
  <si>
    <t>C:\Users\cta4r\Zotero\storage\UTB7M46G\[031.5]-2014-197.pdf</t>
  </si>
  <si>
    <t>7SCEUVMK</t>
  </si>
  <si>
    <t>Joo, Sung-Jae; Kim, Bong Seo; Min, Bok-Ki; Oh, Min Wook; Lee, Ji-Eun; Ryu, Byung Ki; Lee, Hee Woong; Park, Su Dong</t>
  </si>
  <si>
    <t>Deposition of n-Type Bi2Te3 Thin Films on Polyimide by Using RF Magnetron Co-Sputtering Method</t>
  </si>
  <si>
    <t>Journal of Nanoscience and Nanotechnology</t>
  </si>
  <si>
    <t>1533-4880</t>
  </si>
  <si>
    <t>10.1166/jnn.2015.11440</t>
  </si>
  <si>
    <t>https://www.ingentaconnect.com/contentone/asp/jnn/2015/00000015/00000010/art00163</t>
  </si>
  <si>
    <t>Bi2Te3 thermoelectric thin films were deposited on the flexible polyimide substrates by RF magnetron co-sputtering of a Bi and a Te targets. The influence of the substrate temperature and RF power on the microstructure, chemical composition, and the thermoelectric properties of the sputtered films was investigated by using scanning electron microscopy, X-ray diffraction, energy dispersive X-ray spectroscopy, and in-plane resistivity/Seebeck coefficient measurement. It was shown that the thermoelectric properties of the films depend sensitively on the Bi/Te chemical composition ratio and the substrate temperature, and the layered structure was clearly observed from the cross section of the (00L)-oriented, nearly stoichiometric Bi2Te3 films when the substrate temperature is higher than 250 °C. As-deposited Bi2Te3 films deposited at 300 °C show the highest power factor of 0.97 mW/K2m and the Seebeck coefficient of −193 μV/K at 32 °C, which also have (00L) preferred orientation and the layered structure. The durability of the Bi2Te3 films on polyimide against repeated bending was also tested by monitoring the film resistance, and it was concluded that the Bi2Te3 films are applicable reliably on the curved surfaces with the radius of curvature larger than 5 mm.</t>
  </si>
  <si>
    <t>8299-8304</t>
  </si>
  <si>
    <t>IngentaConnect</t>
  </si>
  <si>
    <t>C:\Users\cta4r\Zotero\storage\QBT8N8C7\Joo et al. - 2015 - Deposition of n-Type Bi2Te3 Thin Films on Polyimid.pdf</t>
  </si>
  <si>
    <t>RNRPDPWQ</t>
  </si>
  <si>
    <t>Ryu, Byungki; Choi, Eun-Ae</t>
  </si>
  <si>
    <t>GW Calculations Overcoming DFT Band Gap Problem</t>
  </si>
  <si>
    <t>Physics and High Technology</t>
  </si>
  <si>
    <t>1225-2336</t>
  </si>
  <si>
    <t>10.3938/PhiT.26.039</t>
  </si>
  <si>
    <t>https://webzine.kps.or.kr/?p=4&amp;idx=39</t>
  </si>
  <si>
    <t>15-21</t>
  </si>
  <si>
    <t>C:\Users\cta4r\Zotero\storage\FZBE6VWH\Ryu 그리고 Choi - 2017 - GW Calculations Overcoming DFT Band Gap Problem.pdf</t>
  </si>
  <si>
    <t>J4D5EIZ9</t>
  </si>
  <si>
    <t>Jang, Jeongin; Ryu, Byungki; Joo, Sung-Jae; Kim, Bong-Seo; Min, Bok-Ki; Lee, Hee-Woong; Park, Su-Dong; Lee, Ho Seong; Lee, Ji Eun</t>
  </si>
  <si>
    <t>Antimony-induced heterogeneous microstructure of Mg 2 Si 0.6 Sn 0.4 thermoelectric materials and their thermoelectric properties</t>
  </si>
  <si>
    <t>Journal of Alloys and Compounds</t>
  </si>
  <si>
    <t>0925-8388</t>
  </si>
  <si>
    <t>10.1016/j.jallcom.2017.12.203</t>
  </si>
  <si>
    <t>http://linkinghub.elsevier.com/retrieve/pii/S0925838817343992</t>
  </si>
  <si>
    <t>In order to achieve enhancements in thermoelectric efﬁciency, microstructures that can form numerous interfaces have been investigated intensively for controlling the transport of charge carriers and heatcarrying phonons. In this paper, we report the heterogeneous microstructure of Mg2Si0.6Sn0.4 thermoelectric materials synthesized by a simple B2O3 encapsulation method and investigation of its inﬂuence on thermoelectric properties. The addition of Sb causes the evolution of a Sn-rich secondary phase and a heterogeneous microstructure consisting of Sn-deﬁcient grains and a Sn-rich boundary phase, with coherent interfaces between them. The secondary phase induced by Sb doping suppressed the bipolar effect and reduced the thermal conductivity because of minority carrier blocking and phonon scattering at phase boundaries. However, high concentration of Sb in Sn-rich phase led to insufﬁcient doping in Sirich main phase and electron-hole compensation by Mg vacancies, resulting in decrease of the doping efﬁciency of Sb.</t>
  </si>
  <si>
    <t>129-138</t>
  </si>
  <si>
    <t>C:\Users\cta4r\Zotero\storage\PJAFH9GE\1-s2.0-S0925838817343992-mmc1.docx; C:\Users\cta4r\Zotero\storage\RXS6SYQL\Jang 등 - 2018 - Antimony-induced heterogeneous microstructure of M.pdf</t>
  </si>
  <si>
    <t>NLS2TTRS</t>
  </si>
  <si>
    <t>Joo, Sung-Jae; Ryu, Byungki; Son, Ji-Hee; Lee, Ji Eun; Min, Bok-Ki; Kim, Bong-Seo</t>
  </si>
  <si>
    <t>Highly anisotropic thermoelectric transport properties responsible for enhanced thermoelectric performance in the hot-deformed tetradymite Bi2Te2S</t>
  </si>
  <si>
    <t>10.1016/j.jallcom.2018.12.340</t>
  </si>
  <si>
    <t>https://linkinghub.elsevier.com/retrieve/pii/S0925838818349028</t>
  </si>
  <si>
    <t>In general, Bi2Te3 and related alloys show the best thermoelectric performance at near-room temperature region below about 423 K, which is in some cases not high enough for waste heat recovery. In order to raise the operation temperature on the basis of Bi2Te3 technology, S element was introduced into Bi2Te3 to synthesize a ternary tetradymite compound, Bi2Te2S, and the thermoelectric properties were analyzed. In this study, Bi2S3 was considered, instead of using elemental S, to avoid the issues arising from the volatility of S. Compared with Bi2Te3, undoped Bi2Te2S shows higher Seebeck coefﬁcients (Smax ¼ À210.9 mV KÀ1 at 523 K) but also higher resistivity (rmin ¼ 26.5 mU m at 323 K), resulting in decreased power factor (PFmax ¼ 1.49 mW KÀ2mÀ1 at 373 K). However, low thermal conductivity (kmin ¼ 0.987 WKÀ1mÀ1 at 473 K) produced higher ZT at T ! 423 K than Bi2Te3, reaching about 0.66 at 473 K. At the same time, the bipolar conduction was reduced due to the enlarged band gap of about 0.22 eV, which was estimated from the S-T curve. After additional hot deformation at 793 K, undoped Bi2Te2S shows remarkably improved values of power factor (PFmax ¼ 2.62 mW KÀ2mÀ1 at 323 K) and ZT (ZTmax ¼ 0.86 at 473 K), which was ascribed to increased carrier concentration. In addition, the highly anisotropic transport properties of Bi2Te2S were suggested to be another origin, which was revealed by the ﬁrst-principles calculations. In summary, Bi2Te2S is a promising candidate for thermoelectric generation at the intermediate temperature region 473e573 K where Bi2Te3 shows degraded performances. © 2019 Elsevier B.V. All rights reserved.</t>
  </si>
  <si>
    <t>448-454</t>
  </si>
  <si>
    <t>Crossref</t>
  </si>
  <si>
    <t>C:\Users\cta4r\Zotero\storage\KWZ558BQ\Joo 등 - 2019 - Highly anisotropic thermoelectric transport proper.pdf</t>
  </si>
  <si>
    <t>29FDB8IA</t>
  </si>
  <si>
    <t>Ayachi, Sahar; Deshpande, Radhika; Ponnusamy, Prasanna; Park, Sungjin; Chung, Jaywan; Park, Sudong; Ryu, Byungki; Müller, Eckhard; de Boor, Johannes</t>
  </si>
  <si>
    <t>On the relevance of point defects for the selection of contacting electrodes: Ag as an example for Mg2(Si,Sn)-based thermoelectric generators</t>
  </si>
  <si>
    <t>10.1016/j.mtphys.2020.100309</t>
  </si>
  <si>
    <t>https://linkinghub.elsevier.com/retrieve/pii/S2542529320301334</t>
  </si>
  <si>
    <t>In developing thermoelectric generators, optimizing interfaces between thermoelectric materials and contacting electrodes is a crucial step. Among the tested electrodes for Mg2(Si,Sn)-based generators, Ag shows good adhesion, controllable interfaces and low electrical contact resistances. However, it induces unexpected changes in the Seebeck coefﬁcient of n-type samples, while no change is observed in p-type. In order to understand said behavior, contacting results for Bi-doped Mg2Si, Mg2Sn and Mg2Si1-xSnx with Ag are compared with predictions based on defect formation energies obtained within hybriddensity functional theory (DFT). A qualitative description of the Ag diffusion mechanism in Mg2X is also introduced.</t>
  </si>
  <si>
    <t>On the relevance of point defects for the selection of contacting electrodes</t>
  </si>
  <si>
    <t>C:\Users\cta4r\Zotero\storage\XJT52EUW\1-s2.0-S2542529320301334-mmc1.docx; C:\Users\cta4r\Zotero\storage\DKS7NIFA\Ayachi 등 - 2021 - On the relevance of point defects for the selectio.pdf</t>
  </si>
  <si>
    <t>IWKHSMGR</t>
  </si>
  <si>
    <t>Ryu, Byungki; Choi, Eun-Ae; Park, Sungjin; Chung, Jaywan; de Boor, Johannes; Ziolkowski, Pawel; Müller, Eckhard; Park, SuDong</t>
  </si>
  <si>
    <t>Native point defects and low p-doping efficiency in Mg2(Si,Sn) solid solutions: A hybrid-density functional study</t>
  </si>
  <si>
    <t>10.1016/j.jallcom.2020.157145</t>
  </si>
  <si>
    <t>https://linkinghub.elsevier.com/retrieve/pii/S092583882033509X</t>
  </si>
  <si>
    <t>We perform hybrid-density functional calculations to investigate the charged defect formation energy of native point defects in Mg2Si, Mg2Sn, and their solid solutions. The band gap correction by hybriddensity functional is found to be critical to determine the charged defect density in these materials. For Mg2Si, Mg interstitials are dominant and provide unintentional n-type conductivity. Additionally, as the Mg vacancies can dominate in Mg-poor Mg2Sn, p-type conductivity is possible for Mg2Sn. However, the existence of low formation energy defects such as MgS1nþ and IM2þg in Mg2Sn and their diffusion can cause severe charge compensation of hole carriers resulting in low p-type doping efﬁciency and thermal degradation. Our results indicate that, in addition to the extrinsic doping strategy, alloying of Mg2Sn with Mg2Si under Mg-poor conditions would be necessary to enhance the p-type conductivity with less charge compensation.</t>
  </si>
  <si>
    <t>Native point defects and low p-doping efficiency in Mg2(Si,Sn) solid solutions</t>
  </si>
  <si>
    <t>DOI.org (Crossref)</t>
  </si>
  <si>
    <t>C:\Users\cta4r\Zotero\storage\H97GB4G5\1-s2.0-S092583882033509X-mmc1.pdf; C:\Users\cta4r\Zotero\storage\V56R99CU\1-s2.0-S092583882033509X-mmc2.pdf; C:\Users\cta4r\Zotero\storage\56QEYCCL\1-s2.0-S092583882033509X-mmc3.pdf; C:\Users\cta4r\Zotero\storage\2HDTUY3E\1-s2.0-S092583882033509X-mmc4.pdf; C:\Users\cta4r\Zotero\storage\F5PK2PWU\1-s2.0-S092583882033509X-mmc5.pdf; C:\Users\cta4r\Zotero\storage\6GTUUE5Z\1-s2.0-S092583882033509X-mmc6.pdf; C:\Users\cta4r\Zotero\storage\Z5B29UEQ\Ryu 등 - 2021 - Native point defects and low p-doping efficiency i.pdf</t>
  </si>
  <si>
    <t>defect; first-principles; silicide; thermoelectric; thermoelectric material</t>
  </si>
  <si>
    <t>9W3ITI4C</t>
  </si>
  <si>
    <t>Oh, M. W.; Ryu, B.; Lee, J. E.; Joo, S. J.; Kim, B. S.; Park, S. D.; Min, B. K.; Lee, H. W.</t>
  </si>
  <si>
    <t>Electronic Structures and Seebeck Coefficients of Bi2Te3, Sb2Te3, and (Bi0. 25Sb0. 75)2Te3: A First-Principles Calculation Study</t>
  </si>
  <si>
    <t>Journal of Nanoelectronics and Optoelectronics</t>
  </si>
  <si>
    <t>1555-130X</t>
  </si>
  <si>
    <t>10.1166/jno.2015.1756</t>
  </si>
  <si>
    <t>https://www.ingentaconnect.com/content/asp/jno/2015/00000010/00000003/art00019;jsessionid=2o3snahume2je.x-ic-live-02</t>
  </si>
  <si>
    <t>The electronic structures and Seebeck coefficients of Bi2Te3, Sb2Te3, and (Bi0.25Sb0.75)2Te3 were investigated using a first-principles density-functional-theory approach. The band structures and band gaps of the compounds were obtained and compared with previous experimental results and calculations from the literature to support the accuracy of the calculations. The random mixing of Bi and Sb in the crystal lattices of (Bi0.25Sb0.75)2Te3 was expected from the results of the total energy and the density of states, in accordance with experimental evidence. The Seebeck coefficients of the compounds were estimated from the electronic structures via the Boltzmann transport equation, and were in good agreement with the experimental values. Thus, our results show that the Seebeck coefficients can be utilized to quantitatively identify differences in the density of states.</t>
  </si>
  <si>
    <t>391-396</t>
  </si>
  <si>
    <t>Electronic Structures and Seebeck Coefficients of Bi2Te3, Sb2Te3, and (Bi0. 25Sb0. 75)2Te3</t>
  </si>
  <si>
    <t>C:\Users\cta4r\Zotero\storage\7QBRASJN\Oh et al. - 2015 - Electronic Structures and Seebeck Coefficients of .pdf</t>
  </si>
  <si>
    <t>Bi2Te3; Electronic structure; First-principles calculation; Sb2Te3; seebeck coefficient</t>
  </si>
  <si>
    <t>G2KCTWE7</t>
  </si>
  <si>
    <t>Lee, W. J.; Choi, E. A.; Bang, J.; Ryu, B.; Chang, K. J.</t>
  </si>
  <si>
    <t>First-principles Study of the Electronic Structure of Crystalline InGaO3 (ZnO) 3</t>
  </si>
  <si>
    <t>Journal of the Korean Physical Society</t>
  </si>
  <si>
    <t>0374-4884</t>
  </si>
  <si>
    <t>10.3938/jkps.55.112</t>
  </si>
  <si>
    <t>https://www.jkps.or.kr/journal/view.html?volume=55&amp;number=1&amp;spage=112</t>
  </si>
  <si>
    <t>112–115</t>
  </si>
  <si>
    <t>Google Scholar</t>
  </si>
  <si>
    <t>C:\Users\cta4r\Zotero\storage\A3G336GP\[005] Lee,Choi,Bang,Ryu,Chang,JKPS55,112(2009) First-principles Study of the Electronic Structure of c-IGZO.PDF; C:\Users\cta4r\Zotero\storage\TQPUFTFB\abstract_view.html</t>
  </si>
  <si>
    <t>AKQMJ8FZ</t>
  </si>
  <si>
    <t>Ryu, Byungki; Kang, Yong-Ju; Chang, K. J.</t>
  </si>
  <si>
    <t>First-principles study of the electronic structure of aluminate nanotubes</t>
  </si>
  <si>
    <t>Journal of Physics: Conference Series</t>
  </si>
  <si>
    <t>1742-6596</t>
  </si>
  <si>
    <t>10.1088/1742-6596/61/1/039</t>
  </si>
  <si>
    <t>https://iopscience.iop.org/article/10.1088/1742-6596/61/1/039</t>
  </si>
  <si>
    <t>We report the results of first-principles theoretical calculations for the electronic structure of aluminate nanotubes. A tubular structure in the form of AlO2 is energetically stable and exhibits metallic conduction. Due to weak interactions between Li atoms and nanotubes, Li doping does not alter the stability of AlO2 nanotubes and only increases the Fermi level. On the other hand, stable AlO nanotubes can be obtained by hole doping with Be and Mg impurities.</t>
  </si>
  <si>
    <t>J. Phys.: Conf. Ser.</t>
  </si>
  <si>
    <t>Institute of Physics</t>
  </si>
  <si>
    <t>C:\Users\cta4r\Zotero\storage\WT5RAVBT\Ryu et al. - 2007 - First-principles study of the electronic structure.pdf; C:\Users\cta4r\Zotero\storage\47I2TF3C\039.html</t>
  </si>
  <si>
    <t>RAU3NLG8</t>
  </si>
  <si>
    <t>Ahn, Kyunghan; Kim, Myung-Gil; Park, Sungjin; Ryu, Byungki</t>
  </si>
  <si>
    <t>Entropy stabilized off-stoichiometric cubic γ-Cu1−xIx phase containing high-density Cu vacancies</t>
  </si>
  <si>
    <t>AIP Advances</t>
  </si>
  <si>
    <t>2158-3226</t>
  </si>
  <si>
    <t>10.1063/5.0060622</t>
  </si>
  <si>
    <t>https://aip.scitation.org/doi/10.1063/5.0060622</t>
  </si>
  <si>
    <t>Copper iodide (CuI) has gained attention as a highly conductive p-type transparent material. Here, we investigate the phase stability of I-rich cubic CuI phases with Cu-vacancy defects by performing hybrid-density functional theory calculations. In the Cu-rich equilibrium condition, the nearly stoichiometric phase is the ground state with quenched Cu-vacancy defects, and the Cu-vacancy defect is a major acceptor responsible for the intrinsic p-type conductivity. In contrast, in the I-rich condition, the off-stoichiometric Cu1−xIx phase (x = 0.5–0.55) containing high-density Cu vacancies is stabilized with configuration entropy from Cu vacancies. As the off-stoichiometric phases contain high-density neutral Cu vacancies, the hole transport can be hindered, and the hole mobility could be reduced.</t>
  </si>
  <si>
    <t>aip.scitation.org (Atypon)</t>
  </si>
  <si>
    <t>Publisher: American Institute of Physics</t>
  </si>
  <si>
    <t>C:\Users\cta4r\Zotero\storage\N9QP928N\Ahn 등 - 2021 - Entropy stabilized off-stoichiometric cubic γ-Cu1−.pdf</t>
  </si>
  <si>
    <t>defect; first-principles</t>
  </si>
  <si>
    <t>JITSTBEQ</t>
  </si>
  <si>
    <t>Lee, Jae Ki; Park, Sungjin; Ryu, Byungki; Lee, Ho Seong; Park, Jongho; Park, SuDong</t>
  </si>
  <si>
    <t>Effect of defect interactions with interstitial Ag in the lattice of BixSb2−xTe3 alloys and their thermoelectric properties</t>
  </si>
  <si>
    <t>0003-6951</t>
  </si>
  <si>
    <t>10.1063/5.0040808</t>
  </si>
  <si>
    <t>https://aip.scitation.org/doi/full/10.1063/5.0040808</t>
  </si>
  <si>
    <t>In this study, the effect of Ag defects on the lattice and thermoelectric properties of Ag-doped BixSb2−xTe3 (BST) alloys are systematically investigated. Using density-functional calculations, we reveal that Ag impurity defects occupying interstitial sites in the BST affect the formation of intrinsic defects in the host materials. Ag interstitial defects, which are responsible for increasing the lattice parameter of the c axis, lower the formation energies of BiTe and SbTe acceptor defects more effectively in the Bi-rich BST than in the Bi-poor BST. In addition, these Ag interstitials induce the formation of AgBi and AgSb in BixSb2−xTe3. Therefore, Ag-induced defect interactions can be used to finely optimize the defects and doping density by varying the Bi content. Furthermore, the phonon thermal conductivity is reduced with the formation of nanoscale twin structures with various stacking faults. Finally, a high figure of merit of 1.4 at 423 K is achieved for p-type BST alloys.</t>
  </si>
  <si>
    <t>Appl. Phys. Lett.</t>
  </si>
  <si>
    <t>C:\Users\cta4r\Zotero\storage\KAXLAFB2\Lee 등 - 2021 - Effect of defect interactions with interstitial Ag.pdf; C:\Users\cta4r\Zotero\storage\ZW4EB52G\5.html</t>
  </si>
  <si>
    <t>defect; defect interaction; first-principles; thermoelectric; thermoelectric material</t>
  </si>
  <si>
    <t>V4VVEAYS</t>
  </si>
  <si>
    <t>Lee, Min Ho; Park, Sungjin; Lee, Jae Ki; Chung, Jaywan; Ryu, Byungki; Park, Su-Dong; Rhyee, Jong-Soo</t>
  </si>
  <si>
    <t>Fine tuning of Fermi level by charged impurity-defect cluster formation and thermoelectric properties in n-type PbTe-based compounds</t>
  </si>
  <si>
    <t>Journal of Materials Chemistry A</t>
  </si>
  <si>
    <t>2050-7488, 2050-7496</t>
  </si>
  <si>
    <t>10.1039/C9TA04220B</t>
  </si>
  <si>
    <t>http://xlink.rsc.org/?DOI=C9TA04220B</t>
  </si>
  <si>
    <t>16488-16500</t>
  </si>
  <si>
    <t>C:\Users\cta4r\Zotero\storage\HR9BQFLA\c9ta04220b1.pdf; C:\Users\cta4r\Zotero\storage\49B38XGS\Lee 등 - 2019 - Fine tuning of Fermi level by charged impurity-def.pdf</t>
  </si>
  <si>
    <t>J52IPZZ9</t>
  </si>
  <si>
    <t>Lee, Sangryun; Lee, Jinyeop; Ryu, Byungki; Ryu, Seunghwa</t>
  </si>
  <si>
    <t>Author Correction: A micromechanics-based analytical solution for the effective thermal conductivity of composites with orthotropic matrices and interfacial thermal resistance</t>
  </si>
  <si>
    <t>Scientific Reports</t>
  </si>
  <si>
    <t>2045-2322</t>
  </si>
  <si>
    <t>10.1038/s41598-019-43986-x</t>
  </si>
  <si>
    <t>http://www.nature.com/articles/s41598-019-43986-x</t>
  </si>
  <si>
    <t>Author Correction</t>
  </si>
  <si>
    <t>C:\Users\cta4r\Zotero\storage\94UDZPVY\Lee 등 - 2019 - Author Correction A micromechanics-based analytic.pdf</t>
  </si>
  <si>
    <t>YLLS63QR</t>
  </si>
  <si>
    <t>Park, Sudong; Ryu, Byungki</t>
  </si>
  <si>
    <t>Hybrid-density functional theory study on the band structures of tetradymite-Bi2Te3, Sb2Te3, Bi2Se3, and Sb2Se3 thermoelectric materials</t>
  </si>
  <si>
    <t>0374-4884, 1976-8524</t>
  </si>
  <si>
    <t>10.3938/jkps.69.1683</t>
  </si>
  <si>
    <t>http://link.springer.com/10.3938/jkps.69.1683</t>
  </si>
  <si>
    <t>1683-1687</t>
  </si>
  <si>
    <t>C:\Users\cta4r\Zotero\storage\XSI4Z9WS\Park 그리고 Ryu - 2016 - Hybrid-density functional theory study on the band.pdf; C:\Users\cta4r\Zotero\storage\THMXBGEW\Park 그리고 Ryu - Hybrid-Density Functional Theory Study on Band Str.pdf</t>
  </si>
  <si>
    <t>7FQK3RG7</t>
  </si>
  <si>
    <t>Ryu, Byungki; Chung, Jaywan; Choi, Eun-Ae; Kim, Bong-Seo; Park, Su-Dong</t>
  </si>
  <si>
    <t>Thermoelectric power factor of Bi-Sb-Te and Bi-Te-Se alloys and doping strategy: First-principles study</t>
  </si>
  <si>
    <t>10.1016/j.jallcom.2017.08.166</t>
  </si>
  <si>
    <t>http://www.sciencedirect.com/science/article/pii/S0925838817328955</t>
  </si>
  <si>
    <t>1067-1075</t>
  </si>
  <si>
    <t>Supplement C</t>
  </si>
  <si>
    <t>Thermoelectric power factor of Bi-Sb-Te and Bi-Te-Se alloys and doping strategy</t>
  </si>
  <si>
    <t>C:\Users\cta4r\Zotero\storage\3CVRKTJF\Ryu 등 - 2017 - Thermoelectric power factor of Bi-Sb-Te and Bi-Te-.pdf; C:\Users\cta4r\Zotero\storage\VJMIJ5RQ\S0925838817328955.html</t>
  </si>
  <si>
    <t>Bi-Sb-Te; Bi-Te-Se; Density functional theory; Doping; Ternary alloy; Thermoelectric power factor</t>
  </si>
  <si>
    <t>C4RLESPW</t>
  </si>
  <si>
    <t>Ryu, Byungki</t>
  </si>
  <si>
    <t>Work function of bismuth telluride: First-principles approach</t>
  </si>
  <si>
    <t>10.3938/jkps.72.122</t>
  </si>
  <si>
    <t>http://link.springer.com/10.3938/jkps.72.122</t>
  </si>
  <si>
    <t>122-128</t>
  </si>
  <si>
    <t>Work function of bismuth telluride</t>
  </si>
  <si>
    <t>C:\Users\cta4r\Zotero\storage\SBV6LAN4\Ryu - 2018 - Work function of bismuth telluride First-principl.pdf</t>
  </si>
  <si>
    <t>RPPBXB36</t>
  </si>
  <si>
    <t>Jeon, Sanghun; Song, Ihun; Lee, Sungsik; Ryu, Byungki; Ahn, Seung-Eon; Lee, Eunha; Kim, Young; Nathan, Arokia; Robertson, John; Chung, U-In</t>
  </si>
  <si>
    <t>Origin of High Photoconductive Gain in Fully Transparent Heterojunction Nanocrystalline Oxide Image Sensors and Interconnects</t>
  </si>
  <si>
    <t>Advanced Materials</t>
  </si>
  <si>
    <t>1521-4095</t>
  </si>
  <si>
    <t>10.1002/adma.201401955</t>
  </si>
  <si>
    <t>http://onlinelibrary.wiley.com/doi/10.1002/adma.201401955/abstract</t>
  </si>
  <si>
    <t>7102-7109</t>
  </si>
  <si>
    <t>Adv. Mater.</t>
  </si>
  <si>
    <t>© 2014 WILEY-VCH Verlag GmbH &amp; Co. KGaA, Weinheim</t>
  </si>
  <si>
    <t>C:\Users\cta4r\Zotero\storage\ANKW3UAZ\[029] Jeon et al. - 2014 - Origin of High Photoconductive Gain in Fully Trans_SM.pdf; C:\Users\cta4r\Zotero\storage\9ZWVFTTH\Jeon et al. - 2014 - Origin of High Photoconductive Gain in Fully Trans.pdf; C:\Users\cta4r\Zotero\storage\EP2A2S8U\abstract.html; C:\Users\cta4r\Zotero\storage\3RCGW43C\abstract;jsessionid=40678616048E78733CBD0BDE49D1CDE7.html</t>
  </si>
  <si>
    <t>Photoconductivity; nanocrystalline oxide semiconductors; thin-film transistors; transparent photosensors</t>
  </si>
  <si>
    <t>NNA4PK3M</t>
  </si>
  <si>
    <t>Ryu, Byungki; Park, Hyeon Cheol; Cho, Eunseog; Kim, Kwanghee; Lee, Jaeho; Liu, Meilin</t>
  </si>
  <si>
    <t>Rational design of Nb-based alloys for hydrogen separation: A first principles study</t>
  </si>
  <si>
    <t>10.1063/1.4790627</t>
  </si>
  <si>
    <t>http://scitation.aip.org/content/aip/journal/adva/3/2/10.1063/1.4790627</t>
  </si>
  <si>
    <t>We have investigated the effect of alloying metal elements on hydrogen solubility and mechanical integrity of Nb-based alloys, Nb 15M1 (where M = Ca–Zn, Ge), using first principles-based calculations. In general, the chemical interaction between the interstitial H and metal is weakened as the alloying element is changed from an early to a late transition metal, leading to lower H solubility and higher resistance to H embrittlement. This effect becomes more pronounced when a smaller alloying element is used due to stronger elastic interaction between interstitial H and metal atoms. These finding may provide scientific basis for rational design of Nb-based hydrogen separation membranes with tailored H solubility to effectively suppress H embrittlement while maintaining excellent hydrogen permeation rate.</t>
  </si>
  <si>
    <t>Rational design of Nb-based alloys for hydrogen separation</t>
  </si>
  <si>
    <t>C:\Users\cta4r\Zotero\storage\QWN2TVMD\Ryu et al. - 2013 - Rational design of Nb-based alloys for hydrogen se.pdf; C:\Users\cta4r\Zotero\storage\5AVMJHHN\1.html</t>
  </si>
  <si>
    <t>Alloys; Elasticity; Germanium; Lattice constants; Nickel; Niobium; Solubility; Transition metals; Zero point energy; Zinc</t>
  </si>
  <si>
    <t>A7HDUTS3</t>
  </si>
  <si>
    <t>Ryu, Byungki; Chang, K. J.</t>
  </si>
  <si>
    <t>The electronic properties of the interface structure between ZnO and amorphous HfO2</t>
  </si>
  <si>
    <t>Physica B: Condensed Matter</t>
  </si>
  <si>
    <t>0921-4526</t>
  </si>
  <si>
    <t>10.1016/j.physb.2009.08.184</t>
  </si>
  <si>
    <t>http://www.sciencedirect.com/science/article/pii/S0921452609009429</t>
  </si>
  <si>
    <t>We investigate the atomic structure of the interface between crystalline ZnO and amorphous HfO2 (a-HfO2) and the electronic properties of oxygen vacancy (VO) near the interface through first-principles density-functional calculations. From the band alignment of ZnO/a-HfO2 interfaces, the conduction band offset is estimated to be 2.14–2.39 eV, while the potential barrier for hole conduction is nearly zero. The defect level of VO is higher in gate oxide than in ZnO. As VO behaves as a charge trap center in gate oxide, this defect can cause threshold voltage instability, while it does not in the ZnO region.</t>
  </si>
  <si>
    <t>4823-4826</t>
  </si>
  <si>
    <t>23–24</t>
  </si>
  <si>
    <t>C:\Users\cta4r\Zotero\storage\GDBRKJ4P\Ryu 그리고 Chang - 2009 - The electronic properties of the interface structu.pdf; C:\Users\cta4r\Zotero\storage\43295EB8\S0921452609009429.html</t>
  </si>
  <si>
    <t>First-principles calculations; HfO2; Interface; O-vacancy; ZnO</t>
  </si>
  <si>
    <t>3ZIAE955</t>
  </si>
  <si>
    <t>Lee, W. -J.; Ryu, B.; Chang, K. J.</t>
  </si>
  <si>
    <t>Electronic structure of oxygen vacancy in crystalline InGaO3(ZnO)m</t>
  </si>
  <si>
    <t>10.1016/j.physb.2009.08.178</t>
  </si>
  <si>
    <t>http://www.sciencedirect.com/science/article/pii/S0921452609009338</t>
  </si>
  <si>
    <t>We perform first-principles theoretical calculations to investigate the defect properties of oxygen vacancy (VO) in crystalline InGaO3(ZnO)m (m=3). In a flat boundary structure, in which Ga atoms are located on a single plane, various configurations of VO exist. We find that neutral VO at a site near the In–O layer or in the ZnO area is energetically more favorable than those formed near and on the Ga–O layer. Although the defect levels vary with the type of metal ions in the neighborhood, VO defects act as deep donors, similar to that of bulk ZnO. Moreover, the O-vacancies exhibit the negative-U behavior, with the charge transition levels well below the conduction band minimum.</t>
  </si>
  <si>
    <t>4794-4796</t>
  </si>
  <si>
    <t>C:\Users\cta4r\Zotero\storage\AJSIPXAB\Lee et al. - 2009 - Electronic structure of oxygen vacancy in crystall.pdf; C:\Users\cta4r\Zotero\storage\QBWQBJ39\S0921452609009338.html</t>
  </si>
  <si>
    <t>Electronic structure; First-principles; IGZO; Oxygen vacancy</t>
  </si>
  <si>
    <t>H9V4PTDW</t>
  </si>
  <si>
    <t>Cho, Jung Young; Mun, Hyeona; Ryu, Byungki; Kim, Sang Il; Hwang, Sungwoo; Roh, Jong Wook; Yang, Dae Jin; Shin, Weon Ho; Lee, Sang Mock; Choi, Soon-Mok; Kang, Dae Joon; Kim, Sung Wng; Lee, Kyu Hyoung</t>
  </si>
  <si>
    <t>Cu–Bi–Se-based pavonite homologue: a promising thermoelectric material with low lattice thermal conductivity</t>
  </si>
  <si>
    <t>2050-7496</t>
  </si>
  <si>
    <t>10.1039/C3TA11457K</t>
  </si>
  <si>
    <t>http://pubs.rsc.org/en/content/articlelanding/2013/ta/c3ta11457k</t>
  </si>
  <si>
    <t>Pavonite homologues, Cux+yBi5−ySe8 (1.2 ≤ x ≤ 1.5, 0.1 ≤ y ≤ 0.4), in a polycrystalline bulk form have been synthesized using a conventional solid state sintering technique. Their thermal and electronic transport properties were evaluated for mid-temperature thermoelectric power generation applications. Structural complexity, based on unique substitutional and interstitial Cu atoms in the structure, makes this system attractive as an intrinsic low thermal conductivity material; also the band structure calculations revealed that interstitial Cu atoms generate n-type carrier conduction. Room temperature lattice thermal conductivities ranging between 0.41 W m−1 K−1 and 0.55 W m−1 K−1 were found for Cux+yBi5−ySe8; these values are comparable to those of the state-of-the-art low lattice thermal conductivity systems. These extremely low thermal conductivities combined with the power factors result in the highest ZT = 0.27 at 560 K for Cu1.9Bi4.6Se8.</t>
  </si>
  <si>
    <t>9768-9774</t>
  </si>
  <si>
    <t>J. Mater. Chem. A</t>
  </si>
  <si>
    <t>Cu–Bi–Se-based pavonite homologue</t>
  </si>
  <si>
    <t>pubs.rsc.org</t>
  </si>
  <si>
    <t>C:\Users\cta4r\Zotero\storage\SW37GIJ9\[024] Cho,Moon,Ryu,Kim,et.al.JMaterChemA(2013) TE of Cu-Bi-Se_ManuscriptJMaterChemA.pdf; C:\Users\cta4r\Zotero\storage\KVMQ89IU\c3ta11457k.html</t>
  </si>
  <si>
    <t>8D236E8S</t>
  </si>
  <si>
    <t>Defects responsible for the Fermi level pinning in n+ poly-Si/HfO2 gate stacks</t>
  </si>
  <si>
    <t>10.1063/1.3527929</t>
  </si>
  <si>
    <t>http://scitation.aip.org/content/aip/journal/apl/97/24/10.1063/1.3527929</t>
  </si>
  <si>
    <t>Based on density functional calculations, we propose a defect model that can explain flat band voltage shifts, especially in n + poly- Si / HfO 2 gate stacks. For two interface structures, with Si electrodes on top of crystalline and amorphous HfO 2 , we find the formation of O-vacancies at the interface, which exhibit weak Si–Si dimer bonds and low formation energies, very different from those in the oxide. Due to weak dimer bonds, charge trap levels lie near the Si conduction band edge, leading to the Fermi level pinning and flat band voltage shifts in n + poly-Si gate electrodes.</t>
  </si>
  <si>
    <t>C:\Users\cta4r\Zotero\storage\KD58X7M4\Ryu 그리고 Chang - 2010 - Defects responsible for the Fermi level pinning in.pdf; C:\Users\cta4r\Zotero\storage\NR9MTRVF\1.html</t>
  </si>
  <si>
    <t>Amorphous semiconductors; Band gap; Charge transfer; Crystal defects; Defect levels; Density functional theory; Electrodes; Fermi levels; Interface structure; Vacancies</t>
  </si>
  <si>
    <t>SS2VKWB8</t>
  </si>
  <si>
    <t>Park, Ji-Sang; Ryu, Byungki; Moon, Chang-Youn; Chang, K. J.</t>
  </si>
  <si>
    <t>Defects Responsible for the Hole Gas in Ge/Si Core−Shell Nanowires</t>
  </si>
  <si>
    <t>Nano Letters</t>
  </si>
  <si>
    <t>1530-6984</t>
  </si>
  <si>
    <t>10.1021/nl9029972</t>
  </si>
  <si>
    <t>http://dx.doi.org/10.1021/nl9029972</t>
  </si>
  <si>
    <t>The origin of the ballistic hole gas recently observed in Ge/Si core?shell nanowires has not been clearly resolved yet, although it is thought to be the result of the band offset at the radial interface. Here we perform spin-polarized density-functional calculations to investigate the defect levels of surface dangling bonds and Au impurities in the Si shell. Without any doping strategy, we find that Si dangling bond and substitutional Au defects behave as charge traps, generating hole carriers in the Ge core, while their defect levels are very deep in one-component Si nanowires. The defect levels lie to within 10 meV from or below the valence band edge for nanowires with diameters larger than 33 Å and the Ge fractions above 30%. As carriers are spatially separated from charge traps, scattering is greatly suppressed, leading to the ballistic conduction, in good agreement with experiments.</t>
  </si>
  <si>
    <t>116-121</t>
  </si>
  <si>
    <t>Nano Lett.</t>
  </si>
  <si>
    <t>ACS Publications</t>
  </si>
  <si>
    <t>C:\Users\cta4r\Zotero\storage\D53C6FDB\[009] Park,Ryu,Moon,Chang,NanoLett10,116(2010) Defects Responsible for the Hole Gas in Ge-Si Core-Shell NWs.pdf; C:\Users\cta4r\Zotero\storage\8AVSMX5K\nl9029972.html</t>
  </si>
  <si>
    <t>A4SQI3KE</t>
  </si>
  <si>
    <t>Noh, Hyeon-Kyun; Ryu, Byungki; Choi, Eun-Ae; Bang, Junhyeok; Chang, K. J.</t>
  </si>
  <si>
    <t>Local bonding effect on the defect states of oxygen vacancy in amorphous HfSiO4</t>
  </si>
  <si>
    <t>10.1063/1.3216058</t>
  </si>
  <si>
    <t>http://scitation.aip.org/content/aip/journal/apl/95/8/10.1063/1.3216058</t>
  </si>
  <si>
    <t>We perform first-principles calculations to investigate the defect properties of O vacancies in amorphous HfSiO 4 . For atomic models generated from molecular dynamics simulations, we find that O vacancies, which have only Hf atoms or a mixture of Hf and Si in the neighborhood, behave as charge trap centers, similar to those in HfO 2 . On the other hand, O vacancies surrounded by only Si atoms are energetically most favorable and have very high trap energies for both electron and hole carriers. Thus, these defects are suggested to be responsible for the reduction of threshold voltage instability.</t>
  </si>
  <si>
    <t>C:\Users\cta4r\Zotero\storage\8B8KMQSU\Noh et al. - 2009 - Local bonding effect on the defect states of oxyge.pdf; C:\Users\cta4r\Zotero\storage\62QCFXWU\1.html</t>
  </si>
  <si>
    <t>Ab initio calculations; Amorphous state; Band gap; Chemical bonds; Crystal defects; Defect levels; Dielectric devices; Metal insulator semiconductor structures; Molecular dynamics; Vacancies</t>
  </si>
  <si>
    <t>Z2UGRVKS</t>
  </si>
  <si>
    <t>Lee, Alex Taekyung; Ryu, Byungki; Lee, In-Ho; Chang, K. J.</t>
  </si>
  <si>
    <t>Action-derived molecular dynamics simulations for the migration and coalescence of vacancies in graphene and carbon nanotubes</t>
  </si>
  <si>
    <t>Journal of Physics: Condensed Matter</t>
  </si>
  <si>
    <t>0953-8984</t>
  </si>
  <si>
    <t>10.1088/0953-8984/26/11/115303</t>
  </si>
  <si>
    <t>http://iopscience.iop.org/0953-8984/26/11/115303</t>
  </si>
  <si>
    <t>We report the results of action-derived molecular dynamics simulations for the migration and coalescence processes of monovacancies in graphene and carbon nanotubes with different chiralities. In carbon nanotubes, the migration pathways and barriers of a monovacancy depend on the tube chirality, while there is no preferential pathway in graphene due to the lattice symmetry and the absence of the curvature effect. The probable pathway changes from the axial to circumferential direction as the chirality varies from armchair to zigzag. The chirality dependence is attributed to the preferential orientation of the reconstructed bond formed around each vacancy site. It is energetically more favourable for two monovacancies to coalesce into a divacancy via alternative movements rather than simultaneous movements. The energy barriers for coalescence are generally determined by the migration barrier for the monovacancy, although there are some variations due to interactions between two diffusing vacancies. In graphene and armchair nanotubes, two monovacancies prefer to migrate along different zigzag atomic chains rather than a single atomic chain connecting these vacancies. On the other hand, in zigzag tubes, the energy barrier for coalescence increases significantly unless monovacancies lie on the same circumference.</t>
  </si>
  <si>
    <t>J. Phys.: Condens. Matter</t>
  </si>
  <si>
    <t>C:\Users\cta4r\Zotero\storage\H5QUK4RH\Lee et al. - 2014 - Action-derived molecular dynamics simulations for .pdf; C:\Users\cta4r\Zotero\storage\ZUS7ZWG3\115303.html</t>
  </si>
  <si>
    <t>59NBF352</t>
  </si>
  <si>
    <t>Ahn, Jun Yeon; Hwang, Jae-Yeol; Ryu, Byung Ki; Oh, Min-Wook; Lee, Kyu Hyoung; Kim, Sung Wng</t>
  </si>
  <si>
    <t>Importance of crystal chemistry with interstitial site determining thermoelectric transport properties in pavonite homologue Cu–Bi–S compounds</t>
  </si>
  <si>
    <t>CrystEngComm</t>
  </si>
  <si>
    <t>1466-8033</t>
  </si>
  <si>
    <t>10.1039/C5CE02143J</t>
  </si>
  <si>
    <t>http://pubs.rsc.org/en/content/articlelanding/2016/ce/c5ce02143j</t>
  </si>
  <si>
    <t>The crystal chemistry of complex structured pavonite homologue Cux+yBi5−yS8 (1.2 ≤ x ≤ 1.4, 0.4 ≤ y ≤ 0.55) compounds with various crystallographic atomic sites was investigated in the context of their thermoelectric properties. We clarified the origins of the electronic and thermal transport properties of Cux+yBi5−yS8 compounds based on the change in the composition, which is strongly correlated with the occupancy of each atomic site. Ab initio calculations revealed that the narrow gap n-type semiconducting nature of Cux+yBi5−yS8 compounds originates from the presence of interstitial Cu ions. Structural refinements combined with transport measurements revealed that asymmetrical disorders of interstitial Cu ions have a large anisotropic thermal displacement factor, leading to an intrinsically low value (∼0.49 W m−1 K−1) and temperature-independent behavior of lattice thermal conductivity. Comprehensive structural analysis provided an elemental doping strategy focusing on interstitial sites. Thermoelectric properties were significantly enhanced by the simultaneous increase of power factor and decrease of lattice thermal conductivity. It is noted that structural factors, such as occupancy and thermal displacement parameter, of interstitial sites among the various crystallographic sites should be considered as primary characteristics in the crystal chemistry of complex structured crystals. Correspondingly, a peak ZT for the system was obtained in Cu1.576Zn0.024Bi4.6S8, which showed ∼30% enhancement over that of the pristine Cux+yBi5−yS8 compound.</t>
  </si>
  <si>
    <t>1453-1461</t>
  </si>
  <si>
    <t>C:\Users\cta4r\Zotero\storage\DRNPQMAM\c5ce02143j1.pdf; C:\Users\cta4r\Zotero\storage\67F8VM7W\Ahn et al. - 2016 - Importance of crystal chemistry with interstitial .pdf; C:\Users\cta4r\Zotero\storage\IU7G9RBZ\c5ce02143j.html; C:\Users\cta4r\Zotero\storage\DIEV5ERC\c5ce02143j.html</t>
  </si>
  <si>
    <t>RPJM6QSX</t>
  </si>
  <si>
    <t>Kim, Hyun; Lee, Jae Ki; Park, Su-Dong; Ryu, Byungki; Lee, Ji Eun; Kim, Bong-Seo; Min, Bok-Ki; Joo, Sung-Jae; Lee, Hee-Woong; Cho, Young-Rae</t>
  </si>
  <si>
    <t>Enhanced thermoelectric properties and development of nanotwins in Na-doped Bi0.5Sb1.5Te3 alloy</t>
  </si>
  <si>
    <t>Electronic Materials Letters</t>
  </si>
  <si>
    <t>1738-8090, 2093-6788</t>
  </si>
  <si>
    <t>10.1007/s13391-015-5390-5</t>
  </si>
  <si>
    <t>http://link.springer.com/10.1007/s13391-015-5390-5</t>
  </si>
  <si>
    <t>290-295</t>
  </si>
  <si>
    <t>C:\Users\cta4r\Zotero\storage\T2AJJH47\Kim et al. - 2016 - Enhanced thermoelectric properties and development.pdf; C:\Users\cta4r\Zotero\storage\G5AUSDNR\10.html</t>
  </si>
  <si>
    <t>Bi-Te; bipolar; Characterization and Evaluation of Materials; Condensed Matter Physics; Na; Nanotechnology; Nanotechnology and Microengineering; Optical and Electronic Materials; Thermoelectric; twin</t>
  </si>
  <si>
    <t>3JVG8EKI</t>
  </si>
  <si>
    <t>Min, Bok-Ki; Kim, Bong-Seo; Oh, Min-Wook; Ryu, Byung-Ki; Lee, Ji-Eun; Joo, Sung-Jae; Park, Su-Dong; Lee, Hee-Woong; Lee, Ho-seong</t>
  </si>
  <si>
    <t>Effect of La-doping on AgSbTe2 thermoelectric compounds</t>
  </si>
  <si>
    <t>10.3938/jkps.68.164</t>
  </si>
  <si>
    <t>http://link.springer.com/article/10.3938/jkps.68.164</t>
  </si>
  <si>
    <t>Ag(Sb1−x La x )Te2 compounds (x = 0, 0.01, 0.02, 0.03, and 0.05) were fabricated to study the effect of La-doping on the thermoelectric properties by using a spark-plasma-sintering process. All specimens were nearly single-phase AgSbTe2 with a small amount of Ag2Te. The La doping in AgSbTe2 resulted in a reduction in the electrical and the thermal conductivity but increased the Seebeck coefficient. A small amount of La doping increased the Seebeck coefficient because of the electron filtering effect. The maximum figure of merit was 1.50 due to the enhanced power factor and extremely low thermal conductivity.</t>
  </si>
  <si>
    <t>164-169</t>
  </si>
  <si>
    <t>link.springer.com</t>
  </si>
  <si>
    <t>C:\Users\cta4r\Zotero\storage\Z8UJI4JH\Min et al. - 2016 - Effect of La-doping on AgSbTe2 thermoelectric comp.pdf; C:\Users\cta4r\Zotero\storage\EV6485MP\jkps.68.html</t>
  </si>
  <si>
    <t>AgSbTe2; Doping; Lanthanum; Particle and Nuclear Physics; Physics, general; Theoretical, Mathematical and Computational Physics; Thermoelectric</t>
  </si>
  <si>
    <t>4E2D6EEZ</t>
  </si>
  <si>
    <t>Joo, Sung-Jae; Ryu, Byungki; Min, Bok-Ki; Lee, Ji-Eun; Kim, Bong-Seo; Park, Su-Dong; Lee, Hee-Woong</t>
  </si>
  <si>
    <t>Fabrication of Miniature Thermoelectric Generators Using Bulk Materials</t>
  </si>
  <si>
    <t>Journal of Electronic Materials</t>
  </si>
  <si>
    <t>0361-5235, 1543-186X</t>
  </si>
  <si>
    <t>10.1007/s11664-016-4560-z</t>
  </si>
  <si>
    <t>http://link.springer.com/article/10.1007/s11664-016-4560-z</t>
  </si>
  <si>
    <t>Miniature thermoelectric modules (TEMs) are required for micro power generation as well as local cooling, and they should have small size and high performance. However, conventional bulk TEMs generally have in-plane dimensions of a few centimeters, and empty space between the legs for electrical isolation makes efficient miniaturization difficult. In this study, a miniature TEM with footprint of about 0.35 cm2 and leg height of 0.97 mm was fabricated by reducing the dimensions of the legs and attaching them together to form a closely packed assembly, without using microelectromechanical processes. First, Bi0.4Sb1.6Te3 (BST) and Bi2Te2.7Se0.3 (BTS) ingots were made by ball milling and spark plasma sintering, and the ingots were cut into thin plates. These BST and BTS plates were then attached alternately using polyimide tapes, and the attached plates were sliced vertically to produce thin sheets. This process was repeated once again to make chessboard-like assemblies having 20 p–n pairs in an area of 0.35 cm2, and electrical contacts were formed by Ni sputtering and Ag paste coating. Finally, thermally conductive silicone pads (~500 μm) were attached on both sides of the assembly using electrically insulating interface thermal tapes (∼180 μm). The maximum output power (P max) from the miniature module was about 28 μW and 2.0 mW for temperature difference (ΔT) of 5.6°C and 50.5°C, respectively. Reducing the contact resistance was considered to be the key to increase the output power.</t>
  </si>
  <si>
    <t>3453-3459</t>
  </si>
  <si>
    <t>Journal of Elec Materi</t>
  </si>
  <si>
    <t>C:\Users\cta4r\Zotero\storage\H5EQ5RVP\Joo et al. - 2016 - Fabrication of Miniature Thermoelectric Generators.pdf; C:\Users\cta4r\Zotero\storage\C9P5Q3P6\s11664-016-4560-z.html</t>
  </si>
  <si>
    <t>Characterization and Evaluation of Materials; Electronics and Microelectronics, Instrumentation; fabrication; miniaturization; Optical and Electronic Materials; power generation; Solid State Physics; thermoelectric module</t>
  </si>
  <si>
    <t>5JHHKAUG</t>
  </si>
  <si>
    <t>Ryu, Byungki; Oh, Min-Wook</t>
  </si>
  <si>
    <t>Computational Simulations of Thermoelectric Transport Properties</t>
  </si>
  <si>
    <t>Journal of the Korean Ceramic Society</t>
  </si>
  <si>
    <t>1229-7801, 2234-0491</t>
  </si>
  <si>
    <t>10.4191/kcers.2016.53.3.273</t>
  </si>
  <si>
    <t>http://jkcs.or.kr/journal/view.php?doi=10.4191/kcers.2016.53.3.273</t>
  </si>
  <si>
    <t>273-281</t>
  </si>
  <si>
    <t>C:\Users\cta4r\Zotero\storage\DSV43M89\Ryu 그리고 Oh - 2016 - Computational Simulations of Thermoelectric Transp.pdf; C:\Users\cta4r\Zotero\storage\7VQGTFEJ\한국세라믹학회-우수논문.pdf</t>
  </si>
  <si>
    <t>PRVEXKG4</t>
  </si>
  <si>
    <t>Ahn, Seung-Eon; Song, Ihun; Jeon, Sanghun; Jeon, Youg Woo; Kim, Young; Kim, Changjung; Ryu, Byungki; Lee, Je-Hun; Nathan, Arokia; Lee, Sungsik; Kim, Gyu Tae; Chung, U-In</t>
  </si>
  <si>
    <t>Metal Oxide Thin Film Phototransistor for Remote Touch Interactive Displays</t>
  </si>
  <si>
    <t>10.1002/adma.201200293</t>
  </si>
  <si>
    <t>http://onlinelibrary.wiley.com/doi/10.1002/adma.201200293/abstract</t>
  </si>
  <si>
    <t>2631–2636</t>
  </si>
  <si>
    <t>Copyright © 2012 WILEY-VCH Verlag GmbH &amp; Co. KGaA, Weinheim</t>
  </si>
  <si>
    <t>C:\Users\cta4r\Zotero\storage\H4AP2DMI\[021] Ahn,Song,Jeon,Jeon,Kim,Kim,Ryu,Lee,Nathan,Lee,Kim,Chung,AdvMater(2012) MeO TF photoT for Remote Touch Interactive Displays.pdf; C:\Users\cta4r\Zotero\storage\T5HITAGR\abstract;jsessionid=E5B7FEE59827DE48F0C5CEA2A339C8EB.html</t>
  </si>
  <si>
    <t>amorphous oxide semiconductors; In-Ga-Zn-O/In-Zn-O; phototransistors; remote in-cell touch; Thin film transistors</t>
  </si>
  <si>
    <t>GXWGZTVX</t>
  </si>
  <si>
    <t>Lee, Ji Eun; Cho, Sang-Hum; Oh, Min-Wook; Ryu, Byungki; Joo, Sung-Jae; Kim, Bong-Seo; Min, Bok-Ki; Lee, Hee-Woong; Park, Su-Dong</t>
  </si>
  <si>
    <t>Enhancement of thermoelectric properties of Mg2Si compounds with Bi doping through carrier concentration tuning</t>
  </si>
  <si>
    <t>10.1007/s13391-014-4148-9</t>
  </si>
  <si>
    <t>http://link.springer.com/10.1007/s13391-014-4148-9</t>
  </si>
  <si>
    <t>807-811</t>
  </si>
  <si>
    <t>C:\Users\cta4r\Zotero\storage\37TRIAJU\Lee et al. - 2014 - Enhancement of thermoelectric properties of Mg2Si .pdf</t>
  </si>
  <si>
    <t>6FEBFHC2</t>
  </si>
  <si>
    <t>Oh, Young Jun; Hwang, Jin-Heui; Noh, Hyeon-Kyun; Bang, Junhyeok; Ryu, Byungki; Chang, K. J.</t>
  </si>
  <si>
    <t>Ab initio study of boron segregation and deactivation at Si/SiO2 interface</t>
  </si>
  <si>
    <t>Microelectronic Engineering</t>
  </si>
  <si>
    <t>0167-9317</t>
  </si>
  <si>
    <t>10.1016/j.mee.2011.04.036</t>
  </si>
  <si>
    <t>http://www.sciencedirect.com/science/article/pii/S0167931711004606</t>
  </si>
  <si>
    <t>We perform first-principles density functional calculations to investigate the stability of various B-related defects near Si/SiO2 interface, and propose a mechanism for boron segregation to the interface. In Si, a substitutional B is energetically very stable and does not diffuse into the oxide in the absence of Si self-interstitials. Under nonequilibrium conditions, where self-interstitials are abundant, B dopants diffuse via the formation of a defect pair which consists of a B dopant and a self-interstitial. It is found that diffusing B dopants further segregate toward the oxide near the interface in form of positively charged interstitials, resulting in the suppression of activated dopants.</t>
  </si>
  <si>
    <t>120-123</t>
  </si>
  <si>
    <t>C:\Users\cta4r\Zotero\storage\V3MTRXWK\Oh et al. - 2012 - Ab initio study of boron segregation and deactivat.pdf; C:\Users\cta4r\Zotero\storage\RN2UP99M\S0167931711004606.html</t>
  </si>
  <si>
    <t>B dopants; B segregation; Si/SiO2 interface</t>
  </si>
  <si>
    <t>I8923P9H</t>
  </si>
  <si>
    <t>Yu, Ho Sung; Ryu, Byungki; Park, Soohyung; Park, Jongho; Yi, Yeonjin; Lee, Kyu Hyoung; Lee, Kimoon; Kim, Sung Wng</t>
  </si>
  <si>
    <t>Quasi-High-Pressure Effects in Transition-Metal-Rich Dichalcogenide, Hf &lt;sub&gt;3&lt;/sub&gt; Te &lt;sub&gt;2&lt;/sub&gt;</t>
  </si>
  <si>
    <t>The Journal of Physical Chemistry C</t>
  </si>
  <si>
    <t>1932-7447, 1932-7455</t>
  </si>
  <si>
    <t>10.1021/acs.jpcc.7b06851</t>
  </si>
  <si>
    <t>http://pubs.acs.org/doi/10.1021/acs.jpcc.7b06851</t>
  </si>
  <si>
    <t>25541-25546</t>
  </si>
  <si>
    <t>C:\Users\cta4r\Zotero\storage\9X4DESS5\Yu et al. - 2017 - Quasi-High-Pressure Effects in Transition-Metal-Ri.pdf</t>
  </si>
  <si>
    <t>Z39XXSCV</t>
  </si>
  <si>
    <t>Lee, Jae Ki; Oh, Min-Wook; Ryu, Byungki; Lee, Ji Eun; Kim, Bong-Seo; Min, Bok-Ki; Joo, Sung-Jae; Lee, Hee-Woong; Park, Su-Dong</t>
  </si>
  <si>
    <t>Enhanced thermoelectric properties of AgSbTe 2 obtained by controlling heterophases with Ce doping</t>
  </si>
  <si>
    <t>10.1038/s41598-017-04885-1</t>
  </si>
  <si>
    <t>https://www.nature.com/articles/s41598-017-04885-1</t>
  </si>
  <si>
    <t>We report the enhanced thermoelectric properties of Ce-doped AgSbTe2 (AgSb1−xCexTe2) compounds. As the Ce contents increased, the proportion of heterophase Ag2Te in the AgSbTe2 gradually decreased, along with the size of the crystals. The electrical resistivity and Seebeck coefficient were dramatically affected by Ce doping and the lattice thermal conductivity was reduced. The presence of nanostructured Ag2Te heterophases resulted in a greatly enhanced dimensionless figure of merit, ZT of 1.5 at 673 K. These findings highlight the importance of the heterophase and doping control, which determines both electrical and thermal properties.</t>
  </si>
  <si>
    <t>En</t>
  </si>
  <si>
    <t>2017 The Author(s)</t>
  </si>
  <si>
    <t>www.nature.com</t>
  </si>
  <si>
    <t>C:\Users\cta4r\Zotero\storage\C7Q7FKB4\Lee et al. - 2017 - Enhanced thermoelectric properties of AgSbTe 2 obt.pdf; C:\Users\cta4r\Zotero\storage\EV3285SS\s41598-017-04885-1.html</t>
  </si>
  <si>
    <t>RGVZGTHF</t>
  </si>
  <si>
    <t>Lee, Kyu-Hyoung; Hwang, Sungwoo; Ryu, Byungki; Ahn, Kyunghan; Roh, Jongwook; Yang, Daejin; Lee, Sang-Mock; Kim, Hyunsik; Kim, Sang-Il</t>
  </si>
  <si>
    <t>Enhancement of the Thermoelectric Performance of Bi0.4Sb1.6Te3 Alloys by In and Ga Doping</t>
  </si>
  <si>
    <t>10.1007/s11664-012-2356-3</t>
  </si>
  <si>
    <t>http://link.springer.com/article/10.1007/s11664-012-2356-3</t>
  </si>
  <si>
    <t>We report an enhancement of the thermoelectric figure of merit in polycrystalline In- and Ga-doped Bi0.4Sb1.6Te3 compounds. Via the controlled doping of In or Ga, the lattice thermal conductivity was effectively reduced by strong point-defect phonon scattering while the power factor was not significantly changed due to the similarity of the density of states near the valence-band maximum between undoped and In- or Ga-doped compositions. An enhanced ZT of 1.2 at 320 K was obtained in 0.5 at.% In-doped Bi0.4Sb1.6Te3 compound by these synergetic effects.</t>
  </si>
  <si>
    <t>1617-1621</t>
  </si>
  <si>
    <t>C:\Users\cta4r\Zotero\storage\3WUIUA4M\Lee et al. - 2013 - Enhancement of the Thermoelectric Performance of B.pdf</t>
  </si>
  <si>
    <t>Bi0.4Sb1.6Te3; Characterization and Evaluation of Materials; Electronics and Microelectronics, Instrumentation; lattice thermal conductivity; Optical and Electronic Materials; point defect; power factor; Solid State Physics; Thermoelectric</t>
  </si>
  <si>
    <t>IW4EUEWE</t>
  </si>
  <si>
    <t>Park, Hee Jung; Lee, Kimoon; Kim, Il-Doo; Choi, Seon-Jin; Ryu, Byungki</t>
  </si>
  <si>
    <t>Abnormal Optoelectric Properties of Two-Dimensional Protonic Ruthenium Oxide with a Hexagonal Structure</t>
  </si>
  <si>
    <t>ACS Applied Materials &amp; Interfaces</t>
  </si>
  <si>
    <t>1944-8244, 1944-8252</t>
  </si>
  <si>
    <t>10.1021/acsami.8b07533</t>
  </si>
  <si>
    <t>http://pubs.acs.org/doi/10.1021/acsami.8b07533</t>
  </si>
  <si>
    <t>Two-dimensional structures can potentially lead to not only modulation of electron transport but also the variations of optical property. Protonic ruthenium oxide, a two-dimensional atomic sheet material, has been synthesized, and its optoelectric properties have been investigated. The results indicate that protonic ruthenium oxide is an excellent candidate for use as a ﬂexible, transparent conducting material. A hydrated-ruthenium-oxide sheet has been ﬁrst prepared via the chemical exfoliation of sodium intercalated ruthenium oxide (NaRuO2) and, subsequently, converted into a protonic ruthenium oxide sheet using thermal treatment. A thermally activated transport mechanism is dominant in hydrated ruthenium oxide but diminishes in protonic ruthenium oxide; this resulted in a high electrical conductivity of ∼200 S/cm of the protonic sheet. Because of the unique interband and intraband structure, protonic ruthenium oxide has a small optical absorption coeﬃcient of ∼1.62%/L. Consequently, such high conductivity and low absorption coeﬃcient of protonic ruthenium oxide results in excellent transparent conducting properties.</t>
  </si>
  <si>
    <t>22661-22668</t>
  </si>
  <si>
    <t>C:\Users\cta4r\Zotero\storage\6IXU3DZT\Park 등 - 2018 - Abnormal Optoelectric Properties of Two-Dimensiona.pdf; C:\Users\cta4r\Zotero\storage\GLVE2P5B\Park 등 - Abnormal optoelectric properties of two- dimension.pdf</t>
  </si>
  <si>
    <t>AQ4CP828</t>
  </si>
  <si>
    <t>Lee, Jae; Son, Ji; Kim, Yong-Il; Ryu, Byungki; Cho, Byung; Kim, Sookyung; Park, Su-Dong; Oh, Min-Wook</t>
  </si>
  <si>
    <t>Control of Carrier Concentration by Ag Doping in N-Type Bi2Te3 Based Compounds</t>
  </si>
  <si>
    <t>Applied Sciences</t>
  </si>
  <si>
    <t>2076-3417</t>
  </si>
  <si>
    <t>10.3390/app8050735</t>
  </si>
  <si>
    <t>http://www.mdpi.com/2076-3417/8/5/735</t>
  </si>
  <si>
    <t>Many elements have been used as dopants to enhance the thermoelectric performance of Bi2Te3-related materials. Among them, Ag’s effect on thermoelectric properties, where Ag acts as a donor or acceptor, remains unclear. To elucidate the role of Ag in n-type Bi2Te3 based compounds, Ag was added to n-type (Bi0.9Sb0.1)2(Te0.85Se0.15)3. As the amount of Ag was increased, the electron concentration decreased, which means Ag acted as an acceptor. The added Ag atoms were found to occupy interstitial sites in the hexagonal lattices, as conﬁrmed by X-ray analysis and ﬁrst principles calculations. The reduction in electron concentration was attributed to the interaction between the interstitial Ag and intrinsic defects.</t>
  </si>
  <si>
    <t>C:\Users\cta4r\Zotero\storage\UA5J5GGY\Lee 등 - 2018 - Control of Carrier Concentration by Ag Doping in N.pdf</t>
  </si>
  <si>
    <t>U6BIB2AH</t>
  </si>
  <si>
    <t>Shin, Weon Ho; Roh, Jong Wook; Ryu, Byungki; Chang, Hye Jung; Kim, Hyun Sik; Lee, Soonil; Seo, Won Seon; Ahn, Kyunghan</t>
  </si>
  <si>
    <t>Enhancing Thermoelectric Performances of Bismuth Antimony Telluride via Synergistic Combination of Multiscale Structuring and Band Alignment by FeTe &lt;sub&gt;2&lt;/sub&gt; Incorporation</t>
  </si>
  <si>
    <t>10.1021/acsami.7b18451</t>
  </si>
  <si>
    <t>http://pubs.acs.org/doi/10.1021/acsami.7b18451</t>
  </si>
  <si>
    <t>It has been a diﬃculty to form well-distributed nano- and mesosized inclusions in a Bi2Te3-based matrix and thereby realizing no degradation of carrier mobility at interfaces between matrix and inclusions for high thermoelectric performances. Herein, we successfully synthesize multistructured thermoelectric Bi0.4Sb1.6Te3 materials with Fe-rich nanoprecipitates and sub-micron FeTe2 inclusions by a conventional solid-state reaction followed by melt-spinning and spark plasma sintering that could be a facile preparation method for scale-up production. This study presents a bismuth antimony telluride based thermoelectric material with a multiscale structure whose lattice thermal conductivity is drastically reduced with minimal degradation on its carrier mobility. This is possible because a carefully chosen FeTe2 incorporated in the matrix allows its interfacial valence band with the matrix to be aligned, leading to a signiﬁcantly improved p-type thermoelectric power factor. Consequently, an impressively high thermoelectric ﬁgure of merit ZT of 1.52 is achieved at 396 K for p-type Bi0.4Sb1.6Te3−8 mol % FeTe2, which is a 43% enhancement in ZT compared to the pristine Bi0.4Sb1.6Te3. This work demonstrates not only the eﬀectiveness of multiscale structuring for lowering lattice thermal conductivities, but also the importance of interfacial band alignment between matrix and inclusions for maintaining high carrier mobilities when designing high-performance thermoelectric materials.</t>
  </si>
  <si>
    <t>3689-3698</t>
  </si>
  <si>
    <t>C:\Users\cta4r\Zotero\storage\6D6I6XSD\Shin 등 - 2018 - Enhancing Thermoelectric Performances of Bismuth A.pdf</t>
  </si>
  <si>
    <t>8K69HB9B</t>
  </si>
  <si>
    <t>thesis</t>
  </si>
  <si>
    <t>First-principles study of the atomic and electronic structures of semiconductor/insulator interfaces and transparent amorphous oxide semiconductors</t>
  </si>
  <si>
    <t>KAIST</t>
  </si>
  <si>
    <t>C:\Users\cta4r\Zotero\storage\DS4FU35G\[013] BRyu_PhD-Dissertation.pdf</t>
  </si>
  <si>
    <t>TXDF6225</t>
  </si>
  <si>
    <t>Crystal binding and metal-semiconductor transition in aluminate nanotube bundles</t>
  </si>
  <si>
    <t>Physical Review B</t>
  </si>
  <si>
    <t>2469-9969</t>
  </si>
  <si>
    <t>10.1103/PhysRevB.75.235402</t>
  </si>
  <si>
    <t>http://link.aps.org/doi/10.1103/PhysRevB.75.235402</t>
  </si>
  <si>
    <t>We perform first-principles theoretical calculations to study the bonding and electronic characteristics of AlO2 nanotube bundles. We find that the nanotubes are tightly linked by O-O peroxy or Al-O-Al bridge bonds, forming crystalline bundles, where tubes are arranged in a triangular or a square lattice in the two-dimensional plane perpendicular to their common axes. Intertube interactions mostly occur between the outer O shells of individual tubes, and the metallicity of bundles is strongly affected by intertube distance and doping. The bundles with only the peroxy bonds are semiconducting, while those having purely the bridge bonds or a mixture of two types of intertube bonds are metallic. A semiconductor-metal transition can occur by applying compressive strains perpendicular to the tube axes or by intercalating the Li ions, accompanied with the change of intertube bonds. We also examine the formation of bundles in the form of Al2O3, where tubes are connected by bridge-type bonds. We find that these bundles are energetically more favorable than the AlO2 nanotube bundles and exhibit the semiconducting behavior.</t>
  </si>
  <si>
    <t>Phys. Rev. B</t>
  </si>
  <si>
    <t>APS</t>
  </si>
  <si>
    <t>C:\Users\cta4r\Zotero\storage\6NKEBGH2\PhysRevB.75.html; C:\Users\cta4r\Zotero\storage\F98N7IK3\Ryu et al. - 2007 - Crystal binding and metal-semiconductor transition.pdf</t>
  </si>
  <si>
    <t>MRBHMZ4J</t>
  </si>
  <si>
    <t>Kang, Joongoo; Bang, Junhyeok; Ryu, Byungki; Chang, K. J.</t>
  </si>
  <si>
    <t>Effect of atomic-scale defects on the low-energy electronic structure of graphene: Perturbation theory and local-density-functional calculations</t>
  </si>
  <si>
    <t>10.1103/PhysRevB.77.115453</t>
  </si>
  <si>
    <t>http://link.aps.org/doi/10.1103/PhysRevB.77.115453</t>
  </si>
  <si>
    <t>Based on perturbation theory and local-density-functional calculations, we study the effect of atomic-scale defects, whose potentials vary on the scale of interatomic distance, on the electronic structure of graphene in the region of low energies. If defects are identical, for example, vacancies at the same sublattice sites or the Stone-Wales defects with the same orientations, the degeneracy at the Dirac point of graphene is removed with an energy splitting proportional to λ for low disorder densities (λ), which is attributed to the breaking of the intrinsic symmetry of the honeycomb lattice by the presence of atomic-scale defects. However, the degeneracy at the Dirac point is nearly restored if physically equivalent disorders, which are generated by the symmetry operations of graphene, such as reflection and rotation, coexist with similar concentrations.</t>
  </si>
  <si>
    <t>Effect of atomic-scale defects on the low-energy electronic structure of graphene</t>
  </si>
  <si>
    <t>C:\Users\cta4r\Zotero\storage\3D5H5BX8\PhysRevB.77.html</t>
  </si>
  <si>
    <t>9EH292AI</t>
  </si>
  <si>
    <t>Park, Ji-Sang; Ryu, Byungki; Chang, K. J.</t>
  </si>
  <si>
    <t>Stability of Donor-Pair Defects in Si1–xGex Alloy Nanowires</t>
  </si>
  <si>
    <t>1932-7447</t>
  </si>
  <si>
    <t>10.1021/jp111886n</t>
  </si>
  <si>
    <t>http://dx.doi.org/10.1021/jp111886n</t>
  </si>
  <si>
    <t>We perform density-functional calculations to investigate the defect properties of group-V elements (P, As, Sb) in Si, Ge, and Si1?xGex alloy nanowires. In all nanowires, P dopants have a tendency to form donor-pair defects, which consist of two dopants at the first nearest distance, when the wire diameter decreases below a critical value. The quantum confinement and chemical bonding effects play a role in stabilizing donor-pair defects against isolated substitutional donors. As the donor-pair defect has a deep level in the band gap, which is electrically inactive, the doping efficiency is reduced in small-diameter nanowires. As the Ge concentration increases, the formation of the donor-pair defect becomes more favorable, lowering further the doping efficiency. On the other hand, with As and Sb dopants, which have the larger atomic radii, the formation of donor-pair defects is suppressed due to large strain energies. Uniaxial compressive strain also reduces the stability of donor-pair defects and thereby increases the doping efficiency.</t>
  </si>
  <si>
    <t>10345-10350</t>
  </si>
  <si>
    <t>J. Phys. Chem. C</t>
  </si>
  <si>
    <t>C:\Users\cta4r\Zotero\storage\VHCMBTIF\Park et al. - 2011 - Stability of Donor-Pair Defects in Si1–xGex Alloy .pdf; C:\Users\cta4r\Zotero\storage\X2T35KNR\jp111886n.html</t>
  </si>
  <si>
    <t>NHT2CKAG</t>
  </si>
  <si>
    <t>Noh, Hyeon-Kyun; Chang, K. J.; Ryu, Byungki; Lee, Woo-Jin</t>
  </si>
  <si>
    <t>Electronic structure of oxygen-vacancy defects in amorphous In-Ga-Zn-O semiconductors</t>
  </si>
  <si>
    <t>10.1103/PhysRevB.84.115205</t>
  </si>
  <si>
    <t>http://link.aps.org/doi/10.1103/PhysRevB.84.115205</t>
  </si>
  <si>
    <t>We perform first-principles density functional calculations to investigate the atomic and electronic properties of various O-vacancy (VO) defects in amorphous indium gallium zinc oxides (a-IGZO). The formation energies of VO have a tendency to increase with increasing number of neighboring Ga atoms, whereas they are generally low in the environment surrounded with In atoms. Thus, adding Ga atoms suppresses the formation of O-deficiency defects, which are considered as the origin of device instability in a-IGZO-based thin film transistors. The conduction band edge state is characterized by the In s orbital and insensitive to disorder, in good agreement with the experimental finding that increasing the In content enhances the carrier density and mobility. In a-IGZO, while most VO defects are deep donors, some of the defects act as shallow donors due to local environments different from those in crystalline oxides. As ionized O vacancies can capture electrons, it is suggested that these defects are responsible for positive shifts of the threshold voltage observed under positive gate bias stress. Under light illumination stress, VO defects can be ionized, becoming V2+O defects due to the negative-U behavior. When electrons are captured by applying a negative bias voltage, ionized V2+O defects return to the original neutral charge state. Through molecular dynamics simulations, we find that the initial neutral state is restored by annealing, in good agreement with experiments, although the annealing temperature depends on the local environment. Our calculations show that VO defects play an important role in the instability of a-IGZO-based devices.</t>
  </si>
  <si>
    <t>C:\Users\cta4r\Zotero\storage\EPDEHDRT\PhysRevB.84.html; C:\Users\cta4r\Zotero\storage\AB8ST6RW\Noh et al. - 2011 - Electronic structure of oxygen-vacancy defects in .pdf</t>
  </si>
  <si>
    <t>52U9KWZC</t>
  </si>
  <si>
    <t>Ryu, Byungki; Oh, Min-Wook; Lee, Jae Ki; Lee, Ji Eun; Joo, Sung-Jae; Kim, Bong-Seo; Min, Bok-Ki; Lee, Hee-Woong; Park, Su-Dong</t>
  </si>
  <si>
    <t>Defects responsible for abnormal n-type conductivity in Ag-excess doped PbTe thermoelectrics</t>
  </si>
  <si>
    <t>Journal of Applied Physics</t>
  </si>
  <si>
    <t>0021-8979, 1089-7550</t>
  </si>
  <si>
    <t>10.1063/1.4923391</t>
  </si>
  <si>
    <t>http://scitation.aip.org/content/aip/journal/jap/118/1/10.1063/1.4923391</t>
  </si>
  <si>
    <t>Density functional calculations have been performed to investigate the role of Ag defects in PbTe thermoelectric materials. Ag-defects can be either donor, acceptor, or isovalent neutral defect. When Ag is heavily doped in PbTe, the neutral (Ag-Ag) dimer defect at Pb-site is formed and the environment changes to the Pb-rich/Te-poor condition. Under Pb-rich condition, the ionized Ag-interstitial defect (Ag I +) becomes the major donor. The formation energy of Ag I + is smaller than other native and Ag-related defects. Also it is found that Ag I + is an effective dopant. There is no additional impurity state near the band gap and the conduction band minimum. The charge state of Ag I + defect is maintained even when the Fermi level is located above the conduction band minimum. The diffusion constant of Ag I + is calculated based on the temperature dependent Fermi level, formation energy, and migration energy. When T &amp;gt; 550 K, the diffusion length of Ag within a few minutes is comparable to the grain size of the polycrystalline PbTe, implying that Ag is dissolved into PbTe and this donor defect is distributed over the whole lattice in Ag-excess doped polycrystalline PbTe. The predicted solubility of Ag I + well explains the increased electron carrier concentration and electrical conductivity reported in Ag-excess doped polycrystalline PbTe at T = 450–750 K [Pei et al., Adv. Energy Mater. 1, 291 (2011)]. In addition, we suggest that this abnormal doping behavior is also found for Au-doped PbTe.</t>
  </si>
  <si>
    <t>C:\Users\cta4r\Zotero\storage\47KQKARQ\Ryu 등 - 2015 - Defects responsible for abnormal n-type conductivi.pdf; C:\Users\cta4r\Zotero\storage\HQHUZ8H2\1.html</t>
  </si>
  <si>
    <t>Chemical potential; Diffusion; Doping; Lead; Silver</t>
  </si>
  <si>
    <t>7B96XRFU</t>
  </si>
  <si>
    <t>Lee, Kyu Hyoung; Kim, Sang Il; Mun, Hyeona; Ryu, Byungki; Choi, Soon-Mok; Park, Hee Jung; Hwang, Sungwoo; Kim, Sung Wng</t>
  </si>
  <si>
    <t>Enhanced thermoelectric performance of n-type Cu0.008Bi2Te2.7Se0.3 by band engineering</t>
  </si>
  <si>
    <t>Journal of Materials Chemistry C</t>
  </si>
  <si>
    <t>2050-7534</t>
  </si>
  <si>
    <t>10.1039/C5TC01731A</t>
  </si>
  <si>
    <t>http://pubs.rsc.org/en/content/articlelanding/2015/tc/c5tc01731a</t>
  </si>
  <si>
    <t>We herein report the significantly improved thermoelectric performance of n-type Bi2Te2.7Se0.3 polycrystalline bulks through band structure engineering achieved by Au-doping. The Seebeck coefficient can be increased for both Bi2Te2.7Se0.3 and Cu-intercalated Bi2Te2.7Se0.3 bulks by doping Au on the Bi site, either due to the addition of the resonant state or the enhancement of density of states (DOS) effective mass md*. Theoretical calculations combined with experimental measurements showed that band engineering connected with chemical potential tuning results in higher DOS at the bottom of the conduction band and increases the md* from ∼0.88m0 (Bi2Te2.7Se0.3) to ∼1.06m0 (Cu0.008Bi1.99Au0.01Te2.7Se0.3). As a consequence, a peak thermoelectric figure of merit ZT ∼0.91 was obtained at 320 K for Cu0.008Bi1.99Au0.01Te2.7Se0.3, which is ∼40% and ∼25% enhancement in comparison with Bi2Te2.7Se0.3 and Cu0.008Bi2Te2.7Se0.3, respectively.</t>
  </si>
  <si>
    <t>10604-10609</t>
  </si>
  <si>
    <t>J. Mater. Chem. C</t>
  </si>
  <si>
    <t>C:\Users\cta4r\Zotero\storage\5MV52RT3\Lee et al. - 2015 - Enhanced thermoelectric performance of n-type Cu0..pdf; C:\Users\cta4r\Zotero\storage\Q4K2ZN3P\c5tc01731a.html; C:\Users\cta4r\Zotero\storage\G7BQT8M6\c5tc01731a.html</t>
  </si>
  <si>
    <t>ICA53WTJ</t>
  </si>
  <si>
    <t>Ryu, Byungki; Kim, Bong-Seo; Lee, Ji Eun; Joo, Sung-Jae; Min, Bok-Ki; Lee, HeeWoong; Park, Sudong; Oh, Min-Wook</t>
  </si>
  <si>
    <t>Prediction of the band structures of Bi2Te3-related binary and Sb/Se-doped ternary thermoelectric materials</t>
  </si>
  <si>
    <t>10.3938/jkps.68.115</t>
  </si>
  <si>
    <t>http://link.springer.com/10.3938/jkps.68.115</t>
  </si>
  <si>
    <t>115-120</t>
  </si>
  <si>
    <t>C:\Users\cta4r\Zotero\storage\U3TP45V7\Ryu 등 - 2016 - Prediction of the band structures of Bi2Te3-relate.pdf</t>
  </si>
  <si>
    <t>SP7MB7XD</t>
  </si>
  <si>
    <t>Joo, Sung-Jae; Son, Ji-Hee; Min, Bok-Ki; Lee, Ji-Eun; Kim, Bong-Seo; Ryu, Byungki; Park, Su-Dong; Lee, Hee-Woong</t>
  </si>
  <si>
    <t>Thermoelectric properties of Bi2Te2.7Se0.3 nanocomposites embedded with MgO nanoparticles</t>
  </si>
  <si>
    <t>10.3938/jkps.69.1314</t>
  </si>
  <si>
    <t>http://link.springer.com/10.3938/jkps.69.1314</t>
  </si>
  <si>
    <t>1314-1320</t>
  </si>
  <si>
    <t>C:\Users\cta4r\Zotero\storage\FEW7M55S\Joo et al. - 2016 - Thermoelectric properties of Bi2Te2.7Se0.3 nanocom.pdf; C:\Users\cta4r\Zotero\storage\9NH8GMK3\jkps.69.html</t>
  </si>
  <si>
    <t>IV9EB3ZC</t>
  </si>
  <si>
    <t>Lee, Min Ho; Byeon, Do-Gyun; Rhyee, Jong-Soo; Ryu, Byungki</t>
  </si>
  <si>
    <t>Defect chemistry and enhancement of thermoelectric performance in Ag-doped Sn &lt;sub&gt;1+δ−x&lt;/sub&gt; Ag &lt;sub&gt;x&lt;/sub&gt; Te</t>
  </si>
  <si>
    <t>10.1039/C6TA09941F</t>
  </si>
  <si>
    <t>http://xlink.rsc.org/?DOI=C6TA09941F</t>
  </si>
  <si>
    <t>SnTe Ag doped</t>
  </si>
  <si>
    <t>2235-2242</t>
  </si>
  <si>
    <t>C:\Users\cta4r\Zotero\storage\VX2H34HI\Lee 등 - 2017 - Defect chemistry and enhancement of thermoelectric.pdf; C:\Users\cta4r\Zotero\storage\CAJ2NDGI\c6ta09941f.html</t>
  </si>
  <si>
    <t>FNNC4Y5U</t>
  </si>
  <si>
    <t>A micromechanics-based analytical solution for the effective thermal conductivity of composites with orthotropic matrices and interfacial thermal resistance</t>
  </si>
  <si>
    <t>10.1038/s41598-018-25379-8</t>
  </si>
  <si>
    <t>http://www.nature.com/articles/s41598-018-25379-8</t>
  </si>
  <si>
    <t>C:\Users\cta4r\Zotero\storage\VZRQIEGZ\Lee 등 - 2018 - A micromechanics-based analytical solution for the.pdf</t>
  </si>
  <si>
    <t>DTXEXZUV</t>
  </si>
  <si>
    <t>Chung, Jaywan; Ryu, Byungki; Park, SuDong</t>
  </si>
  <si>
    <t>Dimension reduction of thermoelectric properties using barycentric polynomial interpolation at Chebyshev nodes</t>
  </si>
  <si>
    <t>10.1038/s41598-020-70320-7</t>
  </si>
  <si>
    <t>http://www.nature.com/articles/s41598-020-70320-7</t>
  </si>
  <si>
    <t>The thermoelectric properties (TEPs), consisting of Seebeck coefficient, electrical resistivity and thermal conductivity, are infinite-dimensional vectors because they depend on temperature. Accordingly, a projection of them into a finite-dimensional space is inevitable for use in computers. In this paper, as a dimension reduction method, we validate the use of high-order polynomial interpolation of TEPs at Chebyshev nodes of the second kind. To avoid the numerical instability of high order Lagrange polynomial interpolation, we use the barycentric formula. The numerical tests on 276 sets of published TEPs show at least 8 nodes are recommended to preserve the positivity of electrical resistivity and thermal conductivity. With 11 nodes, the interpolation causes about 2% error in TEPs and only 0.4% error in thermoelectric generator module performance. The robustness of our method against noise in TEPs is also tested; as the relative error caused by the interpolation of TEPs is almost the same as the relative size of noise, the interpolation does not cause unnecessarily high oscillation at unsampled points. The accuracy and robustness of the interpolation indicate digitizing infinite-dimensional univariate material data is practicable with tens or less data points. Furthermore, since a large interpolation error comes from a drastic change of data, the interpolation can be used to detect an anomaly such as a phase transition.</t>
  </si>
  <si>
    <t>C:\Users\cta4r\Zotero\storage\JJJZQY8C\Chung 등 - 2020 - Dimension reduction of thermoelectric properties u.pdf; C:\Users\cta4r\Zotero\storage\RL8XI4KQ\response-SciRep.pdf</t>
  </si>
  <si>
    <t>VXZJ5DDQ</t>
  </si>
  <si>
    <t>Lee, Kyu Hyoung; Ryu, Byungki; Park, Hee Jung; Lee, Kimoon; Roh, Jong Wook; Kim, Sang Il; Hwang, Sungwoo; Choi, Soon-Mok; Kim, Jong-Young; Lee, Jeong Hoon; Lim, Jae-Hong; Kim, Sung Wng</t>
  </si>
  <si>
    <t>Enhancement of the thermoelectric figure of merit in n-type Cu0.008Bi2Te2.7Se0.3 by using Nb doping</t>
  </si>
  <si>
    <t>10.3938/jkps.68.7</t>
  </si>
  <si>
    <t>http://link.springer.com/10.3938/jkps.68.7</t>
  </si>
  <si>
    <t>C:\Users\cta4r\Zotero\storage\KQEBGXSV\Lee et al. - 2016 - Enhancement of the thermoelectric figure of merit .pdf</t>
  </si>
  <si>
    <t>3BZVBC4H</t>
  </si>
  <si>
    <t>Jung, Jiyoung; Lee, Sangryun; Ryu, Byungki; Ryu, Seunghwa</t>
  </si>
  <si>
    <t>Investigation of effective thermoelectric properties of composite with interfacial resistance using micromechanics-based homogenisation</t>
  </si>
  <si>
    <t>International Journal of Heat and Mass Transfer</t>
  </si>
  <si>
    <t>0017-9310</t>
  </si>
  <si>
    <t>10.1016/j.ijheatmasstransfer.2019.118620</t>
  </si>
  <si>
    <t>https://linkinghub.elsevier.com/retrieve/pii/S0017931019332296</t>
  </si>
  <si>
    <t>We obtained the analytical expression for the effective thermoelectric properties and dimensionless ﬁgure of merit of a composite with interfacial electrical and thermal resistances using a micromechanicsbased homogenisation. For the ﬁrst time, we derived the Eshelby tensor for a spherical inclusion as a function of the interfacial resistances and obtained the solutions of the effective Seebeck coefﬁcient and the electrical and thermal conductivities of a composite, which were validated against ﬁniteelement analysis (FEA). Our analytical predictions well match the effective properties obtained from FEA with an inclusion volume fraction up to 15%. Because the effective properties were derived with the assumption of a small temperature difference, we discuss a heuristic method for obtaining the effective properties in the case where a thermoelectric composite is subjected to a large temperature difference.</t>
  </si>
  <si>
    <t>C:\Users\cta4r\Zotero\storage\UXQ9WC5R\Jung 등 - 2019 - Investigation of effective thermoelectric properti.pdf</t>
  </si>
  <si>
    <t>FKNPFKEK</t>
  </si>
  <si>
    <t>Ryu, Byungki; Park, Sungjin; Choi, Eun-Ae; de Boor, Johannes; Ziolkowski, Pawel; Chung, Jaywan; Park, Su Dong</t>
  </si>
  <si>
    <t>Hybrid-Functional and Quasi-Particle Calculations of Band Structures of Mg2Si, Mg2Ge, and Mg2Sn</t>
  </si>
  <si>
    <t>10.3938/jkps.75.144</t>
  </si>
  <si>
    <t>http://link.springer.com/10.3938/jkps.75.144</t>
  </si>
  <si>
    <t>We perform hybrid functional and quasi-particle band structure calculations with spin-orbit interaction to investigate the band structures of Mg2Si, Mg2Ge, and Mg2Sn. For all Mg2X materials, where X = Si, Ge, and Sn, the characteristics of band edge states, i.e., band and valley degeneracies, and orbital characters, are found to be conserved, independent of the computational schemes such as density functional generalized gradient approximation, hybrid functionals, or quasi-particle calculations. However, the magnitude of the calculated band gap varies significantly with the computational schemes. Within density-functional calculations, the one-particle band gaps of Mg2Si, Mg2Ge, and Mg2Sn are 0.191, 0.090, and −0.346 eV, respectively, and thus severely underestimated compared to the experimental gaps, due to the band gap error in the density functional theory and the significant relativistic effect on the low-energy band structures. By employing hybrid-functional calculations with a 35% fraction of the exact Hartree-Fock exchange energy (HSE-35%), we overcame the negative band gap issue in Mg2Sn. Finally, in quasi-particle calculations on top of the HSE-35% Hamiltonians, we obtained band gaps of 0.835, 0.759, and 0.244 eV for Mg2Si, Mg2Ge, and Mg2Sn, respectively, consistent with the experimental band gaps of 0.77, 0.74, and 0.36 eV, respectively.</t>
  </si>
  <si>
    <t>144-152</t>
  </si>
  <si>
    <t>J. Korean Phys. Soc.</t>
  </si>
  <si>
    <t>C:\Users\cta4r\Zotero\storage\QXVXZTMZ\Ryu 등 - 2019 - Hybrid-Functional and Quasi-Particle Calculations .pdf</t>
  </si>
  <si>
    <t>8EFHR8KC</t>
  </si>
  <si>
    <t>Ryu, Byungki; Chung, Jaywan; Choi, Eun-Ae; Ziolkowski, Pawel; Müller, Eckhard; Park, SuDong</t>
  </si>
  <si>
    <t>Counterintuitive example on relation between ZT and thermoelectric efficiency</t>
  </si>
  <si>
    <t>10.1063/5.0003749</t>
  </si>
  <si>
    <t>http://aip.scitation.org/doi/10.1063/5.0003749</t>
  </si>
  <si>
    <t>The thermoelectric ﬁgure of merit ZT, which is deﬁned using electrical conductivity, Seebeck coefﬁcient, thermal conductivity, and absolute temperature T, has been widely used as a simple estimator of the conversion efﬁciency of a thermoelectric heat engine. When material properties are constant or slowly varying with T, a higher ZT ensures a higher maximum conversion efﬁciency of thermoelectric materials. However, as material properties can vary strongly with T, efﬁciency predictions based on ZT can be inaccurate, especially for widetemperature applications. Moreover, although ZT values continue to increase, there has been no investigation of the relationship between ZT and the efﬁciency in the higher ZT regime. In this paper, we report a counterintuitive situation by comparing two materials: although one material has a higher ZT value over the whole operating temperature range, its maximum conversion efﬁciency is smaller than that of the other. This indicates that, for material comparisons, the evaluation of exact efﬁciencies as opposed to a simple comparison of ZTs is necessary in certain cases.</t>
  </si>
  <si>
    <t>C:\Users\cta4r\Zotero\storage\SZ5KXQ3M\C_Response_letter-to-APL_20200418_v4.02_ready_(submit_revision).pdf; C:\Users\cta4r\Zotero\storage\A9VU494G\Ryu 등 - 2020 - Counterintuitive example on relation between ZT an.pdf; C:\Users\cta4r\Zotero\storage\SG36U2P7\5.html</t>
  </si>
  <si>
    <t>figure of merit; thermoelectric; thermoelectric efficiency</t>
  </si>
  <si>
    <t>4P46MLTM</t>
  </si>
  <si>
    <t>Ryu, Byungki; Chung, Jaywan; Park, SuDong</t>
  </si>
  <si>
    <t>Thermoelectric degrees of freedom determining thermoelectric efficiency</t>
  </si>
  <si>
    <t>iScience</t>
  </si>
  <si>
    <t>2589-0042</t>
  </si>
  <si>
    <t>10.1016/j.isci.2021.102934</t>
  </si>
  <si>
    <t>https://www.sciencedirect.com/science/article/pii/S2589004221009020</t>
  </si>
  <si>
    <t>For over half a century, the development of thermoelectric materials has based on the dimensionless figure of merit zT, assuming that the efficiency is mainly determined by this single parameter. Here, we show that the thermoelectric conversion efficiency is determined by three independent parameters, Zgen, τ, and β, which we call the three thermoelectric degrees of freedom (DoFs). Zgen is the well-defined mean of the traditional zT under nonzero temperature differences. The two additional parameters τ and β are gradients of material properties and crucial to evaluating the heat current altered by nonzero Thomson heat and asymmetric Joule heat escape. Each parameter is a figure of merit. Therefore, increasing one of the three DoFs leads to higher efficiency. Our finding explains why the single-parameter theory is inaccurate. Further, it suggests an alternative direction in material discovery and device design in thermoelectrics, such as high τ and β, beyond zT.</t>
  </si>
  <si>
    <t>C:\Users\cta4r\Zotero\storage\JFHGCRBH\[069] 20210924 Ryu 등 - 2021 - Thermoelectric DoFs _preprint.pdf; C:\Users\cta4r\Zotero\storage\CAY6IJZ6\1-s2.0-S2589004221009020-mmc1.pdf; C:\Users\cta4r\Zotero\storage\7QP7EMBL\1-s2.0-S2589004221009020-mmc2.xlsx; C:\Users\cta4r\Zotero\storage\8LI597D2\iScience_Graphical_Abstracts_width4inch.pdf; C:\Users\cta4r\Zotero\storage\KMA4Q86Z\iScience_Graphical_Abstracts_width4inch.tiff; C:\Users\cta4r\Zotero\storage\MGER9UVU\Ryu 등 - 2021 - (merged) Thermoelectric degrees of freedom determining ther.pdf; C:\Users\cta4r\Zotero\storage\KIZG3JHB\Ryu 등 - 2021 - Thermoelectric degrees of freedom determining ther.pdf</t>
  </si>
  <si>
    <t>data analysis; thermoelectric; thermoelectric efficiency; thermoelectric equation</t>
  </si>
  <si>
    <t>Electrical materials; Electrical property; Thermal engineering; Thermal property</t>
  </si>
  <si>
    <t>BS5HZR6V</t>
  </si>
  <si>
    <t>Jung, Jiyoung; Demeke, Wabi; Lee, Sangryun; Chung, Jaywan; Ryu, Byungki; Ryu, Seunghwa</t>
  </si>
  <si>
    <t>Micromechanics-based theoretical prediction for thermoelectric properties of anisotropic composites and porous media</t>
  </si>
  <si>
    <t>International Journal of Thermal Sciences</t>
  </si>
  <si>
    <t>1290-0729</t>
  </si>
  <si>
    <t>10.1016/j.ijthermalsci.2021.106918</t>
  </si>
  <si>
    <t>https://www.sciencedirect.com/science/article/pii/S1290072921000855</t>
  </si>
  <si>
    <t>By employing a mean-field homogenization theory to an anisotropic thermoelectric composite involving spherical fillers, we obtain analytical predictions of the effective Seebeck coefficient, effective electrical conductivity, and effective thermal conductivity in the presence of interfacial electrical and thermal resistances. First, we validate the thermoelectric Eshelby tensor and concentration tensor for an anisotropic matrix in the presence of interfacial resistance using finite element analysis (FEA) results and subsequently demonstrate that the predicted effective thermoelectric properties match well with the FEA up to a filler volume fraction of less than 20%. Based on the homogenization theory, we investigate the effect of filler size and filler properties on the effective thermoelectric properties of a composite. An interesting observation is that the porosity, which was known not to affect the effective Seebeck coefficient in isotropic materials, noticeably affects the effective Seebeck coefficient in anisotropic materials. Under strong anisotropy, there was a mismatch between the Seebeck coefficients of the porous medium obtained from numerical simulation and theoretical prediction. We discuss the origin of such phenomena in terms of the thermoelectric eddy current existing in an anisotropic medium: as the electric field is not conservative anymore, there is a circulating current in the porous anisotropic materials.</t>
  </si>
  <si>
    <t>C:\Users\cta4r\Zotero\storage\PTX52LYC\Jung 등 - 2021 - Micromechanics-based theoretical prediction for th.pdf; C:\Users\cta4r\Zotero\storage\PK699HBY\S1290072921000855.html; C:\Users\cta4r\Zotero\storage\NLX2L5SY\S1290072921000855.html</t>
  </si>
  <si>
    <t>Anisotropy; Homogenization; Interfacial electrical resistance; Interfacial thermal resistance; Thermoelectric eddy current; Thermoelectricity</t>
  </si>
  <si>
    <t>A9J8YMPR</t>
  </si>
  <si>
    <t>Oh, Jae Myoung; Nasir, Mohammad; Ryu, Byungki; Yun, Hyung Joong; Choi, Chel-Jong; Bae, Jong-Seong; Park, Hee Jung</t>
  </si>
  <si>
    <t>Anomalous Optoelectric Properties of an Ultrathin Ruthenium Film with a Surface Oxide Layer for Flexible Transparent Conducting Electrodes</t>
  </si>
  <si>
    <t>Advanced Functional Materials</t>
  </si>
  <si>
    <t>1616-3028</t>
  </si>
  <si>
    <t>10.1002/adfm.202109330</t>
  </si>
  <si>
    <t>https://onlinelibrary.wiley.com/doi/abs/10.1002/adfm.202109330</t>
  </si>
  <si>
    <t>The growing industrial demand for flexible optoelectric devices has led to intensive researches on highly flexible transparent electrode materials such as graphene, reduced graphene-oxide (r-GO), Ag-nanowire, and 2D metal oxides. However, except Ag-nanowire, transparent electrode materials having optoelectric properties comparable to that of indium–tin–oxide (ITO) have not yet been developed. In this study, an ultrathin ruthenium film with a ruthenium oxide (RuO2) subsurface layer has been introduced as a flexible transparent electrode. The metallic Ru thin film is fabricated from a RuO2 nanosheet using a layer-by-layer coating technique, followed by thermal reduction. The thin film (≈6 nm) reveals comparable sheet resistance and transmittance as that of conventional ITO electrodes. The high transmittance (≈79%) of the metal thin film in the visible range is attributed to the presence of an oxide subsurface layer which acts as antireflection. The Ru film (with oxide subsurface layer) with figure-of-merit ≈3.4 × 10−4 Ω−1 shows the best performance among the thin films fabricated using a wet-chemistry process with 2D nanosheets including graphene, r-GO, and other metal oxides. In addition, the high mechanical flexibility of Ru thin film makes it next-generation flexible transparent conducting electrodes, beyond graphene, r-GO, and 2D metal oxides.</t>
  </si>
  <si>
    <t>_eprint: https://onlinelibrary.wiley.com/doi/pdf/10.1002/adfm.202109330</t>
  </si>
  <si>
    <t>C:\Users\cta4r\Zotero\storage\ECX9DVMU\Oh 등 - 2021 - Anomalous Optoelectric Properties of an Ultrathin .pdf; C:\Users\cta4r\Zotero\storage\AQ9JHFTA\adfm.html</t>
  </si>
  <si>
    <t>figure-of-merit; ruthenium thin films; sheet resistance; surface oxide layers; transmittance; transparent conducting electrodes</t>
  </si>
  <si>
    <t>TSYIJGIA</t>
  </si>
  <si>
    <t>Ziolkowski, Pawel; Blaschkewitz, Przemyslaw; Ryu, Byungki; Park, SuDong; Müller, Eckhard</t>
  </si>
  <si>
    <t>International Round Robin Test of Thermoelectric Generator Modules</t>
  </si>
  <si>
    <t>Materials</t>
  </si>
  <si>
    <t>1996-1944</t>
  </si>
  <si>
    <t>10.3390/ma15051627</t>
  </si>
  <si>
    <t>https://www.mdpi.com/1996-1944/15/5/1627</t>
  </si>
  <si>
    <t>The status of metrology for the characterization of thermoelectric generator modules (TEM) is investigated in this work by an international round robin (RR) test including twelve laboratories from nine countries on three continents. Measurements have been performed with three samples of a Bi2Te3-based commercial TEM type, which has prevailed over three competing types during previous tests on the short- and long-term stability. A comparison of temperature-dependent results is provided up to 200 °C hot side temperature for the maximum power output Pmax, the incident heat flow (at maximum efficiency conditions), and the maximum efficiency ηmax. Data evaluation from all RR participants reveals maximum standard deviations for these measurands of 27.2% (Pmax), 59.2% (), and 25.9% (ηmax). A comparison between RR data sets and reference data from manufacturer specifications shows high deviations of up to 46%, too. These deviations reflect the absence of measurement guidelines and reference samples and confirm the need for improvements in the standardization of TEM metrology. Accordingly, the results of the RR are presented against the background of our own investigations on the uncertainty budgets for the determination of the abovementioned TEM properties using inhouse-developed characterization facilities, which comprise reference and absolute measurement techniques for the determination of heat flow.</t>
  </si>
  <si>
    <t>http://creativecommons.org/licenses/by/3.0/</t>
  </si>
  <si>
    <t>www.mdpi.com</t>
  </si>
  <si>
    <t>Number: 5 Publisher: Multidisciplinary Digital Publishing Institute</t>
  </si>
  <si>
    <t>C:\Users\cta4r\Zotero\storage\MMS8J6CQ\Ziolkowski 등 - 2022 - International Round Robin Test of Thermoelectric G.pdf; C:\Users\cta4r\Zotero\storage\3D3LGJW9\materials-1593197-supplementary.pdf; C:\Users\cta4r\Zotero\storage\G7MD5CF7\1627.html</t>
  </si>
  <si>
    <t>metrology; reference sample; round robin; standardization; thermoelectric generator module; uncertainty</t>
  </si>
  <si>
    <t>DLDU96PP</t>
  </si>
  <si>
    <t>Lee, Jae Ki; Ryu, Byungki; Park, Sungjin; Son, Ji Hee; Park, Jongho; Jang, Jeongin; Oh, Min-Wook; Park, SuDong</t>
  </si>
  <si>
    <t>Effect of microstructure on thermoelectric conversion efficiency in metastable δ-phase AgSbTe2</t>
  </si>
  <si>
    <t>Acta Materialia</t>
  </si>
  <si>
    <t>1359-6454</t>
  </si>
  <si>
    <t>10.1016/j.actamat.2021.117443</t>
  </si>
  <si>
    <t>https://linkinghub.elsevier.com/retrieve/pii/S1359645421008223</t>
  </si>
  <si>
    <t>Herein, the effect of AgSbTe2 microstructure on the thermoelectric conversion efficiency of an AgSbTe2-based alloy was studied. The as-sintered sample exhibited material separation into a multiphase mixture of cubic Sb-rich AgSbTe2 (Ag21Sb28Te51), monoclinic Ag2Te with an inhomogeneous distribution, and an Sb-rich zone. The samples were subjected to heat treatment for 24 h at 523, 573, and 673 K. The results indicated that AgSbTe2 was metastable against Ag2Te and Sb2Te3 at 573 K. The accelerated kinetics induced the separation of AgSbTe2 into less-Sb-rich δ’-AgSbTe2 and Sb2Te3 with sub-µm sizes. The observations also revealed that AgSbTe2 was stable against Ag2Te and Sb2Te3 at 673 K. Micrometer-scale Ag2Te precipitates and rhombohedral Sb2Te3 phases were dissolved in the main matrix. Furthermore, single-phase δ-AgSbTe2 was stabilized with nanoscale precipitates of Ag2Te and Sb-rich nanodots. The thermoelectric transport properties of the heat-treated samples were investigated. The results indicated that the thermoelectric performance of the single-phase metastable structure with nanoscale precipitates was superior to that of the multiphase structure. Multiphase AgSbTe2 exhibited a low thermal conductivity; however, the effective Seebeck coefficient was balanced by the presence of multiple phases. This resulted in a low thermoelectric power factor. Metastable single-phase AgSbTe2, with Ag2Te and Sb-rich nanodots, exhibited a high Seebeck coefficient with a slightly low p-type conductivity. This resulted in a high thermoelectric power factor, and the presence of nanoscale precipitates lowered the thermal conductivity. It was concluded that the thermoelectric performance of metastable single-phase δ-AgSbTe2 was superior to that of multiphase AgSbTe2.</t>
  </si>
  <si>
    <t>C:\Users\cta4r\Zotero\storage\4RB5RGWL\1-s2.0-S1359645421008223-mmc1.docx; C:\Users\cta4r\Zotero\storage\QA6PCRD5\latecorrection_request_to_elsevier.txt; C:\Users\cta4r\Zotero\storage\ASX8BUQ2\Lee 등 - 2022 - Effect of microstructure on thermoelectric convers.pdf</t>
  </si>
  <si>
    <t>thermoelectric efficiency</t>
  </si>
  <si>
    <t>Annealing; Metastable phase; Metastable phases; Microstructure; Nanostructured materials; Thermoelectric</t>
  </si>
  <si>
    <t>8AFRGTV7</t>
  </si>
  <si>
    <t>Park, Sungjin; Ryu, Byungki; Park, SuDong</t>
  </si>
  <si>
    <t>Off-Centered Pb Interstitials in PbTe</t>
  </si>
  <si>
    <t>10.3390/ma15041272</t>
  </si>
  <si>
    <t>https://www.mdpi.com/1996-1944/15/4/1272</t>
  </si>
  <si>
    <t>Previous calculations have demonstrated that Te vacancies are energetically the major defects in PbTe. However, the Pb interstitials are also important because experiments have shown that the volume of Pb-rich PbTe increases at a higher Pb content. In this study, density functional theory calculations were used to investigate the defect properties of low-symmetry Pb interstitials in PbTe. By breaking the higher symmetry imposed on the on-centered interstitial defects, the lowest ground state of Pb interstitial defects is off-centered along the [1¯1¯1¯] direction. Because of the four multi-stable structures with low defect-formation energies, the defect density of Pb interstitials is expected to be approximately six times higher than previous predictions for PbTe synthesized at 900 K. In contrast to the on-centered Pb interstitials, the off-centered Pb interstitials in PbTe can exhibit long-range lattice relaxation in the [111] direction beyond a distance of 1 nm, indicating the potential formation of weak local dipoles. This result provides an alternative explanation for the emphanitic anharmonicity of PbTe in the high-temperature regime.</t>
  </si>
  <si>
    <t>Number: 4 Publisher: Multidisciplinary Digital Publishing Institute</t>
  </si>
  <si>
    <t>C:\Users\cta4r\Zotero\storage\U8IWXN96\Park 등 - 2022 - Off-Centered Pb Interstitials in PbTe.pdf; C:\Users\cta4r\Zotero\storage\KQB4MG8K\1272.html</t>
  </si>
  <si>
    <t>off-centered; Pb interstitial; PbTe; symmetry breaking</t>
  </si>
  <si>
    <t>RTRICBXM</t>
  </si>
  <si>
    <t>Camut, Julia; Ayachi, Sahar; Castillo-Hernández, Gustavo; Park, Sungjin; Ryu, Byungki; Park, Sudong; Frank, Adina; Stiewe, Christian; Müller, Eckhard; de Boor, Johannes</t>
  </si>
  <si>
    <t>Overcoming Asymmetric Contact Resistances in Al-Contacted Mg2(Si,Sn) Thermoelectric Legs</t>
  </si>
  <si>
    <t>10.3390/ma14226774</t>
  </si>
  <si>
    <t>https://www.mdpi.com/1996-1944/14/22/6774</t>
  </si>
  <si>
    <t>Thermoelectric generators are a reliable and environmentally friendly source of electrical energy. A crucial step for their development is the maximization of their efficiency. The efficiency of a TEG is inversely related to its electrical contact resistance, which it is therefore essential to minimize. In this paper, we investigate the contacting of an Al electrode on Mg2(Si,Sn) thermoelectric material and find that samples can show highly asymmetric electrical contact resistivities on both sides of a leg (e.g., 10 µΩ·cm2 and 200 µΩ·cm2). Differential contacting experiments allow one to identify the oxide layer on the Al foil as well as the dicing of the pellets into legs are identified as the main origins of this behavior. In order to avoid any oxidation of the foil, a thin layer of Zn is sputtered after etching the Al surface; this method proves itself effective in keeping the contact resistivities of both interfaces equally low (&amp;lt;10 µΩ·cm2) after dicing. A slight gradient is observed in the n-type leg’s Seebeck coefficient after the contacting with the Zn-coated electrode and the role of Zn in this change is confirmed by comparing the experimental results to hybrid-density functional calculations of Zn point defects.</t>
  </si>
  <si>
    <t>Number: 22 Publisher: Multidisciplinary Digital Publishing Institute</t>
  </si>
  <si>
    <t>C:\Users\cta4r\Zotero\storage\YNH7I79D\Acceptance-Certificate-materials-1431542.pdf; C:\Users\cta4r\Zotero\storage\BH584WVG\Camut 등 - 2021 - Overcoming Asymmetric Contact Resistances in Al-Co.pdf; C:\Users\cta4r\Zotero\storage\SR2PHCDP\materials-1431542-supplementary.pdf; C:\Users\cta4r\Zotero\storage\GIJZQBAH\6774.html</t>
  </si>
  <si>
    <t>contact resistance; contacting; electrode; process; silicides; thermoelectric generator; thermoelectrics</t>
  </si>
  <si>
    <t>88W3BB3E</t>
  </si>
  <si>
    <t>Structural Analysis, Phase Stability, Electronic Band Structures, and Electric Transport Types of (Bi2)m(Bi2Te3)n by Density Functional Theory Calculations</t>
  </si>
  <si>
    <t>10.3390/app112311341</t>
  </si>
  <si>
    <t>https://www.mdpi.com/2076-3417/11/23/11341</t>
  </si>
  <si>
    <t>Thermoelectric power generation is a promising candidate for automobile energy harvesting technologies because it is eco-friendly and durable owing to direct power conversion from automobile waste heat. Because Bi&amp;minus;Te systems are well-known thermoelectric materials, research on (Bi2)m(Bi2Te3)n homologous series can aid the development of efficient thermoelectric materials. However, to the best of our knowledge, (Bi2)m(Bi2Te3)n has been studied through experimental synthesis and measurements only. Therefore, we performed density functional theory calculations of nine members of (Bi2)m(Bi2Te3)n to investigate their structure, phase stability, and electronic band structures. From our calculations, although the total energies of all nine phases are slightly higher than their convex hulls, they can be metastable owing to their very small energy differences. The electric transport types of (Bi2)m(Bi2Te3)n do not change regardless of the exchange&amp;ndash;correlation functionals, which cause tiny changes in the atomic structures, phase stabilities, and band structures. Additionally, only two phases (Bi8Te9, BiTe) became semimetallic or semiconducting depending on whether spin&amp;ndash;orbit interactions were included in our calculations, and the electric transport types of the other phases were unchanged. As a result, it is expected that Bi2Te3, Bi8Te9, and BiTe are candidates for thermoelectric materials for automobile energy harvesting technologies because they are semiconducting.</t>
  </si>
  <si>
    <t>Appl. Sci.</t>
  </si>
  <si>
    <t>Number: 23 Publisher: Multidisciplinary Digital Publishing Institute</t>
  </si>
  <si>
    <t>C:\Users\cta4r\Zotero\storage\FA3W87GB\Park 등 - 2021 - Structural Analysis, Phase Stability, Electronic B.pdf; C:\Users\cta4r\Zotero\storage\6DEENX7L\11341.html</t>
  </si>
  <si>
    <t>(Bi&lt;sub&gt;2&lt;/sub&gt;)&lt;sub&gt;m&lt;/sub&gt;(Bi&lt;sub&gt;2&lt;/sub&gt;Te&lt;sub&gt;3&lt;/sub&gt;)&lt;sub&gt;n&lt;/sub&gt; homologous series; automobile; density functional theory calculations; electric transport types; electronic band structures; energy harvesting; mixing energy; phase stability</t>
  </si>
  <si>
    <t>SLL53449</t>
  </si>
  <si>
    <t>Correction: Defect chemistry and enhancement of thermoelectric performance in Ag-doped Sn1+δ−xAgxTe</t>
  </si>
  <si>
    <t>10.1039/C8TA90028K</t>
  </si>
  <si>
    <t>https://pubs.rsc.org/en/content/articlelanding/2018/ta/c8ta90028k</t>
  </si>
  <si>
    <t>Correction for ‘Defect chemistry and enhancement of thermoelectric performance in Ag-doped Sn1+δ−xAgxTe’ by Min Ho Lee et al., J. Mater. Chem. A, 2017, 5, 2235–2242.</t>
  </si>
  <si>
    <t>4219-4219</t>
  </si>
  <si>
    <t>Correction</t>
  </si>
  <si>
    <t>Publisher: The Royal Society of Chemistry</t>
  </si>
  <si>
    <t>C:\Users\cta4r\Zotero\storage\5TIHIBLX\Lee 등 - 2018 - Correction Defect chemistry and enhancement of th.pdf; C:\Users\cta4r\Zotero\storage\MQNQ9DZM\Lee 등 - 2018 - Correction Defect chemistry and enhancement of th.pdf; C:\Users\cta4r\Zotero\storage\YG58W72Q\C8TA90028K.html</t>
  </si>
  <si>
    <t>26YZDLB7</t>
  </si>
  <si>
    <t>Kim, Bong-Seo; Lee, Goeun; Lim, Hye-Jin; Jang, Jeongin; Lee, Ji Eun; Min, Bok-Ki; Joo, Sung-Jae; Park, Sungjin; Ryu, Byungki; Lee, Ho Seong</t>
  </si>
  <si>
    <t>Thermoelectric Properties of Off-Stoichiometric Bi2Te2Se Compounds</t>
  </si>
  <si>
    <t>10.1007/s11664-020-08258-9</t>
  </si>
  <si>
    <t>http://link.springer.com/10.1007/s11664-020-08258-9</t>
  </si>
  <si>
    <t>C:\Users\cta4r\Zotero\storage\IGRCK7C7\Kim 등 - 2020 - Thermoelectric Properties of Off-Stoichiometric Bi.pdf</t>
  </si>
  <si>
    <t>YDAPQ9H2</t>
  </si>
  <si>
    <t>Kamila, Hasbuna; Ryu, Byungki; Ayachi, Sahar; Sankhla, Aryan; Mueller, Eckhard; de Boor, Johannes</t>
  </si>
  <si>
    <t>Understanding the dopability of p-type Mg2(Si,Sn) by relating hybrid-density functional calculation results to experimental data</t>
  </si>
  <si>
    <t>Journal of Physics: Energy</t>
  </si>
  <si>
    <t>2515-7655</t>
  </si>
  <si>
    <t>10.1088/2515-7655/ac689d</t>
  </si>
  <si>
    <t>https://iopscience.iop.org/article/10.1088/2515-7655/ac689d</t>
  </si>
  <si>
    <t>It is crucial to reach a sufficiently high carrier concentration in order to optimize the thermoelectric (TE) material in the development of Mg2X (X= Si, Ge, and Sn)-based TE generators. While n-type Mg2(Si,Sn) has excellent TE properties, p-type shows suboptimal TE performance because of insufficient carrier concentration, in particular for Mg2Si and Si-rich Mg2(Si,Sn). A systematic investigation of Li-doped Mg2Si1-xSnx has been performed as Li, in contrast to other typical dopants, has a high solubility in the material system and has been shown to yield the highest reported carrier concentrations. We observe that the carrier concentration increases with Li content, but the dopant efficiency decreases. With respect to the Si:Sn ratio, we find a clear increase in maximum achievable carrier concentration and dopant efficiency with increasing Sn content. The trends can be understood by employing defect formation energies obtained within the hybrid-density functional theory (DFT) for the binaries. Further, we use a linear interpolation of the hybrid-DFT results from the binaries to the ternary Mg2(Si,Sn) compositions and a simple single parabolic band model to predict the maximal achievable carrier concentration for the solid solutions, providing a simple guideline for experimental work. Finally, we show that the approach is transferable to other material classes. This work highlights that, besides dopant solubility, the interplay between intrinsic and extrinsic defects determines the achievable carrier concentration.</t>
  </si>
  <si>
    <t>J. Phys. Energy</t>
  </si>
  <si>
    <t>C:\Users\cta4r\Zotero\storage\BH9MPTHC\Kamila 등 - 2022 - Understanding the dopability of p-type Mg 2.pdf</t>
  </si>
  <si>
    <t>defect; expt and calc; first-principles; thermoelectric</t>
  </si>
  <si>
    <t>95KB8IGC</t>
  </si>
  <si>
    <t>Demeke, Wabi; Kim, Yongtae; Jung, Jiyoung; Chung, Jaywan; Ryu, Byungki; Ryu, Seunghwa</t>
  </si>
  <si>
    <t>Neural network-assisted optimization of segmented thermoelectric power generators using active learning based on a genetic optimization algorithm</t>
  </si>
  <si>
    <t>Energy Reports</t>
  </si>
  <si>
    <t>2352-4847</t>
  </si>
  <si>
    <t>10.1016/j.egyr.2022.04.065</t>
  </si>
  <si>
    <t>https://linkinghub.elsevier.com/retrieve/pii/S2352484722008290</t>
  </si>
  <si>
    <t>Because the properties of thermoelectric (TE) materials are strongly dependent on temperature and differ considerably, segmented TE legs composed of multiple stacked TE materials have been investigated to provide efficient operation of TE devices. However, owing to the inherent nonlinearity that limits the application of conventional optimization approaches, the optimal configuration of segmented TEGs (STEGs) must have been sought heuristically. In this study, we propose a systematic approach that enables the efficient exploration and exploitation of the vast design space of STEGs by leveraging the fast inference of deep learning. First, we train a neural network (NN) model using a dataset generated from finite element analysis (FEA) for a single TE leg with four stacked segments from among 18 TE materials with varying segment lengths and external loads. We then use a genetic optimization algorithm (GOA) with our trained NN model to search for high-performance design candidates. The performance of the new candidates is computed and validated based on FEA, and the results are used to update the NN through an active learning technique. After iteratively performing the procedure, we can fine-tune the TE legs for optimal efficiency, optimal power, and given combinations of both power and efficiency. Furthermore, we discuss the physical origin of optimally performing STEGs.</t>
  </si>
  <si>
    <t>6633-6644</t>
  </si>
  <si>
    <t>C:\Users\cta4r\Zotero\storage\RDUH74SQ\Demeke 등 - 2022 - Neural network-assisted optimization of segmented .pdf</t>
  </si>
  <si>
    <t>device; machine learning; segmented; thermoelectric; thermoelectric efficiency</t>
  </si>
  <si>
    <t>SM4NFKBF</t>
  </si>
  <si>
    <t>Chung, Jaywan; Ryu, Byungki; Seo, Hyowon</t>
  </si>
  <si>
    <t>Unique temperature distribution and explicit efficiency formula for one-dimensional thermoelectric generators under constant Seebeck coefficients</t>
  </si>
  <si>
    <t>Nonlinear Analysis: Real World Applications</t>
  </si>
  <si>
    <t>1468-1218</t>
  </si>
  <si>
    <t>10.1016/j.nonrwa.2022.103649</t>
  </si>
  <si>
    <t>https://www.sciencedirect.com/science/article/pii/S1468121822000785</t>
  </si>
  <si>
    <t>A thermoelectric generator converts a temperature difference into electrical energy. Its energy conversion efficiency is determined by the steady-state temperature distribution inside the generator. By assuming the thermoelectric material in the generator has a temperature-independent Seebeck coefficient and the generator is one-dimensional, we show that the second-order integro-differential equation describing the inside temperature distribution has a unique solution for any given ratio of external load resistance to the internal resistance. Hence the efficiency is well defined. Furthermore, we show the efficiency has an explicit formula in terms of the temperature-dependent thermal conductivity and electrical resistivity of the thermoelectric material. On the contrary, the integro-differential equation may have multiple solutions if an external load resistance value is given instead of the external-load-to-internal resistance ratio.</t>
  </si>
  <si>
    <t>C:\Users\cta4r\Zotero\storage\VCP68EZP\Chung 등 - 2022 - Unique temperature distribution and explicit effic.pdf; C:\Users\cta4r\Zotero\storage\28VIB8X7\S1468121822000785.html</t>
  </si>
  <si>
    <t>Efficiency; Second-order integro-differential equations; Thermoelectric generators; Uniqueness and non-uniqueness of solutions</t>
  </si>
  <si>
    <t>6F6VYFN9</t>
  </si>
  <si>
    <t>Cha, Sun-Kyung; Im, Seongil; Ryu, Byungki; Kim, Yong-Sung</t>
  </si>
  <si>
    <t>Facile phase transition to β- from α-SnSe by uniaxial strain</t>
  </si>
  <si>
    <t>Current Applied Physics</t>
  </si>
  <si>
    <t>1567-1739</t>
  </si>
  <si>
    <t>10.1016/j.cap.2022.10.011</t>
  </si>
  <si>
    <t>https://www.sciencedirect.com/science/article/pii/S1567173922002590</t>
  </si>
  <si>
    <t>We investigate the phase transition between uniaxially strained α- and β-SnSe using density functional theory calculations and suggest that uniaxial strain can enable a facile phase transition to the β phase. Increasing the interlayer spacing along the a-axis and, more effectively, applying compressive strain in the corrugated direction along the c-axis in α-SnSe are found to decrease the β-phase energy with respect to α. Where the phase transition temperature Tc of unconstrained SnSe is 800 K, the Tc of a-axis +2.6% tensile strained α-SnSe is estimated to be 600 K, while the Tc of c-axis −3.8% compressive strained α-SnSe is estimated to be 400 K. The uniaxial strain engineering can lower the optimal operation temperature of SnSe-based thermoelectric applications.</t>
  </si>
  <si>
    <t>45-52</t>
  </si>
  <si>
    <t>C:\Users\cta4r\Zotero\storage\KBFF7L8F\Cha 등 - 2023 - Facile phase transition to β- from α-SnSe by uniax.pdf; C:\Users\cta4r\Zotero\storage\7BLJJCXC\S1567173922002590.html</t>
  </si>
  <si>
    <t>Phase transition; SnSe; Strain; Thermoelectric; Tin selenide</t>
  </si>
  <si>
    <t>66JWKA2L</t>
  </si>
  <si>
    <t>Ahn, Kyunghan; Kim, Ga Hye; Kim, Se-Jun; Kim, Jihyun; Ryu, Gi-Seong; Lee, Paul; Ryu, Byungki; Cho, Jung Young; Kim, Yong-Hoon; Kang, Joohoon; Kim, Hyungjun; Noh, Yong-Young; Kim, Myung-Gil</t>
  </si>
  <si>
    <t>Highly Conductive p-Type Transparent Conducting Electrode with Sulfur-Doped Copper Iodide</t>
  </si>
  <si>
    <t>Chemistry of Materials</t>
  </si>
  <si>
    <t>0897-4756</t>
  </si>
  <si>
    <t>10.1021/acs.chemmater.2c02603</t>
  </si>
  <si>
    <t>https://doi.org/10.1021/acs.chemmater.2c02603</t>
  </si>
  <si>
    <t>Although n-type transparent conductors have been commercialized with high optical transmittance and electrical conductivity, the realization of their p-type counterparts has been a challenging problem. Here, we report the synthesis of a highly conductive transparent p-type sulfur-doped CuI (CuI:S) thin film using a liquid-iodination method with a thiol additive. The CuI:S film shows a remarkably high electrical conductivity of 511 S cm–1 with an optical transmittance of greater than 80%. Furthermore, additional hole doping of CuI:S with H2O2 treatment improves the electrical conductivity to 596 S cm–1. Consequently, CuI:S exhibits a record-high figure of merit (FOM) value of 63,000 M Ω–1 (73,000 M Ω–1 with H2O2 treatment), which is ∼370% (∼430% with H2O2 treatment) higher than the previously reported record-high FOM value. The highly conducting CuI:S electrode is successfully applied as transparent conducting electrodes of the organic light-emitting diode and transparent p-type thin-film transistor. The liquid-iodination chemical method with unconventional control of the reaction parameters can be generalized to produce high-quality metal halide thin films, allowing them to be applicable for transparent electronics and optoelectronics.</t>
  </si>
  <si>
    <t>10517-10527</t>
  </si>
  <si>
    <t>Chem. Mater.</t>
  </si>
  <si>
    <t>Publisher: American Chemical Society</t>
  </si>
  <si>
    <t>C:\Users\cta4r\Zotero\storage\VA6532QG\Ahn 등 - 2022 - Highly Conductive p-Type Transparent Conducting El.pdf</t>
  </si>
  <si>
    <t>KZS955PB</t>
  </si>
  <si>
    <t>Ziolkowski, Pawel; Edler, Frank; Stiewe, Christian; Haupt, Sebastian; Huang, Kai; Ryu, Byungki; Park, SuDong; Dasgupta, Titas; Sahu, Prashant; Taubmann, Rebekka; Müller, Eckhard</t>
  </si>
  <si>
    <t>Qualification of Fe0.95Co0.05Si2 as a reference material for high temperature measurement of the thermoelectric power factor</t>
  </si>
  <si>
    <t>Measurement</t>
  </si>
  <si>
    <t>0263-2241</t>
  </si>
  <si>
    <t>10.1016/j.measurement.2022.112359</t>
  </si>
  <si>
    <t>https://www.sciencedirect.com/science/article/pii/S026322412201555X</t>
  </si>
  <si>
    <t>Precise characterization of thermoelectric (TE) materials is mandatory for a meaningful validation of scientific results, focusing on traceable determination of the Seebeck coefficient (S), the electric (σ) and thermal (κ) conductivity. These properties form the thermoelectric figure of merit zT = (S2σ/κ)T, which is used for assessment of TE conversion efficiency with respect to the absolute temperature T. The level of metrological standardization is characterized to date by available reference samples for the Seebeck coefficient, publications on best practice measurement approaches, and accomplished international round robin (RR) campaigns on transport property measurements. We report on the qualification of β-Fe0.95Co0.05Si2 (FeSi2) as the first semiconducting high temperature reference material for the TE power factor (PF = S2σ), which is currently developed by the German Aerospace Center (DLR) and the Physikalisch-Technische Bundesanstalt (PTB). The relation between the size of FeSi2 compacts obtained by current-assisted short time sintering and the resulting functional homogeneity of the material is presented, which is studied by spatially resolved Seebeck coefficient measurements at room temperature. Data from temperature dependent characterization of the PF is provided to assess functional stability and homogeneity under integral measurement conditions. The outcome of certification measurements at PTB report on individual uncertainty contributions as the base for a later testimony of FeSi2 as a metrological reference for the PF. Integral measurements have been expanded to further comparative test results obtained by the Korea Electrotechnology Research Institute (KERI), the Indian Institute of Technology Bombay (IITB), and the Netzsch Gerätebau GmbH. The findings give evidence of an excellent homogeneity, reproducibility and stability with low standard deviations for S and σ far below typical measurement uncertainties, which effectively demonstrates the suitability of FeSi2 as a future reference material for TE metrology at elevated temperatures up to 1000 K.</t>
  </si>
  <si>
    <t>C:\Users\cta4r\Zotero\storage\UDBUI6NQ\Ziolkowski 등 - 2023 - Qualification of Fe0.95Co0.05Si2 as a reference ma.pdf; C:\Users\cta4r\Zotero\storage\G8J95AQY\S026322412201555X.html</t>
  </si>
  <si>
    <t>Certification; Power factor; Power Factor; Reference material; Reference Material; Standardization; Thermoelectric</t>
  </si>
  <si>
    <t>XGLTQEG8</t>
  </si>
  <si>
    <t>dataset</t>
  </si>
  <si>
    <t>Ryu, Byungki; Ryu, Byungki; Chung, Jaywan; Kumagai, Masaya; Katsura, Yukari</t>
  </si>
  <si>
    <t>Data for "Best Thermoelectric Efficiency of Ever-Explored Materials" by Ryu et al., using Starrydata2</t>
  </si>
  <si>
    <t>10.17632/R9BHPV6VX9.1</t>
  </si>
  <si>
    <t>https://data.mendeley.com/datasets/r9bhpv6vx9/1</t>
  </si>
  <si>
    <t>Rawdata and post-processed datasets are provided for "Best Thermoelectric Efficiency of Ever-Explored Materials," which is published in an iScience article (https://doi.org/10.1016/j.isci.2023.106494). The dataset includes thermoelectric samples, related publication information, thermoelectric properties (TEPs) data with filter information, and the best thermoelectric materials and device efficiencies. Note that the material samples data were extracted from Starrydata2.org, with the rawdata version dated 2021-Nov-24th, and were then extensively investigated for material and device efficiencies. The materials' TEPs data have been filtered and cleaned. Using the TEPs in the cleaned dataset, the best efficiencies of material samples were calculated within one-dimensional thermoelectric leg models. In total, 100 million efficiencies were calculated for P-N leg pair devices across approximately 13 thousand ever-explored materials. Further details can be found in the related publication.</t>
  </si>
  <si>
    <t>Mendeley Data</t>
  </si>
  <si>
    <t>Creative Commons Attribution 4.0 International</t>
  </si>
  <si>
    <t>DOI.org (Datacite)</t>
  </si>
  <si>
    <t>Ryu, Byungki; Chung, Jaywan; Kumagai, Masaya; Katsura, Yukari</t>
  </si>
  <si>
    <t>CK2XY97L</t>
  </si>
  <si>
    <t>Ryu, Byungki; Chung, Jaywan; Kumagai, Masaya; Mato, Tomoya; Ando, Yuki; Gunji, Sakiko; Tanaka, Atsumi; Yana, Dewi; Fujimoto, Masayuki; Imai, Yoji; Katsura, Yukari; Park, SuDong</t>
  </si>
  <si>
    <t>Best thermoelectric efficiency of ever-explored materials</t>
  </si>
  <si>
    <t>10.1016/j.isci.2023.106494</t>
  </si>
  <si>
    <t>https://linkinghub.elsevier.com/retrieve/pii/S2589004223005710</t>
  </si>
  <si>
    <t>A thermoelectric device is a heat engine that directly converts heat into electricity. Many materials with a high ﬁgure of merit ZT have been discovered in the anticipation of a high thermoelectric efﬁciency. However, there has been a lack of investigations on efﬁciency-based material evaluation, and little is known about the achievable limit of thermoelectric efﬁciency. Here, we report the highest thermoelectric efﬁciency using 12,645 published materials. The 97,841,810 thermoelectric efﬁciencies are calculated using 808,610 device conﬁgurations under various heat-source temperatures (Th) when the cold-side temperature is 300 K, solving one-dimensional thermoelectric integral equations with temperature-dependent thermoelectric properties. For inﬁnite-cascade devices, a thermoelectric efﬁciency larger than 33% (~1/3) is achievable when Th exceeds 1400 K. For single-stage devices, the best efﬁciency of 17.1% (~1/6) is possible when Th is 860 K. Leg segmentation can overcome this limit, delivering a very high efﬁciency of 24% (~1/4) when Th is 1100 K.</t>
  </si>
  <si>
    <t>C:\Users\cta4r\Zotero\storage\DYASHYAK\Ryu 등 - 2023 - Best thermoelectric efficiency of ever-explored ma.pdf; C:\Users\cta4r\Zotero\storage\FQ8PUEQL\S2589004223005710.html</t>
  </si>
  <si>
    <t>RC9CBWI7</t>
  </si>
  <si>
    <t>Ryu, Byungki; Park, Sungjin</t>
  </si>
  <si>
    <t>Formation energies and charge transition levels for extrinsic and intrinisc defects in Mg2Si and Mg2Sn, calculated within hybrid-density functional theory</t>
  </si>
  <si>
    <t>10.6084/m9.figshare.22237609.v1</t>
  </si>
  <si>
    <t>https://figshare.com/articles/figure/Formation_energies_and_charge_transition_levels_for_extrinsic_and_intrinisc_defects_in_Mg2Si_and_Mg2Sn_calculated_within_hybrid-density_functional_theory/22237609/1</t>
  </si>
  <si>
    <t>This is for the extrinsic and intrinsic defects in Mg2Si and Mg2Sn: 15 impurities and 2 intrinsic defects in 2 hosts1) 15 Impurities (Extrinsic defects) at 3 site configurations: Ag, Al, Au, Bi, Ca, Cu, Ga, In, Li, Ni, Pd, Pt, Sb, Ti, Zn (substitutional at Mg, substitutional at X, interstitial)2) 2 Intrinsic defects at 3 site configurations: Mg, Si or Sn (vacancy, at X, interstitial)3) 2 host: Doped in MgX (X=Si or Sn): Mg2Si and Mg2SnVASP, hybrid-DFT, Exc=PBE, based on 96-atom supercell calculations, without charged defect correction as negligible, jellium model4) Figure description: all files are the PDF vector images.Fig_D1(a-d): Defect formation energy lines for charged impurities and intrinsic defects in Mg2Si and Mg2Sn, under both Mg-Poor and Mg-rich conditions.Fig_D2(a-d): Charged defect formation energy curves for impurities and intrinsic defects in Mg2Si and Mg2Sn, under both Mg-Poor and Mg-rich conditions.Fig_D3(a,b): Charge transition levels for impurities and intrinsic defects in Mg2Si and Mg2Sn.</t>
  </si>
  <si>
    <t>Figshare</t>
  </si>
  <si>
    <t>figure</t>
  </si>
  <si>
    <t>Publisher: figshare DOI: 10.6084/m9.figshare.22237609.v1</t>
  </si>
  <si>
    <t>C:\Users\cta4r\Zotero\storage\G4LD2HYF\1.html</t>
  </si>
  <si>
    <t>6L5KHYMB</t>
  </si>
  <si>
    <t>Ghosh, Sanyukta; Naithani, Harshita; Ryu, Byungki; Oppitz, Gregor; Müller, Eckhard; De Boor, Johannes</t>
  </si>
  <si>
    <t>Towards energy filtering in Mg2X-based composites: Investigating local carrier concentration and band alignment via SEM/EDX and transient Seebeck microprobe analysis</t>
  </si>
  <si>
    <t>10.1016/j.mtphys.2023.101244</t>
  </si>
  <si>
    <t>https://linkinghub.elsevier.com/retrieve/pii/S2542529323002808</t>
  </si>
  <si>
    <t>Towards energy filtering in Mg2X-based composites</t>
  </si>
  <si>
    <t>C:\Users\cta4r\Zotero\storage\JAILC4RC\Ghosh 등 - 2023 - Towards energy filtering in Mg2X-based composites.pdf; C:\Users\cta4r\Zotero\storage\ZDS996P4\S2542529323002808.html</t>
  </si>
  <si>
    <t>Band offset; Composite; Energy filtering; MgSixSn; Transient Seebeck microprobe</t>
  </si>
  <si>
    <t>X5MNFEF5</t>
  </si>
  <si>
    <t>Demeke, Wabi; Ryu, Byungki; Ryu, Seunghwa</t>
  </si>
  <si>
    <t>Machine learning-based optimization of segmented thermoelectric power generators using temperature-dependent performance properties</t>
  </si>
  <si>
    <t>Applied Energy</t>
  </si>
  <si>
    <t>0306-2619</t>
  </si>
  <si>
    <t>10.1016/j.apenergy.2023.122216</t>
  </si>
  <si>
    <t>https://www.sciencedirect.com/science/article/pii/S0306261923015805</t>
  </si>
  <si>
    <t>Segmented thermoelectric generators (STEGs) provide an excellent platform for thermal energy harvesting devices because they improve power generation performance across a broad range of operating temperatures. Despite the benefit of direct thermal energy-to-electricity conversion, conventional STEG optimization approaches are unable to provide a systematic method for selecting the optimal multiple stacks of p- and-n-type thermoelectric materials (TEs) legs from a set of numerous TE materials. In this study, we propose a systematic optimization method based on machine learning to find the optimal STEG for performance maximization. A deep neural network (DNN) is trained using an initial dataset generated via the Finite Element Method (FEM), with inputs including the temperature-dependent properties of p- and n-type TE materials, the lengths of each segment, and external loads, as well as the corresponding performance outputs. The trained DNN captures the inherent nonlinear relationship between these inputs and outputs. The combination of a trained DNN and a genetic algorithm (GA) efficiently navigates a vast design space using 88 p-type and 70 n-type TE materials along with device factors. It formulates four stacked segment pairs in p- and n-leg TEGs, targeting new superior designs with enhanced power, efficiency, or both. The DNN is iteratively refined via active learning (AL) by incorporating new superior STEG designs to enhance prediction accuracy. The optimized STEGs exhibit power and efficiency that are 1.91 and 1.5 times higher, respectively, than the top designs from the initial training dataset composed of 157.916 STEGs. Furthermore, compared to conventional TEG designs without segmentation, our method discovered numerous high-performing STEG designs.</t>
  </si>
  <si>
    <t>C:\Users\cta4r\Zotero\storage\DHIGXFDB\1-s2.0-S0306261923015805-mmc1.pdf; C:\Users\cta4r\Zotero\storage\K2VQ2AF4\1-s2.0-S0306261923015805-mmc2.xlsx; C:\Users\cta4r\Zotero\storage\6JYVPCCQ\Demeke 등 - 2024 - Machine learning-based optimization of segmented t.pdf; C:\Users\cta4r\Zotero\storage\IG4IHVQJ\S0306261923015805.html</t>
  </si>
  <si>
    <t>COMSOL-Multiphysics; Deep neural network; Genetic algorithm active learning; Thermoelectric</t>
  </si>
  <si>
    <t>GNSVG6DI</t>
  </si>
  <si>
    <t>Demeke, Wabi; Jung, Jiyoung; Song, Hyunggwi; Ryu, Byungki; Jeon, Wonju; Ryu, Seunghwa</t>
  </si>
  <si>
    <t>Design of aluminum plate phononic crystals with wide bandgaps via free-form shape optimization using deep neural networks</t>
  </si>
  <si>
    <t>Extreme Mechanics Letters</t>
  </si>
  <si>
    <t>2352-4316</t>
  </si>
  <si>
    <t>10.1016/j.eml.2023.102098</t>
  </si>
  <si>
    <t>https://www.sciencedirect.com/science/article/pii/S235243162300144X</t>
  </si>
  <si>
    <t>Phononic crystals (PnCs) with a broad bandgap have been the subject of extensive research, particularly for their capacity to manipulate elastic waves efficiently. However, the explored design space remains relatively limited, and the shapes under consideration are often relatively simple. This study optimizes a free-form hole shape for square and hexagonal lattice aluminum plate PnCs with high relative bandgaps (i.e., ratio of bandgap to its center frequency). Optimization is implemented by leveraging the predictive capabilities of deep neural networks (DNNs). For both types of lattices, an initial training dataset is made up of 20,000 randomly generated PnCs unit cells, each containing a symmetric smooth hole. The relative bandgap is subsequently evaluated using the Finite Element Method (FEM). For each lattice, one Deep Neural Network (DNN) is trained to predict the relative bandgap, while another DNN is used to classify whether the bandgap exists. The predictive power of DNNs is exploited to search for design candidates with high relative bandgaps using the genetic optimization algorithm (GOA). The relative bandgaps of new candidates are determined and validated using FEM. The results of these analyses are then utilized to update the DNNs through active learning (AL) techniques. As a result, the relative bandgaps of the progressively refined hole shapes for square and hexagonal lattices are 2.382 and 10.383 times larger, respectively, than those of circular holes.</t>
  </si>
  <si>
    <t>C:\Users\cta4r\Zotero\storage\68EKNV63\Demeke 등 - 2023 - Design of aluminum plate phononic crystals with wi.pdf; C:\Users\cta4r\Zotero\storage\495YMBRM\S235243162300144X.html</t>
  </si>
  <si>
    <t>Active learning; Bézier curve; Deep neural network; Genetic optimization algorithm; Phononic crystals; Relative bandgap</t>
  </si>
  <si>
    <t>YXVZSJ87</t>
  </si>
  <si>
    <t>Ayachi, Sahar; Park, Sungjin; Ryu, Byungki; Park, SuDong; Mueller, Eckhard; de Boor, Johannes</t>
  </si>
  <si>
    <t>High-Performance Thermoelectric Devices Made Faster: Interface Design from First Principles Calculations</t>
  </si>
  <si>
    <t>Advanced Physics Research</t>
  </si>
  <si>
    <t>2751-1200</t>
  </si>
  <si>
    <t>10.1002/apxr.202300077</t>
  </si>
  <si>
    <t>https://onlinelibrary.wiley.com/doi/abs/10.1002/apxr.202300077</t>
  </si>
  <si>
    <t>The enormous progress achieved with high-performance thermoelectric materials has yet to be implemented in high-performance devices. The bottleneck for this is the material-specific design of the interface between the thermoelectric material and the electrical connections, particularly identifying suitable contacting electrodes. This has mainly been empirical, slowing down device maturation due to the vast experimental space. To overcome this, an electrode pre-selection method based on first-principles electronic structure calculations of charged defect formation energies is established in this work for the first time. Such method allows to predict thermoelectric leg degradation due to impurity diffusion from the electrode into the thermoelectric material and formation of charge carrier traps, causing a majority carrier compensation and performance deterioration. To demonstrate the feasibility of this approach, the charged point defect formation energies of relevant metal electrodes with Mg2(Si,Sn) are calculated. Five hundred ten defect configurations are investigated, and the interplay between intentional doping and electrode-induced point defects is predicted. These predictions are compared with Seebeck microprobe measurements of local carrier concentrations near the Mg2(Si,Sn)-electrode interface and a good match is obtained. This confirms the feasibility of electrode screening based on defect formation energy calculations, which narrows down the number of potential electrodes and accelerates device development.</t>
  </si>
  <si>
    <t>High-Performance Thermoelectric Devices Made Faster</t>
  </si>
  <si>
    <t>© 2023 The Authors. Advanced Physics Research published by Wiley-VCH GmbH</t>
  </si>
  <si>
    <t>_eprint: https://onlinelibrary.wiley.com/doi/pdf/10.1002/apxr.202300077</t>
  </si>
  <si>
    <t>C:\Users\cta4r\Zotero\storage\V6MWH7IK\Ayachi 등 - 2024 - High-Performance Thermoelectric Devices Made Faste.pdf; C:\Users\cta4r\Zotero\storage\RXMZTQS3\apxr.html</t>
  </si>
  <si>
    <t>contacting; defects; hybrid-DFT; interface design; thermoelectrics</t>
  </si>
  <si>
    <t>P5CUPLPF</t>
  </si>
  <si>
    <t>Duparchy, Amandine; Deshpande, Radhika; Sankhla, Aryan; Ghosh, Sanyukta; Camut, Julia; Park, Sungjin; Park, SuDong; Ryu, Byungki; Mueller, Eckhard; de Boor, Johannes</t>
  </si>
  <si>
    <t>Instability Mechanism in Thermoelectric Mg2(Si,Sn) and the Role of Mg Diffusion at Room Temperature</t>
  </si>
  <si>
    <t>Small Science</t>
  </si>
  <si>
    <t>2688-4046</t>
  </si>
  <si>
    <t>10.1002/smsc.202300298</t>
  </si>
  <si>
    <t>https://onlinelibrary.wiley.com/doi/abs/10.1002/smsc.202300298</t>
  </si>
  <si>
    <t>Mg2(Si,Sn) shows great promise as thermoelectric material as it is made from non-toxic, abundant, and cost-effective elements offering high performance. This has been emphasized by several thermoelectric generator prototypes, demonstrating technological maturity. However, material stability is paramount for large-scale applications whereas we reveal here that the thermal stability of n-type Mg2(Si,Sn) may be limited even at room temperature (RT). Integral thermoelectric properties measurements, locally resolved Seebeck coefficient analysis, scanning electron microscopy/energy-dispersive X-ray spectroscopy, and atomic force microscopy are employed to assess changes of n-type samples stored in ambient atmosphere for years, revealing the evolution of the carrier concentration and transport properties in the material as well as surface degradation. This is caused by the diffusion of loosely bound Mg from the bulk towards the surface and subsequent oxidation, leading to a change of Mg-based intrinsic defect concentrations, thereby degrading the thermoelectric performance. This microscopic mechanism is backed up by first-principles calculations, revealing that Mg diffusivity in Mg2(Si,Sn) is high at RT and that diffusion occurs mainly via Mg vacancies. The observed much faster degradation of Sn-rich Mg2(Si,Sn) can be correlated with the higher density of Mg vacancies in Mg2Sn compared to Mg2Si, as predicted from defect formation energies.</t>
  </si>
  <si>
    <t>n/a</t>
  </si>
  <si>
    <t>© 2024 The Authors. Small Science published by Wiley-VCH GmbH</t>
  </si>
  <si>
    <t>_eprint: https://onlinelibrary.wiley.com/doi/pdf/10.1002/smsc.202300298</t>
  </si>
  <si>
    <t>C:\Users\cta4r\Zotero\storage\9C8VX27N\Duparchy 등 - Instability Mechanism in Thermoelectric Mg2(Si,Sn).pdf; C:\Users\cta4r\Zotero\storage\KDU8QNCD\smsc.html</t>
  </si>
  <si>
    <t>first-principles calculations; magnesium diffusion; material stability; Mg2(Si; Sn); transport property analysis</t>
  </si>
  <si>
    <t>W7BKSIL6</t>
  </si>
  <si>
    <t>Han, Seung Zeon; Ryu, Byungki; Jeong, Il-Seok; Hwan Lim, Sung; Choi, Eun-Ae</t>
  </si>
  <si>
    <t>Simultaneous enhancement of strength and ductility in Al-Zn-Cu casting alloy with trace Mg addition designed by first principle calculation</t>
  </si>
  <si>
    <t>Materials &amp; Design</t>
  </si>
  <si>
    <t>0264-1275</t>
  </si>
  <si>
    <t>10.1016/j.matdes.2024.113140</t>
  </si>
  <si>
    <t>https://www.sciencedirect.com/science/article/pii/S0264127524005148</t>
  </si>
  <si>
    <t>The Al alloy containing 17 wt% Zn exhibits enhanced strength through Zn precipitation after casting without the need for further aging treatment. DFT (Density Functional Theory) calculations revealed that the addition of Cu and Mg elements to Al-Zn alloy has the potential to stabilize the Zn phase in the Al matrix and reduce the interface energy between the Zn precipitate and Al matrix. Based on these findings, 0.5 wt% Cu and 0.1 wt% Mg were added to the Al-17 wt% Zn alloy. The trace element level of 0.1 wt% Mg addition led to a significant increase in both yield and tensile strength, from 132 to 278 and from 248 to 310 MPa, respectively, compared to the Al-17 wt% Zn alloy with 0.5 wt% Cu. Furthermore, their ductility surpassed 11 %. The trace amount of Mg greatly increased yield and tensile strength, while Cu enhanced the ductility in the Al-Zn alloy after casting without any aging treatment.</t>
  </si>
  <si>
    <t>C:\Users\cta4r\Zotero\storage\8IPPZLF4\S0264127524005148.html; C:\Users\cta4r\Zotero\storage\MX7JQ5TL\Zeon Han 등 - 2024 - Simultaneous enhancement of strength and ductility.pdf</t>
  </si>
  <si>
    <t>cast Al alloy; Coercive energy; Ductility; Interface energy; Precipitation; Strength</t>
  </si>
  <si>
    <t>N2DHI4QF</t>
  </si>
  <si>
    <t>Han, Seung Zeon; Ryu, Byungki; Jeong, Il-Seok; Lim, Sung Hwan; Choi, Eun-Ae</t>
  </si>
  <si>
    <t>Increasing ductility beyond post-uniform deformation through Zn lamellae deformation in Al at room temperature</t>
  </si>
  <si>
    <t>Heliyon</t>
  </si>
  <si>
    <t>2405-8440</t>
  </si>
  <si>
    <t>10.1016/j.heliyon.2024.e34984</t>
  </si>
  <si>
    <t>https://linkinghub.elsevier.com/retrieve/pii/S2405844024110158</t>
  </si>
  <si>
    <t>The Zn element precipitates during aging in the Al–Zn binary alloy. Increased Zn content and prolonged aging leads to discontinuous Zn precipitation. The addition of 2 wt% Cu to the Al-43 wt%Zn alloy accelerates this discontinuous precipitation, resulting in decreased thickness of Zn layers and inter-distance between them. This acceleration is attributed to the influence of Cu solutes on the Zn phase, thereby reducing the interface energy between Zn precipitates and the Al matrix. The Al–Zn–Cu alloy demonstrates exceptional behavior during tensile tests, displaying a simultaneous increase in tensile strength and ductility alongside an 75 % reduction in area at room temperature drawing. Notably, despite the drawn beyond uniform deformation limit, there is an observed increase in total elongation. Our demonstration highlights this phenomenon, attributing it to the sustained coherent interface between the Zn layer and the Al matrix, as well as the uninterrupted continuity of Zn layers during drawing.</t>
  </si>
  <si>
    <t>e34984</t>
  </si>
  <si>
    <t>C:\Users\cta4r\Zotero\storage\XN9TZMJN\Han 등 - 2024 - Increasing ductility beyond post-uniform deformati.pdf</t>
  </si>
  <si>
    <t>ZDE36AKU</t>
  </si>
  <si>
    <t>Han, Seung Zeon; Jeong, Il-Seok; Ryu, Byungki; Lee, Sang Jin; Ahn, Jee Hyuk; Choi, Eun-Ae</t>
  </si>
  <si>
    <t>Enhanced strength of Cu-Ni-Si alloy via heterogeneous nucleation at grain boundaries during homogenization</t>
  </si>
  <si>
    <t>Materials Characterization</t>
  </si>
  <si>
    <t>10.1016/j.matchar.2024.114198</t>
  </si>
  <si>
    <t>https://linkinghub.elsevier.com/retrieve/pii/S1044580324005795</t>
  </si>
  <si>
    <t>Copper alloys are utilized either as cast or wrought alloys. Typically, cast alloys contain a higher quantity of elements to enhance strength. The increased content of additive elements inevitably escalates the precipitation driving force. However, this can result in heterogeneous nucleation, leading to the formation of large particles at grain boundaries, consequently impeding the strengthening process. Managing the shape and structure becomes pivotal to address this challenge. The Cu alloy, enriched with 6 wt% Ni, 1.3 wt% Si, and 2.4 wt% Mn, possesses a high precipitation driving force due to the abundance of solutes in the matrix at high temperature. Upon cooling in air following heat treatment at 980 ◦C for 8 h (homogenization), both homogeneous and heterogeneous nucleation and growth processes occur within the grain interior and at the grain boundaries. The phase heterogeneously formed at the grain boundary is identified as Ni2Si compound in the Cu-Ni-Si alloy, while the phase at the grain boundary is recognized as Mn6Ni16Si7, known as the G-phase. The presence of G-phase at the grain boundary results in higher strength and ductility compared to the alloy with Ni2Si. The substantial coverage of the grain boundary by the film-shaped G-phase renders the grain boundary more stable than the irregularly shaped Ni2Si, consequently contributing to the elevated strength and ductility of the Cu-Ni-Si alloy.</t>
  </si>
  <si>
    <t>C:\Users\cta4r\Zotero\storage\96WRPYYY\Han 등 - 2024 - Enhanced strength of Cu-Ni-Si alloy via heterogene.pdf</t>
  </si>
  <si>
    <t>9FUXII5E</t>
  </si>
  <si>
    <t>Chung, Jaywan; Ryu, Byungki</t>
  </si>
  <si>
    <t>Nonlocal Problems Arising in Thermoelectrics</t>
  </si>
  <si>
    <t>Mathematical Problems in Engineering</t>
  </si>
  <si>
    <t>1024-123X, 1563-5147</t>
  </si>
  <si>
    <t>10.1155/2014/909078</t>
  </si>
  <si>
    <t>https://onlinelibrary.wiley.com/doi/10.1155/2014/909078</t>
  </si>
  <si>
    <t>We revisit the derivation of a nonlocal problem modelling temperature distribution due to power generation using thermoelectric effect. The problem has nonlocal coefficients in reaction and convection terms rather than diffusion term, which makes the problem more interesting. In this paper, we prove that the nonlocal problem has a unique decreasing solution when electric current induced by the thermoelectric effect is small enough.</t>
  </si>
  <si>
    <t>C:\Users\cta4r\Zotero\storage\ZHG8VE5A\Chung 그리고 Ryu - 2014 - Nonlocal Problems Arising in Thermoelectrics.pdf; C:\Users\cta4r\Zotero\storage\KTPCHEVK\Chung and Ryu - 2014 - Nonlocal Problems Arising in Thermoelectrics.pdf</t>
  </si>
  <si>
    <t>Liu, Yuji</t>
  </si>
  <si>
    <t>valence bands; Defect levels; Dangling bonds; Delocalization processes; Electrons; Elemental semiconductors; Germanium; Gold; Nanowires; Surface states</t>
  </si>
  <si>
    <t>Band gap; Zinc; Defect levels; Crystal defects; Annealing; Condensed Matter - Materials Science; Condensed Matter - Other Condensed Matter; Dielectrics; Illumination; Molecular dynamics; Photoexcitations; Thin film transistors</t>
  </si>
  <si>
    <t>thermoelectric; defect; first-principles; thermoelectric material; silicide</t>
  </si>
  <si>
    <t>Electronic structure; Bi2Te3; First-principles calculation; Sb2Te3; seebeck coefficient</t>
  </si>
  <si>
    <t>thermoelectric; defect; first-principles; thermoelectric material; defect interaction</t>
  </si>
  <si>
    <t>Doping; Density functional theory; Bi-Sb-Te; Bi-Te-Se; Ternary alloy; Thermoelectric power factor</t>
  </si>
  <si>
    <t>Lattice constants; Zinc; Germanium; Nickel; Solubility; Alloys; Elasticity; Niobium; Transition metals; Zero point energy</t>
  </si>
  <si>
    <t>ZnO; First-principles calculations; HfO2; Interface; O-vacancy</t>
  </si>
  <si>
    <t>Band gap; Defect levels; Electrodes; Fermi levels; Crystal defects; Density functional theory; Vacancies; Interface structure; Amorphous semiconductors; Charge transfer</t>
  </si>
  <si>
    <t>Band gap; Defect levels; Crystal defects; Vacancies; Molecular dynamics; Amorphous state; Chemical bonds; Ab initio calculations; Dielectric devices; Metal insulator semiconductor structures</t>
  </si>
  <si>
    <t>Thermoelectric; Characterization and Evaluation of Materials; Optical and Electronic Materials; Condensed Matter Physics; Nanotechnology; Nanotechnology and Microengineering; Bi-Te; bipolar; Na; twin</t>
  </si>
  <si>
    <t>Doping; Thermoelectric; AgSbTe2; Lanthanum; Particle and Nuclear Physics; Physics, general; Theoretical, Mathematical and Computational Physics</t>
  </si>
  <si>
    <t>thermoelectric module; Characterization and Evaluation of Materials; Electronics and Microelectronics, Instrumentation; Optical and Electronic Materials; Solid State Physics; power generation; fabrication; miniaturization</t>
  </si>
  <si>
    <t>Thin film transistors; phototransistors; amorphous oxide semiconductors; In-Ga-Zn-O/In-Zn-O; remote in-cell touch</t>
  </si>
  <si>
    <t>power factor; Thermoelectric; Characterization and Evaluation of Materials; Electronics and Microelectronics, Instrumentation; Optical and Electronic Materials; Solid State Physics; lattice thermal conductivity; Bi0.4Sb1.6Te3; point defect</t>
  </si>
  <si>
    <t>Doping; Silver; Diffusion; Lead; Chemical potential</t>
  </si>
  <si>
    <t>thermoelectric; thermoelectric efficiency; figure of merit</t>
  </si>
  <si>
    <t>thermoelectric; thermoelectric efficiency; data analysis; thermoelectric equation</t>
  </si>
  <si>
    <t>Thermal engineering; Electrical materials; Electrical property; Thermal property</t>
  </si>
  <si>
    <t>Thermoelectricity; Anisotropy; Homogenization; Interfacial electrical resistance; Interfacial thermal resistance; Thermoelectric eddy current</t>
  </si>
  <si>
    <t>Annealing; Thermoelectric; Nanostructured materials; Metastable phase; Metastable phases; Microstructure</t>
  </si>
  <si>
    <t>PbTe; off-centered; Pb interstitial; symmetry breaking</t>
  </si>
  <si>
    <t>thermoelectrics; electrode; contact resistance; contacting; process; silicides; thermoelectric generator</t>
  </si>
  <si>
    <t>energy harvesting; phase stability; (Bi&lt;sub&gt;2&lt;/sub&gt;)&lt;sub&gt;m&lt;/sub&gt;(Bi&lt;sub&gt;2&lt;/sub&gt;Te&lt;sub&gt;3&lt;/sub&gt;)&lt;sub&gt;n&lt;/sub&gt; homologous series; automobile; density functional theory calculations; electric transport types; electronic band structures; mixing energy</t>
  </si>
  <si>
    <t>thermoelectric; defect; first-principles; expt and calc</t>
  </si>
  <si>
    <t>thermoelectric; thermoelectric efficiency; machine learning; device; segmented</t>
  </si>
  <si>
    <t>Thermoelectric; SnSe; Phase transition; Strain; Tin selenide</t>
  </si>
  <si>
    <t>Thermoelectric; Standardization; Power factor; Certification; Power Factor; Reference Material; Reference material</t>
  </si>
  <si>
    <t>Composite; Band offset; Energy filtering; Transient Seebeck microprobe; MgSixSn</t>
  </si>
  <si>
    <t>Thermoelectric; Deep neural network; COMSOL-Multiphysics; Genetic algorithm active learning</t>
  </si>
  <si>
    <t>thermoelectrics; defects; contacting; hybrid-DFT; interface design</t>
  </si>
  <si>
    <t>Precipitation; cast Al alloy; Coercive energy; Ductility; Interface energy; Strength</t>
  </si>
  <si>
    <t>FQAV2IYC</t>
  </si>
  <si>
    <t>Thermoelectric algebra made simple for thermoelectric generator module performance prediction under constant Seebeck coefficient approximation</t>
  </si>
  <si>
    <t>0021-8979</t>
  </si>
  <si>
    <t>10.1063/5.0242991</t>
  </si>
  <si>
    <t>https://doi.org/10.1063/5.0242991</t>
  </si>
  <si>
    <t>Although thermoelectric material performance can be estimated using the dimensionless figure of merit ZT, predicting the performance of thermoelectric generator modules (TGMs) is complex owing to the nonlinearity and nonlocality of the thermoelectric differential equations. Here, we present a simplified thermoelectric algebra framework for predicting TGM performance within the constant Seebeck coefficient approximation (CSA). First, we revisit the constant Seebeck coefficient model (CSM) to transform the differential equations into exact algebraic equations for thermoelectric heat flux and conversion efficiency in terms of the load resistance ratio and relative Fourier heat flux. Next, we introduce the CSA, where the Thomson term is neglected and the device parameters are assumed to be fixed. We define the average thermoelectric properties and device parameters under the zero-current condition using a simple temperature integral. Finally, we derive approximate thermoelectric algebraic equations for voltage, resistance, heat flux, and conversion efficiency as functions of current. We numerically validate that the CSA formalism is superior to other single-parameter theories, such as peak-ZT, integral-ZT, and generic engineering-ZT, in predicting efficiency. The relative standard error of the optimal efficiency is less than 11% for average ZT values not exceeding 2. By combining the CSM and CSA, TGM performance can be easily estimated without requiring calculus or solving differential equations. Therefore, this simplified thermoelectric algebra under the CSA framework has the potential to significantly enhance future TGM analysis and design, facilitating more efficient device-level research and development beyond the traditional focus on material properties.</t>
  </si>
  <si>
    <t>Silverchair</t>
  </si>
  <si>
    <t>C:\Users\cta4r\Zotero\storage\ADNL7YGN\Ryu et al. - 2025 - Thermoelectric algebra made simple for thermoelect.pdf; C:\Users\cta4r\Zotero\storage\KP5SXBHM\Thermoelectric-algebra-made-simple-for.html</t>
  </si>
  <si>
    <t>PZB7L2RV</t>
  </si>
  <si>
    <t>C:\Users\cta4r\Zotero\storage\NS5EP79C\Duparchy et al. - 2025 - Instability Mechanism in Thermoelectric Mg2(Si,Sn).pdf; C:\Users\cta4r\Zotero\storage\9JLW2DH4\smsc.html</t>
  </si>
  <si>
    <t>7ZKIKVJD</t>
  </si>
  <si>
    <t>Ryu, Byungki; Oh, Seunghyun; Demeke, Wabi; Chung, Jaywan; Park, Jongho; Kumari, Nirma; Wani, Aadil Fayaz; Ryu, Seunghwa; Park, SuDong</t>
  </si>
  <si>
    <t>Wiedemann–Franz law and thermoelectric inequalities: Effective &lt;i&gt;ZT&lt;/i&gt; and single-leg efficiency overestimation</t>
  </si>
  <si>
    <t>10.1063/5.0247466</t>
  </si>
  <si>
    <t>https://pubs.aip.org/jap/article/137/11/115001/3340281/Wiedemann-Franz-law-and-thermoelectric</t>
  </si>
  <si>
    <t>We derive a thermoelectric inequality in the thermoelectric conversion between the material figure of merit (ZT) and the effective ZT of the module by combining the constant Seebeck coefficient approximation with the Wiedemann-Franz law. In a P-N leg-pair module, the effective ZT lies between the individual ZT values of the P- and N-leg materials. In a single-leg module, however, the effective ZT is less than approximately one-third of the leg’s ZT because an external wire is necessary to complete the circuit, introducing additional thermal and electrical losses. Multi-dimensional numerical analysis shows that although structural optimization can mitigate these losses, the system efficiency remains limited to below half of the ideal single-leg efficiency. Our findings explain the overestimation of single-leg efficiency and highlight the importance of optimizing the P-N leg-pair module structure. They also underscore the need for thermoelectric leg compatibility, particularly regarding Seebeck coefficients.</t>
  </si>
  <si>
    <t>Wiedemann–Franz law and thermoelectric inequalities</t>
  </si>
  <si>
    <t>C:\Users\cta4r\Zotero\storage\H4Q3V6J8\115001_1_5.0247466.pdf; C:\Users\cta4r\Zotero\storage\M5S7QSS8\JAP24-AR-06518.pdf; C:\Users\cta4r\Zotero\storage\MLZ7L8UF\Ryu et al. - 2025 - Wiedemann–Franz law and thermoelectric inequalitie.pdf</t>
  </si>
  <si>
    <t>Pages</t>
    <phoneticPr fontId="18" type="noConversion"/>
  </si>
  <si>
    <t>CA</t>
    <phoneticPr fontId="18" type="noConversion"/>
  </si>
  <si>
    <t>FA</t>
    <phoneticPr fontId="18" type="noConversion"/>
  </si>
  <si>
    <r>
      <t>Electronic Structure of O‐</t>
    </r>
    <r>
      <rPr>
        <sz val="11"/>
        <color rgb="FFFF0000"/>
        <rFont val="맑은 고딕"/>
        <family val="3"/>
        <charset val="129"/>
        <scheme val="minor"/>
      </rPr>
      <t>vacancy in Amorphous Zinc</t>
    </r>
    <r>
      <rPr>
        <sz val="11"/>
        <color rgb="FFFF0000"/>
        <rFont val="맑은 고딕"/>
        <family val="2"/>
        <charset val="129"/>
        <scheme val="minor"/>
      </rPr>
      <t>‐</t>
    </r>
    <r>
      <rPr>
        <sz val="11"/>
        <color rgb="FFFF0000"/>
        <rFont val="맑은 고딕"/>
        <family val="3"/>
        <charset val="129"/>
        <scheme val="minor"/>
      </rPr>
      <t>Tin Oxides</t>
    </r>
  </si>
  <si>
    <r>
      <t>Hole Gas Induced by Defects in Ge/Si Core‐</t>
    </r>
    <r>
      <rPr>
        <sz val="11"/>
        <color rgb="FFFF0000"/>
        <rFont val="맑은 고딕"/>
        <family val="3"/>
        <charset val="129"/>
        <scheme val="minor"/>
      </rPr>
      <t>Shell Nanowires</t>
    </r>
  </si>
  <si>
    <t>main</t>
    <phoneticPr fontId="18" type="noConversion"/>
  </si>
  <si>
    <t>valCA</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</si>
</sst>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rgb="FFFF0000"/>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14" fontId="0" fillId="0" borderId="0" xfId="0" applyNumberFormat="1">
      <alignment vertical="center"/>
    </xf>
    <xf numFmtId="22" fontId="0" fillId="0" borderId="0" xfId="0" applyNumberFormat="1">
      <alignment vertical="center"/>
    </xf>
    <xf numFmtId="17" fontId="0" fillId="0" borderId="0" xfId="0" applyNumberFormat="1">
      <alignment vertical="center"/>
    </xf>
    <xf numFmtId="176" fontId="0" fillId="0" borderId="0" xfId="0" applyNumberFormat="1">
      <alignment vertical="center"/>
    </xf>
    <xf numFmtId="0" fontId="14" fillId="0" borderId="0" xfId="0" applyFont="1">
      <alignment vertical="center"/>
    </xf>
    <xf numFmtId="0" fontId="0" fillId="0" borderId="10" xfId="0" applyBorder="1" applyAlignment="1">
      <alignment horizontal="center"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09F49-0DB5-4F43-859B-116704AB879F}">
  <dimension ref="A1:CM96"/>
  <sheetViews>
    <sheetView tabSelected="1" workbookViewId="0">
      <selection activeCell="H5" sqref="H5"/>
    </sheetView>
  </sheetViews>
  <sheetFormatPr defaultRowHeight="16.899999999999999" x14ac:dyDescent="0.6"/>
  <cols>
    <col min="1" max="4" width="5.4375" customWidth="1"/>
    <col min="8" max="8" width="17.8125" customWidth="1"/>
    <col min="9" max="9" width="45.9375" style="5" customWidth="1"/>
    <col min="16" max="16" width="11.0625" customWidth="1"/>
  </cols>
  <sheetData>
    <row r="1" spans="1:91" x14ac:dyDescent="0.6">
      <c r="A1" s="6" t="s">
        <v>1040</v>
      </c>
      <c r="B1" s="6" t="s">
        <v>1037</v>
      </c>
      <c r="C1" s="6" t="s">
        <v>1036</v>
      </c>
      <c r="D1" s="6" t="s">
        <v>1041</v>
      </c>
      <c r="E1" t="s">
        <v>0</v>
      </c>
      <c r="F1" t="s">
        <v>1</v>
      </c>
      <c r="G1" t="s">
        <v>2</v>
      </c>
      <c r="H1" t="s">
        <v>3</v>
      </c>
      <c r="I1" s="5" t="s">
        <v>4</v>
      </c>
      <c r="J1" t="s">
        <v>5</v>
      </c>
      <c r="K1" t="s">
        <v>6</v>
      </c>
      <c r="L1" t="s">
        <v>7</v>
      </c>
      <c r="M1" t="s">
        <v>8</v>
      </c>
      <c r="N1" t="s">
        <v>9</v>
      </c>
      <c r="O1" t="s">
        <v>10</v>
      </c>
      <c r="P1" t="s">
        <v>11</v>
      </c>
      <c r="Q1" t="s">
        <v>12</v>
      </c>
      <c r="R1" t="s">
        <v>13</v>
      </c>
      <c r="S1" t="s">
        <v>14</v>
      </c>
      <c r="T1" t="s">
        <v>1035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row>
    <row r="2" spans="1:91" x14ac:dyDescent="0.6">
      <c r="A2" s="6">
        <f>IF(B2+C2&gt;0,1,0)</f>
        <v>1</v>
      </c>
      <c r="B2" s="6">
        <f>IF(LEFT(H2,3)="Ryu",1,0)</f>
        <v>1</v>
      </c>
      <c r="C2" s="6">
        <f>IF(D2&gt;0,1,0)</f>
        <v>1</v>
      </c>
      <c r="D2" s="6">
        <v>1</v>
      </c>
      <c r="E2" t="s">
        <v>1027</v>
      </c>
      <c r="F2" t="s">
        <v>88</v>
      </c>
      <c r="G2">
        <v>2025</v>
      </c>
      <c r="H2" t="s">
        <v>1028</v>
      </c>
      <c r="I2" s="5" t="s">
        <v>1029</v>
      </c>
      <c r="J2" t="s">
        <v>618</v>
      </c>
      <c r="L2" t="s">
        <v>619</v>
      </c>
      <c r="M2" t="s">
        <v>1030</v>
      </c>
      <c r="N2" t="s">
        <v>1031</v>
      </c>
      <c r="O2" t="s">
        <v>1032</v>
      </c>
      <c r="P2" s="1">
        <v>45737</v>
      </c>
      <c r="Q2" s="2">
        <v>45737.26935185185</v>
      </c>
      <c r="R2" s="2">
        <v>45737.269953703704</v>
      </c>
      <c r="S2" s="2">
        <v>45737.26935185185</v>
      </c>
      <c r="T2">
        <v>115001</v>
      </c>
      <c r="V2">
        <v>11</v>
      </c>
      <c r="W2">
        <v>137</v>
      </c>
      <c r="Z2" t="s">
        <v>1033</v>
      </c>
      <c r="AG2" t="s">
        <v>108</v>
      </c>
      <c r="AL2" t="s">
        <v>249</v>
      </c>
      <c r="AP2" t="s">
        <v>1034</v>
      </c>
    </row>
    <row r="3" spans="1:91" x14ac:dyDescent="0.6">
      <c r="A3" s="6">
        <f t="shared" ref="A3:A66" si="0">IF(B3+C3&gt;0,1,0)</f>
        <v>1</v>
      </c>
      <c r="B3" s="6">
        <f t="shared" ref="B3:B66" si="1">IF(LEFT(H3,3)="Ryu",1,0)</f>
        <v>0</v>
      </c>
      <c r="C3" s="6">
        <f t="shared" ref="C3:C66" si="2">IF(D3&gt;0,1,0)</f>
        <v>1</v>
      </c>
      <c r="D3" s="6">
        <v>0.5</v>
      </c>
      <c r="E3" t="s">
        <v>1025</v>
      </c>
      <c r="F3" t="s">
        <v>88</v>
      </c>
      <c r="G3">
        <v>2025</v>
      </c>
      <c r="H3" t="s">
        <v>935</v>
      </c>
      <c r="I3" s="5" t="s">
        <v>936</v>
      </c>
      <c r="J3" t="s">
        <v>937</v>
      </c>
      <c r="L3" t="s">
        <v>938</v>
      </c>
      <c r="M3" t="s">
        <v>939</v>
      </c>
      <c r="N3" t="s">
        <v>940</v>
      </c>
      <c r="O3" t="s">
        <v>941</v>
      </c>
      <c r="P3" s="1">
        <v>45714</v>
      </c>
      <c r="Q3" s="2">
        <v>45325.306550925925</v>
      </c>
      <c r="R3" s="2">
        <v>45716.660717592589</v>
      </c>
      <c r="S3" s="2">
        <v>45716.659988425927</v>
      </c>
      <c r="T3">
        <v>2300298</v>
      </c>
      <c r="V3">
        <v>3</v>
      </c>
      <c r="W3">
        <v>5</v>
      </c>
      <c r="AG3" t="s">
        <v>108</v>
      </c>
      <c r="AH3" t="s">
        <v>943</v>
      </c>
      <c r="AL3" t="s">
        <v>109</v>
      </c>
      <c r="AN3" t="s">
        <v>944</v>
      </c>
      <c r="AP3" t="s">
        <v>1026</v>
      </c>
      <c r="AS3" t="s">
        <v>946</v>
      </c>
    </row>
    <row r="4" spans="1:91" x14ac:dyDescent="0.6">
      <c r="A4" s="6">
        <f t="shared" si="0"/>
        <v>1</v>
      </c>
      <c r="B4" s="6">
        <f t="shared" si="1"/>
        <v>1</v>
      </c>
      <c r="C4" s="6">
        <f t="shared" si="2"/>
        <v>1</v>
      </c>
      <c r="D4" s="6">
        <v>1</v>
      </c>
      <c r="E4" t="s">
        <v>1017</v>
      </c>
      <c r="F4" t="s">
        <v>88</v>
      </c>
      <c r="G4">
        <v>2025</v>
      </c>
      <c r="H4" t="s">
        <v>703</v>
      </c>
      <c r="I4" s="5" t="s">
        <v>1018</v>
      </c>
      <c r="J4" t="s">
        <v>618</v>
      </c>
      <c r="L4" t="s">
        <v>1019</v>
      </c>
      <c r="M4" t="s">
        <v>1020</v>
      </c>
      <c r="N4" t="s">
        <v>1021</v>
      </c>
      <c r="O4" t="s">
        <v>1022</v>
      </c>
      <c r="P4" s="1">
        <v>45692</v>
      </c>
      <c r="Q4" s="2">
        <v>45692.444467592592</v>
      </c>
      <c r="R4" s="2">
        <v>45692.444467592592</v>
      </c>
      <c r="S4" s="2">
        <v>45692.444467592592</v>
      </c>
      <c r="T4">
        <v>55001</v>
      </c>
      <c r="V4">
        <v>5</v>
      </c>
      <c r="W4">
        <v>137</v>
      </c>
      <c r="Y4" t="s">
        <v>618</v>
      </c>
      <c r="AL4" t="s">
        <v>1023</v>
      </c>
      <c r="AP4" t="s">
        <v>1024</v>
      </c>
    </row>
    <row r="5" spans="1:91" x14ac:dyDescent="0.6">
      <c r="A5" s="6">
        <f t="shared" si="0"/>
        <v>1</v>
      </c>
      <c r="B5" s="6">
        <f t="shared" si="1"/>
        <v>0</v>
      </c>
      <c r="C5" s="6">
        <f t="shared" si="2"/>
        <v>1</v>
      </c>
      <c r="D5" s="6">
        <v>0.33</v>
      </c>
      <c r="E5" t="s">
        <v>967</v>
      </c>
      <c r="F5" t="s">
        <v>88</v>
      </c>
      <c r="G5">
        <v>2024</v>
      </c>
      <c r="H5" t="s">
        <v>968</v>
      </c>
      <c r="I5" s="5" t="s">
        <v>969</v>
      </c>
      <c r="J5" t="s">
        <v>970</v>
      </c>
      <c r="L5">
        <v>10445803</v>
      </c>
      <c r="M5" t="s">
        <v>971</v>
      </c>
      <c r="N5" t="s">
        <v>972</v>
      </c>
      <c r="O5" t="s">
        <v>973</v>
      </c>
      <c r="P5" s="1">
        <v>45536</v>
      </c>
      <c r="Q5" s="2">
        <v>45502.947129629632</v>
      </c>
      <c r="R5" s="2">
        <v>45502.947268518517</v>
      </c>
      <c r="S5" s="2">
        <v>45502.947129629632</v>
      </c>
      <c r="T5">
        <v>114198</v>
      </c>
      <c r="W5">
        <v>215</v>
      </c>
      <c r="Y5" t="s">
        <v>970</v>
      </c>
      <c r="AG5" t="s">
        <v>108</v>
      </c>
      <c r="AH5" t="s">
        <v>96</v>
      </c>
      <c r="AL5" t="s">
        <v>249</v>
      </c>
      <c r="AP5" t="s">
        <v>974</v>
      </c>
    </row>
    <row r="6" spans="1:91" x14ac:dyDescent="0.6">
      <c r="A6" s="6">
        <f t="shared" si="0"/>
        <v>1</v>
      </c>
      <c r="B6" s="6">
        <f t="shared" si="1"/>
        <v>0</v>
      </c>
      <c r="C6" s="6">
        <f t="shared" si="2"/>
        <v>1</v>
      </c>
      <c r="D6" s="6">
        <v>0.5</v>
      </c>
      <c r="E6" t="s">
        <v>921</v>
      </c>
      <c r="F6" t="s">
        <v>88</v>
      </c>
      <c r="G6">
        <v>2024</v>
      </c>
      <c r="H6" t="s">
        <v>922</v>
      </c>
      <c r="I6" s="5" t="s">
        <v>923</v>
      </c>
      <c r="J6" t="s">
        <v>924</v>
      </c>
      <c r="L6" t="s">
        <v>925</v>
      </c>
      <c r="M6" t="s">
        <v>926</v>
      </c>
      <c r="N6" t="s">
        <v>927</v>
      </c>
      <c r="O6" t="s">
        <v>928</v>
      </c>
      <c r="P6" s="1">
        <v>45535</v>
      </c>
      <c r="Q6" s="2">
        <v>44999.390694444446</v>
      </c>
      <c r="R6" s="2">
        <v>45678.695625</v>
      </c>
      <c r="S6" s="2">
        <v>45320.476354166669</v>
      </c>
      <c r="T6">
        <v>2300077</v>
      </c>
      <c r="V6">
        <v>1</v>
      </c>
      <c r="W6">
        <v>3</v>
      </c>
      <c r="Z6" t="s">
        <v>929</v>
      </c>
      <c r="AG6" t="s">
        <v>108</v>
      </c>
      <c r="AH6" t="s">
        <v>930</v>
      </c>
      <c r="AL6" t="s">
        <v>109</v>
      </c>
      <c r="AN6" t="s">
        <v>931</v>
      </c>
      <c r="AP6" t="s">
        <v>932</v>
      </c>
      <c r="AS6" t="s">
        <v>1015</v>
      </c>
    </row>
    <row r="7" spans="1:91" x14ac:dyDescent="0.6">
      <c r="A7" s="6">
        <f t="shared" si="0"/>
        <v>0</v>
      </c>
      <c r="B7" s="6">
        <f t="shared" si="1"/>
        <v>0</v>
      </c>
      <c r="C7" s="6">
        <f t="shared" si="2"/>
        <v>0</v>
      </c>
      <c r="D7" s="6">
        <v>0</v>
      </c>
      <c r="E7" t="s">
        <v>947</v>
      </c>
      <c r="F7" t="s">
        <v>88</v>
      </c>
      <c r="G7">
        <v>2024</v>
      </c>
      <c r="H7" t="s">
        <v>948</v>
      </c>
      <c r="I7" s="5" t="s">
        <v>949</v>
      </c>
      <c r="J7" t="s">
        <v>950</v>
      </c>
      <c r="L7" t="s">
        <v>951</v>
      </c>
      <c r="M7" t="s">
        <v>952</v>
      </c>
      <c r="N7" t="s">
        <v>953</v>
      </c>
      <c r="O7" t="s">
        <v>954</v>
      </c>
      <c r="P7" s="1">
        <v>45505</v>
      </c>
      <c r="Q7" s="2">
        <v>45487.495891203704</v>
      </c>
      <c r="R7" s="2">
        <v>45499.389085648145</v>
      </c>
      <c r="S7" s="2">
        <v>45487.495891203704</v>
      </c>
      <c r="T7">
        <v>113140</v>
      </c>
      <c r="W7">
        <v>244</v>
      </c>
      <c r="Y7" t="s">
        <v>950</v>
      </c>
      <c r="AH7" t="s">
        <v>96</v>
      </c>
      <c r="AL7" t="s">
        <v>183</v>
      </c>
      <c r="AP7" t="s">
        <v>955</v>
      </c>
      <c r="AS7" t="s">
        <v>1016</v>
      </c>
    </row>
    <row r="8" spans="1:91" x14ac:dyDescent="0.6">
      <c r="A8" s="6">
        <f t="shared" si="0"/>
        <v>0</v>
      </c>
      <c r="B8" s="6">
        <f t="shared" si="1"/>
        <v>0</v>
      </c>
      <c r="C8" s="6">
        <f t="shared" si="2"/>
        <v>0</v>
      </c>
      <c r="D8" s="6">
        <v>0</v>
      </c>
      <c r="E8" t="s">
        <v>957</v>
      </c>
      <c r="F8" t="s">
        <v>88</v>
      </c>
      <c r="G8">
        <v>2024</v>
      </c>
      <c r="H8" t="s">
        <v>958</v>
      </c>
      <c r="I8" s="5" t="s">
        <v>959</v>
      </c>
      <c r="J8" t="s">
        <v>960</v>
      </c>
      <c r="L8" t="s">
        <v>961</v>
      </c>
      <c r="M8" t="s">
        <v>962</v>
      </c>
      <c r="N8" t="s">
        <v>963</v>
      </c>
      <c r="O8" t="s">
        <v>964</v>
      </c>
      <c r="P8" s="1">
        <v>45503</v>
      </c>
      <c r="Q8" s="2">
        <v>45495.564571759256</v>
      </c>
      <c r="R8" s="2">
        <v>45608.504027777781</v>
      </c>
      <c r="S8" s="2">
        <v>45495.564571759256</v>
      </c>
      <c r="T8" t="s">
        <v>965</v>
      </c>
      <c r="V8">
        <v>14</v>
      </c>
      <c r="W8">
        <v>10</v>
      </c>
      <c r="Y8" t="s">
        <v>960</v>
      </c>
      <c r="AG8" t="s">
        <v>108</v>
      </c>
      <c r="AH8" t="s">
        <v>96</v>
      </c>
      <c r="AL8" t="s">
        <v>249</v>
      </c>
      <c r="AP8" t="s">
        <v>966</v>
      </c>
    </row>
    <row r="9" spans="1:91" x14ac:dyDescent="0.6">
      <c r="A9" s="6">
        <f t="shared" si="0"/>
        <v>1</v>
      </c>
      <c r="B9" s="6">
        <f t="shared" si="1"/>
        <v>0</v>
      </c>
      <c r="C9" s="6">
        <f t="shared" si="2"/>
        <v>1</v>
      </c>
      <c r="D9" s="6">
        <v>0.5</v>
      </c>
      <c r="E9" t="s">
        <v>901</v>
      </c>
      <c r="F9" t="s">
        <v>88</v>
      </c>
      <c r="G9">
        <v>2024</v>
      </c>
      <c r="H9" t="s">
        <v>902</v>
      </c>
      <c r="I9" s="5" t="s">
        <v>903</v>
      </c>
      <c r="J9" t="s">
        <v>904</v>
      </c>
      <c r="L9" t="s">
        <v>905</v>
      </c>
      <c r="M9" t="s">
        <v>906</v>
      </c>
      <c r="N9" t="s">
        <v>907</v>
      </c>
      <c r="O9" t="s">
        <v>908</v>
      </c>
      <c r="P9" s="1">
        <v>45323</v>
      </c>
      <c r="Q9" s="2">
        <v>45249.016087962962</v>
      </c>
      <c r="R9" s="2">
        <v>45249.016087962962</v>
      </c>
      <c r="S9" s="2">
        <v>45249.016087962962</v>
      </c>
      <c r="T9">
        <v>122216</v>
      </c>
      <c r="W9">
        <v>355</v>
      </c>
      <c r="Y9" t="s">
        <v>904</v>
      </c>
      <c r="AH9" t="s">
        <v>96</v>
      </c>
      <c r="AL9" t="s">
        <v>183</v>
      </c>
      <c r="AP9" t="s">
        <v>909</v>
      </c>
      <c r="AS9" t="s">
        <v>1014</v>
      </c>
    </row>
    <row r="10" spans="1:91" x14ac:dyDescent="0.6">
      <c r="A10" s="6">
        <f t="shared" si="0"/>
        <v>0</v>
      </c>
      <c r="B10" s="6">
        <f t="shared" si="1"/>
        <v>0</v>
      </c>
      <c r="C10" s="6">
        <f t="shared" si="2"/>
        <v>0</v>
      </c>
      <c r="D10" s="6">
        <v>0</v>
      </c>
      <c r="E10" t="s">
        <v>911</v>
      </c>
      <c r="F10" t="s">
        <v>88</v>
      </c>
      <c r="G10">
        <v>2023</v>
      </c>
      <c r="H10" t="s">
        <v>912</v>
      </c>
      <c r="I10" s="5" t="s">
        <v>913</v>
      </c>
      <c r="J10" t="s">
        <v>914</v>
      </c>
      <c r="L10" t="s">
        <v>915</v>
      </c>
      <c r="M10" t="s">
        <v>916</v>
      </c>
      <c r="N10" t="s">
        <v>917</v>
      </c>
      <c r="O10" t="s">
        <v>918</v>
      </c>
      <c r="P10" s="1">
        <v>45261</v>
      </c>
      <c r="Q10" s="2">
        <v>45252.034108796295</v>
      </c>
      <c r="R10" s="2">
        <v>45252.034108796295</v>
      </c>
      <c r="S10" s="2">
        <v>45252.034108796295</v>
      </c>
      <c r="T10">
        <v>102098</v>
      </c>
      <c r="W10">
        <v>65</v>
      </c>
      <c r="Y10" t="s">
        <v>914</v>
      </c>
      <c r="AH10" t="s">
        <v>96</v>
      </c>
      <c r="AL10" t="s">
        <v>183</v>
      </c>
      <c r="AP10" t="s">
        <v>919</v>
      </c>
      <c r="AS10" t="s">
        <v>920</v>
      </c>
    </row>
    <row r="11" spans="1:91" x14ac:dyDescent="0.6">
      <c r="A11" s="6">
        <f t="shared" si="0"/>
        <v>0</v>
      </c>
      <c r="B11" s="6">
        <f t="shared" si="1"/>
        <v>0</v>
      </c>
      <c r="C11" s="6">
        <f t="shared" si="2"/>
        <v>0</v>
      </c>
      <c r="D11" s="6">
        <v>0</v>
      </c>
      <c r="E11" t="s">
        <v>893</v>
      </c>
      <c r="F11" t="s">
        <v>88</v>
      </c>
      <c r="G11">
        <v>2023</v>
      </c>
      <c r="H11" t="s">
        <v>894</v>
      </c>
      <c r="I11" s="5" t="s">
        <v>895</v>
      </c>
      <c r="J11" t="s">
        <v>178</v>
      </c>
      <c r="L11" t="s">
        <v>179</v>
      </c>
      <c r="M11" t="s">
        <v>896</v>
      </c>
      <c r="N11" t="s">
        <v>897</v>
      </c>
      <c r="P11" s="1">
        <v>45231</v>
      </c>
      <c r="Q11" s="2">
        <v>45196.504236111112</v>
      </c>
      <c r="R11" s="2">
        <v>45338.392199074071</v>
      </c>
      <c r="S11" s="2">
        <v>45211.208020833335</v>
      </c>
      <c r="T11">
        <v>101244</v>
      </c>
      <c r="W11">
        <v>38</v>
      </c>
      <c r="Y11" t="s">
        <v>178</v>
      </c>
      <c r="Z11" t="s">
        <v>898</v>
      </c>
      <c r="AG11" t="s">
        <v>108</v>
      </c>
      <c r="AH11" t="s">
        <v>96</v>
      </c>
      <c r="AL11" t="s">
        <v>249</v>
      </c>
      <c r="AP11" t="s">
        <v>899</v>
      </c>
      <c r="AS11" t="s">
        <v>1013</v>
      </c>
    </row>
    <row r="12" spans="1:91" x14ac:dyDescent="0.6">
      <c r="A12" s="6">
        <f t="shared" si="0"/>
        <v>1</v>
      </c>
      <c r="B12" s="6">
        <f t="shared" si="1"/>
        <v>1</v>
      </c>
      <c r="C12" s="6">
        <f t="shared" si="2"/>
        <v>1</v>
      </c>
      <c r="D12" s="6">
        <v>1</v>
      </c>
      <c r="E12" t="s">
        <v>883</v>
      </c>
      <c r="F12" t="s">
        <v>866</v>
      </c>
      <c r="G12">
        <v>2023</v>
      </c>
      <c r="H12" t="s">
        <v>884</v>
      </c>
      <c r="I12" s="5" t="s">
        <v>885</v>
      </c>
      <c r="M12" t="s">
        <v>886</v>
      </c>
      <c r="N12" t="s">
        <v>887</v>
      </c>
      <c r="O12" t="s">
        <v>888</v>
      </c>
      <c r="P12" s="1">
        <v>45175</v>
      </c>
      <c r="Q12" s="2">
        <v>45175.608310185184</v>
      </c>
      <c r="R12" s="2">
        <v>45175.610208333332</v>
      </c>
      <c r="S12" s="2">
        <v>45175.608310185184</v>
      </c>
      <c r="AE12" t="s">
        <v>889</v>
      </c>
      <c r="AG12" t="s">
        <v>108</v>
      </c>
      <c r="AH12" t="s">
        <v>873</v>
      </c>
      <c r="AI12" t="s">
        <v>890</v>
      </c>
      <c r="AN12" t="s">
        <v>891</v>
      </c>
      <c r="AP12" t="s">
        <v>892</v>
      </c>
    </row>
    <row r="13" spans="1:91" x14ac:dyDescent="0.6">
      <c r="A13" s="6">
        <f t="shared" si="0"/>
        <v>1</v>
      </c>
      <c r="B13" s="6">
        <f t="shared" si="1"/>
        <v>1</v>
      </c>
      <c r="C13" s="6">
        <f t="shared" si="2"/>
        <v>1</v>
      </c>
      <c r="D13" s="6">
        <v>1</v>
      </c>
      <c r="E13" t="s">
        <v>876</v>
      </c>
      <c r="F13" t="s">
        <v>88</v>
      </c>
      <c r="G13">
        <v>2023</v>
      </c>
      <c r="H13" t="s">
        <v>877</v>
      </c>
      <c r="I13" s="5" t="s">
        <v>878</v>
      </c>
      <c r="J13" t="s">
        <v>705</v>
      </c>
      <c r="L13" t="s">
        <v>706</v>
      </c>
      <c r="M13" t="s">
        <v>879</v>
      </c>
      <c r="N13" t="s">
        <v>880</v>
      </c>
      <c r="O13" t="s">
        <v>881</v>
      </c>
      <c r="P13" s="1">
        <v>45037</v>
      </c>
      <c r="Q13" s="2">
        <v>45013.800532407404</v>
      </c>
      <c r="R13" s="2">
        <v>45499.400775462964</v>
      </c>
      <c r="S13" s="2">
        <v>45023.92491898148</v>
      </c>
      <c r="T13">
        <v>106494</v>
      </c>
      <c r="V13">
        <v>4</v>
      </c>
      <c r="W13">
        <v>26</v>
      </c>
      <c r="Y13" t="s">
        <v>705</v>
      </c>
      <c r="AG13" t="s">
        <v>108</v>
      </c>
      <c r="AH13" t="s">
        <v>96</v>
      </c>
      <c r="AL13" t="s">
        <v>249</v>
      </c>
      <c r="AP13" t="s">
        <v>882</v>
      </c>
    </row>
    <row r="14" spans="1:91" x14ac:dyDescent="0.6">
      <c r="A14" s="6">
        <f t="shared" si="0"/>
        <v>1</v>
      </c>
      <c r="B14" s="6">
        <f t="shared" si="1"/>
        <v>1</v>
      </c>
      <c r="C14" s="6">
        <f t="shared" si="2"/>
        <v>1</v>
      </c>
      <c r="D14" s="6">
        <v>1</v>
      </c>
      <c r="E14" t="s">
        <v>865</v>
      </c>
      <c r="F14" t="s">
        <v>866</v>
      </c>
      <c r="G14">
        <v>2023</v>
      </c>
      <c r="H14" t="s">
        <v>867</v>
      </c>
      <c r="I14" s="5" t="s">
        <v>868</v>
      </c>
      <c r="M14" t="s">
        <v>869</v>
      </c>
      <c r="N14" t="s">
        <v>870</v>
      </c>
      <c r="O14" t="s">
        <v>871</v>
      </c>
      <c r="P14" s="1">
        <v>45016</v>
      </c>
      <c r="Q14" s="2">
        <v>45017.6015162037</v>
      </c>
      <c r="R14" s="2">
        <v>45175.610092592593</v>
      </c>
      <c r="S14" s="2">
        <v>45017.6015162037</v>
      </c>
      <c r="AE14" t="s">
        <v>872</v>
      </c>
      <c r="AH14" t="s">
        <v>873</v>
      </c>
      <c r="AL14" t="s">
        <v>874</v>
      </c>
      <c r="AW14" t="s">
        <v>875</v>
      </c>
    </row>
    <row r="15" spans="1:91" x14ac:dyDescent="0.6">
      <c r="A15" s="6">
        <f t="shared" si="0"/>
        <v>0</v>
      </c>
      <c r="B15" s="6">
        <f t="shared" si="1"/>
        <v>0</v>
      </c>
      <c r="C15" s="6">
        <f t="shared" si="2"/>
        <v>0</v>
      </c>
      <c r="D15" s="6">
        <v>0</v>
      </c>
      <c r="E15" t="s">
        <v>855</v>
      </c>
      <c r="F15" t="s">
        <v>88</v>
      </c>
      <c r="G15">
        <v>2023</v>
      </c>
      <c r="H15" t="s">
        <v>856</v>
      </c>
      <c r="I15" s="5" t="s">
        <v>857</v>
      </c>
      <c r="J15" t="s">
        <v>858</v>
      </c>
      <c r="L15" t="s">
        <v>859</v>
      </c>
      <c r="M15" t="s">
        <v>860</v>
      </c>
      <c r="N15" t="s">
        <v>861</v>
      </c>
      <c r="O15" t="s">
        <v>862</v>
      </c>
      <c r="P15" s="1">
        <v>44972</v>
      </c>
      <c r="Q15" s="2">
        <v>44909.59983796296</v>
      </c>
      <c r="R15" s="2">
        <v>44931.084085648145</v>
      </c>
      <c r="S15" s="2">
        <v>44931.083796296298</v>
      </c>
      <c r="T15">
        <v>112359</v>
      </c>
      <c r="W15">
        <v>207</v>
      </c>
      <c r="Y15" t="s">
        <v>858</v>
      </c>
      <c r="AG15" t="s">
        <v>108</v>
      </c>
      <c r="AH15" t="s">
        <v>96</v>
      </c>
      <c r="AL15" t="s">
        <v>183</v>
      </c>
      <c r="AP15" t="s">
        <v>863</v>
      </c>
      <c r="AS15" t="s">
        <v>1012</v>
      </c>
    </row>
    <row r="16" spans="1:91" x14ac:dyDescent="0.6">
      <c r="A16" s="6">
        <f t="shared" si="0"/>
        <v>0</v>
      </c>
      <c r="B16" s="6">
        <f t="shared" si="1"/>
        <v>0</v>
      </c>
      <c r="C16" s="6">
        <f t="shared" si="2"/>
        <v>0</v>
      </c>
      <c r="D16" s="6">
        <v>0</v>
      </c>
      <c r="E16" t="s">
        <v>832</v>
      </c>
      <c r="F16" t="s">
        <v>88</v>
      </c>
      <c r="G16">
        <v>2023</v>
      </c>
      <c r="H16" t="s">
        <v>833</v>
      </c>
      <c r="I16" s="5" t="s">
        <v>834</v>
      </c>
      <c r="J16" t="s">
        <v>835</v>
      </c>
      <c r="L16" t="s">
        <v>836</v>
      </c>
      <c r="M16" t="s">
        <v>837</v>
      </c>
      <c r="N16" t="s">
        <v>838</v>
      </c>
      <c r="O16" t="s">
        <v>839</v>
      </c>
      <c r="P16" s="1">
        <v>44927</v>
      </c>
      <c r="Q16" s="2">
        <v>44867.091064814813</v>
      </c>
      <c r="R16" s="2">
        <v>44877.152222222219</v>
      </c>
      <c r="S16" s="2">
        <v>44877.151782407411</v>
      </c>
      <c r="T16" t="s">
        <v>840</v>
      </c>
      <c r="W16">
        <v>45</v>
      </c>
      <c r="Y16" t="s">
        <v>835</v>
      </c>
      <c r="AG16" t="s">
        <v>108</v>
      </c>
      <c r="AH16" t="s">
        <v>96</v>
      </c>
      <c r="AL16" t="s">
        <v>183</v>
      </c>
      <c r="AP16" t="s">
        <v>841</v>
      </c>
      <c r="AS16" t="s">
        <v>1011</v>
      </c>
    </row>
    <row r="17" spans="1:45" x14ac:dyDescent="0.6">
      <c r="A17" s="6">
        <f t="shared" si="0"/>
        <v>0</v>
      </c>
      <c r="B17" s="6">
        <f t="shared" si="1"/>
        <v>0</v>
      </c>
      <c r="C17" s="6">
        <f t="shared" si="2"/>
        <v>0</v>
      </c>
      <c r="D17" s="6">
        <v>0</v>
      </c>
      <c r="E17" t="s">
        <v>843</v>
      </c>
      <c r="F17" t="s">
        <v>88</v>
      </c>
      <c r="G17">
        <v>2022</v>
      </c>
      <c r="H17" t="s">
        <v>844</v>
      </c>
      <c r="I17" s="5" t="s">
        <v>845</v>
      </c>
      <c r="J17" t="s">
        <v>846</v>
      </c>
      <c r="L17" t="s">
        <v>847</v>
      </c>
      <c r="M17" t="s">
        <v>848</v>
      </c>
      <c r="N17" t="s">
        <v>849</v>
      </c>
      <c r="O17" t="s">
        <v>850</v>
      </c>
      <c r="P17" s="1">
        <v>44908</v>
      </c>
      <c r="Q17" s="2">
        <v>44889.564155092594</v>
      </c>
      <c r="R17" s="2">
        <v>44909.602106481485</v>
      </c>
      <c r="S17" s="2">
        <v>44909.601909722223</v>
      </c>
      <c r="T17" t="s">
        <v>851</v>
      </c>
      <c r="V17">
        <v>23</v>
      </c>
      <c r="W17">
        <v>34</v>
      </c>
      <c r="Y17" t="s">
        <v>852</v>
      </c>
      <c r="AH17" t="s">
        <v>96</v>
      </c>
      <c r="AL17" t="s">
        <v>422</v>
      </c>
      <c r="AN17" t="s">
        <v>853</v>
      </c>
      <c r="AP17" t="s">
        <v>854</v>
      </c>
    </row>
    <row r="18" spans="1:45" x14ac:dyDescent="0.6">
      <c r="A18" s="6">
        <f t="shared" si="0"/>
        <v>0</v>
      </c>
      <c r="B18" s="6">
        <f t="shared" si="1"/>
        <v>0</v>
      </c>
      <c r="C18" s="6">
        <f t="shared" si="2"/>
        <v>0</v>
      </c>
      <c r="D18" s="6">
        <v>0</v>
      </c>
      <c r="E18" t="s">
        <v>822</v>
      </c>
      <c r="F18" t="s">
        <v>88</v>
      </c>
      <c r="G18">
        <v>2022</v>
      </c>
      <c r="H18" t="s">
        <v>823</v>
      </c>
      <c r="I18" s="5" t="s">
        <v>824</v>
      </c>
      <c r="J18" t="s">
        <v>825</v>
      </c>
      <c r="L18" t="s">
        <v>826</v>
      </c>
      <c r="M18" t="s">
        <v>827</v>
      </c>
      <c r="N18" t="s">
        <v>828</v>
      </c>
      <c r="O18" t="s">
        <v>829</v>
      </c>
      <c r="P18" s="1">
        <v>44896</v>
      </c>
      <c r="Q18" s="2">
        <v>44723.655960648146</v>
      </c>
      <c r="R18" s="2">
        <v>44723.655960648146</v>
      </c>
      <c r="S18" s="2">
        <v>44723.655960648146</v>
      </c>
      <c r="T18">
        <v>103649</v>
      </c>
      <c r="W18">
        <v>68</v>
      </c>
      <c r="Y18" t="s">
        <v>825</v>
      </c>
      <c r="AG18" t="s">
        <v>108</v>
      </c>
      <c r="AH18" t="s">
        <v>96</v>
      </c>
      <c r="AL18" t="s">
        <v>183</v>
      </c>
      <c r="AP18" t="s">
        <v>830</v>
      </c>
      <c r="AS18" t="s">
        <v>831</v>
      </c>
    </row>
    <row r="19" spans="1:45" x14ac:dyDescent="0.6">
      <c r="A19" s="6">
        <f t="shared" si="0"/>
        <v>1</v>
      </c>
      <c r="B19" s="6">
        <f t="shared" si="1"/>
        <v>0</v>
      </c>
      <c r="C19" s="6">
        <f t="shared" si="2"/>
        <v>1</v>
      </c>
      <c r="D19" s="6">
        <v>0.5</v>
      </c>
      <c r="E19" t="s">
        <v>811</v>
      </c>
      <c r="F19" t="s">
        <v>88</v>
      </c>
      <c r="G19">
        <v>2022</v>
      </c>
      <c r="H19" t="s">
        <v>812</v>
      </c>
      <c r="I19" s="5" t="s">
        <v>813</v>
      </c>
      <c r="J19" t="s">
        <v>814</v>
      </c>
      <c r="L19" t="s">
        <v>815</v>
      </c>
      <c r="M19" t="s">
        <v>816</v>
      </c>
      <c r="N19" t="s">
        <v>817</v>
      </c>
      <c r="O19" t="s">
        <v>818</v>
      </c>
      <c r="P19" s="1">
        <v>44866</v>
      </c>
      <c r="Q19" s="2">
        <v>44702.027071759258</v>
      </c>
      <c r="R19" s="2">
        <v>45403.313761574071</v>
      </c>
      <c r="S19" s="2">
        <v>44702.027071759258</v>
      </c>
      <c r="T19" t="s">
        <v>819</v>
      </c>
      <c r="W19">
        <v>8</v>
      </c>
      <c r="Y19" t="s">
        <v>814</v>
      </c>
      <c r="AG19" t="s">
        <v>108</v>
      </c>
      <c r="AH19" t="s">
        <v>96</v>
      </c>
      <c r="AL19" t="s">
        <v>249</v>
      </c>
      <c r="AP19" t="s">
        <v>820</v>
      </c>
      <c r="AR19" t="s">
        <v>1010</v>
      </c>
    </row>
    <row r="20" spans="1:45" x14ac:dyDescent="0.6">
      <c r="A20" s="6">
        <f t="shared" si="0"/>
        <v>0</v>
      </c>
      <c r="B20" s="6">
        <f t="shared" si="1"/>
        <v>0</v>
      </c>
      <c r="C20" s="6">
        <f t="shared" si="2"/>
        <v>0</v>
      </c>
      <c r="D20" s="6">
        <v>0</v>
      </c>
      <c r="E20" t="s">
        <v>800</v>
      </c>
      <c r="F20" t="s">
        <v>88</v>
      </c>
      <c r="G20">
        <v>2022</v>
      </c>
      <c r="H20" t="s">
        <v>801</v>
      </c>
      <c r="I20" s="5" t="s">
        <v>802</v>
      </c>
      <c r="J20" t="s">
        <v>803</v>
      </c>
      <c r="L20" t="s">
        <v>804</v>
      </c>
      <c r="M20" t="s">
        <v>805</v>
      </c>
      <c r="N20" t="s">
        <v>806</v>
      </c>
      <c r="O20" t="s">
        <v>807</v>
      </c>
      <c r="P20" s="1">
        <v>44713</v>
      </c>
      <c r="Q20" s="2">
        <v>44713.652106481481</v>
      </c>
      <c r="R20" s="2">
        <v>45403.310219907406</v>
      </c>
      <c r="S20" s="2">
        <v>44713.652106481481</v>
      </c>
      <c r="T20">
        <v>35001</v>
      </c>
      <c r="V20">
        <v>3</v>
      </c>
      <c r="W20">
        <v>4</v>
      </c>
      <c r="Y20" t="s">
        <v>808</v>
      </c>
      <c r="AG20" t="s">
        <v>108</v>
      </c>
      <c r="AH20" t="s">
        <v>96</v>
      </c>
      <c r="AL20" t="s">
        <v>249</v>
      </c>
      <c r="AP20" t="s">
        <v>809</v>
      </c>
      <c r="AR20" t="s">
        <v>1009</v>
      </c>
    </row>
    <row r="21" spans="1:45" x14ac:dyDescent="0.6">
      <c r="A21" s="6">
        <f t="shared" si="0"/>
        <v>0</v>
      </c>
      <c r="B21" s="6">
        <f t="shared" si="1"/>
        <v>0</v>
      </c>
      <c r="C21" s="6">
        <f t="shared" si="2"/>
        <v>0</v>
      </c>
      <c r="D21" s="6">
        <v>0</v>
      </c>
      <c r="E21" t="s">
        <v>723</v>
      </c>
      <c r="F21" t="s">
        <v>88</v>
      </c>
      <c r="G21">
        <v>2022</v>
      </c>
      <c r="H21" t="s">
        <v>724</v>
      </c>
      <c r="I21" s="5" t="s">
        <v>725</v>
      </c>
      <c r="J21" t="s">
        <v>726</v>
      </c>
      <c r="L21" t="s">
        <v>727</v>
      </c>
      <c r="M21" t="s">
        <v>728</v>
      </c>
      <c r="N21" t="s">
        <v>729</v>
      </c>
      <c r="O21" t="s">
        <v>730</v>
      </c>
      <c r="P21" s="1">
        <v>44655</v>
      </c>
      <c r="Q21" s="2">
        <v>44551.646724537037</v>
      </c>
      <c r="R21" s="2">
        <v>45403.309189814812</v>
      </c>
      <c r="S21" s="2">
        <v>44655.614212962966</v>
      </c>
      <c r="T21">
        <v>2109330</v>
      </c>
      <c r="V21">
        <v>14</v>
      </c>
      <c r="W21">
        <v>32</v>
      </c>
      <c r="AG21" t="s">
        <v>108</v>
      </c>
      <c r="AH21" t="s">
        <v>96</v>
      </c>
      <c r="AL21" t="s">
        <v>109</v>
      </c>
      <c r="AN21" t="s">
        <v>731</v>
      </c>
      <c r="AP21" t="s">
        <v>732</v>
      </c>
      <c r="AS21" t="s">
        <v>733</v>
      </c>
    </row>
    <row r="22" spans="1:45" x14ac:dyDescent="0.6">
      <c r="A22" s="6">
        <f t="shared" si="0"/>
        <v>0</v>
      </c>
      <c r="B22" s="6">
        <f t="shared" si="1"/>
        <v>0</v>
      </c>
      <c r="C22" s="6">
        <f t="shared" si="2"/>
        <v>0</v>
      </c>
      <c r="D22" s="6">
        <v>0</v>
      </c>
      <c r="E22" t="s">
        <v>734</v>
      </c>
      <c r="F22" t="s">
        <v>88</v>
      </c>
      <c r="G22">
        <v>2022</v>
      </c>
      <c r="H22" t="s">
        <v>735</v>
      </c>
      <c r="I22" s="5" t="s">
        <v>736</v>
      </c>
      <c r="J22" t="s">
        <v>737</v>
      </c>
      <c r="L22" t="s">
        <v>738</v>
      </c>
      <c r="M22" t="s">
        <v>739</v>
      </c>
      <c r="N22" t="s">
        <v>740</v>
      </c>
      <c r="O22" t="s">
        <v>741</v>
      </c>
      <c r="P22" s="1">
        <v>44614</v>
      </c>
      <c r="Q22" s="2">
        <v>44614.993622685186</v>
      </c>
      <c r="R22" s="2">
        <v>44614.993761574071</v>
      </c>
      <c r="S22" s="2">
        <v>44614.993622685186</v>
      </c>
      <c r="T22">
        <v>1627</v>
      </c>
      <c r="V22">
        <v>5</v>
      </c>
      <c r="W22">
        <v>15</v>
      </c>
      <c r="AG22" t="s">
        <v>108</v>
      </c>
      <c r="AH22" t="s">
        <v>742</v>
      </c>
      <c r="AL22" t="s">
        <v>743</v>
      </c>
      <c r="AN22" t="s">
        <v>744</v>
      </c>
      <c r="AP22" t="s">
        <v>745</v>
      </c>
      <c r="AS22" t="s">
        <v>746</v>
      </c>
    </row>
    <row r="23" spans="1:45" x14ac:dyDescent="0.6">
      <c r="A23" s="6">
        <f t="shared" si="0"/>
        <v>1</v>
      </c>
      <c r="B23" s="6">
        <f t="shared" si="1"/>
        <v>0</v>
      </c>
      <c r="C23" s="6">
        <f t="shared" si="2"/>
        <v>1</v>
      </c>
      <c r="D23" s="6">
        <v>1</v>
      </c>
      <c r="E23" t="s">
        <v>758</v>
      </c>
      <c r="F23" t="s">
        <v>88</v>
      </c>
      <c r="G23">
        <v>2022</v>
      </c>
      <c r="H23" t="s">
        <v>759</v>
      </c>
      <c r="I23" s="5" t="s">
        <v>760</v>
      </c>
      <c r="J23" t="s">
        <v>737</v>
      </c>
      <c r="L23" t="s">
        <v>738</v>
      </c>
      <c r="M23" t="s">
        <v>761</v>
      </c>
      <c r="N23" t="s">
        <v>762</v>
      </c>
      <c r="O23" t="s">
        <v>763</v>
      </c>
      <c r="P23" s="1">
        <v>44601</v>
      </c>
      <c r="Q23" s="2">
        <v>44601.294675925928</v>
      </c>
      <c r="R23" s="2">
        <v>44727.996516203704</v>
      </c>
      <c r="S23" s="2">
        <v>44601.294675925928</v>
      </c>
      <c r="T23">
        <v>1272</v>
      </c>
      <c r="V23">
        <v>4</v>
      </c>
      <c r="W23">
        <v>15</v>
      </c>
      <c r="AG23" t="s">
        <v>108</v>
      </c>
      <c r="AH23" t="s">
        <v>742</v>
      </c>
      <c r="AL23" t="s">
        <v>743</v>
      </c>
      <c r="AN23" t="s">
        <v>764</v>
      </c>
      <c r="AP23" t="s">
        <v>765</v>
      </c>
      <c r="AR23" t="s">
        <v>296</v>
      </c>
      <c r="AS23" t="s">
        <v>1006</v>
      </c>
    </row>
    <row r="24" spans="1:45" x14ac:dyDescent="0.6">
      <c r="A24" s="6">
        <f t="shared" si="0"/>
        <v>1</v>
      </c>
      <c r="B24" s="6">
        <f t="shared" si="1"/>
        <v>0</v>
      </c>
      <c r="C24" s="6">
        <f t="shared" si="2"/>
        <v>1</v>
      </c>
      <c r="D24" s="6">
        <v>0.5</v>
      </c>
      <c r="E24" t="s">
        <v>747</v>
      </c>
      <c r="F24" t="s">
        <v>88</v>
      </c>
      <c r="G24">
        <v>2022</v>
      </c>
      <c r="H24" t="s">
        <v>748</v>
      </c>
      <c r="I24" s="5" t="s">
        <v>749</v>
      </c>
      <c r="J24" t="s">
        <v>750</v>
      </c>
      <c r="L24" t="s">
        <v>751</v>
      </c>
      <c r="M24" t="s">
        <v>752</v>
      </c>
      <c r="N24" t="s">
        <v>753</v>
      </c>
      <c r="O24" t="s">
        <v>754</v>
      </c>
      <c r="P24" s="1">
        <v>44562</v>
      </c>
      <c r="Q24" s="2">
        <v>44497.135439814818</v>
      </c>
      <c r="R24" s="2">
        <v>45019.081145833334</v>
      </c>
      <c r="S24" s="2">
        <v>44516.446782407409</v>
      </c>
      <c r="T24">
        <v>117443</v>
      </c>
      <c r="W24">
        <v>222</v>
      </c>
      <c r="Y24" t="s">
        <v>750</v>
      </c>
      <c r="AG24" t="s">
        <v>108</v>
      </c>
      <c r="AH24" t="s">
        <v>96</v>
      </c>
      <c r="AL24" t="s">
        <v>249</v>
      </c>
      <c r="AP24" t="s">
        <v>755</v>
      </c>
      <c r="AR24" t="s">
        <v>756</v>
      </c>
      <c r="AS24" t="s">
        <v>1005</v>
      </c>
    </row>
    <row r="25" spans="1:45" x14ac:dyDescent="0.6">
      <c r="A25" s="6">
        <f t="shared" si="0"/>
        <v>0</v>
      </c>
      <c r="B25" s="6">
        <f t="shared" si="1"/>
        <v>0</v>
      </c>
      <c r="C25" s="6">
        <f t="shared" si="2"/>
        <v>0</v>
      </c>
      <c r="D25" s="6">
        <v>0</v>
      </c>
      <c r="E25" t="s">
        <v>776</v>
      </c>
      <c r="F25" t="s">
        <v>88</v>
      </c>
      <c r="G25">
        <v>2021</v>
      </c>
      <c r="H25" t="s">
        <v>759</v>
      </c>
      <c r="I25" s="5" t="s">
        <v>777</v>
      </c>
      <c r="J25" t="s">
        <v>561</v>
      </c>
      <c r="L25" t="s">
        <v>562</v>
      </c>
      <c r="M25" t="s">
        <v>778</v>
      </c>
      <c r="N25" t="s">
        <v>779</v>
      </c>
      <c r="O25" t="s">
        <v>780</v>
      </c>
      <c r="P25" s="1">
        <v>44530</v>
      </c>
      <c r="Q25" s="2">
        <v>44530.458923611113</v>
      </c>
      <c r="R25" s="2">
        <v>44530.459548611114</v>
      </c>
      <c r="S25" s="2">
        <v>44530.458923611113</v>
      </c>
      <c r="T25">
        <v>11341</v>
      </c>
      <c r="V25">
        <v>23</v>
      </c>
      <c r="W25">
        <v>11</v>
      </c>
      <c r="Y25" t="s">
        <v>781</v>
      </c>
      <c r="AG25" t="s">
        <v>108</v>
      </c>
      <c r="AH25" t="s">
        <v>742</v>
      </c>
      <c r="AL25" t="s">
        <v>743</v>
      </c>
      <c r="AN25" t="s">
        <v>782</v>
      </c>
      <c r="AP25" t="s">
        <v>783</v>
      </c>
      <c r="AS25" t="s">
        <v>1008</v>
      </c>
    </row>
    <row r="26" spans="1:45" x14ac:dyDescent="0.6">
      <c r="A26" s="6">
        <f t="shared" si="0"/>
        <v>0</v>
      </c>
      <c r="B26" s="6">
        <f t="shared" si="1"/>
        <v>0</v>
      </c>
      <c r="C26" s="6">
        <f t="shared" si="2"/>
        <v>0</v>
      </c>
      <c r="D26" s="6">
        <v>0</v>
      </c>
      <c r="E26" t="s">
        <v>767</v>
      </c>
      <c r="F26" t="s">
        <v>88</v>
      </c>
      <c r="G26">
        <v>2021</v>
      </c>
      <c r="H26" t="s">
        <v>768</v>
      </c>
      <c r="I26" s="5" t="s">
        <v>769</v>
      </c>
      <c r="J26" t="s">
        <v>737</v>
      </c>
      <c r="L26" t="s">
        <v>738</v>
      </c>
      <c r="M26" t="s">
        <v>770</v>
      </c>
      <c r="N26" t="s">
        <v>771</v>
      </c>
      <c r="O26" t="s">
        <v>772</v>
      </c>
      <c r="P26" s="1">
        <v>44510</v>
      </c>
      <c r="Q26" s="2">
        <v>44510.541377314818</v>
      </c>
      <c r="R26" s="2">
        <v>44546.520810185182</v>
      </c>
      <c r="S26" s="2">
        <v>44510.541377314818</v>
      </c>
      <c r="T26">
        <v>6774</v>
      </c>
      <c r="V26">
        <v>22</v>
      </c>
      <c r="W26">
        <v>14</v>
      </c>
      <c r="AG26" t="s">
        <v>108</v>
      </c>
      <c r="AH26" t="s">
        <v>742</v>
      </c>
      <c r="AL26" t="s">
        <v>743</v>
      </c>
      <c r="AN26" t="s">
        <v>773</v>
      </c>
      <c r="AP26" t="s">
        <v>774</v>
      </c>
      <c r="AS26" t="s">
        <v>1007</v>
      </c>
    </row>
    <row r="27" spans="1:45" x14ac:dyDescent="0.6">
      <c r="A27" s="6">
        <f t="shared" si="0"/>
        <v>0</v>
      </c>
      <c r="B27" s="6">
        <f t="shared" si="1"/>
        <v>0</v>
      </c>
      <c r="C27" s="6">
        <f t="shared" si="2"/>
        <v>0</v>
      </c>
      <c r="D27" s="6">
        <v>0</v>
      </c>
      <c r="E27" t="s">
        <v>100</v>
      </c>
      <c r="F27" t="s">
        <v>88</v>
      </c>
      <c r="G27">
        <v>2021</v>
      </c>
      <c r="H27" t="s">
        <v>101</v>
      </c>
      <c r="I27" s="5" t="s">
        <v>102</v>
      </c>
      <c r="J27" t="s">
        <v>103</v>
      </c>
      <c r="L27" t="s">
        <v>104</v>
      </c>
      <c r="M27" t="s">
        <v>105</v>
      </c>
      <c r="N27" t="s">
        <v>106</v>
      </c>
      <c r="O27" t="s">
        <v>107</v>
      </c>
      <c r="P27" s="1">
        <v>44489</v>
      </c>
      <c r="Q27" s="2">
        <v>44490.45244212963</v>
      </c>
      <c r="R27" s="2">
        <v>44490.452557870369</v>
      </c>
      <c r="S27" s="2">
        <v>44490.45244212963</v>
      </c>
      <c r="T27">
        <v>2100895</v>
      </c>
      <c r="V27">
        <v>20</v>
      </c>
      <c r="W27">
        <v>8</v>
      </c>
      <c r="AG27" t="s">
        <v>108</v>
      </c>
      <c r="AH27" t="s">
        <v>96</v>
      </c>
      <c r="AL27" t="s">
        <v>109</v>
      </c>
      <c r="AN27" t="s">
        <v>110</v>
      </c>
      <c r="AP27" t="s">
        <v>111</v>
      </c>
      <c r="AS27" t="s">
        <v>112</v>
      </c>
    </row>
    <row r="28" spans="1:45" x14ac:dyDescent="0.6">
      <c r="A28" s="6">
        <f t="shared" si="0"/>
        <v>1</v>
      </c>
      <c r="B28" s="6">
        <f t="shared" si="1"/>
        <v>1</v>
      </c>
      <c r="C28" s="6">
        <f t="shared" si="2"/>
        <v>1</v>
      </c>
      <c r="D28" s="6">
        <v>0.5</v>
      </c>
      <c r="E28" t="s">
        <v>702</v>
      </c>
      <c r="F28" t="s">
        <v>88</v>
      </c>
      <c r="G28">
        <v>2021</v>
      </c>
      <c r="H28" t="s">
        <v>703</v>
      </c>
      <c r="I28" s="5" t="s">
        <v>704</v>
      </c>
      <c r="J28" t="s">
        <v>705</v>
      </c>
      <c r="L28" t="s">
        <v>706</v>
      </c>
      <c r="M28" t="s">
        <v>707</v>
      </c>
      <c r="N28" t="s">
        <v>708</v>
      </c>
      <c r="O28" t="s">
        <v>709</v>
      </c>
      <c r="P28" s="1">
        <v>44463</v>
      </c>
      <c r="Q28" s="2">
        <v>44405.440613425926</v>
      </c>
      <c r="R28" s="2">
        <v>44718.588182870371</v>
      </c>
      <c r="S28" s="2">
        <v>44429.361388888887</v>
      </c>
      <c r="T28">
        <v>102934</v>
      </c>
      <c r="V28">
        <v>9</v>
      </c>
      <c r="W28">
        <v>24</v>
      </c>
      <c r="Y28" t="s">
        <v>705</v>
      </c>
      <c r="AG28" t="s">
        <v>108</v>
      </c>
      <c r="AH28" t="s">
        <v>96</v>
      </c>
      <c r="AL28" t="s">
        <v>183</v>
      </c>
      <c r="AP28" t="s">
        <v>710</v>
      </c>
      <c r="AR28" t="s">
        <v>1002</v>
      </c>
      <c r="AS28" t="s">
        <v>1003</v>
      </c>
    </row>
    <row r="29" spans="1:45" x14ac:dyDescent="0.6">
      <c r="A29" s="6">
        <f t="shared" si="0"/>
        <v>1</v>
      </c>
      <c r="B29" s="6">
        <f t="shared" si="1"/>
        <v>0</v>
      </c>
      <c r="C29" s="6">
        <f t="shared" si="2"/>
        <v>1</v>
      </c>
      <c r="D29" s="6">
        <v>0.5</v>
      </c>
      <c r="E29" t="s">
        <v>285</v>
      </c>
      <c r="F29" t="s">
        <v>88</v>
      </c>
      <c r="G29">
        <v>2021</v>
      </c>
      <c r="H29" t="s">
        <v>286</v>
      </c>
      <c r="I29" s="5" t="s">
        <v>287</v>
      </c>
      <c r="J29" t="s">
        <v>288</v>
      </c>
      <c r="L29" t="s">
        <v>289</v>
      </c>
      <c r="M29" t="s">
        <v>290</v>
      </c>
      <c r="N29" t="s">
        <v>291</v>
      </c>
      <c r="O29" t="s">
        <v>292</v>
      </c>
      <c r="P29" s="1">
        <v>44456</v>
      </c>
      <c r="Q29" s="2">
        <v>44456.704606481479</v>
      </c>
      <c r="R29" s="2">
        <v>44911.546006944445</v>
      </c>
      <c r="S29" s="2">
        <v>44456.704606481479</v>
      </c>
      <c r="T29">
        <v>95018</v>
      </c>
      <c r="V29">
        <v>9</v>
      </c>
      <c r="W29">
        <v>11</v>
      </c>
      <c r="AH29" t="s">
        <v>96</v>
      </c>
      <c r="AL29" t="s">
        <v>293</v>
      </c>
      <c r="AN29" t="s">
        <v>294</v>
      </c>
      <c r="AP29" t="s">
        <v>295</v>
      </c>
      <c r="AR29" t="s">
        <v>296</v>
      </c>
    </row>
    <row r="30" spans="1:45" x14ac:dyDescent="0.6">
      <c r="A30" s="6">
        <f t="shared" si="0"/>
        <v>0</v>
      </c>
      <c r="B30" s="6">
        <f t="shared" si="1"/>
        <v>0</v>
      </c>
      <c r="C30" s="6">
        <f t="shared" si="2"/>
        <v>0</v>
      </c>
      <c r="D30" s="6">
        <v>0</v>
      </c>
      <c r="E30" t="s">
        <v>175</v>
      </c>
      <c r="F30" t="s">
        <v>88</v>
      </c>
      <c r="G30">
        <v>2021</v>
      </c>
      <c r="H30" t="s">
        <v>176</v>
      </c>
      <c r="I30" s="5" t="s">
        <v>177</v>
      </c>
      <c r="J30" t="s">
        <v>178</v>
      </c>
      <c r="L30" t="s">
        <v>179</v>
      </c>
      <c r="M30" t="s">
        <v>180</v>
      </c>
      <c r="N30" t="s">
        <v>181</v>
      </c>
      <c r="P30" s="1">
        <v>44440</v>
      </c>
      <c r="Q30" s="2">
        <v>44323.104189814818</v>
      </c>
      <c r="R30" s="2">
        <v>44911.545914351853</v>
      </c>
      <c r="S30" s="2">
        <v>44462.146574074075</v>
      </c>
      <c r="T30">
        <v>100421</v>
      </c>
      <c r="W30">
        <v>20</v>
      </c>
      <c r="Y30" t="s">
        <v>178</v>
      </c>
      <c r="Z30" t="s">
        <v>182</v>
      </c>
      <c r="AG30" t="s">
        <v>108</v>
      </c>
      <c r="AH30" t="s">
        <v>96</v>
      </c>
      <c r="AL30" t="s">
        <v>183</v>
      </c>
      <c r="AP30" t="s">
        <v>184</v>
      </c>
    </row>
    <row r="31" spans="1:45" x14ac:dyDescent="0.6">
      <c r="A31" s="6">
        <f t="shared" si="0"/>
        <v>1</v>
      </c>
      <c r="B31" s="6">
        <f t="shared" si="1"/>
        <v>0</v>
      </c>
      <c r="C31" s="6">
        <f t="shared" si="2"/>
        <v>1</v>
      </c>
      <c r="D31" s="6">
        <v>0.5</v>
      </c>
      <c r="E31" t="s">
        <v>713</v>
      </c>
      <c r="F31" t="s">
        <v>88</v>
      </c>
      <c r="G31">
        <v>2021</v>
      </c>
      <c r="H31" t="s">
        <v>714</v>
      </c>
      <c r="I31" s="5" t="s">
        <v>715</v>
      </c>
      <c r="J31" t="s">
        <v>716</v>
      </c>
      <c r="L31" t="s">
        <v>717</v>
      </c>
      <c r="M31" t="s">
        <v>718</v>
      </c>
      <c r="N31" t="s">
        <v>719</v>
      </c>
      <c r="O31" t="s">
        <v>720</v>
      </c>
      <c r="P31" s="1">
        <v>44378</v>
      </c>
      <c r="Q31" s="2">
        <v>44263.023611111108</v>
      </c>
      <c r="R31" s="2">
        <v>44655.616805555554</v>
      </c>
      <c r="S31" s="2">
        <v>44311.162268518521</v>
      </c>
      <c r="T31">
        <v>106918</v>
      </c>
      <c r="W31">
        <v>165</v>
      </c>
      <c r="Y31" t="s">
        <v>716</v>
      </c>
      <c r="AG31" t="s">
        <v>108</v>
      </c>
      <c r="AH31" t="s">
        <v>96</v>
      </c>
      <c r="AL31" t="s">
        <v>183</v>
      </c>
      <c r="AP31" t="s">
        <v>721</v>
      </c>
      <c r="AS31" t="s">
        <v>1004</v>
      </c>
    </row>
    <row r="32" spans="1:45" x14ac:dyDescent="0.6">
      <c r="A32" s="6">
        <f t="shared" si="0"/>
        <v>1</v>
      </c>
      <c r="B32" s="6">
        <f t="shared" si="1"/>
        <v>1</v>
      </c>
      <c r="C32" s="6">
        <f t="shared" si="2"/>
        <v>1</v>
      </c>
      <c r="D32" s="6">
        <v>1</v>
      </c>
      <c r="E32" t="s">
        <v>242</v>
      </c>
      <c r="F32" t="s">
        <v>88</v>
      </c>
      <c r="G32">
        <v>2021</v>
      </c>
      <c r="H32" t="s">
        <v>243</v>
      </c>
      <c r="I32" s="5" t="s">
        <v>244</v>
      </c>
      <c r="J32" t="s">
        <v>218</v>
      </c>
      <c r="L32" t="s">
        <v>219</v>
      </c>
      <c r="M32" t="s">
        <v>245</v>
      </c>
      <c r="N32" t="s">
        <v>246</v>
      </c>
      <c r="O32" t="s">
        <v>247</v>
      </c>
      <c r="P32" s="1">
        <v>44232</v>
      </c>
      <c r="Q32" s="2">
        <v>44098.466956018521</v>
      </c>
      <c r="R32" s="2">
        <v>44718.58866898148</v>
      </c>
      <c r="S32" s="2">
        <v>44333.270972222221</v>
      </c>
      <c r="T32">
        <v>157145</v>
      </c>
      <c r="W32">
        <v>853</v>
      </c>
      <c r="Y32" t="s">
        <v>218</v>
      </c>
      <c r="Z32" t="s">
        <v>248</v>
      </c>
      <c r="AG32" t="s">
        <v>108</v>
      </c>
      <c r="AH32" t="s">
        <v>96</v>
      </c>
      <c r="AL32" t="s">
        <v>249</v>
      </c>
      <c r="AP32" t="s">
        <v>250</v>
      </c>
      <c r="AR32" t="s">
        <v>987</v>
      </c>
    </row>
    <row r="33" spans="1:44" x14ac:dyDescent="0.6">
      <c r="A33" s="6">
        <f t="shared" si="0"/>
        <v>0</v>
      </c>
      <c r="B33" s="6">
        <f t="shared" si="1"/>
        <v>0</v>
      </c>
      <c r="C33" s="6">
        <f t="shared" si="2"/>
        <v>0</v>
      </c>
      <c r="D33" s="6">
        <v>0</v>
      </c>
      <c r="E33" t="s">
        <v>297</v>
      </c>
      <c r="F33" t="s">
        <v>88</v>
      </c>
      <c r="G33">
        <v>2021</v>
      </c>
      <c r="H33" t="s">
        <v>298</v>
      </c>
      <c r="I33" s="5" t="s">
        <v>299</v>
      </c>
      <c r="J33" t="s">
        <v>91</v>
      </c>
      <c r="L33" t="s">
        <v>300</v>
      </c>
      <c r="M33" t="s">
        <v>301</v>
      </c>
      <c r="N33" t="s">
        <v>302</v>
      </c>
      <c r="O33" t="s">
        <v>303</v>
      </c>
      <c r="P33" s="1">
        <v>44229</v>
      </c>
      <c r="Q33" s="2">
        <v>44230.036435185182</v>
      </c>
      <c r="R33" s="2">
        <v>44718.589328703703</v>
      </c>
      <c r="S33" s="2">
        <v>44230.036435185182</v>
      </c>
      <c r="T33">
        <v>52102</v>
      </c>
      <c r="V33">
        <v>5</v>
      </c>
      <c r="W33">
        <v>118</v>
      </c>
      <c r="Y33" t="s">
        <v>304</v>
      </c>
      <c r="AH33" t="s">
        <v>96</v>
      </c>
      <c r="AL33" t="s">
        <v>293</v>
      </c>
      <c r="AN33" t="s">
        <v>294</v>
      </c>
      <c r="AP33" t="s">
        <v>305</v>
      </c>
      <c r="AR33" t="s">
        <v>989</v>
      </c>
    </row>
    <row r="34" spans="1:44" x14ac:dyDescent="0.6">
      <c r="A34" s="6">
        <f t="shared" si="0"/>
        <v>0</v>
      </c>
      <c r="B34" s="6">
        <f t="shared" si="1"/>
        <v>0</v>
      </c>
      <c r="C34" s="6">
        <f t="shared" si="2"/>
        <v>0</v>
      </c>
      <c r="D34" s="6">
        <v>0</v>
      </c>
      <c r="E34" t="s">
        <v>234</v>
      </c>
      <c r="F34" t="s">
        <v>88</v>
      </c>
      <c r="G34">
        <v>2021</v>
      </c>
      <c r="H34" t="s">
        <v>235</v>
      </c>
      <c r="I34" s="5" t="s">
        <v>236</v>
      </c>
      <c r="J34" t="s">
        <v>178</v>
      </c>
      <c r="L34" t="s">
        <v>179</v>
      </c>
      <c r="M34" t="s">
        <v>237</v>
      </c>
      <c r="N34" t="s">
        <v>238</v>
      </c>
      <c r="O34" t="s">
        <v>239</v>
      </c>
      <c r="P34" s="1">
        <v>44197</v>
      </c>
      <c r="Q34" s="2">
        <v>44138.454074074078</v>
      </c>
      <c r="R34" s="2">
        <v>44460.503148148149</v>
      </c>
      <c r="S34" s="2">
        <v>44173.454456018517</v>
      </c>
      <c r="T34">
        <v>100309</v>
      </c>
      <c r="W34">
        <v>16</v>
      </c>
      <c r="Z34" t="s">
        <v>240</v>
      </c>
      <c r="AG34" t="s">
        <v>108</v>
      </c>
      <c r="AH34" t="s">
        <v>96</v>
      </c>
      <c r="AL34" t="s">
        <v>232</v>
      </c>
      <c r="AP34" t="s">
        <v>241</v>
      </c>
    </row>
    <row r="35" spans="1:44" x14ac:dyDescent="0.6">
      <c r="A35" s="6">
        <f t="shared" si="0"/>
        <v>0</v>
      </c>
      <c r="B35" s="6">
        <f t="shared" si="1"/>
        <v>0</v>
      </c>
      <c r="C35" s="6">
        <f t="shared" si="2"/>
        <v>0</v>
      </c>
      <c r="D35" s="6">
        <v>0</v>
      </c>
      <c r="E35" t="s">
        <v>663</v>
      </c>
      <c r="F35" t="s">
        <v>88</v>
      </c>
      <c r="G35">
        <v>2020</v>
      </c>
      <c r="H35" t="s">
        <v>664</v>
      </c>
      <c r="I35" s="5" t="s">
        <v>665</v>
      </c>
      <c r="J35" t="s">
        <v>319</v>
      </c>
      <c r="L35" t="s">
        <v>320</v>
      </c>
      <c r="M35" t="s">
        <v>666</v>
      </c>
      <c r="N35" t="s">
        <v>667</v>
      </c>
      <c r="O35" t="s">
        <v>668</v>
      </c>
      <c r="P35" s="1">
        <v>44053</v>
      </c>
      <c r="Q35" s="2">
        <v>44056.582881944443</v>
      </c>
      <c r="R35" s="2">
        <v>45019.094085648147</v>
      </c>
      <c r="S35" s="2">
        <v>44056.582881944443</v>
      </c>
      <c r="T35">
        <v>13456</v>
      </c>
      <c r="V35">
        <v>1</v>
      </c>
      <c r="W35">
        <v>10</v>
      </c>
      <c r="AG35" t="s">
        <v>108</v>
      </c>
      <c r="AH35" t="s">
        <v>96</v>
      </c>
      <c r="AL35" t="s">
        <v>232</v>
      </c>
      <c r="AP35" t="s">
        <v>669</v>
      </c>
    </row>
    <row r="36" spans="1:44" x14ac:dyDescent="0.6">
      <c r="A36" s="6">
        <f t="shared" si="0"/>
        <v>0</v>
      </c>
      <c r="B36" s="6">
        <f t="shared" si="1"/>
        <v>0</v>
      </c>
      <c r="C36" s="6">
        <f t="shared" si="2"/>
        <v>0</v>
      </c>
      <c r="D36" s="6">
        <v>0</v>
      </c>
      <c r="E36" t="s">
        <v>794</v>
      </c>
      <c r="F36" t="s">
        <v>88</v>
      </c>
      <c r="G36">
        <v>2020</v>
      </c>
      <c r="H36" t="s">
        <v>795</v>
      </c>
      <c r="I36" s="5" t="s">
        <v>796</v>
      </c>
      <c r="J36" t="s">
        <v>475</v>
      </c>
      <c r="L36" t="s">
        <v>476</v>
      </c>
      <c r="M36" t="s">
        <v>797</v>
      </c>
      <c r="N36" t="s">
        <v>798</v>
      </c>
      <c r="P36" s="1">
        <v>43998</v>
      </c>
      <c r="Q36" s="2">
        <v>44005.644675925927</v>
      </c>
      <c r="R36" s="2">
        <v>44501.448159722226</v>
      </c>
      <c r="S36" s="2">
        <v>44005.644675925927</v>
      </c>
      <c r="T36">
        <v>5308</v>
      </c>
      <c r="W36">
        <v>49</v>
      </c>
      <c r="AG36" t="s">
        <v>108</v>
      </c>
      <c r="AH36" t="s">
        <v>96</v>
      </c>
      <c r="AL36" t="s">
        <v>232</v>
      </c>
      <c r="AP36" t="s">
        <v>799</v>
      </c>
    </row>
    <row r="37" spans="1:44" x14ac:dyDescent="0.6">
      <c r="A37" s="6">
        <f t="shared" si="0"/>
        <v>1</v>
      </c>
      <c r="B37" s="6">
        <f t="shared" si="1"/>
        <v>1</v>
      </c>
      <c r="C37" s="6">
        <f t="shared" si="2"/>
        <v>1</v>
      </c>
      <c r="D37" s="6">
        <v>0.5</v>
      </c>
      <c r="E37" t="s">
        <v>694</v>
      </c>
      <c r="F37" t="s">
        <v>88</v>
      </c>
      <c r="G37">
        <v>2020</v>
      </c>
      <c r="H37" t="s">
        <v>695</v>
      </c>
      <c r="I37" s="5" t="s">
        <v>696</v>
      </c>
      <c r="J37" t="s">
        <v>91</v>
      </c>
      <c r="L37" t="s">
        <v>92</v>
      </c>
      <c r="M37" t="s">
        <v>697</v>
      </c>
      <c r="N37" t="s">
        <v>698</v>
      </c>
      <c r="O37" t="s">
        <v>699</v>
      </c>
      <c r="P37" s="1">
        <v>43964</v>
      </c>
      <c r="Q37" s="2">
        <v>43965.070034722223</v>
      </c>
      <c r="R37" s="2">
        <v>44718.587824074071</v>
      </c>
      <c r="S37" s="2">
        <v>44333.270567129628</v>
      </c>
      <c r="T37">
        <v>193903</v>
      </c>
      <c r="V37">
        <v>19</v>
      </c>
      <c r="W37">
        <v>116</v>
      </c>
      <c r="Y37" t="s">
        <v>304</v>
      </c>
      <c r="AG37" t="s">
        <v>108</v>
      </c>
      <c r="AH37" t="s">
        <v>96</v>
      </c>
      <c r="AL37" t="s">
        <v>249</v>
      </c>
      <c r="AP37" t="s">
        <v>700</v>
      </c>
      <c r="AR37" t="s">
        <v>1001</v>
      </c>
    </row>
    <row r="38" spans="1:44" x14ac:dyDescent="0.6">
      <c r="A38" s="6">
        <f t="shared" si="0"/>
        <v>0</v>
      </c>
      <c r="B38" s="6">
        <f t="shared" si="1"/>
        <v>0</v>
      </c>
      <c r="C38" s="6">
        <f t="shared" si="2"/>
        <v>0</v>
      </c>
      <c r="D38" s="6">
        <v>0</v>
      </c>
      <c r="E38" t="s">
        <v>676</v>
      </c>
      <c r="F38" t="s">
        <v>88</v>
      </c>
      <c r="G38">
        <v>2019</v>
      </c>
      <c r="H38" t="s">
        <v>677</v>
      </c>
      <c r="I38" s="5" t="s">
        <v>678</v>
      </c>
      <c r="J38" t="s">
        <v>679</v>
      </c>
      <c r="L38" t="s">
        <v>680</v>
      </c>
      <c r="M38" t="s">
        <v>681</v>
      </c>
      <c r="N38" t="s">
        <v>682</v>
      </c>
      <c r="O38" t="s">
        <v>683</v>
      </c>
      <c r="P38" s="1">
        <v>43800</v>
      </c>
      <c r="Q38" s="2">
        <v>43732.015023148146</v>
      </c>
      <c r="R38" s="2">
        <v>44370.621574074074</v>
      </c>
      <c r="S38" s="2">
        <v>43732.015023148146</v>
      </c>
      <c r="T38">
        <v>118620</v>
      </c>
      <c r="W38">
        <v>144</v>
      </c>
      <c r="AG38" t="s">
        <v>108</v>
      </c>
      <c r="AH38" t="s">
        <v>96</v>
      </c>
      <c r="AL38" t="s">
        <v>232</v>
      </c>
      <c r="AP38" t="s">
        <v>684</v>
      </c>
    </row>
    <row r="39" spans="1:44" x14ac:dyDescent="0.6">
      <c r="A39" s="6">
        <f t="shared" si="0"/>
        <v>1</v>
      </c>
      <c r="B39" s="6">
        <f t="shared" si="1"/>
        <v>1</v>
      </c>
      <c r="C39" s="6">
        <f t="shared" si="2"/>
        <v>1</v>
      </c>
      <c r="D39" s="6">
        <v>1</v>
      </c>
      <c r="E39" t="s">
        <v>685</v>
      </c>
      <c r="F39" t="s">
        <v>88</v>
      </c>
      <c r="G39">
        <v>2019</v>
      </c>
      <c r="H39" t="s">
        <v>686</v>
      </c>
      <c r="I39" s="5" t="s">
        <v>687</v>
      </c>
      <c r="J39" t="s">
        <v>267</v>
      </c>
      <c r="L39" t="s">
        <v>328</v>
      </c>
      <c r="M39" t="s">
        <v>688</v>
      </c>
      <c r="N39" t="s">
        <v>689</v>
      </c>
      <c r="O39" t="s">
        <v>690</v>
      </c>
      <c r="P39" s="1">
        <v>43668</v>
      </c>
      <c r="Q39" s="2">
        <v>43671.258217592593</v>
      </c>
      <c r="R39" s="2">
        <v>45019.099212962959</v>
      </c>
      <c r="S39" s="2">
        <v>44333.270324074074</v>
      </c>
      <c r="T39" t="s">
        <v>691</v>
      </c>
      <c r="V39">
        <v>2</v>
      </c>
      <c r="W39">
        <v>75</v>
      </c>
      <c r="Y39" t="s">
        <v>692</v>
      </c>
      <c r="AG39" t="s">
        <v>108</v>
      </c>
      <c r="AH39" t="s">
        <v>96</v>
      </c>
      <c r="AL39" t="s">
        <v>249</v>
      </c>
      <c r="AP39" t="s">
        <v>693</v>
      </c>
    </row>
    <row r="40" spans="1:44" x14ac:dyDescent="0.6">
      <c r="A40" s="6">
        <f t="shared" si="0"/>
        <v>1</v>
      </c>
      <c r="B40" s="6">
        <f t="shared" si="1"/>
        <v>0</v>
      </c>
      <c r="C40" s="6">
        <f t="shared" si="2"/>
        <v>1</v>
      </c>
      <c r="D40" s="6">
        <v>0.5</v>
      </c>
      <c r="E40" t="s">
        <v>307</v>
      </c>
      <c r="F40" t="s">
        <v>88</v>
      </c>
      <c r="G40">
        <v>2019</v>
      </c>
      <c r="H40" t="s">
        <v>308</v>
      </c>
      <c r="I40" s="5" t="s">
        <v>309</v>
      </c>
      <c r="J40" t="s">
        <v>310</v>
      </c>
      <c r="L40" t="s">
        <v>311</v>
      </c>
      <c r="M40" t="s">
        <v>312</v>
      </c>
      <c r="N40" t="s">
        <v>313</v>
      </c>
      <c r="P40" s="1">
        <v>43634</v>
      </c>
      <c r="Q40" s="2">
        <v>43661.492986111109</v>
      </c>
      <c r="R40" s="2">
        <v>44230.105763888889</v>
      </c>
      <c r="S40" s="2">
        <v>43661.492986111109</v>
      </c>
      <c r="T40" t="s">
        <v>314</v>
      </c>
      <c r="V40">
        <v>27</v>
      </c>
      <c r="W40">
        <v>7</v>
      </c>
      <c r="AG40" t="s">
        <v>108</v>
      </c>
      <c r="AH40" t="s">
        <v>96</v>
      </c>
      <c r="AL40" t="s">
        <v>232</v>
      </c>
      <c r="AP40" t="s">
        <v>315</v>
      </c>
    </row>
    <row r="41" spans="1:44" x14ac:dyDescent="0.6">
      <c r="A41" s="6">
        <f t="shared" si="0"/>
        <v>0</v>
      </c>
      <c r="B41" s="6">
        <f t="shared" si="1"/>
        <v>0</v>
      </c>
      <c r="C41" s="6">
        <f t="shared" si="2"/>
        <v>0</v>
      </c>
      <c r="D41" s="6">
        <v>0</v>
      </c>
      <c r="E41" t="s">
        <v>316</v>
      </c>
      <c r="F41" t="s">
        <v>88</v>
      </c>
      <c r="G41">
        <v>2019</v>
      </c>
      <c r="H41" t="s">
        <v>317</v>
      </c>
      <c r="I41" s="5" t="s">
        <v>318</v>
      </c>
      <c r="J41" t="s">
        <v>319</v>
      </c>
      <c r="L41" t="s">
        <v>320</v>
      </c>
      <c r="M41" t="s">
        <v>321</v>
      </c>
      <c r="N41" t="s">
        <v>322</v>
      </c>
      <c r="P41" s="1">
        <v>43601</v>
      </c>
      <c r="Q41" s="2">
        <v>43707.105428240742</v>
      </c>
      <c r="R41" s="2">
        <v>45658.667962962965</v>
      </c>
      <c r="S41" s="2">
        <v>43707.105428240742</v>
      </c>
      <c r="V41">
        <v>1</v>
      </c>
      <c r="W41">
        <v>9</v>
      </c>
      <c r="Z41" t="s">
        <v>323</v>
      </c>
      <c r="AG41" t="s">
        <v>108</v>
      </c>
      <c r="AH41" t="s">
        <v>96</v>
      </c>
      <c r="AL41" t="s">
        <v>232</v>
      </c>
      <c r="AP41" t="s">
        <v>324</v>
      </c>
    </row>
    <row r="42" spans="1:44" x14ac:dyDescent="0.6">
      <c r="A42" s="6">
        <f t="shared" si="0"/>
        <v>0</v>
      </c>
      <c r="B42" s="6">
        <f t="shared" si="1"/>
        <v>0</v>
      </c>
      <c r="C42" s="6">
        <f t="shared" si="2"/>
        <v>0</v>
      </c>
      <c r="D42" s="6">
        <v>0</v>
      </c>
      <c r="E42" t="s">
        <v>225</v>
      </c>
      <c r="F42" t="s">
        <v>88</v>
      </c>
      <c r="G42">
        <v>2019</v>
      </c>
      <c r="H42" t="s">
        <v>226</v>
      </c>
      <c r="I42" s="5" t="s">
        <v>227</v>
      </c>
      <c r="J42" t="s">
        <v>218</v>
      </c>
      <c r="L42" t="s">
        <v>219</v>
      </c>
      <c r="M42" t="s">
        <v>228</v>
      </c>
      <c r="N42" t="s">
        <v>229</v>
      </c>
      <c r="O42" t="s">
        <v>230</v>
      </c>
      <c r="P42" s="1">
        <v>43585</v>
      </c>
      <c r="Q42" s="2">
        <v>43469.216446759259</v>
      </c>
      <c r="R42" s="2">
        <v>44460.503425925926</v>
      </c>
      <c r="S42" s="2">
        <v>43469.216446759259</v>
      </c>
      <c r="T42" t="s">
        <v>231</v>
      </c>
      <c r="W42">
        <v>783</v>
      </c>
      <c r="AG42" t="s">
        <v>108</v>
      </c>
      <c r="AH42" t="s">
        <v>96</v>
      </c>
      <c r="AL42" t="s">
        <v>232</v>
      </c>
      <c r="AP42" t="s">
        <v>233</v>
      </c>
    </row>
    <row r="43" spans="1:44" x14ac:dyDescent="0.6">
      <c r="A43" s="6">
        <f t="shared" si="0"/>
        <v>0</v>
      </c>
      <c r="B43" s="6">
        <f t="shared" si="1"/>
        <v>0</v>
      </c>
      <c r="C43" s="6">
        <f t="shared" si="2"/>
        <v>0</v>
      </c>
      <c r="D43" s="6">
        <v>0</v>
      </c>
      <c r="E43" t="s">
        <v>548</v>
      </c>
      <c r="F43" t="s">
        <v>88</v>
      </c>
      <c r="G43">
        <v>2018</v>
      </c>
      <c r="H43" t="s">
        <v>549</v>
      </c>
      <c r="I43" s="5" t="s">
        <v>550</v>
      </c>
      <c r="J43" t="s">
        <v>551</v>
      </c>
      <c r="L43" t="s">
        <v>552</v>
      </c>
      <c r="M43" t="s">
        <v>553</v>
      </c>
      <c r="N43" t="s">
        <v>554</v>
      </c>
      <c r="O43" t="s">
        <v>555</v>
      </c>
      <c r="P43" s="1">
        <v>43286</v>
      </c>
      <c r="Q43" s="2">
        <v>43287.892222222225</v>
      </c>
      <c r="R43" s="2">
        <v>43332.381909722222</v>
      </c>
      <c r="S43" s="2">
        <v>43287.892222222225</v>
      </c>
      <c r="T43" t="s">
        <v>556</v>
      </c>
      <c r="V43">
        <v>26</v>
      </c>
      <c r="W43">
        <v>10</v>
      </c>
      <c r="AG43" t="s">
        <v>108</v>
      </c>
      <c r="AH43" t="s">
        <v>96</v>
      </c>
      <c r="AL43" t="s">
        <v>232</v>
      </c>
      <c r="AP43" t="s">
        <v>557</v>
      </c>
    </row>
    <row r="44" spans="1:44" x14ac:dyDescent="0.6">
      <c r="A44" s="6">
        <f t="shared" si="0"/>
        <v>0</v>
      </c>
      <c r="B44" s="6">
        <f t="shared" si="1"/>
        <v>0</v>
      </c>
      <c r="C44" s="6">
        <f t="shared" si="2"/>
        <v>0</v>
      </c>
      <c r="D44" s="6">
        <v>0</v>
      </c>
      <c r="E44" t="s">
        <v>658</v>
      </c>
      <c r="F44" t="s">
        <v>88</v>
      </c>
      <c r="G44">
        <v>2018</v>
      </c>
      <c r="H44" t="s">
        <v>317</v>
      </c>
      <c r="I44" s="5" t="s">
        <v>659</v>
      </c>
      <c r="J44" t="s">
        <v>319</v>
      </c>
      <c r="L44" t="s">
        <v>320</v>
      </c>
      <c r="M44" t="s">
        <v>660</v>
      </c>
      <c r="N44" t="s">
        <v>661</v>
      </c>
      <c r="P44" s="1">
        <v>43228</v>
      </c>
      <c r="Q44" s="2">
        <v>43229.062824074077</v>
      </c>
      <c r="R44" s="2">
        <v>44317.554305555554</v>
      </c>
      <c r="S44" s="2">
        <v>43229.062824074077</v>
      </c>
      <c r="T44">
        <v>7266</v>
      </c>
      <c r="V44">
        <v>1</v>
      </c>
      <c r="W44">
        <v>8</v>
      </c>
      <c r="AG44" t="s">
        <v>108</v>
      </c>
      <c r="AH44" t="s">
        <v>96</v>
      </c>
      <c r="AL44" t="s">
        <v>232</v>
      </c>
      <c r="AP44" t="s">
        <v>662</v>
      </c>
    </row>
    <row r="45" spans="1:44" x14ac:dyDescent="0.6">
      <c r="A45" s="6">
        <f t="shared" si="0"/>
        <v>0</v>
      </c>
      <c r="B45" s="6">
        <f t="shared" si="1"/>
        <v>0</v>
      </c>
      <c r="C45" s="6">
        <f t="shared" si="2"/>
        <v>0</v>
      </c>
      <c r="D45" s="6">
        <v>0</v>
      </c>
      <c r="E45" t="s">
        <v>558</v>
      </c>
      <c r="F45" t="s">
        <v>88</v>
      </c>
      <c r="G45">
        <v>2018</v>
      </c>
      <c r="H45" t="s">
        <v>559</v>
      </c>
      <c r="I45" s="5" t="s">
        <v>560</v>
      </c>
      <c r="J45" t="s">
        <v>561</v>
      </c>
      <c r="L45" t="s">
        <v>562</v>
      </c>
      <c r="M45" t="s">
        <v>563</v>
      </c>
      <c r="N45" t="s">
        <v>564</v>
      </c>
      <c r="O45" t="s">
        <v>565</v>
      </c>
      <c r="P45" s="1">
        <v>43226</v>
      </c>
      <c r="Q45" s="2">
        <v>43258.020497685182</v>
      </c>
      <c r="R45" s="2">
        <v>43258.020509259259</v>
      </c>
      <c r="S45" s="2">
        <v>43258.020497685182</v>
      </c>
      <c r="T45">
        <v>735</v>
      </c>
      <c r="V45">
        <v>5</v>
      </c>
      <c r="W45">
        <v>8</v>
      </c>
      <c r="AG45" t="s">
        <v>108</v>
      </c>
      <c r="AH45" t="s">
        <v>96</v>
      </c>
      <c r="AL45" t="s">
        <v>232</v>
      </c>
      <c r="AP45" t="s">
        <v>566</v>
      </c>
    </row>
    <row r="46" spans="1:44" x14ac:dyDescent="0.6">
      <c r="A46" s="6">
        <f t="shared" si="0"/>
        <v>0</v>
      </c>
      <c r="B46" s="6">
        <f t="shared" si="1"/>
        <v>0</v>
      </c>
      <c r="C46" s="6">
        <f t="shared" si="2"/>
        <v>0</v>
      </c>
      <c r="D46" s="6">
        <v>0</v>
      </c>
      <c r="E46" t="s">
        <v>215</v>
      </c>
      <c r="F46" t="s">
        <v>88</v>
      </c>
      <c r="G46">
        <v>2018</v>
      </c>
      <c r="H46" t="s">
        <v>216</v>
      </c>
      <c r="I46" s="5" t="s">
        <v>217</v>
      </c>
      <c r="J46" t="s">
        <v>218</v>
      </c>
      <c r="L46" t="s">
        <v>219</v>
      </c>
      <c r="M46" t="s">
        <v>220</v>
      </c>
      <c r="N46" t="s">
        <v>221</v>
      </c>
      <c r="O46" t="s">
        <v>222</v>
      </c>
      <c r="P46" s="1">
        <v>43189</v>
      </c>
      <c r="Q46" s="2">
        <v>43188.062800925924</v>
      </c>
      <c r="R46" s="2">
        <v>44460.503622685188</v>
      </c>
      <c r="S46" s="2">
        <v>43188.062800925924</v>
      </c>
      <c r="T46" t="s">
        <v>223</v>
      </c>
      <c r="W46">
        <v>739</v>
      </c>
      <c r="AG46" t="s">
        <v>108</v>
      </c>
      <c r="AH46" t="s">
        <v>96</v>
      </c>
      <c r="AL46" t="s">
        <v>193</v>
      </c>
      <c r="AP46" t="s">
        <v>224</v>
      </c>
    </row>
    <row r="47" spans="1:44" x14ac:dyDescent="0.6">
      <c r="A47" s="6">
        <f t="shared" si="0"/>
        <v>0</v>
      </c>
      <c r="B47" s="6">
        <f t="shared" si="1"/>
        <v>0</v>
      </c>
      <c r="C47" s="6">
        <f t="shared" si="2"/>
        <v>0</v>
      </c>
      <c r="D47" s="6">
        <v>0</v>
      </c>
      <c r="E47" t="s">
        <v>785</v>
      </c>
      <c r="F47" t="s">
        <v>88</v>
      </c>
      <c r="G47">
        <v>2018</v>
      </c>
      <c r="H47" t="s">
        <v>651</v>
      </c>
      <c r="I47" s="5" t="s">
        <v>786</v>
      </c>
      <c r="J47" t="s">
        <v>310</v>
      </c>
      <c r="L47" t="s">
        <v>396</v>
      </c>
      <c r="M47" t="s">
        <v>787</v>
      </c>
      <c r="N47" t="s">
        <v>788</v>
      </c>
      <c r="O47" t="s">
        <v>789</v>
      </c>
      <c r="P47" s="1">
        <v>43158</v>
      </c>
      <c r="Q47" s="2">
        <v>43150.504745370374</v>
      </c>
      <c r="R47" s="2">
        <v>44521.513599537036</v>
      </c>
      <c r="S47" s="2">
        <v>44501.454525462963</v>
      </c>
      <c r="T47" t="s">
        <v>790</v>
      </c>
      <c r="V47">
        <v>9</v>
      </c>
      <c r="W47">
        <v>6</v>
      </c>
      <c r="Y47" t="s">
        <v>401</v>
      </c>
      <c r="Z47" t="s">
        <v>791</v>
      </c>
      <c r="AG47" t="s">
        <v>108</v>
      </c>
      <c r="AH47" t="s">
        <v>96</v>
      </c>
      <c r="AL47" t="s">
        <v>403</v>
      </c>
      <c r="AN47" t="s">
        <v>792</v>
      </c>
      <c r="AP47" t="s">
        <v>793</v>
      </c>
    </row>
    <row r="48" spans="1:44" x14ac:dyDescent="0.6">
      <c r="A48" s="6">
        <f t="shared" si="0"/>
        <v>0</v>
      </c>
      <c r="B48" s="6">
        <f t="shared" si="1"/>
        <v>0</v>
      </c>
      <c r="C48" s="6">
        <f t="shared" si="2"/>
        <v>0</v>
      </c>
      <c r="D48" s="6">
        <v>0</v>
      </c>
      <c r="E48" t="s">
        <v>567</v>
      </c>
      <c r="F48" t="s">
        <v>88</v>
      </c>
      <c r="G48">
        <v>2018</v>
      </c>
      <c r="H48" t="s">
        <v>568</v>
      </c>
      <c r="I48" s="5" t="s">
        <v>569</v>
      </c>
      <c r="J48" t="s">
        <v>551</v>
      </c>
      <c r="L48" t="s">
        <v>552</v>
      </c>
      <c r="M48" t="s">
        <v>570</v>
      </c>
      <c r="N48" t="s">
        <v>571</v>
      </c>
      <c r="O48" t="s">
        <v>572</v>
      </c>
      <c r="P48" s="1">
        <v>43131</v>
      </c>
      <c r="Q48" s="2">
        <v>43188.062824074077</v>
      </c>
      <c r="R48" s="2">
        <v>43188.063032407408</v>
      </c>
      <c r="S48" s="2">
        <v>43188.062824074077</v>
      </c>
      <c r="T48" t="s">
        <v>573</v>
      </c>
      <c r="V48">
        <v>4</v>
      </c>
      <c r="W48">
        <v>10</v>
      </c>
      <c r="AG48" t="s">
        <v>108</v>
      </c>
      <c r="AH48" t="s">
        <v>96</v>
      </c>
      <c r="AL48" t="s">
        <v>193</v>
      </c>
      <c r="AP48" t="s">
        <v>574</v>
      </c>
    </row>
    <row r="49" spans="1:45" x14ac:dyDescent="0.6">
      <c r="A49" s="6">
        <f t="shared" si="0"/>
        <v>1</v>
      </c>
      <c r="B49" s="6">
        <f t="shared" si="1"/>
        <v>1</v>
      </c>
      <c r="C49" s="6">
        <f t="shared" si="2"/>
        <v>1</v>
      </c>
      <c r="D49" s="6">
        <v>1</v>
      </c>
      <c r="E49" t="s">
        <v>343</v>
      </c>
      <c r="F49" t="s">
        <v>88</v>
      </c>
      <c r="G49">
        <v>2018</v>
      </c>
      <c r="H49" t="s">
        <v>344</v>
      </c>
      <c r="I49" s="5" t="s">
        <v>345</v>
      </c>
      <c r="J49" t="s">
        <v>267</v>
      </c>
      <c r="L49" t="s">
        <v>328</v>
      </c>
      <c r="M49" t="s">
        <v>346</v>
      </c>
      <c r="N49" t="s">
        <v>347</v>
      </c>
      <c r="P49" s="1">
        <v>43107</v>
      </c>
      <c r="Q49" s="2">
        <v>43108.040185185186</v>
      </c>
      <c r="R49" s="2">
        <v>43712.630208333336</v>
      </c>
      <c r="S49" s="2">
        <v>43108.040185185186</v>
      </c>
      <c r="T49" t="s">
        <v>348</v>
      </c>
      <c r="V49">
        <v>1</v>
      </c>
      <c r="W49">
        <v>72</v>
      </c>
      <c r="Z49" t="s">
        <v>349</v>
      </c>
      <c r="AG49" t="s">
        <v>108</v>
      </c>
      <c r="AH49" t="s">
        <v>96</v>
      </c>
      <c r="AL49" t="s">
        <v>193</v>
      </c>
      <c r="AP49" t="s">
        <v>350</v>
      </c>
    </row>
    <row r="50" spans="1:45" x14ac:dyDescent="0.6">
      <c r="A50" s="6">
        <f t="shared" si="0"/>
        <v>1</v>
      </c>
      <c r="B50" s="6">
        <f t="shared" si="1"/>
        <v>1</v>
      </c>
      <c r="C50" s="6">
        <f t="shared" si="2"/>
        <v>1</v>
      </c>
      <c r="D50" s="6">
        <v>1</v>
      </c>
      <c r="E50" t="s">
        <v>333</v>
      </c>
      <c r="F50" t="s">
        <v>88</v>
      </c>
      <c r="G50">
        <v>2017</v>
      </c>
      <c r="H50" t="s">
        <v>334</v>
      </c>
      <c r="I50" s="5" t="s">
        <v>335</v>
      </c>
      <c r="J50" t="s">
        <v>218</v>
      </c>
      <c r="L50" t="s">
        <v>219</v>
      </c>
      <c r="M50" t="s">
        <v>336</v>
      </c>
      <c r="N50" t="s">
        <v>337</v>
      </c>
      <c r="P50" s="1">
        <v>43084</v>
      </c>
      <c r="Q50" s="2">
        <v>43056.025347222225</v>
      </c>
      <c r="R50" s="2">
        <v>44729.616493055553</v>
      </c>
      <c r="S50" s="2">
        <v>43056.025347222225</v>
      </c>
      <c r="T50" t="s">
        <v>338</v>
      </c>
      <c r="V50" t="s">
        <v>339</v>
      </c>
      <c r="W50">
        <v>727</v>
      </c>
      <c r="Y50" t="s">
        <v>218</v>
      </c>
      <c r="Z50" t="s">
        <v>340</v>
      </c>
      <c r="AH50" t="s">
        <v>96</v>
      </c>
      <c r="AL50" t="s">
        <v>183</v>
      </c>
      <c r="AP50" t="s">
        <v>341</v>
      </c>
      <c r="AS50" t="s">
        <v>990</v>
      </c>
    </row>
    <row r="51" spans="1:45" x14ac:dyDescent="0.6">
      <c r="A51" s="6">
        <f t="shared" si="0"/>
        <v>0</v>
      </c>
      <c r="B51" s="6">
        <f t="shared" si="1"/>
        <v>0</v>
      </c>
      <c r="C51" s="6">
        <f t="shared" si="2"/>
        <v>0</v>
      </c>
      <c r="D51" s="6">
        <v>0</v>
      </c>
      <c r="E51" t="s">
        <v>520</v>
      </c>
      <c r="F51" t="s">
        <v>88</v>
      </c>
      <c r="G51">
        <v>2017</v>
      </c>
      <c r="H51" t="s">
        <v>521</v>
      </c>
      <c r="I51" s="5" t="s">
        <v>522</v>
      </c>
      <c r="J51" t="s">
        <v>523</v>
      </c>
      <c r="L51" t="s">
        <v>524</v>
      </c>
      <c r="M51" t="s">
        <v>525</v>
      </c>
      <c r="N51" t="s">
        <v>526</v>
      </c>
      <c r="P51" s="1">
        <v>43055</v>
      </c>
      <c r="Q51" s="2">
        <v>43056.019918981481</v>
      </c>
      <c r="R51" s="2">
        <v>43056.019918981481</v>
      </c>
      <c r="S51" s="2">
        <v>43056.019918981481</v>
      </c>
      <c r="T51" t="s">
        <v>527</v>
      </c>
      <c r="V51">
        <v>45</v>
      </c>
      <c r="W51">
        <v>121</v>
      </c>
      <c r="AG51" t="s">
        <v>108</v>
      </c>
      <c r="AH51" t="s">
        <v>96</v>
      </c>
      <c r="AL51" t="s">
        <v>193</v>
      </c>
      <c r="AP51" t="s">
        <v>528</v>
      </c>
    </row>
    <row r="52" spans="1:45" x14ac:dyDescent="0.6">
      <c r="A52" s="6">
        <f t="shared" si="0"/>
        <v>1</v>
      </c>
      <c r="B52" s="6">
        <f t="shared" si="1"/>
        <v>1</v>
      </c>
      <c r="C52" s="6">
        <f t="shared" si="2"/>
        <v>1</v>
      </c>
      <c r="D52" s="6">
        <v>1</v>
      </c>
      <c r="E52" t="s">
        <v>206</v>
      </c>
      <c r="F52" t="s">
        <v>88</v>
      </c>
      <c r="G52">
        <v>2017</v>
      </c>
      <c r="H52" t="s">
        <v>207</v>
      </c>
      <c r="I52" s="5" t="s">
        <v>208</v>
      </c>
      <c r="J52" t="s">
        <v>209</v>
      </c>
      <c r="L52" t="s">
        <v>210</v>
      </c>
      <c r="M52" t="s">
        <v>211</v>
      </c>
      <c r="N52" t="s">
        <v>212</v>
      </c>
      <c r="P52" s="1">
        <v>43034</v>
      </c>
      <c r="Q52" s="2">
        <v>43067.323773148149</v>
      </c>
      <c r="R52" s="2">
        <v>44460.503923611112</v>
      </c>
      <c r="S52" s="2">
        <v>43067.323773148149</v>
      </c>
      <c r="T52" t="s">
        <v>213</v>
      </c>
      <c r="V52">
        <v>10</v>
      </c>
      <c r="W52">
        <v>26</v>
      </c>
      <c r="AH52" t="s">
        <v>96</v>
      </c>
      <c r="AL52" t="s">
        <v>193</v>
      </c>
      <c r="AP52" t="s">
        <v>214</v>
      </c>
    </row>
    <row r="53" spans="1:45" x14ac:dyDescent="0.6">
      <c r="A53" s="6">
        <f t="shared" si="0"/>
        <v>0</v>
      </c>
      <c r="B53" s="6">
        <f t="shared" si="1"/>
        <v>0</v>
      </c>
      <c r="C53" s="6">
        <f t="shared" si="2"/>
        <v>0</v>
      </c>
      <c r="D53" s="6">
        <v>0</v>
      </c>
      <c r="E53" t="s">
        <v>529</v>
      </c>
      <c r="F53" t="s">
        <v>88</v>
      </c>
      <c r="G53">
        <v>2017</v>
      </c>
      <c r="H53" t="s">
        <v>530</v>
      </c>
      <c r="I53" s="5" t="s">
        <v>531</v>
      </c>
      <c r="J53" t="s">
        <v>319</v>
      </c>
      <c r="L53" t="s">
        <v>320</v>
      </c>
      <c r="M53" t="s">
        <v>532</v>
      </c>
      <c r="N53" t="s">
        <v>533</v>
      </c>
      <c r="O53" t="s">
        <v>534</v>
      </c>
      <c r="P53" s="1">
        <v>42919</v>
      </c>
      <c r="Q53" s="2">
        <v>42950.214305555557</v>
      </c>
      <c r="R53" s="2">
        <v>42950.214305555557</v>
      </c>
      <c r="S53" s="2">
        <v>42950.214305555557</v>
      </c>
      <c r="T53">
        <v>4496</v>
      </c>
      <c r="V53">
        <v>1</v>
      </c>
      <c r="W53">
        <v>7</v>
      </c>
      <c r="AG53" t="s">
        <v>535</v>
      </c>
      <c r="AH53" t="s">
        <v>536</v>
      </c>
      <c r="AL53" t="s">
        <v>537</v>
      </c>
      <c r="AP53" t="s">
        <v>538</v>
      </c>
    </row>
    <row r="54" spans="1:45" x14ac:dyDescent="0.6">
      <c r="A54" s="6">
        <f t="shared" si="0"/>
        <v>1</v>
      </c>
      <c r="B54" s="6">
        <f t="shared" si="1"/>
        <v>0</v>
      </c>
      <c r="C54" s="6">
        <f t="shared" si="2"/>
        <v>1</v>
      </c>
      <c r="D54" s="6">
        <v>0.5</v>
      </c>
      <c r="E54" t="s">
        <v>650</v>
      </c>
      <c r="F54" t="s">
        <v>88</v>
      </c>
      <c r="G54">
        <v>2017</v>
      </c>
      <c r="H54" t="s">
        <v>651</v>
      </c>
      <c r="I54" s="5" t="s">
        <v>652</v>
      </c>
      <c r="J54" t="s">
        <v>310</v>
      </c>
      <c r="L54" t="s">
        <v>311</v>
      </c>
      <c r="M54" t="s">
        <v>653</v>
      </c>
      <c r="N54" t="s">
        <v>654</v>
      </c>
      <c r="O54" t="s">
        <v>655</v>
      </c>
      <c r="P54" s="1">
        <v>42773</v>
      </c>
      <c r="Q54" s="2">
        <v>42766.930081018516</v>
      </c>
      <c r="R54" s="2">
        <v>44318.130949074075</v>
      </c>
      <c r="S54" s="2">
        <v>42766.930081018516</v>
      </c>
      <c r="T54" t="s">
        <v>656</v>
      </c>
      <c r="V54">
        <v>5</v>
      </c>
      <c r="W54">
        <v>5</v>
      </c>
      <c r="Y54" t="s">
        <v>401</v>
      </c>
      <c r="AG54" t="s">
        <v>108</v>
      </c>
      <c r="AH54" t="s">
        <v>96</v>
      </c>
      <c r="AL54" t="s">
        <v>193</v>
      </c>
      <c r="AP54" t="s">
        <v>657</v>
      </c>
    </row>
    <row r="55" spans="1:45" x14ac:dyDescent="0.6">
      <c r="A55" s="6">
        <f t="shared" si="0"/>
        <v>1</v>
      </c>
      <c r="B55" s="6">
        <f t="shared" si="1"/>
        <v>0</v>
      </c>
      <c r="C55" s="6">
        <f t="shared" si="2"/>
        <v>1</v>
      </c>
      <c r="D55" s="6">
        <v>1</v>
      </c>
      <c r="E55" t="s">
        <v>325</v>
      </c>
      <c r="F55" t="s">
        <v>88</v>
      </c>
      <c r="G55">
        <v>2016</v>
      </c>
      <c r="H55" t="s">
        <v>326</v>
      </c>
      <c r="I55" s="5" t="s">
        <v>327</v>
      </c>
      <c r="J55" t="s">
        <v>267</v>
      </c>
      <c r="L55" t="s">
        <v>328</v>
      </c>
      <c r="M55" t="s">
        <v>329</v>
      </c>
      <c r="N55" t="s">
        <v>330</v>
      </c>
      <c r="P55" s="1">
        <v>42717</v>
      </c>
      <c r="Q55" s="2">
        <v>43076.016793981478</v>
      </c>
      <c r="R55" s="2">
        <v>43712.631840277776</v>
      </c>
      <c r="S55" s="2">
        <v>43076.016793981478</v>
      </c>
      <c r="T55" t="s">
        <v>331</v>
      </c>
      <c r="V55">
        <v>11</v>
      </c>
      <c r="W55">
        <v>69</v>
      </c>
      <c r="AG55" t="s">
        <v>108</v>
      </c>
      <c r="AH55" t="s">
        <v>96</v>
      </c>
      <c r="AL55" t="s">
        <v>193</v>
      </c>
      <c r="AP55" t="s">
        <v>332</v>
      </c>
    </row>
    <row r="56" spans="1:45" x14ac:dyDescent="0.6">
      <c r="A56" s="6">
        <f t="shared" si="0"/>
        <v>0</v>
      </c>
      <c r="B56" s="6">
        <f t="shared" si="1"/>
        <v>0</v>
      </c>
      <c r="C56" s="6">
        <f t="shared" si="2"/>
        <v>0</v>
      </c>
      <c r="D56" s="6">
        <v>0</v>
      </c>
      <c r="E56" t="s">
        <v>643</v>
      </c>
      <c r="F56" t="s">
        <v>88</v>
      </c>
      <c r="G56">
        <v>2016</v>
      </c>
      <c r="H56" t="s">
        <v>644</v>
      </c>
      <c r="I56" s="5" t="s">
        <v>645</v>
      </c>
      <c r="J56" t="s">
        <v>267</v>
      </c>
      <c r="L56" t="s">
        <v>328</v>
      </c>
      <c r="M56" t="s">
        <v>646</v>
      </c>
      <c r="N56" t="s">
        <v>647</v>
      </c>
      <c r="P56" s="1">
        <v>42682</v>
      </c>
      <c r="Q56" s="2">
        <v>42817.12804398148</v>
      </c>
      <c r="R56" s="2">
        <v>44318.531886574077</v>
      </c>
      <c r="S56" s="2">
        <v>42817.12804398148</v>
      </c>
      <c r="T56" t="s">
        <v>648</v>
      </c>
      <c r="V56">
        <v>8</v>
      </c>
      <c r="W56">
        <v>69</v>
      </c>
      <c r="AG56" t="s">
        <v>108</v>
      </c>
      <c r="AH56" t="s">
        <v>96</v>
      </c>
      <c r="AL56" t="s">
        <v>193</v>
      </c>
      <c r="AP56" t="s">
        <v>649</v>
      </c>
    </row>
    <row r="57" spans="1:45" x14ac:dyDescent="0.6">
      <c r="A57" s="6">
        <f t="shared" si="0"/>
        <v>1</v>
      </c>
      <c r="B57" s="6">
        <f t="shared" si="1"/>
        <v>1</v>
      </c>
      <c r="C57" s="6">
        <f t="shared" si="2"/>
        <v>0</v>
      </c>
      <c r="D57" s="6">
        <v>0</v>
      </c>
      <c r="E57" t="s">
        <v>484</v>
      </c>
      <c r="F57" t="s">
        <v>88</v>
      </c>
      <c r="G57">
        <v>2016</v>
      </c>
      <c r="H57" t="s">
        <v>485</v>
      </c>
      <c r="I57" s="5" t="s">
        <v>486</v>
      </c>
      <c r="J57" t="s">
        <v>487</v>
      </c>
      <c r="L57" t="s">
        <v>488</v>
      </c>
      <c r="M57" t="s">
        <v>489</v>
      </c>
      <c r="N57" t="s">
        <v>490</v>
      </c>
      <c r="P57" s="1">
        <v>42521</v>
      </c>
      <c r="Q57" s="2">
        <v>42564.350752314815</v>
      </c>
      <c r="R57" s="2">
        <v>42564.350752314815</v>
      </c>
      <c r="S57" s="2">
        <v>42564.350752314815</v>
      </c>
      <c r="T57" t="s">
        <v>491</v>
      </c>
      <c r="V57">
        <v>3</v>
      </c>
      <c r="W57">
        <v>53</v>
      </c>
      <c r="AG57" t="s">
        <v>108</v>
      </c>
      <c r="AH57" t="s">
        <v>96</v>
      </c>
      <c r="AL57" t="s">
        <v>193</v>
      </c>
      <c r="AP57" t="s">
        <v>492</v>
      </c>
    </row>
    <row r="58" spans="1:45" x14ac:dyDescent="0.6">
      <c r="A58" s="6">
        <f t="shared" si="0"/>
        <v>0</v>
      </c>
      <c r="B58" s="6">
        <f t="shared" si="1"/>
        <v>0</v>
      </c>
      <c r="C58" s="6">
        <f t="shared" si="2"/>
        <v>0</v>
      </c>
      <c r="D58" s="6">
        <v>0</v>
      </c>
      <c r="E58" t="s">
        <v>472</v>
      </c>
      <c r="F58" t="s">
        <v>88</v>
      </c>
      <c r="G58">
        <v>2016</v>
      </c>
      <c r="H58" t="s">
        <v>473</v>
      </c>
      <c r="I58" s="5" t="s">
        <v>474</v>
      </c>
      <c r="J58" t="s">
        <v>475</v>
      </c>
      <c r="L58" t="s">
        <v>476</v>
      </c>
      <c r="M58" t="s">
        <v>477</v>
      </c>
      <c r="N58" t="s">
        <v>478</v>
      </c>
      <c r="O58" t="s">
        <v>479</v>
      </c>
      <c r="P58" s="1">
        <v>42499</v>
      </c>
      <c r="Q58" s="2">
        <v>42577.279039351852</v>
      </c>
      <c r="R58" s="2">
        <v>42578.218587962961</v>
      </c>
      <c r="S58" s="2">
        <v>42577.279039351852</v>
      </c>
      <c r="T58" t="s">
        <v>480</v>
      </c>
      <c r="V58">
        <v>7</v>
      </c>
      <c r="W58">
        <v>45</v>
      </c>
      <c r="Y58" t="s">
        <v>481</v>
      </c>
      <c r="AG58" t="s">
        <v>108</v>
      </c>
      <c r="AH58" t="s">
        <v>96</v>
      </c>
      <c r="AL58" t="s">
        <v>469</v>
      </c>
      <c r="AP58" t="s">
        <v>482</v>
      </c>
      <c r="AS58" t="s">
        <v>997</v>
      </c>
    </row>
    <row r="59" spans="1:45" x14ac:dyDescent="0.6">
      <c r="A59" s="6">
        <f t="shared" si="0"/>
        <v>0</v>
      </c>
      <c r="B59" s="6">
        <f t="shared" si="1"/>
        <v>0</v>
      </c>
      <c r="C59" s="6">
        <f t="shared" si="2"/>
        <v>0</v>
      </c>
      <c r="D59" s="6">
        <v>0</v>
      </c>
      <c r="E59" t="s">
        <v>452</v>
      </c>
      <c r="F59" t="s">
        <v>88</v>
      </c>
      <c r="G59">
        <v>2016</v>
      </c>
      <c r="H59" t="s">
        <v>453</v>
      </c>
      <c r="I59" s="5" t="s">
        <v>454</v>
      </c>
      <c r="J59" t="s">
        <v>455</v>
      </c>
      <c r="L59" t="s">
        <v>456</v>
      </c>
      <c r="M59" t="s">
        <v>457</v>
      </c>
      <c r="N59" t="s">
        <v>458</v>
      </c>
      <c r="P59" s="1">
        <v>42439</v>
      </c>
      <c r="Q59" s="2">
        <v>42577.27815972222</v>
      </c>
      <c r="R59" s="2">
        <v>42578.220243055555</v>
      </c>
      <c r="S59" s="2">
        <v>42577.27815972222</v>
      </c>
      <c r="T59" t="s">
        <v>459</v>
      </c>
      <c r="V59">
        <v>2</v>
      </c>
      <c r="W59">
        <v>12</v>
      </c>
      <c r="AG59" t="s">
        <v>108</v>
      </c>
      <c r="AH59" t="s">
        <v>96</v>
      </c>
      <c r="AL59" t="s">
        <v>193</v>
      </c>
      <c r="AP59" t="s">
        <v>460</v>
      </c>
      <c r="AS59" t="s">
        <v>995</v>
      </c>
    </row>
    <row r="60" spans="1:45" x14ac:dyDescent="0.6">
      <c r="A60" s="6">
        <f t="shared" si="0"/>
        <v>0</v>
      </c>
      <c r="B60" s="6">
        <f t="shared" si="1"/>
        <v>0</v>
      </c>
      <c r="C60" s="6">
        <f t="shared" si="2"/>
        <v>0</v>
      </c>
      <c r="D60" s="6">
        <v>0</v>
      </c>
      <c r="E60" t="s">
        <v>442</v>
      </c>
      <c r="F60" t="s">
        <v>88</v>
      </c>
      <c r="G60">
        <v>2016</v>
      </c>
      <c r="H60" t="s">
        <v>443</v>
      </c>
      <c r="I60" s="5" t="s">
        <v>444</v>
      </c>
      <c r="J60" t="s">
        <v>445</v>
      </c>
      <c r="L60" t="s">
        <v>446</v>
      </c>
      <c r="M60" t="s">
        <v>447</v>
      </c>
      <c r="N60" t="s">
        <v>448</v>
      </c>
      <c r="O60" t="s">
        <v>449</v>
      </c>
      <c r="P60" s="1">
        <v>42417</v>
      </c>
      <c r="Q60" s="2">
        <v>42425.20380787037</v>
      </c>
      <c r="R60" s="2">
        <v>42457.350451388891</v>
      </c>
      <c r="S60" s="2">
        <v>42425.20380787037</v>
      </c>
      <c r="T60" t="s">
        <v>450</v>
      </c>
      <c r="V60">
        <v>8</v>
      </c>
      <c r="W60">
        <v>18</v>
      </c>
      <c r="Y60" t="s">
        <v>445</v>
      </c>
      <c r="AG60" t="s">
        <v>108</v>
      </c>
      <c r="AH60" t="s">
        <v>96</v>
      </c>
      <c r="AL60" t="s">
        <v>403</v>
      </c>
      <c r="AP60" t="s">
        <v>451</v>
      </c>
    </row>
    <row r="61" spans="1:45" x14ac:dyDescent="0.6">
      <c r="A61" s="6">
        <f t="shared" si="0"/>
        <v>0</v>
      </c>
      <c r="B61" s="6">
        <f t="shared" si="1"/>
        <v>0</v>
      </c>
      <c r="C61" s="6">
        <f t="shared" si="2"/>
        <v>0</v>
      </c>
      <c r="D61" s="6">
        <v>0</v>
      </c>
      <c r="E61" t="s">
        <v>462</v>
      </c>
      <c r="F61" t="s">
        <v>88</v>
      </c>
      <c r="G61">
        <v>2016</v>
      </c>
      <c r="H61" t="s">
        <v>463</v>
      </c>
      <c r="I61" s="5" t="s">
        <v>464</v>
      </c>
      <c r="J61" t="s">
        <v>267</v>
      </c>
      <c r="L61" t="s">
        <v>328</v>
      </c>
      <c r="M61" t="s">
        <v>465</v>
      </c>
      <c r="N61" t="s">
        <v>466</v>
      </c>
      <c r="O61" t="s">
        <v>467</v>
      </c>
      <c r="P61" s="1">
        <v>42403</v>
      </c>
      <c r="Q61" s="2">
        <v>42411.148645833331</v>
      </c>
      <c r="R61" s="2">
        <v>42578.219340277778</v>
      </c>
      <c r="S61" s="2">
        <v>42411.148645833331</v>
      </c>
      <c r="T61" t="s">
        <v>468</v>
      </c>
      <c r="V61">
        <v>1</v>
      </c>
      <c r="W61">
        <v>68</v>
      </c>
      <c r="Y61" t="s">
        <v>267</v>
      </c>
      <c r="AG61" t="s">
        <v>108</v>
      </c>
      <c r="AH61" t="s">
        <v>96</v>
      </c>
      <c r="AL61" t="s">
        <v>469</v>
      </c>
      <c r="AP61" t="s">
        <v>470</v>
      </c>
      <c r="AS61" t="s">
        <v>996</v>
      </c>
    </row>
    <row r="62" spans="1:45" x14ac:dyDescent="0.6">
      <c r="A62" s="6">
        <f t="shared" si="0"/>
        <v>1</v>
      </c>
      <c r="B62" s="6">
        <f t="shared" si="1"/>
        <v>1</v>
      </c>
      <c r="C62" s="6">
        <f t="shared" si="2"/>
        <v>1</v>
      </c>
      <c r="D62" s="6">
        <v>1</v>
      </c>
      <c r="E62" t="s">
        <v>636</v>
      </c>
      <c r="F62" t="s">
        <v>88</v>
      </c>
      <c r="G62">
        <v>2016</v>
      </c>
      <c r="H62" t="s">
        <v>637</v>
      </c>
      <c r="I62" s="5" t="s">
        <v>638</v>
      </c>
      <c r="J62" t="s">
        <v>267</v>
      </c>
      <c r="L62" t="s">
        <v>328</v>
      </c>
      <c r="M62" t="s">
        <v>639</v>
      </c>
      <c r="N62" t="s">
        <v>640</v>
      </c>
      <c r="P62" s="1">
        <v>42403</v>
      </c>
      <c r="Q62" s="2">
        <v>42403.155624999999</v>
      </c>
      <c r="R62" s="2">
        <v>44318.55133101852</v>
      </c>
      <c r="S62" s="2">
        <v>42403.155624999999</v>
      </c>
      <c r="T62" t="s">
        <v>641</v>
      </c>
      <c r="V62">
        <v>1</v>
      </c>
      <c r="W62">
        <v>68</v>
      </c>
      <c r="AG62" t="s">
        <v>108</v>
      </c>
      <c r="AH62" t="s">
        <v>96</v>
      </c>
      <c r="AL62" t="s">
        <v>193</v>
      </c>
      <c r="AP62" t="s">
        <v>642</v>
      </c>
    </row>
    <row r="63" spans="1:45" x14ac:dyDescent="0.6">
      <c r="A63" s="6">
        <f t="shared" si="0"/>
        <v>0</v>
      </c>
      <c r="B63" s="6">
        <f t="shared" si="1"/>
        <v>0</v>
      </c>
      <c r="C63" s="6">
        <f t="shared" si="2"/>
        <v>0</v>
      </c>
      <c r="D63" s="6">
        <v>0</v>
      </c>
      <c r="E63" t="s">
        <v>670</v>
      </c>
      <c r="F63" t="s">
        <v>88</v>
      </c>
      <c r="G63">
        <v>2016</v>
      </c>
      <c r="H63" t="s">
        <v>671</v>
      </c>
      <c r="I63" s="5" t="s">
        <v>672</v>
      </c>
      <c r="J63" t="s">
        <v>267</v>
      </c>
      <c r="L63" t="s">
        <v>328</v>
      </c>
      <c r="M63" t="s">
        <v>673</v>
      </c>
      <c r="N63" t="s">
        <v>674</v>
      </c>
      <c r="P63" s="1">
        <v>42403</v>
      </c>
      <c r="Q63" s="2">
        <v>42403.155034722222</v>
      </c>
      <c r="R63" s="2">
        <v>44370.634282407409</v>
      </c>
      <c r="S63" s="2">
        <v>42403.155034722222</v>
      </c>
      <c r="T63" s="4">
        <v>45849</v>
      </c>
      <c r="V63">
        <v>1</v>
      </c>
      <c r="W63">
        <v>68</v>
      </c>
      <c r="AG63" t="s">
        <v>108</v>
      </c>
      <c r="AH63" t="s">
        <v>96</v>
      </c>
      <c r="AL63" t="s">
        <v>193</v>
      </c>
      <c r="AP63" t="s">
        <v>675</v>
      </c>
    </row>
    <row r="64" spans="1:45" x14ac:dyDescent="0.6">
      <c r="A64" s="6">
        <f t="shared" si="0"/>
        <v>0</v>
      </c>
      <c r="B64" s="6">
        <f t="shared" si="1"/>
        <v>0</v>
      </c>
      <c r="C64" s="6">
        <f t="shared" si="2"/>
        <v>0</v>
      </c>
      <c r="D64" s="6">
        <v>0</v>
      </c>
      <c r="E64" t="s">
        <v>195</v>
      </c>
      <c r="F64" t="s">
        <v>88</v>
      </c>
      <c r="G64">
        <v>2015</v>
      </c>
      <c r="H64" t="s">
        <v>196</v>
      </c>
      <c r="I64" s="5" t="s">
        <v>197</v>
      </c>
      <c r="J64" t="s">
        <v>198</v>
      </c>
      <c r="L64" t="s">
        <v>199</v>
      </c>
      <c r="M64" t="s">
        <v>200</v>
      </c>
      <c r="N64" t="s">
        <v>201</v>
      </c>
      <c r="O64" t="s">
        <v>202</v>
      </c>
      <c r="P64" s="1">
        <v>42278</v>
      </c>
      <c r="Q64" s="2">
        <v>42277.141608796293</v>
      </c>
      <c r="R64" s="2">
        <v>44460.504259259258</v>
      </c>
      <c r="T64" t="s">
        <v>203</v>
      </c>
      <c r="V64">
        <v>10</v>
      </c>
      <c r="W64">
        <v>15</v>
      </c>
      <c r="Y64" t="s">
        <v>198</v>
      </c>
      <c r="AH64" t="s">
        <v>96</v>
      </c>
      <c r="AL64" t="s">
        <v>204</v>
      </c>
      <c r="AP64" t="s">
        <v>205</v>
      </c>
    </row>
    <row r="65" spans="1:76" x14ac:dyDescent="0.6">
      <c r="A65" s="6">
        <f t="shared" si="0"/>
        <v>0</v>
      </c>
      <c r="B65" s="6">
        <f t="shared" si="1"/>
        <v>0</v>
      </c>
      <c r="C65" s="6">
        <f t="shared" si="2"/>
        <v>0</v>
      </c>
      <c r="D65" s="6">
        <v>0</v>
      </c>
      <c r="E65" t="s">
        <v>625</v>
      </c>
      <c r="F65" t="s">
        <v>88</v>
      </c>
      <c r="G65">
        <v>2015</v>
      </c>
      <c r="H65" t="s">
        <v>626</v>
      </c>
      <c r="I65" s="5" t="s">
        <v>627</v>
      </c>
      <c r="J65" t="s">
        <v>628</v>
      </c>
      <c r="L65" t="s">
        <v>629</v>
      </c>
      <c r="M65" t="s">
        <v>630</v>
      </c>
      <c r="N65" t="s">
        <v>631</v>
      </c>
      <c r="O65" t="s">
        <v>632</v>
      </c>
      <c r="P65" s="1">
        <v>42250</v>
      </c>
      <c r="Q65" s="2">
        <v>42577.277731481481</v>
      </c>
      <c r="R65" s="2">
        <v>44318.563067129631</v>
      </c>
      <c r="S65" s="2">
        <v>42577.277731481481</v>
      </c>
      <c r="T65" t="s">
        <v>633</v>
      </c>
      <c r="V65">
        <v>40</v>
      </c>
      <c r="W65">
        <v>3</v>
      </c>
      <c r="Y65" t="s">
        <v>634</v>
      </c>
      <c r="AG65" t="s">
        <v>108</v>
      </c>
      <c r="AH65" t="s">
        <v>96</v>
      </c>
      <c r="AL65" t="s">
        <v>403</v>
      </c>
      <c r="AP65" t="s">
        <v>635</v>
      </c>
    </row>
    <row r="66" spans="1:76" x14ac:dyDescent="0.6">
      <c r="A66" s="6">
        <f t="shared" si="0"/>
        <v>1</v>
      </c>
      <c r="B66" s="6">
        <f t="shared" si="1"/>
        <v>1</v>
      </c>
      <c r="C66" s="6">
        <f t="shared" si="2"/>
        <v>1</v>
      </c>
      <c r="D66" s="6">
        <v>1</v>
      </c>
      <c r="E66" t="s">
        <v>615</v>
      </c>
      <c r="F66" t="s">
        <v>88</v>
      </c>
      <c r="G66">
        <v>2015</v>
      </c>
      <c r="H66" t="s">
        <v>616</v>
      </c>
      <c r="I66" s="5" t="s">
        <v>617</v>
      </c>
      <c r="J66" t="s">
        <v>618</v>
      </c>
      <c r="L66" t="s">
        <v>619</v>
      </c>
      <c r="M66" t="s">
        <v>620</v>
      </c>
      <c r="N66" t="s">
        <v>621</v>
      </c>
      <c r="O66" t="s">
        <v>622</v>
      </c>
      <c r="P66" s="1">
        <v>42187</v>
      </c>
      <c r="Q66" s="2">
        <v>42577.274178240739</v>
      </c>
      <c r="R66" s="2">
        <v>44318.56521990741</v>
      </c>
      <c r="S66" s="2">
        <v>42577.274178240739</v>
      </c>
      <c r="T66">
        <v>15705</v>
      </c>
      <c r="V66">
        <v>1</v>
      </c>
      <c r="W66">
        <v>118</v>
      </c>
      <c r="AH66" t="s">
        <v>96</v>
      </c>
      <c r="AL66" t="s">
        <v>97</v>
      </c>
      <c r="AP66" t="s">
        <v>623</v>
      </c>
      <c r="AS66" t="s">
        <v>1000</v>
      </c>
    </row>
    <row r="67" spans="1:76" x14ac:dyDescent="0.6">
      <c r="A67" s="6">
        <f t="shared" ref="A67:A96" si="3">IF(B67+C67&gt;0,1,0)</f>
        <v>0</v>
      </c>
      <c r="B67" s="6">
        <f t="shared" ref="B67:B96" si="4">IF(LEFT(H67,3)="Ryu",1,0)</f>
        <v>0</v>
      </c>
      <c r="C67" s="6">
        <f t="shared" ref="C67:C96" si="5">IF(D67&gt;0,1,0)</f>
        <v>0</v>
      </c>
      <c r="D67" s="6">
        <v>0</v>
      </c>
      <c r="E67" t="s">
        <v>252</v>
      </c>
      <c r="F67" t="s">
        <v>88</v>
      </c>
      <c r="G67">
        <v>2015</v>
      </c>
      <c r="H67" t="s">
        <v>253</v>
      </c>
      <c r="I67" s="5" t="s">
        <v>254</v>
      </c>
      <c r="J67" t="s">
        <v>255</v>
      </c>
      <c r="L67" t="s">
        <v>256</v>
      </c>
      <c r="M67" t="s">
        <v>257</v>
      </c>
      <c r="N67" t="s">
        <v>258</v>
      </c>
      <c r="O67" t="s">
        <v>259</v>
      </c>
      <c r="P67" s="1">
        <v>42156</v>
      </c>
      <c r="Q67" s="2">
        <v>42248.070173611108</v>
      </c>
      <c r="R67" s="2">
        <v>44460.493460648147</v>
      </c>
      <c r="T67" t="s">
        <v>260</v>
      </c>
      <c r="V67">
        <v>3</v>
      </c>
      <c r="W67">
        <v>10</v>
      </c>
      <c r="Y67" t="s">
        <v>255</v>
      </c>
      <c r="Z67" t="s">
        <v>261</v>
      </c>
      <c r="AH67" t="s">
        <v>96</v>
      </c>
      <c r="AL67" t="s">
        <v>204</v>
      </c>
      <c r="AP67" t="s">
        <v>262</v>
      </c>
      <c r="AR67" t="s">
        <v>988</v>
      </c>
    </row>
    <row r="68" spans="1:76" x14ac:dyDescent="0.6">
      <c r="A68" s="6">
        <f t="shared" si="3"/>
        <v>0</v>
      </c>
      <c r="B68" s="6">
        <f t="shared" si="4"/>
        <v>0</v>
      </c>
      <c r="C68" s="6">
        <f t="shared" si="5"/>
        <v>0</v>
      </c>
      <c r="D68" s="6">
        <v>0</v>
      </c>
      <c r="E68" t="s">
        <v>975</v>
      </c>
      <c r="F68" t="s">
        <v>88</v>
      </c>
      <c r="G68">
        <v>2014</v>
      </c>
      <c r="H68" t="s">
        <v>976</v>
      </c>
      <c r="I68" s="5" t="s">
        <v>977</v>
      </c>
      <c r="J68" t="s">
        <v>978</v>
      </c>
      <c r="L68" t="s">
        <v>979</v>
      </c>
      <c r="M68" t="s">
        <v>980</v>
      </c>
      <c r="N68" t="s">
        <v>981</v>
      </c>
      <c r="O68" t="s">
        <v>982</v>
      </c>
      <c r="P68" s="1">
        <v>41988</v>
      </c>
      <c r="Q68" s="2">
        <v>42009.44458333333</v>
      </c>
      <c r="R68" s="2">
        <v>45658.215844907405</v>
      </c>
      <c r="S68" s="2">
        <v>45658.215439814812</v>
      </c>
      <c r="T68">
        <v>909078</v>
      </c>
      <c r="V68">
        <v>1</v>
      </c>
      <c r="W68">
        <v>2014</v>
      </c>
      <c r="Y68" t="s">
        <v>978</v>
      </c>
      <c r="AG68" t="s">
        <v>108</v>
      </c>
      <c r="AH68" t="s">
        <v>96</v>
      </c>
      <c r="AL68" t="s">
        <v>249</v>
      </c>
      <c r="AP68" t="s">
        <v>983</v>
      </c>
      <c r="AT68" t="s">
        <v>984</v>
      </c>
    </row>
    <row r="69" spans="1:76" x14ac:dyDescent="0.6">
      <c r="A69" s="6">
        <f t="shared" si="3"/>
        <v>0</v>
      </c>
      <c r="B69" s="6">
        <f t="shared" si="4"/>
        <v>0</v>
      </c>
      <c r="C69" s="6">
        <f t="shared" si="5"/>
        <v>0</v>
      </c>
      <c r="D69" s="6">
        <v>0</v>
      </c>
      <c r="E69" t="s">
        <v>185</v>
      </c>
      <c r="F69" t="s">
        <v>88</v>
      </c>
      <c r="G69">
        <v>2014</v>
      </c>
      <c r="H69" t="s">
        <v>186</v>
      </c>
      <c r="I69" s="5" t="s">
        <v>187</v>
      </c>
      <c r="J69" t="s">
        <v>188</v>
      </c>
      <c r="L69" t="s">
        <v>189</v>
      </c>
      <c r="M69" t="s">
        <v>190</v>
      </c>
      <c r="N69" t="s">
        <v>191</v>
      </c>
      <c r="P69" s="1">
        <v>41978</v>
      </c>
      <c r="Q69" s="2">
        <v>43098.259062500001</v>
      </c>
      <c r="R69" s="2">
        <v>44460.50445601852</v>
      </c>
      <c r="S69" s="2">
        <v>43098.259062500001</v>
      </c>
      <c r="T69" t="s">
        <v>192</v>
      </c>
      <c r="V69">
        <v>12</v>
      </c>
      <c r="W69">
        <v>52</v>
      </c>
      <c r="AH69" t="s">
        <v>96</v>
      </c>
      <c r="AL69" t="s">
        <v>193</v>
      </c>
      <c r="AP69" t="s">
        <v>194</v>
      </c>
    </row>
    <row r="70" spans="1:76" x14ac:dyDescent="0.6">
      <c r="A70" s="6">
        <f t="shared" si="3"/>
        <v>0</v>
      </c>
      <c r="B70" s="6">
        <f t="shared" si="4"/>
        <v>0</v>
      </c>
      <c r="C70" s="6">
        <f t="shared" si="5"/>
        <v>0</v>
      </c>
      <c r="D70" s="6">
        <v>0</v>
      </c>
      <c r="E70" t="s">
        <v>351</v>
      </c>
      <c r="F70" t="s">
        <v>88</v>
      </c>
      <c r="G70">
        <v>2014</v>
      </c>
      <c r="H70" t="s">
        <v>352</v>
      </c>
      <c r="I70" s="5" t="s">
        <v>353</v>
      </c>
      <c r="J70" t="s">
        <v>354</v>
      </c>
      <c r="L70" t="s">
        <v>355</v>
      </c>
      <c r="M70" t="s">
        <v>356</v>
      </c>
      <c r="N70" t="s">
        <v>357</v>
      </c>
      <c r="P70" s="1">
        <v>41944</v>
      </c>
      <c r="Q70" s="2">
        <v>41950.624872685185</v>
      </c>
      <c r="R70" s="2">
        <v>44729.616574074076</v>
      </c>
      <c r="S70" s="2">
        <v>41950.624872685185</v>
      </c>
      <c r="T70" t="s">
        <v>358</v>
      </c>
      <c r="V70">
        <v>41</v>
      </c>
      <c r="W70">
        <v>26</v>
      </c>
      <c r="Y70" t="s">
        <v>359</v>
      </c>
      <c r="AG70" t="s">
        <v>108</v>
      </c>
      <c r="AH70" t="s">
        <v>360</v>
      </c>
      <c r="AL70" t="s">
        <v>109</v>
      </c>
      <c r="AP70" t="s">
        <v>361</v>
      </c>
      <c r="AS70" t="s">
        <v>362</v>
      </c>
    </row>
    <row r="71" spans="1:76" x14ac:dyDescent="0.6">
      <c r="A71" s="6">
        <f t="shared" si="3"/>
        <v>0</v>
      </c>
      <c r="B71" s="6">
        <f t="shared" si="4"/>
        <v>0</v>
      </c>
      <c r="C71" s="6">
        <f t="shared" si="5"/>
        <v>0</v>
      </c>
      <c r="D71" s="6">
        <v>0</v>
      </c>
      <c r="E71" t="s">
        <v>502</v>
      </c>
      <c r="F71" t="s">
        <v>88</v>
      </c>
      <c r="G71">
        <v>2014</v>
      </c>
      <c r="H71" t="s">
        <v>503</v>
      </c>
      <c r="I71" s="5" t="s">
        <v>504</v>
      </c>
      <c r="J71" t="s">
        <v>455</v>
      </c>
      <c r="L71" t="s">
        <v>456</v>
      </c>
      <c r="M71" t="s">
        <v>505</v>
      </c>
      <c r="N71" t="s">
        <v>506</v>
      </c>
      <c r="P71" s="1">
        <v>41830</v>
      </c>
      <c r="Q71" s="2">
        <v>41855.664780092593</v>
      </c>
      <c r="R71" s="2">
        <v>43098.238321759258</v>
      </c>
      <c r="S71" s="2">
        <v>41855.664780092593</v>
      </c>
      <c r="T71" t="s">
        <v>507</v>
      </c>
      <c r="V71">
        <v>4</v>
      </c>
      <c r="W71">
        <v>10</v>
      </c>
      <c r="AG71" t="s">
        <v>108</v>
      </c>
      <c r="AH71" t="s">
        <v>96</v>
      </c>
      <c r="AL71" t="s">
        <v>193</v>
      </c>
      <c r="AP71" t="s">
        <v>508</v>
      </c>
    </row>
    <row r="72" spans="1:76" x14ac:dyDescent="0.6">
      <c r="A72" s="6">
        <f t="shared" si="3"/>
        <v>0</v>
      </c>
      <c r="B72" s="6">
        <f t="shared" si="4"/>
        <v>0</v>
      </c>
      <c r="C72" s="6">
        <f t="shared" si="5"/>
        <v>0</v>
      </c>
      <c r="D72" s="6">
        <v>0</v>
      </c>
      <c r="E72" t="s">
        <v>432</v>
      </c>
      <c r="F72" t="s">
        <v>88</v>
      </c>
      <c r="G72">
        <v>2014</v>
      </c>
      <c r="H72" t="s">
        <v>433</v>
      </c>
      <c r="I72" s="5" t="s">
        <v>434</v>
      </c>
      <c r="J72" t="s">
        <v>435</v>
      </c>
      <c r="L72" t="s">
        <v>436</v>
      </c>
      <c r="M72" t="s">
        <v>437</v>
      </c>
      <c r="N72" t="s">
        <v>438</v>
      </c>
      <c r="O72" t="s">
        <v>439</v>
      </c>
      <c r="P72" s="1">
        <v>41717</v>
      </c>
      <c r="Q72" s="2">
        <v>41710.258518518516</v>
      </c>
      <c r="R72" s="2">
        <v>41710.258518518516</v>
      </c>
      <c r="S72" s="2">
        <v>41710.258518518516</v>
      </c>
      <c r="T72">
        <v>115303</v>
      </c>
      <c r="V72">
        <v>11</v>
      </c>
      <c r="W72">
        <v>26</v>
      </c>
      <c r="Y72" t="s">
        <v>440</v>
      </c>
      <c r="AG72" t="s">
        <v>108</v>
      </c>
      <c r="AH72" t="s">
        <v>96</v>
      </c>
      <c r="AL72" t="s">
        <v>283</v>
      </c>
      <c r="AP72" t="s">
        <v>441</v>
      </c>
    </row>
    <row r="73" spans="1:76" x14ac:dyDescent="0.6">
      <c r="A73" s="6">
        <f t="shared" si="3"/>
        <v>0</v>
      </c>
      <c r="B73" s="6">
        <f t="shared" si="4"/>
        <v>0</v>
      </c>
      <c r="C73" s="6">
        <f t="shared" si="5"/>
        <v>0</v>
      </c>
      <c r="D73" s="6">
        <v>0</v>
      </c>
      <c r="E73" t="s">
        <v>393</v>
      </c>
      <c r="F73" t="s">
        <v>88</v>
      </c>
      <c r="G73">
        <v>2013</v>
      </c>
      <c r="H73" t="s">
        <v>394</v>
      </c>
      <c r="I73" s="5" t="s">
        <v>395</v>
      </c>
      <c r="J73" t="s">
        <v>310</v>
      </c>
      <c r="L73" t="s">
        <v>396</v>
      </c>
      <c r="M73" t="s">
        <v>397</v>
      </c>
      <c r="N73" t="s">
        <v>398</v>
      </c>
      <c r="O73" t="s">
        <v>399</v>
      </c>
      <c r="P73" s="1">
        <v>41492</v>
      </c>
      <c r="Q73" s="2">
        <v>41715.057453703703</v>
      </c>
      <c r="R73" s="2">
        <v>41715.057453703703</v>
      </c>
      <c r="S73" s="2">
        <v>41715.057453703703</v>
      </c>
      <c r="T73" t="s">
        <v>400</v>
      </c>
      <c r="V73">
        <v>34</v>
      </c>
      <c r="W73">
        <v>1</v>
      </c>
      <c r="Y73" t="s">
        <v>401</v>
      </c>
      <c r="Z73" t="s">
        <v>402</v>
      </c>
      <c r="AG73" t="s">
        <v>108</v>
      </c>
      <c r="AH73" t="s">
        <v>96</v>
      </c>
      <c r="AL73" t="s">
        <v>403</v>
      </c>
      <c r="AP73" t="s">
        <v>404</v>
      </c>
    </row>
    <row r="74" spans="1:76" x14ac:dyDescent="0.6">
      <c r="A74" s="6">
        <f t="shared" si="3"/>
        <v>0</v>
      </c>
      <c r="B74" s="6">
        <f t="shared" si="4"/>
        <v>0</v>
      </c>
      <c r="C74" s="6">
        <f t="shared" si="5"/>
        <v>0</v>
      </c>
      <c r="D74" s="6">
        <v>0</v>
      </c>
      <c r="E74" t="s">
        <v>539</v>
      </c>
      <c r="F74" t="s">
        <v>88</v>
      </c>
      <c r="G74">
        <v>2013</v>
      </c>
      <c r="H74" t="s">
        <v>540</v>
      </c>
      <c r="I74" s="5" t="s">
        <v>541</v>
      </c>
      <c r="J74" t="s">
        <v>475</v>
      </c>
      <c r="L74" t="s">
        <v>476</v>
      </c>
      <c r="M74" t="s">
        <v>542</v>
      </c>
      <c r="N74" t="s">
        <v>543</v>
      </c>
      <c r="O74" t="s">
        <v>544</v>
      </c>
      <c r="P74" s="1">
        <v>41456</v>
      </c>
      <c r="Q74" s="2">
        <v>41715.057141203702</v>
      </c>
      <c r="R74" s="2">
        <v>43464.102997685186</v>
      </c>
      <c r="S74" s="2">
        <v>41715.057141203702</v>
      </c>
      <c r="T74" t="s">
        <v>545</v>
      </c>
      <c r="V74">
        <v>7</v>
      </c>
      <c r="W74">
        <v>42</v>
      </c>
      <c r="Y74" t="s">
        <v>481</v>
      </c>
      <c r="AG74" t="s">
        <v>108</v>
      </c>
      <c r="AH74" t="s">
        <v>96</v>
      </c>
      <c r="AL74" t="s">
        <v>469</v>
      </c>
      <c r="AP74" t="s">
        <v>546</v>
      </c>
      <c r="AR74" t="s">
        <v>999</v>
      </c>
    </row>
    <row r="75" spans="1:76" x14ac:dyDescent="0.6">
      <c r="A75" s="6">
        <f t="shared" si="3"/>
        <v>1</v>
      </c>
      <c r="B75" s="6">
        <f t="shared" si="4"/>
        <v>1</v>
      </c>
      <c r="C75" s="6">
        <f t="shared" si="5"/>
        <v>1</v>
      </c>
      <c r="D75" s="6">
        <v>0.5</v>
      </c>
      <c r="E75" t="s">
        <v>363</v>
      </c>
      <c r="F75" t="s">
        <v>88</v>
      </c>
      <c r="G75">
        <v>2013</v>
      </c>
      <c r="H75" t="s">
        <v>364</v>
      </c>
      <c r="I75" s="5" t="s">
        <v>365</v>
      </c>
      <c r="J75" t="s">
        <v>288</v>
      </c>
      <c r="L75" t="s">
        <v>289</v>
      </c>
      <c r="M75" t="s">
        <v>366</v>
      </c>
      <c r="N75" t="s">
        <v>367</v>
      </c>
      <c r="O75" t="s">
        <v>368</v>
      </c>
      <c r="P75" s="1">
        <v>41306</v>
      </c>
      <c r="Q75" s="2">
        <v>41666.262858796297</v>
      </c>
      <c r="R75" s="2">
        <v>41666.262858796297</v>
      </c>
      <c r="S75" s="2">
        <v>41666.262858796297</v>
      </c>
      <c r="T75">
        <v>22102</v>
      </c>
      <c r="V75">
        <v>2</v>
      </c>
      <c r="W75">
        <v>3</v>
      </c>
      <c r="Z75" t="s">
        <v>369</v>
      </c>
      <c r="AH75" t="s">
        <v>96</v>
      </c>
      <c r="AL75" t="s">
        <v>97</v>
      </c>
      <c r="AP75" t="s">
        <v>370</v>
      </c>
      <c r="AS75" t="s">
        <v>991</v>
      </c>
    </row>
    <row r="76" spans="1:76" x14ac:dyDescent="0.6">
      <c r="A76" s="6">
        <f t="shared" si="3"/>
        <v>0</v>
      </c>
      <c r="B76" s="6">
        <f t="shared" si="4"/>
        <v>0</v>
      </c>
      <c r="C76" s="6">
        <f t="shared" si="5"/>
        <v>0</v>
      </c>
      <c r="D76" s="6">
        <v>0</v>
      </c>
      <c r="E76" t="s">
        <v>493</v>
      </c>
      <c r="F76" t="s">
        <v>88</v>
      </c>
      <c r="G76">
        <v>2012</v>
      </c>
      <c r="H76" t="s">
        <v>494</v>
      </c>
      <c r="I76" s="5" t="s">
        <v>495</v>
      </c>
      <c r="J76" t="s">
        <v>354</v>
      </c>
      <c r="L76" t="s">
        <v>355</v>
      </c>
      <c r="M76" t="s">
        <v>496</v>
      </c>
      <c r="N76" t="s">
        <v>497</v>
      </c>
      <c r="P76" s="1">
        <v>41012</v>
      </c>
      <c r="Q76" s="2">
        <v>41666.26358796296</v>
      </c>
      <c r="R76" s="2">
        <v>43098.238657407404</v>
      </c>
      <c r="S76" s="2">
        <v>41666.26358796296</v>
      </c>
      <c r="T76" t="s">
        <v>498</v>
      </c>
      <c r="V76">
        <v>19</v>
      </c>
      <c r="W76">
        <v>24</v>
      </c>
      <c r="AG76" t="s">
        <v>108</v>
      </c>
      <c r="AH76" t="s">
        <v>499</v>
      </c>
      <c r="AL76" t="s">
        <v>109</v>
      </c>
      <c r="AP76" t="s">
        <v>500</v>
      </c>
      <c r="AS76" t="s">
        <v>998</v>
      </c>
    </row>
    <row r="77" spans="1:76" x14ac:dyDescent="0.6">
      <c r="A77" s="6">
        <f t="shared" si="3"/>
        <v>0</v>
      </c>
      <c r="B77" s="6">
        <f t="shared" si="4"/>
        <v>0</v>
      </c>
      <c r="C77" s="6">
        <f t="shared" si="5"/>
        <v>0</v>
      </c>
      <c r="D77" s="6">
        <v>0</v>
      </c>
      <c r="E77" t="s">
        <v>509</v>
      </c>
      <c r="F77" t="s">
        <v>88</v>
      </c>
      <c r="G77">
        <v>2012</v>
      </c>
      <c r="H77" t="s">
        <v>510</v>
      </c>
      <c r="I77" s="5" t="s">
        <v>511</v>
      </c>
      <c r="J77" t="s">
        <v>512</v>
      </c>
      <c r="L77" t="s">
        <v>513</v>
      </c>
      <c r="M77" t="s">
        <v>514</v>
      </c>
      <c r="N77" t="s">
        <v>515</v>
      </c>
      <c r="O77" t="s">
        <v>516</v>
      </c>
      <c r="P77" s="1">
        <v>40909</v>
      </c>
      <c r="Q77" s="2">
        <v>41715.056273148148</v>
      </c>
      <c r="R77" s="2">
        <v>43098.23542824074</v>
      </c>
      <c r="S77" s="2">
        <v>41715.056273148148</v>
      </c>
      <c r="T77" t="s">
        <v>517</v>
      </c>
      <c r="W77">
        <v>89</v>
      </c>
      <c r="Y77" t="s">
        <v>512</v>
      </c>
      <c r="AH77" t="s">
        <v>96</v>
      </c>
      <c r="AL77" t="s">
        <v>183</v>
      </c>
      <c r="AP77" t="s">
        <v>518</v>
      </c>
      <c r="AS77" t="s">
        <v>519</v>
      </c>
    </row>
    <row r="78" spans="1:76" x14ac:dyDescent="0.6">
      <c r="A78" s="6">
        <f t="shared" si="3"/>
        <v>1</v>
      </c>
      <c r="B78" s="6">
        <f t="shared" si="4"/>
        <v>1</v>
      </c>
      <c r="C78" s="6">
        <f t="shared" si="5"/>
        <v>0</v>
      </c>
      <c r="D78" s="6">
        <v>0</v>
      </c>
      <c r="E78" t="s">
        <v>113</v>
      </c>
      <c r="F78" t="s">
        <v>114</v>
      </c>
      <c r="G78">
        <v>2011</v>
      </c>
      <c r="H78" t="s">
        <v>115</v>
      </c>
      <c r="I78" s="5" t="s">
        <v>1038</v>
      </c>
      <c r="J78" t="s">
        <v>117</v>
      </c>
      <c r="K78" t="s">
        <v>118</v>
      </c>
      <c r="M78" t="s">
        <v>119</v>
      </c>
      <c r="N78" t="s">
        <v>120</v>
      </c>
      <c r="O78" t="s">
        <v>121</v>
      </c>
      <c r="P78" s="1">
        <v>40905</v>
      </c>
      <c r="Q78" s="2">
        <v>41666.262141203704</v>
      </c>
      <c r="R78" s="2">
        <v>44477.0780787037</v>
      </c>
      <c r="S78" s="2">
        <v>41666.262141203704</v>
      </c>
      <c r="T78" t="s">
        <v>122</v>
      </c>
      <c r="W78">
        <v>1399</v>
      </c>
      <c r="AH78" t="s">
        <v>96</v>
      </c>
      <c r="AL78" t="s">
        <v>97</v>
      </c>
      <c r="AP78" t="s">
        <v>123</v>
      </c>
      <c r="AS78" t="s">
        <v>124</v>
      </c>
      <c r="BX78" t="s">
        <v>125</v>
      </c>
    </row>
    <row r="79" spans="1:76" x14ac:dyDescent="0.6">
      <c r="A79" s="6">
        <f t="shared" si="3"/>
        <v>0</v>
      </c>
      <c r="B79" s="6">
        <f t="shared" si="4"/>
        <v>0</v>
      </c>
      <c r="C79" s="6">
        <f t="shared" si="5"/>
        <v>0</v>
      </c>
      <c r="D79" s="6">
        <v>0</v>
      </c>
      <c r="E79" t="s">
        <v>126</v>
      </c>
      <c r="F79" t="s">
        <v>114</v>
      </c>
      <c r="G79">
        <v>2011</v>
      </c>
      <c r="H79" t="s">
        <v>127</v>
      </c>
      <c r="I79" s="5" t="s">
        <v>1039</v>
      </c>
      <c r="J79" t="s">
        <v>117</v>
      </c>
      <c r="K79" t="s">
        <v>118</v>
      </c>
      <c r="M79" t="s">
        <v>129</v>
      </c>
      <c r="N79" t="s">
        <v>130</v>
      </c>
      <c r="O79" t="s">
        <v>131</v>
      </c>
      <c r="P79" s="1">
        <v>40905</v>
      </c>
      <c r="Q79" s="2">
        <v>41715.055162037039</v>
      </c>
      <c r="R79" s="2">
        <v>44477.078032407408</v>
      </c>
      <c r="S79" s="2">
        <v>41715.055162037039</v>
      </c>
      <c r="T79" t="s">
        <v>132</v>
      </c>
      <c r="W79">
        <v>1399</v>
      </c>
      <c r="AH79" t="s">
        <v>96</v>
      </c>
      <c r="AL79" t="s">
        <v>97</v>
      </c>
      <c r="AP79" t="s">
        <v>133</v>
      </c>
      <c r="AS79" t="s">
        <v>985</v>
      </c>
      <c r="BX79" t="s">
        <v>125</v>
      </c>
    </row>
    <row r="80" spans="1:76" x14ac:dyDescent="0.6">
      <c r="A80" s="6">
        <f t="shared" si="3"/>
        <v>0</v>
      </c>
      <c r="B80" s="6">
        <f t="shared" si="4"/>
        <v>0</v>
      </c>
      <c r="C80" s="6">
        <f t="shared" si="5"/>
        <v>0</v>
      </c>
      <c r="D80" s="6">
        <v>0</v>
      </c>
      <c r="E80" t="s">
        <v>135</v>
      </c>
      <c r="F80" t="s">
        <v>114</v>
      </c>
      <c r="G80">
        <v>2011</v>
      </c>
      <c r="H80" t="s">
        <v>136</v>
      </c>
      <c r="I80" s="5" t="s">
        <v>137</v>
      </c>
      <c r="J80" t="s">
        <v>117</v>
      </c>
      <c r="K80" t="s">
        <v>118</v>
      </c>
      <c r="M80" t="s">
        <v>138</v>
      </c>
      <c r="N80" t="s">
        <v>139</v>
      </c>
      <c r="O80" t="s">
        <v>140</v>
      </c>
      <c r="P80" s="1">
        <v>40905</v>
      </c>
      <c r="Q80" s="2">
        <v>41715.054594907408</v>
      </c>
      <c r="R80" s="2">
        <v>44477.077997685185</v>
      </c>
      <c r="S80" s="2">
        <v>41715.054594907408</v>
      </c>
      <c r="T80" t="s">
        <v>141</v>
      </c>
      <c r="W80">
        <v>1399</v>
      </c>
      <c r="AH80" t="s">
        <v>96</v>
      </c>
      <c r="AL80" t="s">
        <v>97</v>
      </c>
      <c r="AP80" t="s">
        <v>142</v>
      </c>
      <c r="AS80" t="s">
        <v>143</v>
      </c>
      <c r="BX80" t="s">
        <v>125</v>
      </c>
    </row>
    <row r="81" spans="1:76" x14ac:dyDescent="0.6">
      <c r="A81" s="6">
        <f t="shared" si="3"/>
        <v>0</v>
      </c>
      <c r="B81" s="6">
        <f t="shared" si="4"/>
        <v>0</v>
      </c>
      <c r="C81" s="6">
        <f t="shared" si="5"/>
        <v>0</v>
      </c>
      <c r="D81" s="6">
        <v>0</v>
      </c>
      <c r="E81" t="s">
        <v>608</v>
      </c>
      <c r="F81" t="s">
        <v>88</v>
      </c>
      <c r="G81">
        <v>2011</v>
      </c>
      <c r="H81" t="s">
        <v>609</v>
      </c>
      <c r="I81" s="5" t="s">
        <v>610</v>
      </c>
      <c r="J81" t="s">
        <v>582</v>
      </c>
      <c r="L81" t="s">
        <v>583</v>
      </c>
      <c r="M81" t="s">
        <v>611</v>
      </c>
      <c r="N81" t="s">
        <v>612</v>
      </c>
      <c r="O81" t="s">
        <v>613</v>
      </c>
      <c r="P81" s="1">
        <v>40801</v>
      </c>
      <c r="Q81" s="2">
        <v>41715.052997685183</v>
      </c>
      <c r="R81" s="2">
        <v>45658.667118055557</v>
      </c>
      <c r="S81" s="2">
        <v>41715.052997685183</v>
      </c>
      <c r="T81">
        <v>115205</v>
      </c>
      <c r="V81">
        <v>11</v>
      </c>
      <c r="W81">
        <v>84</v>
      </c>
      <c r="Y81" t="s">
        <v>587</v>
      </c>
      <c r="AH81" t="s">
        <v>96</v>
      </c>
      <c r="AL81" t="s">
        <v>588</v>
      </c>
      <c r="AP81" t="s">
        <v>614</v>
      </c>
    </row>
    <row r="82" spans="1:76" x14ac:dyDescent="0.6">
      <c r="A82" s="6">
        <f t="shared" si="3"/>
        <v>0</v>
      </c>
      <c r="B82" s="6">
        <f t="shared" si="4"/>
        <v>0</v>
      </c>
      <c r="C82" s="6">
        <f t="shared" si="5"/>
        <v>0</v>
      </c>
      <c r="D82" s="6">
        <v>0</v>
      </c>
      <c r="E82" t="s">
        <v>598</v>
      </c>
      <c r="F82" t="s">
        <v>88</v>
      </c>
      <c r="G82">
        <v>2011</v>
      </c>
      <c r="H82" t="s">
        <v>599</v>
      </c>
      <c r="I82" s="5" t="s">
        <v>600</v>
      </c>
      <c r="J82" t="s">
        <v>523</v>
      </c>
      <c r="L82" t="s">
        <v>601</v>
      </c>
      <c r="M82" t="s">
        <v>602</v>
      </c>
      <c r="N82" t="s">
        <v>603</v>
      </c>
      <c r="O82" t="s">
        <v>604</v>
      </c>
      <c r="P82" s="1">
        <v>40696</v>
      </c>
      <c r="Q82" s="2">
        <v>41715.052789351852</v>
      </c>
      <c r="R82" s="2">
        <v>44318.615624999999</v>
      </c>
      <c r="S82" s="2">
        <v>41715.052789351852</v>
      </c>
      <c r="T82" t="s">
        <v>605</v>
      </c>
      <c r="V82">
        <v>21</v>
      </c>
      <c r="W82">
        <v>115</v>
      </c>
      <c r="Y82" t="s">
        <v>606</v>
      </c>
      <c r="AH82" t="s">
        <v>96</v>
      </c>
      <c r="AL82" t="s">
        <v>422</v>
      </c>
      <c r="AP82" t="s">
        <v>607</v>
      </c>
    </row>
    <row r="83" spans="1:76" x14ac:dyDescent="0.6">
      <c r="A83" s="6">
        <f t="shared" si="3"/>
        <v>0</v>
      </c>
      <c r="B83" s="6">
        <f t="shared" si="4"/>
        <v>0</v>
      </c>
      <c r="C83" s="6">
        <f t="shared" si="5"/>
        <v>0</v>
      </c>
      <c r="D83" s="6">
        <v>0</v>
      </c>
      <c r="E83" t="s">
        <v>144</v>
      </c>
      <c r="F83" t="s">
        <v>114</v>
      </c>
      <c r="G83">
        <v>2011</v>
      </c>
      <c r="H83" t="s">
        <v>145</v>
      </c>
      <c r="I83" s="5" t="s">
        <v>146</v>
      </c>
      <c r="J83" t="s">
        <v>147</v>
      </c>
      <c r="M83" t="s">
        <v>148</v>
      </c>
      <c r="N83" t="s">
        <v>149</v>
      </c>
      <c r="P83" s="1">
        <v>40683</v>
      </c>
      <c r="Q83" s="2">
        <v>41715.058449074073</v>
      </c>
      <c r="R83" s="2">
        <v>44477.077106481483</v>
      </c>
      <c r="T83" t="s">
        <v>150</v>
      </c>
      <c r="W83">
        <v>1370</v>
      </c>
      <c r="AH83" t="s">
        <v>96</v>
      </c>
      <c r="AL83" t="s">
        <v>151</v>
      </c>
      <c r="AP83" t="s">
        <v>152</v>
      </c>
      <c r="AS83" t="s">
        <v>153</v>
      </c>
    </row>
    <row r="84" spans="1:76" x14ac:dyDescent="0.6">
      <c r="A84" s="6">
        <f t="shared" si="3"/>
        <v>1</v>
      </c>
      <c r="B84" s="6">
        <f t="shared" si="4"/>
        <v>1</v>
      </c>
      <c r="C84" s="6">
        <f t="shared" si="5"/>
        <v>0</v>
      </c>
      <c r="D84" s="6">
        <v>0</v>
      </c>
      <c r="E84" t="s">
        <v>575</v>
      </c>
      <c r="F84" t="s">
        <v>576</v>
      </c>
      <c r="G84">
        <v>2011</v>
      </c>
      <c r="H84" t="s">
        <v>344</v>
      </c>
      <c r="I84" s="5" t="s">
        <v>577</v>
      </c>
      <c r="P84" s="1">
        <v>40575</v>
      </c>
      <c r="Q84" s="2">
        <v>41715.05027777778</v>
      </c>
      <c r="R84" s="2">
        <v>44746.570844907408</v>
      </c>
      <c r="AE84" t="s">
        <v>578</v>
      </c>
      <c r="AH84" t="s">
        <v>96</v>
      </c>
      <c r="AP84" t="s">
        <v>579</v>
      </c>
    </row>
    <row r="85" spans="1:76" x14ac:dyDescent="0.6">
      <c r="A85" s="6">
        <f t="shared" si="3"/>
        <v>1</v>
      </c>
      <c r="B85" s="6">
        <f t="shared" si="4"/>
        <v>1</v>
      </c>
      <c r="C85" s="6">
        <f t="shared" si="5"/>
        <v>0</v>
      </c>
      <c r="D85" s="6">
        <v>0</v>
      </c>
      <c r="E85" t="s">
        <v>405</v>
      </c>
      <c r="F85" t="s">
        <v>88</v>
      </c>
      <c r="G85">
        <v>2010</v>
      </c>
      <c r="H85" t="s">
        <v>373</v>
      </c>
      <c r="I85" s="5" t="s">
        <v>406</v>
      </c>
      <c r="J85" t="s">
        <v>91</v>
      </c>
      <c r="L85" t="s">
        <v>92</v>
      </c>
      <c r="M85" t="s">
        <v>407</v>
      </c>
      <c r="N85" t="s">
        <v>408</v>
      </c>
      <c r="O85" t="s">
        <v>409</v>
      </c>
      <c r="P85" s="1">
        <v>40529</v>
      </c>
      <c r="Q85" s="2">
        <v>41715.049907407411</v>
      </c>
      <c r="R85" s="2">
        <v>41715.049907407411</v>
      </c>
      <c r="S85" s="2">
        <v>41715.049907407411</v>
      </c>
      <c r="T85">
        <v>242910</v>
      </c>
      <c r="V85">
        <v>24</v>
      </c>
      <c r="W85">
        <v>97</v>
      </c>
      <c r="AH85" t="s">
        <v>96</v>
      </c>
      <c r="AL85" t="s">
        <v>97</v>
      </c>
      <c r="AP85" t="s">
        <v>410</v>
      </c>
      <c r="AS85" t="s">
        <v>993</v>
      </c>
    </row>
    <row r="86" spans="1:76" x14ac:dyDescent="0.6">
      <c r="A86" s="6">
        <f t="shared" si="3"/>
        <v>1</v>
      </c>
      <c r="B86" s="6">
        <f t="shared" si="4"/>
        <v>1</v>
      </c>
      <c r="C86" s="6">
        <f t="shared" si="5"/>
        <v>0</v>
      </c>
      <c r="D86" s="6">
        <v>0</v>
      </c>
      <c r="E86" t="s">
        <v>154</v>
      </c>
      <c r="F86" t="s">
        <v>114</v>
      </c>
      <c r="G86">
        <v>2010</v>
      </c>
      <c r="H86" t="s">
        <v>155</v>
      </c>
      <c r="I86" s="5" t="s">
        <v>156</v>
      </c>
      <c r="J86" t="s">
        <v>157</v>
      </c>
      <c r="K86" t="s">
        <v>158</v>
      </c>
      <c r="O86" t="s">
        <v>159</v>
      </c>
      <c r="P86" s="1">
        <v>40462</v>
      </c>
      <c r="Q86" s="2">
        <v>41715.044710648152</v>
      </c>
      <c r="R86" s="2">
        <v>44477.07675925926</v>
      </c>
      <c r="T86" t="s">
        <v>160</v>
      </c>
      <c r="AG86" t="s">
        <v>161</v>
      </c>
      <c r="AH86" t="s">
        <v>96</v>
      </c>
      <c r="AJ86" t="s">
        <v>162</v>
      </c>
      <c r="AL86" t="s">
        <v>162</v>
      </c>
      <c r="AN86" t="s">
        <v>163</v>
      </c>
      <c r="AP86" t="s">
        <v>164</v>
      </c>
      <c r="AS86" t="s">
        <v>165</v>
      </c>
      <c r="BX86" t="s">
        <v>166</v>
      </c>
    </row>
    <row r="87" spans="1:76" x14ac:dyDescent="0.6">
      <c r="A87" s="6">
        <f t="shared" si="3"/>
        <v>1</v>
      </c>
      <c r="B87" s="6">
        <f t="shared" si="4"/>
        <v>1</v>
      </c>
      <c r="C87" s="6">
        <f t="shared" si="5"/>
        <v>0</v>
      </c>
      <c r="D87" s="6">
        <v>0</v>
      </c>
      <c r="E87" t="s">
        <v>167</v>
      </c>
      <c r="F87" t="s">
        <v>88</v>
      </c>
      <c r="G87">
        <v>2010</v>
      </c>
      <c r="H87" t="s">
        <v>168</v>
      </c>
      <c r="I87" s="5" t="s">
        <v>169</v>
      </c>
      <c r="J87" t="s">
        <v>91</v>
      </c>
      <c r="L87" t="s">
        <v>92</v>
      </c>
      <c r="M87" t="s">
        <v>170</v>
      </c>
      <c r="N87" t="s">
        <v>171</v>
      </c>
      <c r="O87" t="s">
        <v>172</v>
      </c>
      <c r="P87" s="1">
        <v>40374</v>
      </c>
      <c r="Q87" s="2">
        <v>41666.258819444447</v>
      </c>
      <c r="R87" s="2">
        <v>44477.073229166665</v>
      </c>
      <c r="S87" s="2">
        <v>41666.258819444447</v>
      </c>
      <c r="T87">
        <v>22108</v>
      </c>
      <c r="V87">
        <v>2</v>
      </c>
      <c r="W87">
        <v>97</v>
      </c>
      <c r="AH87" t="s">
        <v>96</v>
      </c>
      <c r="AL87" t="s">
        <v>97</v>
      </c>
      <c r="AP87" t="s">
        <v>173</v>
      </c>
      <c r="AS87" t="s">
        <v>986</v>
      </c>
    </row>
    <row r="88" spans="1:76" x14ac:dyDescent="0.6">
      <c r="A88" s="6">
        <f t="shared" si="3"/>
        <v>0</v>
      </c>
      <c r="B88" s="6">
        <f t="shared" si="4"/>
        <v>0</v>
      </c>
      <c r="C88" s="6">
        <f t="shared" si="5"/>
        <v>0</v>
      </c>
      <c r="D88" s="6">
        <v>0</v>
      </c>
      <c r="E88" t="s">
        <v>412</v>
      </c>
      <c r="F88" t="s">
        <v>88</v>
      </c>
      <c r="G88">
        <v>2010</v>
      </c>
      <c r="H88" t="s">
        <v>413</v>
      </c>
      <c r="I88" s="5" t="s">
        <v>414</v>
      </c>
      <c r="J88" t="s">
        <v>415</v>
      </c>
      <c r="L88" t="s">
        <v>416</v>
      </c>
      <c r="M88" t="s">
        <v>417</v>
      </c>
      <c r="N88" t="s">
        <v>418</v>
      </c>
      <c r="O88" t="s">
        <v>419</v>
      </c>
      <c r="P88" s="1">
        <v>40191</v>
      </c>
      <c r="Q88" s="2">
        <v>41715.042743055557</v>
      </c>
      <c r="R88" s="2">
        <v>45658.66678240741</v>
      </c>
      <c r="S88" s="2">
        <v>41715.042743055557</v>
      </c>
      <c r="T88" t="s">
        <v>420</v>
      </c>
      <c r="V88">
        <v>1</v>
      </c>
      <c r="W88">
        <v>10</v>
      </c>
      <c r="Y88" t="s">
        <v>421</v>
      </c>
      <c r="AH88" t="s">
        <v>96</v>
      </c>
      <c r="AL88" t="s">
        <v>422</v>
      </c>
      <c r="AP88" t="s">
        <v>423</v>
      </c>
    </row>
    <row r="89" spans="1:76" x14ac:dyDescent="0.6">
      <c r="A89" s="6">
        <f t="shared" si="3"/>
        <v>1</v>
      </c>
      <c r="B89" s="6">
        <f t="shared" si="4"/>
        <v>1</v>
      </c>
      <c r="C89" s="6">
        <f t="shared" si="5"/>
        <v>0</v>
      </c>
      <c r="D89" s="6">
        <v>0</v>
      </c>
      <c r="E89" t="s">
        <v>372</v>
      </c>
      <c r="F89" t="s">
        <v>88</v>
      </c>
      <c r="G89">
        <v>2009</v>
      </c>
      <c r="H89" t="s">
        <v>373</v>
      </c>
      <c r="I89" s="5" t="s">
        <v>374</v>
      </c>
      <c r="J89" t="s">
        <v>375</v>
      </c>
      <c r="L89" t="s">
        <v>376</v>
      </c>
      <c r="M89" t="s">
        <v>377</v>
      </c>
      <c r="N89" t="s">
        <v>378</v>
      </c>
      <c r="O89" t="s">
        <v>379</v>
      </c>
      <c r="P89" s="1">
        <v>40162</v>
      </c>
      <c r="Q89" s="2">
        <v>41666.259467592594</v>
      </c>
      <c r="R89" s="2">
        <v>45658.666979166665</v>
      </c>
      <c r="S89" s="2">
        <v>41666.259467592594</v>
      </c>
      <c r="T89" t="s">
        <v>380</v>
      </c>
      <c r="V89" t="s">
        <v>381</v>
      </c>
      <c r="W89">
        <v>404</v>
      </c>
      <c r="Y89" t="s">
        <v>375</v>
      </c>
      <c r="AH89" t="s">
        <v>96</v>
      </c>
      <c r="AL89" t="s">
        <v>183</v>
      </c>
      <c r="AP89" t="s">
        <v>382</v>
      </c>
      <c r="AS89" t="s">
        <v>992</v>
      </c>
    </row>
    <row r="90" spans="1:76" x14ac:dyDescent="0.6">
      <c r="A90" s="6">
        <f t="shared" si="3"/>
        <v>0</v>
      </c>
      <c r="B90" s="6">
        <f t="shared" si="4"/>
        <v>0</v>
      </c>
      <c r="C90" s="6">
        <f t="shared" si="5"/>
        <v>0</v>
      </c>
      <c r="D90" s="6">
        <v>0</v>
      </c>
      <c r="E90" t="s">
        <v>384</v>
      </c>
      <c r="F90" t="s">
        <v>88</v>
      </c>
      <c r="G90">
        <v>2009</v>
      </c>
      <c r="H90" t="s">
        <v>385</v>
      </c>
      <c r="I90" s="5" t="s">
        <v>386</v>
      </c>
      <c r="J90" t="s">
        <v>375</v>
      </c>
      <c r="L90" t="s">
        <v>376</v>
      </c>
      <c r="M90" t="s">
        <v>387</v>
      </c>
      <c r="N90" t="s">
        <v>388</v>
      </c>
      <c r="O90" t="s">
        <v>389</v>
      </c>
      <c r="P90" s="1">
        <v>40162</v>
      </c>
      <c r="Q90" s="2">
        <v>41666.259444444448</v>
      </c>
      <c r="R90" s="2">
        <v>45658.666851851849</v>
      </c>
      <c r="S90" s="2">
        <v>41666.259444444448</v>
      </c>
      <c r="T90" t="s">
        <v>390</v>
      </c>
      <c r="V90" t="s">
        <v>381</v>
      </c>
      <c r="W90">
        <v>404</v>
      </c>
      <c r="Y90" t="s">
        <v>375</v>
      </c>
      <c r="AH90" t="s">
        <v>96</v>
      </c>
      <c r="AL90" t="s">
        <v>183</v>
      </c>
      <c r="AP90" t="s">
        <v>391</v>
      </c>
      <c r="AS90" t="s">
        <v>392</v>
      </c>
    </row>
    <row r="91" spans="1:76" x14ac:dyDescent="0.6">
      <c r="A91" s="6">
        <f t="shared" si="3"/>
        <v>0</v>
      </c>
      <c r="B91" s="6">
        <f t="shared" si="4"/>
        <v>0</v>
      </c>
      <c r="C91" s="6">
        <f t="shared" si="5"/>
        <v>0</v>
      </c>
      <c r="D91" s="6">
        <v>0</v>
      </c>
      <c r="E91" t="s">
        <v>424</v>
      </c>
      <c r="F91" t="s">
        <v>88</v>
      </c>
      <c r="G91">
        <v>2009</v>
      </c>
      <c r="H91" t="s">
        <v>425</v>
      </c>
      <c r="I91" s="5" t="s">
        <v>426</v>
      </c>
      <c r="J91" t="s">
        <v>91</v>
      </c>
      <c r="L91" t="s">
        <v>92</v>
      </c>
      <c r="M91" t="s">
        <v>427</v>
      </c>
      <c r="N91" t="s">
        <v>428</v>
      </c>
      <c r="O91" t="s">
        <v>429</v>
      </c>
      <c r="P91" s="1">
        <v>40053</v>
      </c>
      <c r="Q91" s="2">
        <v>41715.040717592594</v>
      </c>
      <c r="R91" s="2">
        <v>41715.040717592594</v>
      </c>
      <c r="S91" s="2">
        <v>41715.040717592594</v>
      </c>
      <c r="T91">
        <v>82905</v>
      </c>
      <c r="V91">
        <v>8</v>
      </c>
      <c r="W91">
        <v>95</v>
      </c>
      <c r="AH91" t="s">
        <v>96</v>
      </c>
      <c r="AL91" t="s">
        <v>97</v>
      </c>
      <c r="AP91" t="s">
        <v>430</v>
      </c>
      <c r="AS91" t="s">
        <v>994</v>
      </c>
    </row>
    <row r="92" spans="1:76" x14ac:dyDescent="0.6">
      <c r="A92" s="6">
        <f t="shared" si="3"/>
        <v>0</v>
      </c>
      <c r="B92" s="6">
        <f t="shared" si="4"/>
        <v>0</v>
      </c>
      <c r="C92" s="6">
        <f t="shared" si="5"/>
        <v>0</v>
      </c>
      <c r="D92" s="6">
        <v>0</v>
      </c>
      <c r="E92" t="s">
        <v>264</v>
      </c>
      <c r="F92" t="s">
        <v>88</v>
      </c>
      <c r="G92">
        <v>2009</v>
      </c>
      <c r="H92" t="s">
        <v>265</v>
      </c>
      <c r="I92" s="5" t="s">
        <v>266</v>
      </c>
      <c r="J92" t="s">
        <v>267</v>
      </c>
      <c r="L92" t="s">
        <v>268</v>
      </c>
      <c r="M92" t="s">
        <v>269</v>
      </c>
      <c r="N92" t="s">
        <v>270</v>
      </c>
      <c r="P92" s="1">
        <v>40009</v>
      </c>
      <c r="Q92" s="2">
        <v>41715.040347222224</v>
      </c>
      <c r="R92" s="2">
        <v>45658.666909722226</v>
      </c>
      <c r="S92" s="2">
        <v>42484.332476851851</v>
      </c>
      <c r="T92" t="s">
        <v>271</v>
      </c>
      <c r="V92">
        <v>1</v>
      </c>
      <c r="W92">
        <v>55</v>
      </c>
      <c r="AH92" t="s">
        <v>96</v>
      </c>
      <c r="AL92" t="s">
        <v>272</v>
      </c>
      <c r="AP92" t="s">
        <v>273</v>
      </c>
    </row>
    <row r="93" spans="1:76" x14ac:dyDescent="0.6">
      <c r="A93" s="6">
        <f t="shared" si="3"/>
        <v>0</v>
      </c>
      <c r="B93" s="6">
        <f t="shared" si="4"/>
        <v>0</v>
      </c>
      <c r="C93" s="6">
        <f t="shared" si="5"/>
        <v>0</v>
      </c>
      <c r="D93" s="6">
        <v>0</v>
      </c>
      <c r="E93" t="s">
        <v>87</v>
      </c>
      <c r="F93" t="s">
        <v>88</v>
      </c>
      <c r="G93">
        <v>2008</v>
      </c>
      <c r="H93" t="s">
        <v>89</v>
      </c>
      <c r="I93" s="5" t="s">
        <v>90</v>
      </c>
      <c r="J93" t="s">
        <v>91</v>
      </c>
      <c r="L93" t="s">
        <v>92</v>
      </c>
      <c r="M93" t="s">
        <v>93</v>
      </c>
      <c r="N93" t="s">
        <v>94</v>
      </c>
      <c r="O93" t="s">
        <v>95</v>
      </c>
      <c r="P93" s="1">
        <v>39706</v>
      </c>
      <c r="Q93" s="2">
        <v>41715.039050925923</v>
      </c>
      <c r="R93" s="2">
        <v>44498.156678240739</v>
      </c>
      <c r="S93" s="2">
        <v>41715.039050925923</v>
      </c>
      <c r="T93">
        <v>111901</v>
      </c>
      <c r="V93">
        <v>11</v>
      </c>
      <c r="W93">
        <v>93</v>
      </c>
      <c r="AH93" t="s">
        <v>96</v>
      </c>
      <c r="AL93" t="s">
        <v>97</v>
      </c>
      <c r="AP93" t="s">
        <v>98</v>
      </c>
      <c r="AS93" t="s">
        <v>99</v>
      </c>
    </row>
    <row r="94" spans="1:76" x14ac:dyDescent="0.6">
      <c r="A94" s="6">
        <f t="shared" si="3"/>
        <v>0</v>
      </c>
      <c r="B94" s="6">
        <f t="shared" si="4"/>
        <v>0</v>
      </c>
      <c r="C94" s="6">
        <f t="shared" si="5"/>
        <v>0</v>
      </c>
      <c r="D94" s="6">
        <v>0</v>
      </c>
      <c r="E94" t="s">
        <v>590</v>
      </c>
      <c r="F94" t="s">
        <v>88</v>
      </c>
      <c r="G94">
        <v>2008</v>
      </c>
      <c r="H94" t="s">
        <v>591</v>
      </c>
      <c r="I94" s="5" t="s">
        <v>592</v>
      </c>
      <c r="J94" t="s">
        <v>582</v>
      </c>
      <c r="L94" t="s">
        <v>583</v>
      </c>
      <c r="M94" t="s">
        <v>593</v>
      </c>
      <c r="N94" t="s">
        <v>594</v>
      </c>
      <c r="O94" t="s">
        <v>595</v>
      </c>
      <c r="P94" s="1">
        <v>39535</v>
      </c>
      <c r="Q94" s="2">
        <v>41715.038391203707</v>
      </c>
      <c r="R94" s="2">
        <v>45658.667060185187</v>
      </c>
      <c r="S94" s="2">
        <v>41715.038391203707</v>
      </c>
      <c r="T94">
        <v>115453</v>
      </c>
      <c r="V94">
        <v>11</v>
      </c>
      <c r="W94">
        <v>77</v>
      </c>
      <c r="Y94" t="s">
        <v>587</v>
      </c>
      <c r="Z94" t="s">
        <v>596</v>
      </c>
      <c r="AH94" t="s">
        <v>96</v>
      </c>
      <c r="AL94" t="s">
        <v>588</v>
      </c>
      <c r="AP94" t="s">
        <v>597</v>
      </c>
    </row>
    <row r="95" spans="1:76" x14ac:dyDescent="0.6">
      <c r="A95" s="6">
        <f t="shared" si="3"/>
        <v>1</v>
      </c>
      <c r="B95" s="6">
        <f t="shared" si="4"/>
        <v>1</v>
      </c>
      <c r="C95" s="6">
        <f t="shared" si="5"/>
        <v>0</v>
      </c>
      <c r="D95" s="6">
        <v>0</v>
      </c>
      <c r="E95" t="s">
        <v>580</v>
      </c>
      <c r="F95" t="s">
        <v>88</v>
      </c>
      <c r="G95">
        <v>2007</v>
      </c>
      <c r="H95" t="s">
        <v>275</v>
      </c>
      <c r="I95" s="5" t="s">
        <v>581</v>
      </c>
      <c r="J95" t="s">
        <v>582</v>
      </c>
      <c r="L95" t="s">
        <v>583</v>
      </c>
      <c r="M95" t="s">
        <v>584</v>
      </c>
      <c r="N95" t="s">
        <v>585</v>
      </c>
      <c r="O95" t="s">
        <v>586</v>
      </c>
      <c r="P95" s="1">
        <v>39237</v>
      </c>
      <c r="Q95" s="2">
        <v>41715.037754629629</v>
      </c>
      <c r="R95" s="2">
        <v>45658.666689814818</v>
      </c>
      <c r="S95" s="2">
        <v>41715.037754629629</v>
      </c>
      <c r="T95">
        <v>235402</v>
      </c>
      <c r="V95">
        <v>23</v>
      </c>
      <c r="W95">
        <v>75</v>
      </c>
      <c r="Y95" t="s">
        <v>587</v>
      </c>
      <c r="AH95" t="s">
        <v>96</v>
      </c>
      <c r="AL95" t="s">
        <v>588</v>
      </c>
      <c r="AP95" t="s">
        <v>589</v>
      </c>
    </row>
    <row r="96" spans="1:76" x14ac:dyDescent="0.6">
      <c r="A96" s="6">
        <f t="shared" si="3"/>
        <v>1</v>
      </c>
      <c r="B96" s="6">
        <f t="shared" si="4"/>
        <v>1</v>
      </c>
      <c r="C96" s="6">
        <f t="shared" si="5"/>
        <v>0</v>
      </c>
      <c r="D96" s="6">
        <v>0</v>
      </c>
      <c r="E96" t="s">
        <v>274</v>
      </c>
      <c r="F96" t="s">
        <v>88</v>
      </c>
      <c r="G96">
        <v>2007</v>
      </c>
      <c r="H96" t="s">
        <v>275</v>
      </c>
      <c r="I96" s="5" t="s">
        <v>276</v>
      </c>
      <c r="J96" t="s">
        <v>277</v>
      </c>
      <c r="L96" t="s">
        <v>278</v>
      </c>
      <c r="M96" t="s">
        <v>279</v>
      </c>
      <c r="N96" t="s">
        <v>280</v>
      </c>
      <c r="O96" t="s">
        <v>281</v>
      </c>
      <c r="P96" s="1">
        <v>39142</v>
      </c>
      <c r="Q96" s="2">
        <v>41715.037164351852</v>
      </c>
      <c r="R96" s="2">
        <v>44460.473275462966</v>
      </c>
      <c r="S96" s="2">
        <v>41715.037164351852</v>
      </c>
      <c r="T96">
        <v>195</v>
      </c>
      <c r="V96">
        <v>1</v>
      </c>
      <c r="W96">
        <v>61</v>
      </c>
      <c r="Y96" t="s">
        <v>282</v>
      </c>
      <c r="AG96" t="s">
        <v>108</v>
      </c>
      <c r="AH96" t="s">
        <v>96</v>
      </c>
      <c r="AL96" t="s">
        <v>283</v>
      </c>
      <c r="AP96" t="s">
        <v>284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AA9B2-B11C-4682-9047-B67CA9035CED}">
  <dimension ref="A1:CI96"/>
  <sheetViews>
    <sheetView workbookViewId="0">
      <selection activeCell="F23" sqref="F23"/>
    </sheetView>
  </sheetViews>
  <sheetFormatPr defaultRowHeight="16.899999999999999" x14ac:dyDescent="0.6"/>
  <cols>
    <col min="12" max="12" width="11.0625" customWidth="1"/>
  </cols>
  <sheetData>
    <row r="1" spans="1:87" x14ac:dyDescent="0.6">
      <c r="A1" t="s">
        <v>0</v>
      </c>
      <c r="B1" t="s">
        <v>1</v>
      </c>
      <c r="C1" t="s">
        <v>2</v>
      </c>
      <c r="D1" t="s">
        <v>3</v>
      </c>
      <c r="E1" t="s">
        <v>4</v>
      </c>
      <c r="F1" t="s">
        <v>5</v>
      </c>
      <c r="G1" t="s">
        <v>6</v>
      </c>
      <c r="H1" t="s">
        <v>7</v>
      </c>
      <c r="I1" t="s">
        <v>8</v>
      </c>
      <c r="J1" t="s">
        <v>9</v>
      </c>
      <c r="K1" t="s">
        <v>10</v>
      </c>
      <c r="L1" t="s">
        <v>11</v>
      </c>
      <c r="M1" t="s">
        <v>12</v>
      </c>
      <c r="N1" t="s">
        <v>13</v>
      </c>
      <c r="O1" t="s">
        <v>14</v>
      </c>
      <c r="P1" t="s">
        <v>1035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6">
      <c r="A2" t="s">
        <v>1027</v>
      </c>
      <c r="B2" t="s">
        <v>88</v>
      </c>
      <c r="C2">
        <v>2025</v>
      </c>
      <c r="D2" t="s">
        <v>1028</v>
      </c>
      <c r="E2" t="s">
        <v>1029</v>
      </c>
      <c r="F2" t="s">
        <v>618</v>
      </c>
      <c r="H2" t="s">
        <v>619</v>
      </c>
      <c r="I2" t="s">
        <v>1030</v>
      </c>
      <c r="J2" t="s">
        <v>1031</v>
      </c>
      <c r="K2" t="s">
        <v>1032</v>
      </c>
      <c r="L2" s="1">
        <v>45737</v>
      </c>
      <c r="M2" s="2">
        <v>45737.26935185185</v>
      </c>
      <c r="N2" s="2">
        <v>45737.269953703704</v>
      </c>
      <c r="O2" s="2">
        <v>45737.26935185185</v>
      </c>
      <c r="P2">
        <v>115001</v>
      </c>
      <c r="R2">
        <v>11</v>
      </c>
      <c r="S2">
        <v>137</v>
      </c>
      <c r="V2" t="s">
        <v>1033</v>
      </c>
      <c r="AC2" t="s">
        <v>108</v>
      </c>
      <c r="AH2" t="s">
        <v>249</v>
      </c>
      <c r="AL2" t="s">
        <v>1034</v>
      </c>
    </row>
    <row r="3" spans="1:87" x14ac:dyDescent="0.6">
      <c r="A3" t="s">
        <v>1025</v>
      </c>
      <c r="B3" t="s">
        <v>88</v>
      </c>
      <c r="C3">
        <v>2025</v>
      </c>
      <c r="D3" t="s">
        <v>935</v>
      </c>
      <c r="E3" t="s">
        <v>936</v>
      </c>
      <c r="F3" t="s">
        <v>937</v>
      </c>
      <c r="H3" t="s">
        <v>938</v>
      </c>
      <c r="I3" t="s">
        <v>939</v>
      </c>
      <c r="J3" t="s">
        <v>940</v>
      </c>
      <c r="K3" t="s">
        <v>941</v>
      </c>
      <c r="L3" s="1">
        <v>45714</v>
      </c>
      <c r="M3" s="2">
        <v>45325.306550925925</v>
      </c>
      <c r="N3" s="2">
        <v>45716.660717592589</v>
      </c>
      <c r="O3" s="2">
        <v>45716.659988425927</v>
      </c>
      <c r="P3">
        <v>2300298</v>
      </c>
      <c r="R3">
        <v>3</v>
      </c>
      <c r="S3">
        <v>5</v>
      </c>
      <c r="AC3" t="s">
        <v>108</v>
      </c>
      <c r="AD3" t="s">
        <v>943</v>
      </c>
      <c r="AH3" t="s">
        <v>109</v>
      </c>
      <c r="AJ3" t="s">
        <v>944</v>
      </c>
      <c r="AL3" t="s">
        <v>1026</v>
      </c>
      <c r="AO3" t="s">
        <v>946</v>
      </c>
    </row>
    <row r="4" spans="1:87" x14ac:dyDescent="0.6">
      <c r="A4" t="s">
        <v>1017</v>
      </c>
      <c r="B4" t="s">
        <v>88</v>
      </c>
      <c r="C4">
        <v>2025</v>
      </c>
      <c r="D4" t="s">
        <v>703</v>
      </c>
      <c r="E4" t="s">
        <v>1018</v>
      </c>
      <c r="F4" t="s">
        <v>618</v>
      </c>
      <c r="H4" t="s">
        <v>1019</v>
      </c>
      <c r="I4" t="s">
        <v>1020</v>
      </c>
      <c r="J4" t="s">
        <v>1021</v>
      </c>
      <c r="K4" t="s">
        <v>1022</v>
      </c>
      <c r="L4" s="1">
        <v>45692</v>
      </c>
      <c r="M4" s="2">
        <v>45692.444467592592</v>
      </c>
      <c r="N4" s="2">
        <v>45692.444467592592</v>
      </c>
      <c r="O4" s="2">
        <v>45692.444467592592</v>
      </c>
      <c r="P4">
        <v>55001</v>
      </c>
      <c r="R4">
        <v>5</v>
      </c>
      <c r="S4">
        <v>137</v>
      </c>
      <c r="U4" t="s">
        <v>618</v>
      </c>
      <c r="AH4" t="s">
        <v>1023</v>
      </c>
      <c r="AL4" t="s">
        <v>1024</v>
      </c>
    </row>
    <row r="5" spans="1:87" x14ac:dyDescent="0.6">
      <c r="A5" t="s">
        <v>967</v>
      </c>
      <c r="B5" t="s">
        <v>88</v>
      </c>
      <c r="C5">
        <v>2024</v>
      </c>
      <c r="D5" t="s">
        <v>968</v>
      </c>
      <c r="E5" t="s">
        <v>969</v>
      </c>
      <c r="F5" t="s">
        <v>970</v>
      </c>
      <c r="H5">
        <v>10445803</v>
      </c>
      <c r="I5" t="s">
        <v>971</v>
      </c>
      <c r="J5" t="s">
        <v>972</v>
      </c>
      <c r="K5" t="s">
        <v>973</v>
      </c>
      <c r="L5" s="1">
        <v>45536</v>
      </c>
      <c r="M5" s="2">
        <v>45502.947129629632</v>
      </c>
      <c r="N5" s="2">
        <v>45502.947268518517</v>
      </c>
      <c r="O5" s="2">
        <v>45502.947129629632</v>
      </c>
      <c r="P5">
        <v>114198</v>
      </c>
      <c r="S5">
        <v>215</v>
      </c>
      <c r="U5" t="s">
        <v>970</v>
      </c>
      <c r="AC5" t="s">
        <v>108</v>
      </c>
      <c r="AD5" t="s">
        <v>96</v>
      </c>
      <c r="AH5" t="s">
        <v>249</v>
      </c>
      <c r="AL5" t="s">
        <v>974</v>
      </c>
    </row>
    <row r="6" spans="1:87" x14ac:dyDescent="0.6">
      <c r="A6" t="s">
        <v>921</v>
      </c>
      <c r="B6" t="s">
        <v>88</v>
      </c>
      <c r="C6">
        <v>2024</v>
      </c>
      <c r="D6" t="s">
        <v>922</v>
      </c>
      <c r="E6" t="s">
        <v>923</v>
      </c>
      <c r="F6" t="s">
        <v>924</v>
      </c>
      <c r="H6" t="s">
        <v>925</v>
      </c>
      <c r="I6" t="s">
        <v>926</v>
      </c>
      <c r="J6" t="s">
        <v>927</v>
      </c>
      <c r="K6" t="s">
        <v>928</v>
      </c>
      <c r="L6" s="1">
        <v>45535</v>
      </c>
      <c r="M6" s="2">
        <v>44999.390694444446</v>
      </c>
      <c r="N6" s="2">
        <v>45678.695625</v>
      </c>
      <c r="O6" s="2">
        <v>45320.476354166669</v>
      </c>
      <c r="P6">
        <v>2300077</v>
      </c>
      <c r="R6">
        <v>1</v>
      </c>
      <c r="S6">
        <v>3</v>
      </c>
      <c r="V6" t="s">
        <v>929</v>
      </c>
      <c r="AC6" t="s">
        <v>108</v>
      </c>
      <c r="AD6" t="s">
        <v>930</v>
      </c>
      <c r="AH6" t="s">
        <v>109</v>
      </c>
      <c r="AJ6" t="s">
        <v>931</v>
      </c>
      <c r="AL6" t="s">
        <v>932</v>
      </c>
      <c r="AO6" t="s">
        <v>1015</v>
      </c>
    </row>
    <row r="7" spans="1:87" x14ac:dyDescent="0.6">
      <c r="A7" t="s">
        <v>947</v>
      </c>
      <c r="B7" t="s">
        <v>88</v>
      </c>
      <c r="C7">
        <v>2024</v>
      </c>
      <c r="D7" t="s">
        <v>948</v>
      </c>
      <c r="E7" t="s">
        <v>949</v>
      </c>
      <c r="F7" t="s">
        <v>950</v>
      </c>
      <c r="H7" t="s">
        <v>951</v>
      </c>
      <c r="I7" t="s">
        <v>952</v>
      </c>
      <c r="J7" t="s">
        <v>953</v>
      </c>
      <c r="K7" t="s">
        <v>954</v>
      </c>
      <c r="L7" s="1">
        <v>45505</v>
      </c>
      <c r="M7" s="2">
        <v>45487.495891203704</v>
      </c>
      <c r="N7" s="2">
        <v>45499.389085648145</v>
      </c>
      <c r="O7" s="2">
        <v>45487.495891203704</v>
      </c>
      <c r="P7">
        <v>113140</v>
      </c>
      <c r="S7">
        <v>244</v>
      </c>
      <c r="U7" t="s">
        <v>950</v>
      </c>
      <c r="AD7" t="s">
        <v>96</v>
      </c>
      <c r="AH7" t="s">
        <v>183</v>
      </c>
      <c r="AL7" t="s">
        <v>955</v>
      </c>
      <c r="AO7" t="s">
        <v>1016</v>
      </c>
    </row>
    <row r="8" spans="1:87" x14ac:dyDescent="0.6">
      <c r="A8" t="s">
        <v>957</v>
      </c>
      <c r="B8" t="s">
        <v>88</v>
      </c>
      <c r="C8">
        <v>2024</v>
      </c>
      <c r="D8" t="s">
        <v>958</v>
      </c>
      <c r="E8" t="s">
        <v>959</v>
      </c>
      <c r="F8" t="s">
        <v>960</v>
      </c>
      <c r="H8" t="s">
        <v>961</v>
      </c>
      <c r="I8" t="s">
        <v>962</v>
      </c>
      <c r="J8" t="s">
        <v>963</v>
      </c>
      <c r="K8" t="s">
        <v>964</v>
      </c>
      <c r="L8" s="1">
        <v>45503</v>
      </c>
      <c r="M8" s="2">
        <v>45495.564571759256</v>
      </c>
      <c r="N8" s="2">
        <v>45608.504027777781</v>
      </c>
      <c r="O8" s="2">
        <v>45495.564571759256</v>
      </c>
      <c r="P8" t="s">
        <v>965</v>
      </c>
      <c r="R8">
        <v>14</v>
      </c>
      <c r="S8">
        <v>10</v>
      </c>
      <c r="U8" t="s">
        <v>960</v>
      </c>
      <c r="AC8" t="s">
        <v>108</v>
      </c>
      <c r="AD8" t="s">
        <v>96</v>
      </c>
      <c r="AH8" t="s">
        <v>249</v>
      </c>
      <c r="AL8" t="s">
        <v>966</v>
      </c>
    </row>
    <row r="9" spans="1:87" x14ac:dyDescent="0.6">
      <c r="A9" t="s">
        <v>901</v>
      </c>
      <c r="B9" t="s">
        <v>88</v>
      </c>
      <c r="C9">
        <v>2024</v>
      </c>
      <c r="D9" t="s">
        <v>902</v>
      </c>
      <c r="E9" t="s">
        <v>903</v>
      </c>
      <c r="F9" t="s">
        <v>904</v>
      </c>
      <c r="H9" t="s">
        <v>905</v>
      </c>
      <c r="I9" t="s">
        <v>906</v>
      </c>
      <c r="J9" t="s">
        <v>907</v>
      </c>
      <c r="K9" t="s">
        <v>908</v>
      </c>
      <c r="L9" s="1">
        <v>45323</v>
      </c>
      <c r="M9" s="2">
        <v>45249.016087962962</v>
      </c>
      <c r="N9" s="2">
        <v>45249.016087962962</v>
      </c>
      <c r="O9" s="2">
        <v>45249.016087962962</v>
      </c>
      <c r="P9">
        <v>122216</v>
      </c>
      <c r="S9">
        <v>355</v>
      </c>
      <c r="U9" t="s">
        <v>904</v>
      </c>
      <c r="AD9" t="s">
        <v>96</v>
      </c>
      <c r="AH9" t="s">
        <v>183</v>
      </c>
      <c r="AL9" t="s">
        <v>909</v>
      </c>
      <c r="AO9" t="s">
        <v>1014</v>
      </c>
    </row>
    <row r="10" spans="1:87" x14ac:dyDescent="0.6">
      <c r="A10" t="s">
        <v>911</v>
      </c>
      <c r="B10" t="s">
        <v>88</v>
      </c>
      <c r="C10">
        <v>2023</v>
      </c>
      <c r="D10" t="s">
        <v>912</v>
      </c>
      <c r="E10" t="s">
        <v>913</v>
      </c>
      <c r="F10" t="s">
        <v>914</v>
      </c>
      <c r="H10" t="s">
        <v>915</v>
      </c>
      <c r="I10" t="s">
        <v>916</v>
      </c>
      <c r="J10" t="s">
        <v>917</v>
      </c>
      <c r="K10" t="s">
        <v>918</v>
      </c>
      <c r="L10" s="1">
        <v>45261</v>
      </c>
      <c r="M10" s="2">
        <v>45252.034108796295</v>
      </c>
      <c r="N10" s="2">
        <v>45252.034108796295</v>
      </c>
      <c r="O10" s="2">
        <v>45252.034108796295</v>
      </c>
      <c r="P10">
        <v>102098</v>
      </c>
      <c r="S10">
        <v>65</v>
      </c>
      <c r="U10" t="s">
        <v>914</v>
      </c>
      <c r="AD10" t="s">
        <v>96</v>
      </c>
      <c r="AH10" t="s">
        <v>183</v>
      </c>
      <c r="AL10" t="s">
        <v>919</v>
      </c>
      <c r="AO10" t="s">
        <v>920</v>
      </c>
    </row>
    <row r="11" spans="1:87" x14ac:dyDescent="0.6">
      <c r="A11" t="s">
        <v>893</v>
      </c>
      <c r="B11" t="s">
        <v>88</v>
      </c>
      <c r="C11">
        <v>2023</v>
      </c>
      <c r="D11" t="s">
        <v>894</v>
      </c>
      <c r="E11" t="s">
        <v>895</v>
      </c>
      <c r="F11" t="s">
        <v>178</v>
      </c>
      <c r="H11" t="s">
        <v>179</v>
      </c>
      <c r="I11" t="s">
        <v>896</v>
      </c>
      <c r="J11" t="s">
        <v>897</v>
      </c>
      <c r="L11" s="1">
        <v>45231</v>
      </c>
      <c r="M11" s="2">
        <v>45196.504236111112</v>
      </c>
      <c r="N11" s="2">
        <v>45338.392199074071</v>
      </c>
      <c r="O11" s="2">
        <v>45211.208020833335</v>
      </c>
      <c r="P11">
        <v>101244</v>
      </c>
      <c r="S11">
        <v>38</v>
      </c>
      <c r="U11" t="s">
        <v>178</v>
      </c>
      <c r="V11" t="s">
        <v>898</v>
      </c>
      <c r="AC11" t="s">
        <v>108</v>
      </c>
      <c r="AD11" t="s">
        <v>96</v>
      </c>
      <c r="AH11" t="s">
        <v>249</v>
      </c>
      <c r="AL11" t="s">
        <v>899</v>
      </c>
      <c r="AO11" t="s">
        <v>1013</v>
      </c>
    </row>
    <row r="12" spans="1:87" x14ac:dyDescent="0.6">
      <c r="A12" t="s">
        <v>883</v>
      </c>
      <c r="B12" t="s">
        <v>866</v>
      </c>
      <c r="C12">
        <v>2023</v>
      </c>
      <c r="D12" t="s">
        <v>884</v>
      </c>
      <c r="E12" t="s">
        <v>885</v>
      </c>
      <c r="I12" t="s">
        <v>886</v>
      </c>
      <c r="J12" t="s">
        <v>887</v>
      </c>
      <c r="K12" t="s">
        <v>888</v>
      </c>
      <c r="L12" s="1">
        <v>45175</v>
      </c>
      <c r="M12" s="2">
        <v>45175.608310185184</v>
      </c>
      <c r="N12" s="2">
        <v>45175.610208333332</v>
      </c>
      <c r="O12" s="2">
        <v>45175.608310185184</v>
      </c>
      <c r="AA12" t="s">
        <v>889</v>
      </c>
      <c r="AC12" t="s">
        <v>108</v>
      </c>
      <c r="AD12" t="s">
        <v>873</v>
      </c>
      <c r="AE12" t="s">
        <v>890</v>
      </c>
      <c r="AJ12" t="s">
        <v>891</v>
      </c>
      <c r="AL12" t="s">
        <v>892</v>
      </c>
    </row>
    <row r="13" spans="1:87" x14ac:dyDescent="0.6">
      <c r="A13" t="s">
        <v>876</v>
      </c>
      <c r="B13" t="s">
        <v>88</v>
      </c>
      <c r="C13">
        <v>2023</v>
      </c>
      <c r="D13" t="s">
        <v>877</v>
      </c>
      <c r="E13" t="s">
        <v>878</v>
      </c>
      <c r="F13" t="s">
        <v>705</v>
      </c>
      <c r="H13" t="s">
        <v>706</v>
      </c>
      <c r="I13" t="s">
        <v>879</v>
      </c>
      <c r="J13" t="s">
        <v>880</v>
      </c>
      <c r="K13" t="s">
        <v>881</v>
      </c>
      <c r="L13" s="1">
        <v>45037</v>
      </c>
      <c r="M13" s="2">
        <v>45013.800532407404</v>
      </c>
      <c r="N13" s="2">
        <v>45499.400775462964</v>
      </c>
      <c r="O13" s="2">
        <v>45023.92491898148</v>
      </c>
      <c r="P13">
        <v>106494</v>
      </c>
      <c r="R13">
        <v>4</v>
      </c>
      <c r="S13">
        <v>26</v>
      </c>
      <c r="U13" t="s">
        <v>705</v>
      </c>
      <c r="AC13" t="s">
        <v>108</v>
      </c>
      <c r="AD13" t="s">
        <v>96</v>
      </c>
      <c r="AH13" t="s">
        <v>249</v>
      </c>
      <c r="AL13" t="s">
        <v>882</v>
      </c>
    </row>
    <row r="14" spans="1:87" x14ac:dyDescent="0.6">
      <c r="A14" t="s">
        <v>865</v>
      </c>
      <c r="B14" t="s">
        <v>866</v>
      </c>
      <c r="C14">
        <v>2023</v>
      </c>
      <c r="D14" t="s">
        <v>867</v>
      </c>
      <c r="E14" t="s">
        <v>868</v>
      </c>
      <c r="I14" t="s">
        <v>869</v>
      </c>
      <c r="J14" t="s">
        <v>870</v>
      </c>
      <c r="K14" t="s">
        <v>871</v>
      </c>
      <c r="L14" s="1">
        <v>45016</v>
      </c>
      <c r="M14" s="2">
        <v>45017.6015162037</v>
      </c>
      <c r="N14" s="2">
        <v>45175.610092592593</v>
      </c>
      <c r="O14" s="2">
        <v>45017.6015162037</v>
      </c>
      <c r="AA14" t="s">
        <v>872</v>
      </c>
      <c r="AD14" t="s">
        <v>873</v>
      </c>
      <c r="AH14" t="s">
        <v>874</v>
      </c>
      <c r="AS14" t="s">
        <v>875</v>
      </c>
    </row>
    <row r="15" spans="1:87" x14ac:dyDescent="0.6">
      <c r="A15" t="s">
        <v>855</v>
      </c>
      <c r="B15" t="s">
        <v>88</v>
      </c>
      <c r="C15">
        <v>2023</v>
      </c>
      <c r="D15" t="s">
        <v>856</v>
      </c>
      <c r="E15" t="s">
        <v>857</v>
      </c>
      <c r="F15" t="s">
        <v>858</v>
      </c>
      <c r="H15" t="s">
        <v>859</v>
      </c>
      <c r="I15" t="s">
        <v>860</v>
      </c>
      <c r="J15" t="s">
        <v>861</v>
      </c>
      <c r="K15" t="s">
        <v>862</v>
      </c>
      <c r="L15" s="1">
        <v>44972</v>
      </c>
      <c r="M15" s="2">
        <v>44909.59983796296</v>
      </c>
      <c r="N15" s="2">
        <v>44931.084085648145</v>
      </c>
      <c r="O15" s="2">
        <v>44931.083796296298</v>
      </c>
      <c r="P15">
        <v>112359</v>
      </c>
      <c r="S15">
        <v>207</v>
      </c>
      <c r="U15" t="s">
        <v>858</v>
      </c>
      <c r="AC15" t="s">
        <v>108</v>
      </c>
      <c r="AD15" t="s">
        <v>96</v>
      </c>
      <c r="AH15" t="s">
        <v>183</v>
      </c>
      <c r="AL15" t="s">
        <v>863</v>
      </c>
      <c r="AO15" t="s">
        <v>1012</v>
      </c>
    </row>
    <row r="16" spans="1:87" x14ac:dyDescent="0.6">
      <c r="A16" t="s">
        <v>832</v>
      </c>
      <c r="B16" t="s">
        <v>88</v>
      </c>
      <c r="C16">
        <v>2023</v>
      </c>
      <c r="D16" t="s">
        <v>833</v>
      </c>
      <c r="E16" t="s">
        <v>834</v>
      </c>
      <c r="F16" t="s">
        <v>835</v>
      </c>
      <c r="H16" t="s">
        <v>836</v>
      </c>
      <c r="I16" t="s">
        <v>837</v>
      </c>
      <c r="J16" t="s">
        <v>838</v>
      </c>
      <c r="K16" t="s">
        <v>839</v>
      </c>
      <c r="L16" s="1">
        <v>44927</v>
      </c>
      <c r="M16" s="2">
        <v>44867.091064814813</v>
      </c>
      <c r="N16" s="2">
        <v>44877.152222222219</v>
      </c>
      <c r="O16" s="2">
        <v>44877.151782407411</v>
      </c>
      <c r="P16" t="s">
        <v>840</v>
      </c>
      <c r="S16">
        <v>45</v>
      </c>
      <c r="U16" t="s">
        <v>835</v>
      </c>
      <c r="AC16" t="s">
        <v>108</v>
      </c>
      <c r="AD16" t="s">
        <v>96</v>
      </c>
      <c r="AH16" t="s">
        <v>183</v>
      </c>
      <c r="AL16" t="s">
        <v>841</v>
      </c>
      <c r="AO16" t="s">
        <v>1011</v>
      </c>
    </row>
    <row r="17" spans="1:41" x14ac:dyDescent="0.6">
      <c r="A17" t="s">
        <v>843</v>
      </c>
      <c r="B17" t="s">
        <v>88</v>
      </c>
      <c r="C17">
        <v>2022</v>
      </c>
      <c r="D17" t="s">
        <v>844</v>
      </c>
      <c r="E17" t="s">
        <v>845</v>
      </c>
      <c r="F17" t="s">
        <v>846</v>
      </c>
      <c r="H17" t="s">
        <v>847</v>
      </c>
      <c r="I17" t="s">
        <v>848</v>
      </c>
      <c r="J17" t="s">
        <v>849</v>
      </c>
      <c r="K17" t="s">
        <v>850</v>
      </c>
      <c r="L17" s="1">
        <v>44908</v>
      </c>
      <c r="M17" s="2">
        <v>44889.564155092594</v>
      </c>
      <c r="N17" s="2">
        <v>44909.602106481485</v>
      </c>
      <c r="O17" s="2">
        <v>44909.601909722223</v>
      </c>
      <c r="P17" t="s">
        <v>851</v>
      </c>
      <c r="R17">
        <v>23</v>
      </c>
      <c r="S17">
        <v>34</v>
      </c>
      <c r="U17" t="s">
        <v>852</v>
      </c>
      <c r="AD17" t="s">
        <v>96</v>
      </c>
      <c r="AH17" t="s">
        <v>422</v>
      </c>
      <c r="AJ17" t="s">
        <v>853</v>
      </c>
      <c r="AL17" t="s">
        <v>854</v>
      </c>
    </row>
    <row r="18" spans="1:41" x14ac:dyDescent="0.6">
      <c r="A18" t="s">
        <v>822</v>
      </c>
      <c r="B18" t="s">
        <v>88</v>
      </c>
      <c r="C18">
        <v>2022</v>
      </c>
      <c r="D18" t="s">
        <v>823</v>
      </c>
      <c r="E18" t="s">
        <v>824</v>
      </c>
      <c r="F18" t="s">
        <v>825</v>
      </c>
      <c r="H18" t="s">
        <v>826</v>
      </c>
      <c r="I18" t="s">
        <v>827</v>
      </c>
      <c r="J18" t="s">
        <v>828</v>
      </c>
      <c r="K18" t="s">
        <v>829</v>
      </c>
      <c r="L18" s="1">
        <v>44896</v>
      </c>
      <c r="M18" s="2">
        <v>44723.655960648146</v>
      </c>
      <c r="N18" s="2">
        <v>44723.655960648146</v>
      </c>
      <c r="O18" s="2">
        <v>44723.655960648146</v>
      </c>
      <c r="P18">
        <v>103649</v>
      </c>
      <c r="S18">
        <v>68</v>
      </c>
      <c r="U18" t="s">
        <v>825</v>
      </c>
      <c r="AC18" t="s">
        <v>108</v>
      </c>
      <c r="AD18" t="s">
        <v>96</v>
      </c>
      <c r="AH18" t="s">
        <v>183</v>
      </c>
      <c r="AL18" t="s">
        <v>830</v>
      </c>
      <c r="AO18" t="s">
        <v>831</v>
      </c>
    </row>
    <row r="19" spans="1:41" x14ac:dyDescent="0.6">
      <c r="A19" t="s">
        <v>811</v>
      </c>
      <c r="B19" t="s">
        <v>88</v>
      </c>
      <c r="C19">
        <v>2022</v>
      </c>
      <c r="D19" t="s">
        <v>812</v>
      </c>
      <c r="E19" t="s">
        <v>813</v>
      </c>
      <c r="F19" t="s">
        <v>814</v>
      </c>
      <c r="H19" t="s">
        <v>815</v>
      </c>
      <c r="I19" t="s">
        <v>816</v>
      </c>
      <c r="J19" t="s">
        <v>817</v>
      </c>
      <c r="K19" t="s">
        <v>818</v>
      </c>
      <c r="L19" s="1">
        <v>44866</v>
      </c>
      <c r="M19" s="2">
        <v>44702.027071759258</v>
      </c>
      <c r="N19" s="2">
        <v>45403.313761574071</v>
      </c>
      <c r="O19" s="2">
        <v>44702.027071759258</v>
      </c>
      <c r="P19" t="s">
        <v>819</v>
      </c>
      <c r="S19">
        <v>8</v>
      </c>
      <c r="U19" t="s">
        <v>814</v>
      </c>
      <c r="AC19" t="s">
        <v>108</v>
      </c>
      <c r="AD19" t="s">
        <v>96</v>
      </c>
      <c r="AH19" t="s">
        <v>249</v>
      </c>
      <c r="AL19" t="s">
        <v>820</v>
      </c>
      <c r="AN19" t="s">
        <v>1010</v>
      </c>
    </row>
    <row r="20" spans="1:41" x14ac:dyDescent="0.6">
      <c r="A20" t="s">
        <v>800</v>
      </c>
      <c r="B20" t="s">
        <v>88</v>
      </c>
      <c r="C20">
        <v>2022</v>
      </c>
      <c r="D20" t="s">
        <v>801</v>
      </c>
      <c r="E20" t="s">
        <v>802</v>
      </c>
      <c r="F20" t="s">
        <v>803</v>
      </c>
      <c r="H20" t="s">
        <v>804</v>
      </c>
      <c r="I20" t="s">
        <v>805</v>
      </c>
      <c r="J20" t="s">
        <v>806</v>
      </c>
      <c r="K20" t="s">
        <v>807</v>
      </c>
      <c r="L20" s="1">
        <v>44713</v>
      </c>
      <c r="M20" s="2">
        <v>44713.652106481481</v>
      </c>
      <c r="N20" s="2">
        <v>45403.310219907406</v>
      </c>
      <c r="O20" s="2">
        <v>44713.652106481481</v>
      </c>
      <c r="P20">
        <v>35001</v>
      </c>
      <c r="R20">
        <v>3</v>
      </c>
      <c r="S20">
        <v>4</v>
      </c>
      <c r="U20" t="s">
        <v>808</v>
      </c>
      <c r="AC20" t="s">
        <v>108</v>
      </c>
      <c r="AD20" t="s">
        <v>96</v>
      </c>
      <c r="AH20" t="s">
        <v>249</v>
      </c>
      <c r="AL20" t="s">
        <v>809</v>
      </c>
      <c r="AN20" t="s">
        <v>1009</v>
      </c>
    </row>
    <row r="21" spans="1:41" x14ac:dyDescent="0.6">
      <c r="A21" t="s">
        <v>723</v>
      </c>
      <c r="B21" t="s">
        <v>88</v>
      </c>
      <c r="C21">
        <v>2022</v>
      </c>
      <c r="D21" t="s">
        <v>724</v>
      </c>
      <c r="E21" t="s">
        <v>725</v>
      </c>
      <c r="F21" t="s">
        <v>726</v>
      </c>
      <c r="H21" t="s">
        <v>727</v>
      </c>
      <c r="I21" t="s">
        <v>728</v>
      </c>
      <c r="J21" t="s">
        <v>729</v>
      </c>
      <c r="K21" t="s">
        <v>730</v>
      </c>
      <c r="L21" s="1">
        <v>44655</v>
      </c>
      <c r="M21" s="2">
        <v>44551.646724537037</v>
      </c>
      <c r="N21" s="2">
        <v>45403.309189814812</v>
      </c>
      <c r="O21" s="2">
        <v>44655.614212962966</v>
      </c>
      <c r="P21">
        <v>2109330</v>
      </c>
      <c r="R21">
        <v>14</v>
      </c>
      <c r="S21">
        <v>32</v>
      </c>
      <c r="AC21" t="s">
        <v>108</v>
      </c>
      <c r="AD21" t="s">
        <v>96</v>
      </c>
      <c r="AH21" t="s">
        <v>109</v>
      </c>
      <c r="AJ21" t="s">
        <v>731</v>
      </c>
      <c r="AL21" t="s">
        <v>732</v>
      </c>
      <c r="AO21" t="s">
        <v>733</v>
      </c>
    </row>
    <row r="22" spans="1:41" x14ac:dyDescent="0.6">
      <c r="A22" t="s">
        <v>734</v>
      </c>
      <c r="B22" t="s">
        <v>88</v>
      </c>
      <c r="C22">
        <v>2022</v>
      </c>
      <c r="D22" t="s">
        <v>735</v>
      </c>
      <c r="E22" t="s">
        <v>736</v>
      </c>
      <c r="F22" t="s">
        <v>737</v>
      </c>
      <c r="H22" t="s">
        <v>738</v>
      </c>
      <c r="I22" t="s">
        <v>739</v>
      </c>
      <c r="J22" t="s">
        <v>740</v>
      </c>
      <c r="K22" t="s">
        <v>741</v>
      </c>
      <c r="L22" s="1">
        <v>44614</v>
      </c>
      <c r="M22" s="2">
        <v>44614.993622685186</v>
      </c>
      <c r="N22" s="2">
        <v>44614.993761574071</v>
      </c>
      <c r="O22" s="2">
        <v>44614.993622685186</v>
      </c>
      <c r="P22">
        <v>1627</v>
      </c>
      <c r="R22">
        <v>5</v>
      </c>
      <c r="S22">
        <v>15</v>
      </c>
      <c r="AC22" t="s">
        <v>108</v>
      </c>
      <c r="AD22" t="s">
        <v>742</v>
      </c>
      <c r="AH22" t="s">
        <v>743</v>
      </c>
      <c r="AJ22" t="s">
        <v>744</v>
      </c>
      <c r="AL22" t="s">
        <v>745</v>
      </c>
      <c r="AO22" t="s">
        <v>746</v>
      </c>
    </row>
    <row r="23" spans="1:41" x14ac:dyDescent="0.6">
      <c r="A23" t="s">
        <v>758</v>
      </c>
      <c r="B23" t="s">
        <v>88</v>
      </c>
      <c r="C23">
        <v>2022</v>
      </c>
      <c r="D23" t="s">
        <v>759</v>
      </c>
      <c r="E23" t="s">
        <v>760</v>
      </c>
      <c r="F23" t="s">
        <v>737</v>
      </c>
      <c r="H23" t="s">
        <v>738</v>
      </c>
      <c r="I23" t="s">
        <v>761</v>
      </c>
      <c r="J23" t="s">
        <v>762</v>
      </c>
      <c r="K23" t="s">
        <v>763</v>
      </c>
      <c r="L23" s="1">
        <v>44601</v>
      </c>
      <c r="M23" s="2">
        <v>44601.294675925928</v>
      </c>
      <c r="N23" s="2">
        <v>44727.996516203704</v>
      </c>
      <c r="O23" s="2">
        <v>44601.294675925928</v>
      </c>
      <c r="P23">
        <v>1272</v>
      </c>
      <c r="R23">
        <v>4</v>
      </c>
      <c r="S23">
        <v>15</v>
      </c>
      <c r="AC23" t="s">
        <v>108</v>
      </c>
      <c r="AD23" t="s">
        <v>742</v>
      </c>
      <c r="AH23" t="s">
        <v>743</v>
      </c>
      <c r="AJ23" t="s">
        <v>764</v>
      </c>
      <c r="AL23" t="s">
        <v>765</v>
      </c>
      <c r="AN23" t="s">
        <v>296</v>
      </c>
      <c r="AO23" t="s">
        <v>1006</v>
      </c>
    </row>
    <row r="24" spans="1:41" x14ac:dyDescent="0.6">
      <c r="A24" t="s">
        <v>747</v>
      </c>
      <c r="B24" t="s">
        <v>88</v>
      </c>
      <c r="C24">
        <v>2022</v>
      </c>
      <c r="D24" t="s">
        <v>748</v>
      </c>
      <c r="E24" t="s">
        <v>749</v>
      </c>
      <c r="F24" t="s">
        <v>750</v>
      </c>
      <c r="H24" t="s">
        <v>751</v>
      </c>
      <c r="I24" t="s">
        <v>752</v>
      </c>
      <c r="J24" t="s">
        <v>753</v>
      </c>
      <c r="K24" t="s">
        <v>754</v>
      </c>
      <c r="L24" s="1">
        <v>44562</v>
      </c>
      <c r="M24" s="2">
        <v>44497.135439814818</v>
      </c>
      <c r="N24" s="2">
        <v>45019.081145833334</v>
      </c>
      <c r="O24" s="2">
        <v>44516.446782407409</v>
      </c>
      <c r="P24">
        <v>117443</v>
      </c>
      <c r="S24">
        <v>222</v>
      </c>
      <c r="U24" t="s">
        <v>750</v>
      </c>
      <c r="AC24" t="s">
        <v>108</v>
      </c>
      <c r="AD24" t="s">
        <v>96</v>
      </c>
      <c r="AH24" t="s">
        <v>249</v>
      </c>
      <c r="AL24" t="s">
        <v>755</v>
      </c>
      <c r="AN24" t="s">
        <v>756</v>
      </c>
      <c r="AO24" t="s">
        <v>1005</v>
      </c>
    </row>
    <row r="25" spans="1:41" x14ac:dyDescent="0.6">
      <c r="A25" t="s">
        <v>776</v>
      </c>
      <c r="B25" t="s">
        <v>88</v>
      </c>
      <c r="C25">
        <v>2021</v>
      </c>
      <c r="D25" t="s">
        <v>759</v>
      </c>
      <c r="E25" t="s">
        <v>777</v>
      </c>
      <c r="F25" t="s">
        <v>561</v>
      </c>
      <c r="H25" t="s">
        <v>562</v>
      </c>
      <c r="I25" t="s">
        <v>778</v>
      </c>
      <c r="J25" t="s">
        <v>779</v>
      </c>
      <c r="K25" t="s">
        <v>780</v>
      </c>
      <c r="L25" s="1">
        <v>44530</v>
      </c>
      <c r="M25" s="2">
        <v>44530.458923611113</v>
      </c>
      <c r="N25" s="2">
        <v>44530.459548611114</v>
      </c>
      <c r="O25" s="2">
        <v>44530.458923611113</v>
      </c>
      <c r="P25">
        <v>11341</v>
      </c>
      <c r="R25">
        <v>23</v>
      </c>
      <c r="S25">
        <v>11</v>
      </c>
      <c r="U25" t="s">
        <v>781</v>
      </c>
      <c r="AC25" t="s">
        <v>108</v>
      </c>
      <c r="AD25" t="s">
        <v>742</v>
      </c>
      <c r="AH25" t="s">
        <v>743</v>
      </c>
      <c r="AJ25" t="s">
        <v>782</v>
      </c>
      <c r="AL25" t="s">
        <v>783</v>
      </c>
      <c r="AO25" t="s">
        <v>1008</v>
      </c>
    </row>
    <row r="26" spans="1:41" x14ac:dyDescent="0.6">
      <c r="A26" t="s">
        <v>767</v>
      </c>
      <c r="B26" t="s">
        <v>88</v>
      </c>
      <c r="C26">
        <v>2021</v>
      </c>
      <c r="D26" t="s">
        <v>768</v>
      </c>
      <c r="E26" t="s">
        <v>769</v>
      </c>
      <c r="F26" t="s">
        <v>737</v>
      </c>
      <c r="H26" t="s">
        <v>738</v>
      </c>
      <c r="I26" t="s">
        <v>770</v>
      </c>
      <c r="J26" t="s">
        <v>771</v>
      </c>
      <c r="K26" t="s">
        <v>772</v>
      </c>
      <c r="L26" s="1">
        <v>44510</v>
      </c>
      <c r="M26" s="2">
        <v>44510.541377314818</v>
      </c>
      <c r="N26" s="2">
        <v>44546.520810185182</v>
      </c>
      <c r="O26" s="2">
        <v>44510.541377314818</v>
      </c>
      <c r="P26">
        <v>6774</v>
      </c>
      <c r="R26">
        <v>22</v>
      </c>
      <c r="S26">
        <v>14</v>
      </c>
      <c r="AC26" t="s">
        <v>108</v>
      </c>
      <c r="AD26" t="s">
        <v>742</v>
      </c>
      <c r="AH26" t="s">
        <v>743</v>
      </c>
      <c r="AJ26" t="s">
        <v>773</v>
      </c>
      <c r="AL26" t="s">
        <v>774</v>
      </c>
      <c r="AO26" t="s">
        <v>1007</v>
      </c>
    </row>
    <row r="27" spans="1:41" x14ac:dyDescent="0.6">
      <c r="A27" t="s">
        <v>100</v>
      </c>
      <c r="B27" t="s">
        <v>88</v>
      </c>
      <c r="C27">
        <v>2021</v>
      </c>
      <c r="D27" t="s">
        <v>101</v>
      </c>
      <c r="E27" t="s">
        <v>102</v>
      </c>
      <c r="F27" t="s">
        <v>103</v>
      </c>
      <c r="H27" t="s">
        <v>104</v>
      </c>
      <c r="I27" t="s">
        <v>105</v>
      </c>
      <c r="J27" t="s">
        <v>106</v>
      </c>
      <c r="K27" t="s">
        <v>107</v>
      </c>
      <c r="L27" s="1">
        <v>44489</v>
      </c>
      <c r="M27" s="2">
        <v>44490.45244212963</v>
      </c>
      <c r="N27" s="2">
        <v>44490.452557870369</v>
      </c>
      <c r="O27" s="2">
        <v>44490.45244212963</v>
      </c>
      <c r="P27">
        <v>2100895</v>
      </c>
      <c r="R27">
        <v>20</v>
      </c>
      <c r="S27">
        <v>8</v>
      </c>
      <c r="AC27" t="s">
        <v>108</v>
      </c>
      <c r="AD27" t="s">
        <v>96</v>
      </c>
      <c r="AH27" t="s">
        <v>109</v>
      </c>
      <c r="AJ27" t="s">
        <v>110</v>
      </c>
      <c r="AL27" t="s">
        <v>111</v>
      </c>
      <c r="AO27" t="s">
        <v>112</v>
      </c>
    </row>
    <row r="28" spans="1:41" x14ac:dyDescent="0.6">
      <c r="A28" t="s">
        <v>702</v>
      </c>
      <c r="B28" t="s">
        <v>88</v>
      </c>
      <c r="C28">
        <v>2021</v>
      </c>
      <c r="D28" t="s">
        <v>703</v>
      </c>
      <c r="E28" t="s">
        <v>704</v>
      </c>
      <c r="F28" t="s">
        <v>705</v>
      </c>
      <c r="H28" t="s">
        <v>706</v>
      </c>
      <c r="I28" t="s">
        <v>707</v>
      </c>
      <c r="J28" t="s">
        <v>708</v>
      </c>
      <c r="K28" t="s">
        <v>709</v>
      </c>
      <c r="L28" s="1">
        <v>44463</v>
      </c>
      <c r="M28" s="2">
        <v>44405.440613425926</v>
      </c>
      <c r="N28" s="2">
        <v>44718.588182870371</v>
      </c>
      <c r="O28" s="2">
        <v>44429.361388888887</v>
      </c>
      <c r="P28">
        <v>102934</v>
      </c>
      <c r="R28">
        <v>9</v>
      </c>
      <c r="S28">
        <v>24</v>
      </c>
      <c r="U28" t="s">
        <v>705</v>
      </c>
      <c r="AC28" t="s">
        <v>108</v>
      </c>
      <c r="AD28" t="s">
        <v>96</v>
      </c>
      <c r="AH28" t="s">
        <v>183</v>
      </c>
      <c r="AL28" t="s">
        <v>710</v>
      </c>
      <c r="AN28" t="s">
        <v>1002</v>
      </c>
      <c r="AO28" t="s">
        <v>1003</v>
      </c>
    </row>
    <row r="29" spans="1:41" x14ac:dyDescent="0.6">
      <c r="A29" t="s">
        <v>285</v>
      </c>
      <c r="B29" t="s">
        <v>88</v>
      </c>
      <c r="C29">
        <v>2021</v>
      </c>
      <c r="D29" t="s">
        <v>286</v>
      </c>
      <c r="E29" t="s">
        <v>287</v>
      </c>
      <c r="F29" t="s">
        <v>288</v>
      </c>
      <c r="H29" t="s">
        <v>289</v>
      </c>
      <c r="I29" t="s">
        <v>290</v>
      </c>
      <c r="J29" t="s">
        <v>291</v>
      </c>
      <c r="K29" t="s">
        <v>292</v>
      </c>
      <c r="L29" s="1">
        <v>44456</v>
      </c>
      <c r="M29" s="2">
        <v>44456.704606481479</v>
      </c>
      <c r="N29" s="2">
        <v>44911.546006944445</v>
      </c>
      <c r="O29" s="2">
        <v>44456.704606481479</v>
      </c>
      <c r="P29">
        <v>95018</v>
      </c>
      <c r="R29">
        <v>9</v>
      </c>
      <c r="S29">
        <v>11</v>
      </c>
      <c r="AD29" t="s">
        <v>96</v>
      </c>
      <c r="AH29" t="s">
        <v>293</v>
      </c>
      <c r="AJ29" t="s">
        <v>294</v>
      </c>
      <c r="AL29" t="s">
        <v>295</v>
      </c>
      <c r="AN29" t="s">
        <v>296</v>
      </c>
    </row>
    <row r="30" spans="1:41" x14ac:dyDescent="0.6">
      <c r="A30" t="s">
        <v>175</v>
      </c>
      <c r="B30" t="s">
        <v>88</v>
      </c>
      <c r="C30">
        <v>2021</v>
      </c>
      <c r="D30" t="s">
        <v>176</v>
      </c>
      <c r="E30" t="s">
        <v>177</v>
      </c>
      <c r="F30" t="s">
        <v>178</v>
      </c>
      <c r="H30" t="s">
        <v>179</v>
      </c>
      <c r="I30" t="s">
        <v>180</v>
      </c>
      <c r="J30" t="s">
        <v>181</v>
      </c>
      <c r="L30" s="1">
        <v>44440</v>
      </c>
      <c r="M30" s="2">
        <v>44323.104189814818</v>
      </c>
      <c r="N30" s="2">
        <v>44911.545914351853</v>
      </c>
      <c r="O30" s="2">
        <v>44462.146574074075</v>
      </c>
      <c r="P30">
        <v>100421</v>
      </c>
      <c r="S30">
        <v>20</v>
      </c>
      <c r="U30" t="s">
        <v>178</v>
      </c>
      <c r="V30" t="s">
        <v>182</v>
      </c>
      <c r="AC30" t="s">
        <v>108</v>
      </c>
      <c r="AD30" t="s">
        <v>96</v>
      </c>
      <c r="AH30" t="s">
        <v>183</v>
      </c>
      <c r="AL30" t="s">
        <v>184</v>
      </c>
    </row>
    <row r="31" spans="1:41" x14ac:dyDescent="0.6">
      <c r="A31" t="s">
        <v>713</v>
      </c>
      <c r="B31" t="s">
        <v>88</v>
      </c>
      <c r="C31">
        <v>2021</v>
      </c>
      <c r="D31" t="s">
        <v>714</v>
      </c>
      <c r="E31" t="s">
        <v>715</v>
      </c>
      <c r="F31" t="s">
        <v>716</v>
      </c>
      <c r="H31" t="s">
        <v>717</v>
      </c>
      <c r="I31" t="s">
        <v>718</v>
      </c>
      <c r="J31" t="s">
        <v>719</v>
      </c>
      <c r="K31" t="s">
        <v>720</v>
      </c>
      <c r="L31" s="1">
        <v>44378</v>
      </c>
      <c r="M31" s="2">
        <v>44263.023611111108</v>
      </c>
      <c r="N31" s="2">
        <v>44655.616805555554</v>
      </c>
      <c r="O31" s="2">
        <v>44311.162268518521</v>
      </c>
      <c r="P31">
        <v>106918</v>
      </c>
      <c r="S31">
        <v>165</v>
      </c>
      <c r="U31" t="s">
        <v>716</v>
      </c>
      <c r="AC31" t="s">
        <v>108</v>
      </c>
      <c r="AD31" t="s">
        <v>96</v>
      </c>
      <c r="AH31" t="s">
        <v>183</v>
      </c>
      <c r="AL31" t="s">
        <v>721</v>
      </c>
      <c r="AO31" t="s">
        <v>1004</v>
      </c>
    </row>
    <row r="32" spans="1:41" x14ac:dyDescent="0.6">
      <c r="A32" t="s">
        <v>242</v>
      </c>
      <c r="B32" t="s">
        <v>88</v>
      </c>
      <c r="C32">
        <v>2021</v>
      </c>
      <c r="D32" t="s">
        <v>243</v>
      </c>
      <c r="E32" t="s">
        <v>244</v>
      </c>
      <c r="F32" t="s">
        <v>218</v>
      </c>
      <c r="H32" t="s">
        <v>219</v>
      </c>
      <c r="I32" t="s">
        <v>245</v>
      </c>
      <c r="J32" t="s">
        <v>246</v>
      </c>
      <c r="K32" t="s">
        <v>247</v>
      </c>
      <c r="L32" s="1">
        <v>44232</v>
      </c>
      <c r="M32" s="2">
        <v>44098.466956018521</v>
      </c>
      <c r="N32" s="2">
        <v>44718.58866898148</v>
      </c>
      <c r="O32" s="2">
        <v>44333.270972222221</v>
      </c>
      <c r="P32">
        <v>157145</v>
      </c>
      <c r="S32">
        <v>853</v>
      </c>
      <c r="U32" t="s">
        <v>218</v>
      </c>
      <c r="V32" t="s">
        <v>248</v>
      </c>
      <c r="AC32" t="s">
        <v>108</v>
      </c>
      <c r="AD32" t="s">
        <v>96</v>
      </c>
      <c r="AH32" t="s">
        <v>249</v>
      </c>
      <c r="AL32" t="s">
        <v>250</v>
      </c>
      <c r="AN32" t="s">
        <v>987</v>
      </c>
    </row>
    <row r="33" spans="1:40" x14ac:dyDescent="0.6">
      <c r="A33" t="s">
        <v>297</v>
      </c>
      <c r="B33" t="s">
        <v>88</v>
      </c>
      <c r="C33">
        <v>2021</v>
      </c>
      <c r="D33" t="s">
        <v>298</v>
      </c>
      <c r="E33" t="s">
        <v>299</v>
      </c>
      <c r="F33" t="s">
        <v>91</v>
      </c>
      <c r="H33" t="s">
        <v>300</v>
      </c>
      <c r="I33" t="s">
        <v>301</v>
      </c>
      <c r="J33" t="s">
        <v>302</v>
      </c>
      <c r="K33" t="s">
        <v>303</v>
      </c>
      <c r="L33" s="1">
        <v>44229</v>
      </c>
      <c r="M33" s="2">
        <v>44230.036435185182</v>
      </c>
      <c r="N33" s="2">
        <v>44718.589328703703</v>
      </c>
      <c r="O33" s="2">
        <v>44230.036435185182</v>
      </c>
      <c r="P33">
        <v>52102</v>
      </c>
      <c r="R33">
        <v>5</v>
      </c>
      <c r="S33">
        <v>118</v>
      </c>
      <c r="U33" t="s">
        <v>304</v>
      </c>
      <c r="AD33" t="s">
        <v>96</v>
      </c>
      <c r="AH33" t="s">
        <v>293</v>
      </c>
      <c r="AJ33" t="s">
        <v>294</v>
      </c>
      <c r="AL33" t="s">
        <v>305</v>
      </c>
      <c r="AN33" t="s">
        <v>989</v>
      </c>
    </row>
    <row r="34" spans="1:40" x14ac:dyDescent="0.6">
      <c r="A34" t="s">
        <v>234</v>
      </c>
      <c r="B34" t="s">
        <v>88</v>
      </c>
      <c r="C34">
        <v>2021</v>
      </c>
      <c r="D34" t="s">
        <v>235</v>
      </c>
      <c r="E34" t="s">
        <v>236</v>
      </c>
      <c r="F34" t="s">
        <v>178</v>
      </c>
      <c r="H34" t="s">
        <v>179</v>
      </c>
      <c r="I34" t="s">
        <v>237</v>
      </c>
      <c r="J34" t="s">
        <v>238</v>
      </c>
      <c r="K34" t="s">
        <v>239</v>
      </c>
      <c r="L34" s="1">
        <v>44197</v>
      </c>
      <c r="M34" s="2">
        <v>44138.454074074078</v>
      </c>
      <c r="N34" s="2">
        <v>44460.503148148149</v>
      </c>
      <c r="O34" s="2">
        <v>44173.454456018517</v>
      </c>
      <c r="P34">
        <v>100309</v>
      </c>
      <c r="S34">
        <v>16</v>
      </c>
      <c r="V34" t="s">
        <v>240</v>
      </c>
      <c r="AC34" t="s">
        <v>108</v>
      </c>
      <c r="AD34" t="s">
        <v>96</v>
      </c>
      <c r="AH34" t="s">
        <v>232</v>
      </c>
      <c r="AL34" t="s">
        <v>241</v>
      </c>
    </row>
    <row r="35" spans="1:40" x14ac:dyDescent="0.6">
      <c r="A35" t="s">
        <v>663</v>
      </c>
      <c r="B35" t="s">
        <v>88</v>
      </c>
      <c r="C35">
        <v>2020</v>
      </c>
      <c r="D35" t="s">
        <v>664</v>
      </c>
      <c r="E35" t="s">
        <v>665</v>
      </c>
      <c r="F35" t="s">
        <v>319</v>
      </c>
      <c r="H35" t="s">
        <v>320</v>
      </c>
      <c r="I35" t="s">
        <v>666</v>
      </c>
      <c r="J35" t="s">
        <v>667</v>
      </c>
      <c r="K35" t="s">
        <v>668</v>
      </c>
      <c r="L35" s="1">
        <v>44053</v>
      </c>
      <c r="M35" s="2">
        <v>44056.582881944443</v>
      </c>
      <c r="N35" s="2">
        <v>45019.094085648147</v>
      </c>
      <c r="O35" s="2">
        <v>44056.582881944443</v>
      </c>
      <c r="P35">
        <v>13456</v>
      </c>
      <c r="R35">
        <v>1</v>
      </c>
      <c r="S35">
        <v>10</v>
      </c>
      <c r="AC35" t="s">
        <v>108</v>
      </c>
      <c r="AD35" t="s">
        <v>96</v>
      </c>
      <c r="AH35" t="s">
        <v>232</v>
      </c>
      <c r="AL35" t="s">
        <v>669</v>
      </c>
    </row>
    <row r="36" spans="1:40" x14ac:dyDescent="0.6">
      <c r="A36" t="s">
        <v>794</v>
      </c>
      <c r="B36" t="s">
        <v>88</v>
      </c>
      <c r="C36">
        <v>2020</v>
      </c>
      <c r="D36" t="s">
        <v>795</v>
      </c>
      <c r="E36" t="s">
        <v>796</v>
      </c>
      <c r="F36" t="s">
        <v>475</v>
      </c>
      <c r="H36" t="s">
        <v>476</v>
      </c>
      <c r="I36" t="s">
        <v>797</v>
      </c>
      <c r="J36" t="s">
        <v>798</v>
      </c>
      <c r="L36" s="1">
        <v>43998</v>
      </c>
      <c r="M36" s="2">
        <v>44005.644675925927</v>
      </c>
      <c r="N36" s="2">
        <v>44501.448159722226</v>
      </c>
      <c r="O36" s="2">
        <v>44005.644675925927</v>
      </c>
      <c r="P36">
        <v>5308</v>
      </c>
      <c r="S36">
        <v>49</v>
      </c>
      <c r="AC36" t="s">
        <v>108</v>
      </c>
      <c r="AD36" t="s">
        <v>96</v>
      </c>
      <c r="AH36" t="s">
        <v>232</v>
      </c>
      <c r="AL36" t="s">
        <v>799</v>
      </c>
    </row>
    <row r="37" spans="1:40" x14ac:dyDescent="0.6">
      <c r="A37" t="s">
        <v>694</v>
      </c>
      <c r="B37" t="s">
        <v>88</v>
      </c>
      <c r="C37">
        <v>2020</v>
      </c>
      <c r="D37" t="s">
        <v>695</v>
      </c>
      <c r="E37" t="s">
        <v>696</v>
      </c>
      <c r="F37" t="s">
        <v>91</v>
      </c>
      <c r="H37" t="s">
        <v>92</v>
      </c>
      <c r="I37" t="s">
        <v>697</v>
      </c>
      <c r="J37" t="s">
        <v>698</v>
      </c>
      <c r="K37" t="s">
        <v>699</v>
      </c>
      <c r="L37" s="1">
        <v>43964</v>
      </c>
      <c r="M37" s="2">
        <v>43965.070034722223</v>
      </c>
      <c r="N37" s="2">
        <v>44718.587824074071</v>
      </c>
      <c r="O37" s="2">
        <v>44333.270567129628</v>
      </c>
      <c r="P37">
        <v>193903</v>
      </c>
      <c r="R37">
        <v>19</v>
      </c>
      <c r="S37">
        <v>116</v>
      </c>
      <c r="U37" t="s">
        <v>304</v>
      </c>
      <c r="AC37" t="s">
        <v>108</v>
      </c>
      <c r="AD37" t="s">
        <v>96</v>
      </c>
      <c r="AH37" t="s">
        <v>249</v>
      </c>
      <c r="AL37" t="s">
        <v>700</v>
      </c>
      <c r="AN37" t="s">
        <v>1001</v>
      </c>
    </row>
    <row r="38" spans="1:40" x14ac:dyDescent="0.6">
      <c r="A38" t="s">
        <v>676</v>
      </c>
      <c r="B38" t="s">
        <v>88</v>
      </c>
      <c r="C38">
        <v>2019</v>
      </c>
      <c r="D38" t="s">
        <v>677</v>
      </c>
      <c r="E38" t="s">
        <v>678</v>
      </c>
      <c r="F38" t="s">
        <v>679</v>
      </c>
      <c r="H38" t="s">
        <v>680</v>
      </c>
      <c r="I38" t="s">
        <v>681</v>
      </c>
      <c r="J38" t="s">
        <v>682</v>
      </c>
      <c r="K38" t="s">
        <v>683</v>
      </c>
      <c r="L38" s="1">
        <v>43800</v>
      </c>
      <c r="M38" s="2">
        <v>43732.015023148146</v>
      </c>
      <c r="N38" s="2">
        <v>44370.621574074074</v>
      </c>
      <c r="O38" s="2">
        <v>43732.015023148146</v>
      </c>
      <c r="P38">
        <v>118620</v>
      </c>
      <c r="S38">
        <v>144</v>
      </c>
      <c r="AC38" t="s">
        <v>108</v>
      </c>
      <c r="AD38" t="s">
        <v>96</v>
      </c>
      <c r="AH38" t="s">
        <v>232</v>
      </c>
      <c r="AL38" t="s">
        <v>684</v>
      </c>
    </row>
    <row r="39" spans="1:40" x14ac:dyDescent="0.6">
      <c r="A39" t="s">
        <v>685</v>
      </c>
      <c r="B39" t="s">
        <v>88</v>
      </c>
      <c r="C39">
        <v>2019</v>
      </c>
      <c r="D39" t="s">
        <v>686</v>
      </c>
      <c r="E39" t="s">
        <v>687</v>
      </c>
      <c r="F39" t="s">
        <v>267</v>
      </c>
      <c r="H39" t="s">
        <v>328</v>
      </c>
      <c r="I39" t="s">
        <v>688</v>
      </c>
      <c r="J39" t="s">
        <v>689</v>
      </c>
      <c r="K39" t="s">
        <v>690</v>
      </c>
      <c r="L39" s="1">
        <v>43668</v>
      </c>
      <c r="M39" s="2">
        <v>43671.258217592593</v>
      </c>
      <c r="N39" s="2">
        <v>45019.099212962959</v>
      </c>
      <c r="O39" s="2">
        <v>44333.270324074074</v>
      </c>
      <c r="P39" t="s">
        <v>691</v>
      </c>
      <c r="R39">
        <v>2</v>
      </c>
      <c r="S39">
        <v>75</v>
      </c>
      <c r="U39" t="s">
        <v>692</v>
      </c>
      <c r="AC39" t="s">
        <v>108</v>
      </c>
      <c r="AD39" t="s">
        <v>96</v>
      </c>
      <c r="AH39" t="s">
        <v>249</v>
      </c>
      <c r="AL39" t="s">
        <v>693</v>
      </c>
    </row>
    <row r="40" spans="1:40" x14ac:dyDescent="0.6">
      <c r="A40" t="s">
        <v>307</v>
      </c>
      <c r="B40" t="s">
        <v>88</v>
      </c>
      <c r="C40">
        <v>2019</v>
      </c>
      <c r="D40" t="s">
        <v>308</v>
      </c>
      <c r="E40" t="s">
        <v>309</v>
      </c>
      <c r="F40" t="s">
        <v>310</v>
      </c>
      <c r="H40" t="s">
        <v>311</v>
      </c>
      <c r="I40" t="s">
        <v>312</v>
      </c>
      <c r="J40" t="s">
        <v>313</v>
      </c>
      <c r="L40" s="1">
        <v>43634</v>
      </c>
      <c r="M40" s="2">
        <v>43661.492986111109</v>
      </c>
      <c r="N40" s="2">
        <v>44230.105763888889</v>
      </c>
      <c r="O40" s="2">
        <v>43661.492986111109</v>
      </c>
      <c r="P40" t="s">
        <v>314</v>
      </c>
      <c r="R40">
        <v>27</v>
      </c>
      <c r="S40">
        <v>7</v>
      </c>
      <c r="AC40" t="s">
        <v>108</v>
      </c>
      <c r="AD40" t="s">
        <v>96</v>
      </c>
      <c r="AH40" t="s">
        <v>232</v>
      </c>
      <c r="AL40" t="s">
        <v>315</v>
      </c>
    </row>
    <row r="41" spans="1:40" x14ac:dyDescent="0.6">
      <c r="A41" t="s">
        <v>316</v>
      </c>
      <c r="B41" t="s">
        <v>88</v>
      </c>
      <c r="C41">
        <v>2019</v>
      </c>
      <c r="D41" t="s">
        <v>317</v>
      </c>
      <c r="E41" t="s">
        <v>318</v>
      </c>
      <c r="F41" t="s">
        <v>319</v>
      </c>
      <c r="H41" t="s">
        <v>320</v>
      </c>
      <c r="I41" t="s">
        <v>321</v>
      </c>
      <c r="J41" t="s">
        <v>322</v>
      </c>
      <c r="L41" s="1">
        <v>43601</v>
      </c>
      <c r="M41" s="2">
        <v>43707.105428240742</v>
      </c>
      <c r="N41" s="2">
        <v>45658.667962962965</v>
      </c>
      <c r="O41" s="2">
        <v>43707.105428240742</v>
      </c>
      <c r="R41">
        <v>1</v>
      </c>
      <c r="S41">
        <v>9</v>
      </c>
      <c r="V41" t="s">
        <v>323</v>
      </c>
      <c r="AC41" t="s">
        <v>108</v>
      </c>
      <c r="AD41" t="s">
        <v>96</v>
      </c>
      <c r="AH41" t="s">
        <v>232</v>
      </c>
      <c r="AL41" t="s">
        <v>324</v>
      </c>
    </row>
    <row r="42" spans="1:40" x14ac:dyDescent="0.6">
      <c r="A42" t="s">
        <v>225</v>
      </c>
      <c r="B42" t="s">
        <v>88</v>
      </c>
      <c r="C42">
        <v>2019</v>
      </c>
      <c r="D42" t="s">
        <v>226</v>
      </c>
      <c r="E42" t="s">
        <v>227</v>
      </c>
      <c r="F42" t="s">
        <v>218</v>
      </c>
      <c r="H42" t="s">
        <v>219</v>
      </c>
      <c r="I42" t="s">
        <v>228</v>
      </c>
      <c r="J42" t="s">
        <v>229</v>
      </c>
      <c r="K42" t="s">
        <v>230</v>
      </c>
      <c r="L42" s="1">
        <v>43585</v>
      </c>
      <c r="M42" s="2">
        <v>43469.216446759259</v>
      </c>
      <c r="N42" s="2">
        <v>44460.503425925926</v>
      </c>
      <c r="O42" s="2">
        <v>43469.216446759259</v>
      </c>
      <c r="P42" t="s">
        <v>231</v>
      </c>
      <c r="S42">
        <v>783</v>
      </c>
      <c r="AC42" t="s">
        <v>108</v>
      </c>
      <c r="AD42" t="s">
        <v>96</v>
      </c>
      <c r="AH42" t="s">
        <v>232</v>
      </c>
      <c r="AL42" t="s">
        <v>233</v>
      </c>
    </row>
    <row r="43" spans="1:40" x14ac:dyDescent="0.6">
      <c r="A43" t="s">
        <v>548</v>
      </c>
      <c r="B43" t="s">
        <v>88</v>
      </c>
      <c r="C43">
        <v>2018</v>
      </c>
      <c r="D43" t="s">
        <v>549</v>
      </c>
      <c r="E43" t="s">
        <v>550</v>
      </c>
      <c r="F43" t="s">
        <v>551</v>
      </c>
      <c r="H43" t="s">
        <v>552</v>
      </c>
      <c r="I43" t="s">
        <v>553</v>
      </c>
      <c r="J43" t="s">
        <v>554</v>
      </c>
      <c r="K43" t="s">
        <v>555</v>
      </c>
      <c r="L43" s="1">
        <v>43286</v>
      </c>
      <c r="M43" s="2">
        <v>43287.892222222225</v>
      </c>
      <c r="N43" s="2">
        <v>43332.381909722222</v>
      </c>
      <c r="O43" s="2">
        <v>43287.892222222225</v>
      </c>
      <c r="P43" t="s">
        <v>556</v>
      </c>
      <c r="R43">
        <v>26</v>
      </c>
      <c r="S43">
        <v>10</v>
      </c>
      <c r="AC43" t="s">
        <v>108</v>
      </c>
      <c r="AD43" t="s">
        <v>96</v>
      </c>
      <c r="AH43" t="s">
        <v>232</v>
      </c>
      <c r="AL43" t="s">
        <v>557</v>
      </c>
    </row>
    <row r="44" spans="1:40" x14ac:dyDescent="0.6">
      <c r="A44" t="s">
        <v>658</v>
      </c>
      <c r="B44" t="s">
        <v>88</v>
      </c>
      <c r="C44">
        <v>2018</v>
      </c>
      <c r="D44" t="s">
        <v>317</v>
      </c>
      <c r="E44" t="s">
        <v>659</v>
      </c>
      <c r="F44" t="s">
        <v>319</v>
      </c>
      <c r="H44" t="s">
        <v>320</v>
      </c>
      <c r="I44" t="s">
        <v>660</v>
      </c>
      <c r="J44" t="s">
        <v>661</v>
      </c>
      <c r="L44" s="1">
        <v>43228</v>
      </c>
      <c r="M44" s="2">
        <v>43229.062824074077</v>
      </c>
      <c r="N44" s="2">
        <v>44317.554305555554</v>
      </c>
      <c r="O44" s="2">
        <v>43229.062824074077</v>
      </c>
      <c r="P44">
        <v>7266</v>
      </c>
      <c r="R44">
        <v>1</v>
      </c>
      <c r="S44">
        <v>8</v>
      </c>
      <c r="AC44" t="s">
        <v>108</v>
      </c>
      <c r="AD44" t="s">
        <v>96</v>
      </c>
      <c r="AH44" t="s">
        <v>232</v>
      </c>
      <c r="AL44" t="s">
        <v>662</v>
      </c>
    </row>
    <row r="45" spans="1:40" x14ac:dyDescent="0.6">
      <c r="A45" t="s">
        <v>558</v>
      </c>
      <c r="B45" t="s">
        <v>88</v>
      </c>
      <c r="C45">
        <v>2018</v>
      </c>
      <c r="D45" t="s">
        <v>559</v>
      </c>
      <c r="E45" t="s">
        <v>560</v>
      </c>
      <c r="F45" t="s">
        <v>561</v>
      </c>
      <c r="H45" t="s">
        <v>562</v>
      </c>
      <c r="I45" t="s">
        <v>563</v>
      </c>
      <c r="J45" t="s">
        <v>564</v>
      </c>
      <c r="K45" t="s">
        <v>565</v>
      </c>
      <c r="L45" s="1">
        <v>43226</v>
      </c>
      <c r="M45" s="2">
        <v>43258.020497685182</v>
      </c>
      <c r="N45" s="2">
        <v>43258.020509259259</v>
      </c>
      <c r="O45" s="2">
        <v>43258.020497685182</v>
      </c>
      <c r="P45">
        <v>735</v>
      </c>
      <c r="R45">
        <v>5</v>
      </c>
      <c r="S45">
        <v>8</v>
      </c>
      <c r="AC45" t="s">
        <v>108</v>
      </c>
      <c r="AD45" t="s">
        <v>96</v>
      </c>
      <c r="AH45" t="s">
        <v>232</v>
      </c>
      <c r="AL45" t="s">
        <v>566</v>
      </c>
    </row>
    <row r="46" spans="1:40" x14ac:dyDescent="0.6">
      <c r="A46" t="s">
        <v>215</v>
      </c>
      <c r="B46" t="s">
        <v>88</v>
      </c>
      <c r="C46">
        <v>2018</v>
      </c>
      <c r="D46" t="s">
        <v>216</v>
      </c>
      <c r="E46" t="s">
        <v>217</v>
      </c>
      <c r="F46" t="s">
        <v>218</v>
      </c>
      <c r="H46" t="s">
        <v>219</v>
      </c>
      <c r="I46" t="s">
        <v>220</v>
      </c>
      <c r="J46" t="s">
        <v>221</v>
      </c>
      <c r="K46" t="s">
        <v>222</v>
      </c>
      <c r="L46" s="1">
        <v>43189</v>
      </c>
      <c r="M46" s="2">
        <v>43188.062800925924</v>
      </c>
      <c r="N46" s="2">
        <v>44460.503622685188</v>
      </c>
      <c r="O46" s="2">
        <v>43188.062800925924</v>
      </c>
      <c r="P46" t="s">
        <v>223</v>
      </c>
      <c r="S46">
        <v>739</v>
      </c>
      <c r="AC46" t="s">
        <v>108</v>
      </c>
      <c r="AD46" t="s">
        <v>96</v>
      </c>
      <c r="AH46" t="s">
        <v>193</v>
      </c>
      <c r="AL46" t="s">
        <v>224</v>
      </c>
    </row>
    <row r="47" spans="1:40" x14ac:dyDescent="0.6">
      <c r="A47" t="s">
        <v>785</v>
      </c>
      <c r="B47" t="s">
        <v>88</v>
      </c>
      <c r="C47">
        <v>2018</v>
      </c>
      <c r="D47" t="s">
        <v>651</v>
      </c>
      <c r="E47" t="s">
        <v>786</v>
      </c>
      <c r="F47" t="s">
        <v>310</v>
      </c>
      <c r="H47" t="s">
        <v>396</v>
      </c>
      <c r="I47" t="s">
        <v>787</v>
      </c>
      <c r="J47" t="s">
        <v>788</v>
      </c>
      <c r="K47" t="s">
        <v>789</v>
      </c>
      <c r="L47" s="1">
        <v>43158</v>
      </c>
      <c r="M47" s="2">
        <v>43150.504745370374</v>
      </c>
      <c r="N47" s="2">
        <v>44521.513599537036</v>
      </c>
      <c r="O47" s="2">
        <v>44501.454525462963</v>
      </c>
      <c r="P47" t="s">
        <v>790</v>
      </c>
      <c r="R47">
        <v>9</v>
      </c>
      <c r="S47">
        <v>6</v>
      </c>
      <c r="U47" t="s">
        <v>401</v>
      </c>
      <c r="V47" t="s">
        <v>791</v>
      </c>
      <c r="AC47" t="s">
        <v>108</v>
      </c>
      <c r="AD47" t="s">
        <v>96</v>
      </c>
      <c r="AH47" t="s">
        <v>403</v>
      </c>
      <c r="AJ47" t="s">
        <v>792</v>
      </c>
      <c r="AL47" t="s">
        <v>793</v>
      </c>
    </row>
    <row r="48" spans="1:40" x14ac:dyDescent="0.6">
      <c r="A48" t="s">
        <v>567</v>
      </c>
      <c r="B48" t="s">
        <v>88</v>
      </c>
      <c r="C48">
        <v>2018</v>
      </c>
      <c r="D48" t="s">
        <v>568</v>
      </c>
      <c r="E48" t="s">
        <v>569</v>
      </c>
      <c r="F48" t="s">
        <v>551</v>
      </c>
      <c r="H48" t="s">
        <v>552</v>
      </c>
      <c r="I48" t="s">
        <v>570</v>
      </c>
      <c r="J48" t="s">
        <v>571</v>
      </c>
      <c r="K48" t="s">
        <v>572</v>
      </c>
      <c r="L48" s="1">
        <v>43131</v>
      </c>
      <c r="M48" s="2">
        <v>43188.062824074077</v>
      </c>
      <c r="N48" s="2">
        <v>43188.063032407408</v>
      </c>
      <c r="O48" s="2">
        <v>43188.062824074077</v>
      </c>
      <c r="P48" t="s">
        <v>573</v>
      </c>
      <c r="R48">
        <v>4</v>
      </c>
      <c r="S48">
        <v>10</v>
      </c>
      <c r="AC48" t="s">
        <v>108</v>
      </c>
      <c r="AD48" t="s">
        <v>96</v>
      </c>
      <c r="AH48" t="s">
        <v>193</v>
      </c>
      <c r="AL48" t="s">
        <v>574</v>
      </c>
    </row>
    <row r="49" spans="1:41" x14ac:dyDescent="0.6">
      <c r="A49" t="s">
        <v>343</v>
      </c>
      <c r="B49" t="s">
        <v>88</v>
      </c>
      <c r="C49">
        <v>2018</v>
      </c>
      <c r="D49" t="s">
        <v>344</v>
      </c>
      <c r="E49" t="s">
        <v>345</v>
      </c>
      <c r="F49" t="s">
        <v>267</v>
      </c>
      <c r="H49" t="s">
        <v>328</v>
      </c>
      <c r="I49" t="s">
        <v>346</v>
      </c>
      <c r="J49" t="s">
        <v>347</v>
      </c>
      <c r="L49" s="1">
        <v>43107</v>
      </c>
      <c r="M49" s="2">
        <v>43108.040185185186</v>
      </c>
      <c r="N49" s="2">
        <v>43712.630208333336</v>
      </c>
      <c r="O49" s="2">
        <v>43108.040185185186</v>
      </c>
      <c r="P49" t="s">
        <v>348</v>
      </c>
      <c r="R49">
        <v>1</v>
      </c>
      <c r="S49">
        <v>72</v>
      </c>
      <c r="V49" t="s">
        <v>349</v>
      </c>
      <c r="AC49" t="s">
        <v>108</v>
      </c>
      <c r="AD49" t="s">
        <v>96</v>
      </c>
      <c r="AH49" t="s">
        <v>193</v>
      </c>
      <c r="AL49" t="s">
        <v>350</v>
      </c>
    </row>
    <row r="50" spans="1:41" x14ac:dyDescent="0.6">
      <c r="A50" t="s">
        <v>333</v>
      </c>
      <c r="B50" t="s">
        <v>88</v>
      </c>
      <c r="C50">
        <v>2017</v>
      </c>
      <c r="D50" t="s">
        <v>334</v>
      </c>
      <c r="E50" t="s">
        <v>335</v>
      </c>
      <c r="F50" t="s">
        <v>218</v>
      </c>
      <c r="H50" t="s">
        <v>219</v>
      </c>
      <c r="I50" t="s">
        <v>336</v>
      </c>
      <c r="J50" t="s">
        <v>337</v>
      </c>
      <c r="L50" s="1">
        <v>43084</v>
      </c>
      <c r="M50" s="2">
        <v>43056.025347222225</v>
      </c>
      <c r="N50" s="2">
        <v>44729.616493055553</v>
      </c>
      <c r="O50" s="2">
        <v>43056.025347222225</v>
      </c>
      <c r="P50" t="s">
        <v>338</v>
      </c>
      <c r="R50" t="s">
        <v>339</v>
      </c>
      <c r="S50">
        <v>727</v>
      </c>
      <c r="U50" t="s">
        <v>218</v>
      </c>
      <c r="V50" t="s">
        <v>340</v>
      </c>
      <c r="AD50" t="s">
        <v>96</v>
      </c>
      <c r="AH50" t="s">
        <v>183</v>
      </c>
      <c r="AL50" t="s">
        <v>341</v>
      </c>
      <c r="AO50" t="s">
        <v>990</v>
      </c>
    </row>
    <row r="51" spans="1:41" x14ac:dyDescent="0.6">
      <c r="A51" t="s">
        <v>520</v>
      </c>
      <c r="B51" t="s">
        <v>88</v>
      </c>
      <c r="C51">
        <v>2017</v>
      </c>
      <c r="D51" t="s">
        <v>521</v>
      </c>
      <c r="E51" t="s">
        <v>522</v>
      </c>
      <c r="F51" t="s">
        <v>523</v>
      </c>
      <c r="H51" t="s">
        <v>524</v>
      </c>
      <c r="I51" t="s">
        <v>525</v>
      </c>
      <c r="J51" t="s">
        <v>526</v>
      </c>
      <c r="L51" s="1">
        <v>43055</v>
      </c>
      <c r="M51" s="2">
        <v>43056.019918981481</v>
      </c>
      <c r="N51" s="2">
        <v>43056.019918981481</v>
      </c>
      <c r="O51" s="2">
        <v>43056.019918981481</v>
      </c>
      <c r="P51" t="s">
        <v>527</v>
      </c>
      <c r="R51">
        <v>45</v>
      </c>
      <c r="S51">
        <v>121</v>
      </c>
      <c r="AC51" t="s">
        <v>108</v>
      </c>
      <c r="AD51" t="s">
        <v>96</v>
      </c>
      <c r="AH51" t="s">
        <v>193</v>
      </c>
      <c r="AL51" t="s">
        <v>528</v>
      </c>
    </row>
    <row r="52" spans="1:41" x14ac:dyDescent="0.6">
      <c r="A52" t="s">
        <v>206</v>
      </c>
      <c r="B52" t="s">
        <v>88</v>
      </c>
      <c r="C52">
        <v>2017</v>
      </c>
      <c r="D52" t="s">
        <v>207</v>
      </c>
      <c r="E52" t="s">
        <v>208</v>
      </c>
      <c r="F52" t="s">
        <v>209</v>
      </c>
      <c r="H52" t="s">
        <v>210</v>
      </c>
      <c r="I52" t="s">
        <v>211</v>
      </c>
      <c r="J52" t="s">
        <v>212</v>
      </c>
      <c r="L52" s="1">
        <v>43034</v>
      </c>
      <c r="M52" s="2">
        <v>43067.323773148149</v>
      </c>
      <c r="N52" s="2">
        <v>44460.503923611112</v>
      </c>
      <c r="O52" s="2">
        <v>43067.323773148149</v>
      </c>
      <c r="P52" t="s">
        <v>213</v>
      </c>
      <c r="R52">
        <v>10</v>
      </c>
      <c r="S52">
        <v>26</v>
      </c>
      <c r="AD52" t="s">
        <v>96</v>
      </c>
      <c r="AH52" t="s">
        <v>193</v>
      </c>
      <c r="AL52" t="s">
        <v>214</v>
      </c>
    </row>
    <row r="53" spans="1:41" x14ac:dyDescent="0.6">
      <c r="A53" t="s">
        <v>529</v>
      </c>
      <c r="B53" t="s">
        <v>88</v>
      </c>
      <c r="C53">
        <v>2017</v>
      </c>
      <c r="D53" t="s">
        <v>530</v>
      </c>
      <c r="E53" t="s">
        <v>531</v>
      </c>
      <c r="F53" t="s">
        <v>319</v>
      </c>
      <c r="H53" t="s">
        <v>320</v>
      </c>
      <c r="I53" t="s">
        <v>532</v>
      </c>
      <c r="J53" t="s">
        <v>533</v>
      </c>
      <c r="K53" t="s">
        <v>534</v>
      </c>
      <c r="L53" s="1">
        <v>42919</v>
      </c>
      <c r="M53" s="2">
        <v>42950.214305555557</v>
      </c>
      <c r="N53" s="2">
        <v>42950.214305555557</v>
      </c>
      <c r="O53" s="2">
        <v>42950.214305555557</v>
      </c>
      <c r="P53">
        <v>4496</v>
      </c>
      <c r="R53">
        <v>1</v>
      </c>
      <c r="S53">
        <v>7</v>
      </c>
      <c r="AC53" t="s">
        <v>535</v>
      </c>
      <c r="AD53" t="s">
        <v>536</v>
      </c>
      <c r="AH53" t="s">
        <v>537</v>
      </c>
      <c r="AL53" t="s">
        <v>538</v>
      </c>
    </row>
    <row r="54" spans="1:41" x14ac:dyDescent="0.6">
      <c r="A54" t="s">
        <v>650</v>
      </c>
      <c r="B54" t="s">
        <v>88</v>
      </c>
      <c r="C54">
        <v>2017</v>
      </c>
      <c r="D54" t="s">
        <v>651</v>
      </c>
      <c r="E54" t="s">
        <v>652</v>
      </c>
      <c r="F54" t="s">
        <v>310</v>
      </c>
      <c r="H54" t="s">
        <v>311</v>
      </c>
      <c r="I54" t="s">
        <v>653</v>
      </c>
      <c r="J54" t="s">
        <v>654</v>
      </c>
      <c r="K54" t="s">
        <v>655</v>
      </c>
      <c r="L54" s="1">
        <v>42773</v>
      </c>
      <c r="M54" s="2">
        <v>42766.930081018516</v>
      </c>
      <c r="N54" s="2">
        <v>44318.130949074075</v>
      </c>
      <c r="O54" s="2">
        <v>42766.930081018516</v>
      </c>
      <c r="P54" t="s">
        <v>656</v>
      </c>
      <c r="R54">
        <v>5</v>
      </c>
      <c r="S54">
        <v>5</v>
      </c>
      <c r="U54" t="s">
        <v>401</v>
      </c>
      <c r="AC54" t="s">
        <v>108</v>
      </c>
      <c r="AD54" t="s">
        <v>96</v>
      </c>
      <c r="AH54" t="s">
        <v>193</v>
      </c>
      <c r="AL54" t="s">
        <v>657</v>
      </c>
    </row>
    <row r="55" spans="1:41" x14ac:dyDescent="0.6">
      <c r="A55" t="s">
        <v>325</v>
      </c>
      <c r="B55" t="s">
        <v>88</v>
      </c>
      <c r="C55">
        <v>2016</v>
      </c>
      <c r="D55" t="s">
        <v>326</v>
      </c>
      <c r="E55" t="s">
        <v>327</v>
      </c>
      <c r="F55" t="s">
        <v>267</v>
      </c>
      <c r="H55" t="s">
        <v>328</v>
      </c>
      <c r="I55" t="s">
        <v>329</v>
      </c>
      <c r="J55" t="s">
        <v>330</v>
      </c>
      <c r="L55" s="1">
        <v>42717</v>
      </c>
      <c r="M55" s="2">
        <v>43076.016793981478</v>
      </c>
      <c r="N55" s="2">
        <v>43712.631840277776</v>
      </c>
      <c r="O55" s="2">
        <v>43076.016793981478</v>
      </c>
      <c r="P55" t="s">
        <v>331</v>
      </c>
      <c r="R55">
        <v>11</v>
      </c>
      <c r="S55">
        <v>69</v>
      </c>
      <c r="AC55" t="s">
        <v>108</v>
      </c>
      <c r="AD55" t="s">
        <v>96</v>
      </c>
      <c r="AH55" t="s">
        <v>193</v>
      </c>
      <c r="AL55" t="s">
        <v>332</v>
      </c>
    </row>
    <row r="56" spans="1:41" x14ac:dyDescent="0.6">
      <c r="A56" t="s">
        <v>643</v>
      </c>
      <c r="B56" t="s">
        <v>88</v>
      </c>
      <c r="C56">
        <v>2016</v>
      </c>
      <c r="D56" t="s">
        <v>644</v>
      </c>
      <c r="E56" t="s">
        <v>645</v>
      </c>
      <c r="F56" t="s">
        <v>267</v>
      </c>
      <c r="H56" t="s">
        <v>328</v>
      </c>
      <c r="I56" t="s">
        <v>646</v>
      </c>
      <c r="J56" t="s">
        <v>647</v>
      </c>
      <c r="L56" s="1">
        <v>42682</v>
      </c>
      <c r="M56" s="2">
        <v>42817.12804398148</v>
      </c>
      <c r="N56" s="2">
        <v>44318.531886574077</v>
      </c>
      <c r="O56" s="2">
        <v>42817.12804398148</v>
      </c>
      <c r="P56" t="s">
        <v>648</v>
      </c>
      <c r="R56">
        <v>8</v>
      </c>
      <c r="S56">
        <v>69</v>
      </c>
      <c r="AC56" t="s">
        <v>108</v>
      </c>
      <c r="AD56" t="s">
        <v>96</v>
      </c>
      <c r="AH56" t="s">
        <v>193</v>
      </c>
      <c r="AL56" t="s">
        <v>649</v>
      </c>
    </row>
    <row r="57" spans="1:41" x14ac:dyDescent="0.6">
      <c r="A57" t="s">
        <v>484</v>
      </c>
      <c r="B57" t="s">
        <v>88</v>
      </c>
      <c r="C57">
        <v>2016</v>
      </c>
      <c r="D57" t="s">
        <v>485</v>
      </c>
      <c r="E57" t="s">
        <v>486</v>
      </c>
      <c r="F57" t="s">
        <v>487</v>
      </c>
      <c r="H57" t="s">
        <v>488</v>
      </c>
      <c r="I57" t="s">
        <v>489</v>
      </c>
      <c r="J57" t="s">
        <v>490</v>
      </c>
      <c r="L57" s="1">
        <v>42521</v>
      </c>
      <c r="M57" s="2">
        <v>42564.350752314815</v>
      </c>
      <c r="N57" s="2">
        <v>42564.350752314815</v>
      </c>
      <c r="O57" s="2">
        <v>42564.350752314815</v>
      </c>
      <c r="P57" t="s">
        <v>491</v>
      </c>
      <c r="R57">
        <v>3</v>
      </c>
      <c r="S57">
        <v>53</v>
      </c>
      <c r="AC57" t="s">
        <v>108</v>
      </c>
      <c r="AD57" t="s">
        <v>96</v>
      </c>
      <c r="AH57" t="s">
        <v>193</v>
      </c>
      <c r="AL57" t="s">
        <v>492</v>
      </c>
    </row>
    <row r="58" spans="1:41" x14ac:dyDescent="0.6">
      <c r="A58" t="s">
        <v>472</v>
      </c>
      <c r="B58" t="s">
        <v>88</v>
      </c>
      <c r="C58">
        <v>2016</v>
      </c>
      <c r="D58" t="s">
        <v>473</v>
      </c>
      <c r="E58" t="s">
        <v>474</v>
      </c>
      <c r="F58" t="s">
        <v>475</v>
      </c>
      <c r="H58" t="s">
        <v>476</v>
      </c>
      <c r="I58" t="s">
        <v>477</v>
      </c>
      <c r="J58" t="s">
        <v>478</v>
      </c>
      <c r="K58" t="s">
        <v>479</v>
      </c>
      <c r="L58" s="1">
        <v>42499</v>
      </c>
      <c r="M58" s="2">
        <v>42577.279039351852</v>
      </c>
      <c r="N58" s="2">
        <v>42578.218587962961</v>
      </c>
      <c r="O58" s="2">
        <v>42577.279039351852</v>
      </c>
      <c r="P58" t="s">
        <v>480</v>
      </c>
      <c r="R58">
        <v>7</v>
      </c>
      <c r="S58">
        <v>45</v>
      </c>
      <c r="U58" t="s">
        <v>481</v>
      </c>
      <c r="AC58" t="s">
        <v>108</v>
      </c>
      <c r="AD58" t="s">
        <v>96</v>
      </c>
      <c r="AH58" t="s">
        <v>469</v>
      </c>
      <c r="AL58" t="s">
        <v>482</v>
      </c>
      <c r="AO58" t="s">
        <v>997</v>
      </c>
    </row>
    <row r="59" spans="1:41" x14ac:dyDescent="0.6">
      <c r="A59" t="s">
        <v>452</v>
      </c>
      <c r="B59" t="s">
        <v>88</v>
      </c>
      <c r="C59">
        <v>2016</v>
      </c>
      <c r="D59" t="s">
        <v>453</v>
      </c>
      <c r="E59" t="s">
        <v>454</v>
      </c>
      <c r="F59" t="s">
        <v>455</v>
      </c>
      <c r="H59" t="s">
        <v>456</v>
      </c>
      <c r="I59" t="s">
        <v>457</v>
      </c>
      <c r="J59" t="s">
        <v>458</v>
      </c>
      <c r="L59" s="1">
        <v>42439</v>
      </c>
      <c r="M59" s="2">
        <v>42577.27815972222</v>
      </c>
      <c r="N59" s="2">
        <v>42578.220243055555</v>
      </c>
      <c r="O59" s="2">
        <v>42577.27815972222</v>
      </c>
      <c r="P59" t="s">
        <v>459</v>
      </c>
      <c r="R59">
        <v>2</v>
      </c>
      <c r="S59">
        <v>12</v>
      </c>
      <c r="AC59" t="s">
        <v>108</v>
      </c>
      <c r="AD59" t="s">
        <v>96</v>
      </c>
      <c r="AH59" t="s">
        <v>193</v>
      </c>
      <c r="AL59" t="s">
        <v>460</v>
      </c>
      <c r="AO59" t="s">
        <v>995</v>
      </c>
    </row>
    <row r="60" spans="1:41" x14ac:dyDescent="0.6">
      <c r="A60" t="s">
        <v>442</v>
      </c>
      <c r="B60" t="s">
        <v>88</v>
      </c>
      <c r="C60">
        <v>2016</v>
      </c>
      <c r="D60" t="s">
        <v>443</v>
      </c>
      <c r="E60" t="s">
        <v>444</v>
      </c>
      <c r="F60" t="s">
        <v>445</v>
      </c>
      <c r="H60" t="s">
        <v>446</v>
      </c>
      <c r="I60" t="s">
        <v>447</v>
      </c>
      <c r="J60" t="s">
        <v>448</v>
      </c>
      <c r="K60" t="s">
        <v>449</v>
      </c>
      <c r="L60" s="1">
        <v>42417</v>
      </c>
      <c r="M60" s="2">
        <v>42425.20380787037</v>
      </c>
      <c r="N60" s="2">
        <v>42457.350451388891</v>
      </c>
      <c r="O60" s="2">
        <v>42425.20380787037</v>
      </c>
      <c r="P60" t="s">
        <v>450</v>
      </c>
      <c r="R60">
        <v>8</v>
      </c>
      <c r="S60">
        <v>18</v>
      </c>
      <c r="U60" t="s">
        <v>445</v>
      </c>
      <c r="AC60" t="s">
        <v>108</v>
      </c>
      <c r="AD60" t="s">
        <v>96</v>
      </c>
      <c r="AH60" t="s">
        <v>403</v>
      </c>
      <c r="AL60" t="s">
        <v>451</v>
      </c>
    </row>
    <row r="61" spans="1:41" x14ac:dyDescent="0.6">
      <c r="A61" t="s">
        <v>462</v>
      </c>
      <c r="B61" t="s">
        <v>88</v>
      </c>
      <c r="C61">
        <v>2016</v>
      </c>
      <c r="D61" t="s">
        <v>463</v>
      </c>
      <c r="E61" t="s">
        <v>464</v>
      </c>
      <c r="F61" t="s">
        <v>267</v>
      </c>
      <c r="H61" t="s">
        <v>328</v>
      </c>
      <c r="I61" t="s">
        <v>465</v>
      </c>
      <c r="J61" t="s">
        <v>466</v>
      </c>
      <c r="K61" t="s">
        <v>467</v>
      </c>
      <c r="L61" s="1">
        <v>42403</v>
      </c>
      <c r="M61" s="2">
        <v>42411.148645833331</v>
      </c>
      <c r="N61" s="2">
        <v>42578.219340277778</v>
      </c>
      <c r="O61" s="2">
        <v>42411.148645833331</v>
      </c>
      <c r="P61" t="s">
        <v>468</v>
      </c>
      <c r="R61">
        <v>1</v>
      </c>
      <c r="S61">
        <v>68</v>
      </c>
      <c r="U61" t="s">
        <v>267</v>
      </c>
      <c r="AC61" t="s">
        <v>108</v>
      </c>
      <c r="AD61" t="s">
        <v>96</v>
      </c>
      <c r="AH61" t="s">
        <v>469</v>
      </c>
      <c r="AL61" t="s">
        <v>470</v>
      </c>
      <c r="AO61" t="s">
        <v>996</v>
      </c>
    </row>
    <row r="62" spans="1:41" x14ac:dyDescent="0.6">
      <c r="A62" t="s">
        <v>636</v>
      </c>
      <c r="B62" t="s">
        <v>88</v>
      </c>
      <c r="C62">
        <v>2016</v>
      </c>
      <c r="D62" t="s">
        <v>637</v>
      </c>
      <c r="E62" t="s">
        <v>638</v>
      </c>
      <c r="F62" t="s">
        <v>267</v>
      </c>
      <c r="H62" t="s">
        <v>328</v>
      </c>
      <c r="I62" t="s">
        <v>639</v>
      </c>
      <c r="J62" t="s">
        <v>640</v>
      </c>
      <c r="L62" s="1">
        <v>42403</v>
      </c>
      <c r="M62" s="2">
        <v>42403.155624999999</v>
      </c>
      <c r="N62" s="2">
        <v>44318.55133101852</v>
      </c>
      <c r="O62" s="2">
        <v>42403.155624999999</v>
      </c>
      <c r="P62" t="s">
        <v>641</v>
      </c>
      <c r="R62">
        <v>1</v>
      </c>
      <c r="S62">
        <v>68</v>
      </c>
      <c r="AC62" t="s">
        <v>108</v>
      </c>
      <c r="AD62" t="s">
        <v>96</v>
      </c>
      <c r="AH62" t="s">
        <v>193</v>
      </c>
      <c r="AL62" t="s">
        <v>642</v>
      </c>
    </row>
    <row r="63" spans="1:41" x14ac:dyDescent="0.6">
      <c r="A63" t="s">
        <v>670</v>
      </c>
      <c r="B63" t="s">
        <v>88</v>
      </c>
      <c r="C63">
        <v>2016</v>
      </c>
      <c r="D63" t="s">
        <v>671</v>
      </c>
      <c r="E63" t="s">
        <v>672</v>
      </c>
      <c r="F63" t="s">
        <v>267</v>
      </c>
      <c r="H63" t="s">
        <v>328</v>
      </c>
      <c r="I63" t="s">
        <v>673</v>
      </c>
      <c r="J63" t="s">
        <v>674</v>
      </c>
      <c r="L63" s="1">
        <v>42403</v>
      </c>
      <c r="M63" s="2">
        <v>42403.155034722222</v>
      </c>
      <c r="N63" s="2">
        <v>44370.634282407409</v>
      </c>
      <c r="O63" s="2">
        <v>42403.155034722222</v>
      </c>
      <c r="P63" s="4">
        <v>45849</v>
      </c>
      <c r="R63">
        <v>1</v>
      </c>
      <c r="S63">
        <v>68</v>
      </c>
      <c r="AC63" t="s">
        <v>108</v>
      </c>
      <c r="AD63" t="s">
        <v>96</v>
      </c>
      <c r="AH63" t="s">
        <v>193</v>
      </c>
      <c r="AL63" t="s">
        <v>675</v>
      </c>
    </row>
    <row r="64" spans="1:41" x14ac:dyDescent="0.6">
      <c r="A64" t="s">
        <v>195</v>
      </c>
      <c r="B64" t="s">
        <v>88</v>
      </c>
      <c r="C64">
        <v>2015</v>
      </c>
      <c r="D64" t="s">
        <v>196</v>
      </c>
      <c r="E64" t="s">
        <v>197</v>
      </c>
      <c r="F64" t="s">
        <v>198</v>
      </c>
      <c r="H64" t="s">
        <v>199</v>
      </c>
      <c r="I64" t="s">
        <v>200</v>
      </c>
      <c r="J64" t="s">
        <v>201</v>
      </c>
      <c r="K64" t="s">
        <v>202</v>
      </c>
      <c r="L64" s="1">
        <v>42278</v>
      </c>
      <c r="M64" s="2">
        <v>42277.141608796293</v>
      </c>
      <c r="N64" s="2">
        <v>44460.504259259258</v>
      </c>
      <c r="P64" t="s">
        <v>203</v>
      </c>
      <c r="R64">
        <v>10</v>
      </c>
      <c r="S64">
        <v>15</v>
      </c>
      <c r="U64" t="s">
        <v>198</v>
      </c>
      <c r="AD64" t="s">
        <v>96</v>
      </c>
      <c r="AH64" t="s">
        <v>204</v>
      </c>
      <c r="AL64" t="s">
        <v>205</v>
      </c>
    </row>
    <row r="65" spans="1:72" x14ac:dyDescent="0.6">
      <c r="A65" t="s">
        <v>625</v>
      </c>
      <c r="B65" t="s">
        <v>88</v>
      </c>
      <c r="C65">
        <v>2015</v>
      </c>
      <c r="D65" t="s">
        <v>626</v>
      </c>
      <c r="E65" t="s">
        <v>627</v>
      </c>
      <c r="F65" t="s">
        <v>628</v>
      </c>
      <c r="H65" t="s">
        <v>629</v>
      </c>
      <c r="I65" t="s">
        <v>630</v>
      </c>
      <c r="J65" t="s">
        <v>631</v>
      </c>
      <c r="K65" t="s">
        <v>632</v>
      </c>
      <c r="L65" s="1">
        <v>42250</v>
      </c>
      <c r="M65" s="2">
        <v>42577.277731481481</v>
      </c>
      <c r="N65" s="2">
        <v>44318.563067129631</v>
      </c>
      <c r="O65" s="2">
        <v>42577.277731481481</v>
      </c>
      <c r="P65" t="s">
        <v>633</v>
      </c>
      <c r="R65">
        <v>40</v>
      </c>
      <c r="S65">
        <v>3</v>
      </c>
      <c r="U65" t="s">
        <v>634</v>
      </c>
      <c r="AC65" t="s">
        <v>108</v>
      </c>
      <c r="AD65" t="s">
        <v>96</v>
      </c>
      <c r="AH65" t="s">
        <v>403</v>
      </c>
      <c r="AL65" t="s">
        <v>635</v>
      </c>
    </row>
    <row r="66" spans="1:72" x14ac:dyDescent="0.6">
      <c r="A66" t="s">
        <v>615</v>
      </c>
      <c r="B66" t="s">
        <v>88</v>
      </c>
      <c r="C66">
        <v>2015</v>
      </c>
      <c r="D66" t="s">
        <v>616</v>
      </c>
      <c r="E66" t="s">
        <v>617</v>
      </c>
      <c r="F66" t="s">
        <v>618</v>
      </c>
      <c r="H66" t="s">
        <v>619</v>
      </c>
      <c r="I66" t="s">
        <v>620</v>
      </c>
      <c r="J66" t="s">
        <v>621</v>
      </c>
      <c r="K66" t="s">
        <v>622</v>
      </c>
      <c r="L66" s="1">
        <v>42187</v>
      </c>
      <c r="M66" s="2">
        <v>42577.274178240739</v>
      </c>
      <c r="N66" s="2">
        <v>44318.56521990741</v>
      </c>
      <c r="O66" s="2">
        <v>42577.274178240739</v>
      </c>
      <c r="P66">
        <v>15705</v>
      </c>
      <c r="R66">
        <v>1</v>
      </c>
      <c r="S66">
        <v>118</v>
      </c>
      <c r="AD66" t="s">
        <v>96</v>
      </c>
      <c r="AH66" t="s">
        <v>97</v>
      </c>
      <c r="AL66" t="s">
        <v>623</v>
      </c>
      <c r="AO66" t="s">
        <v>1000</v>
      </c>
    </row>
    <row r="67" spans="1:72" x14ac:dyDescent="0.6">
      <c r="A67" t="s">
        <v>252</v>
      </c>
      <c r="B67" t="s">
        <v>88</v>
      </c>
      <c r="C67">
        <v>2015</v>
      </c>
      <c r="D67" t="s">
        <v>253</v>
      </c>
      <c r="E67" t="s">
        <v>254</v>
      </c>
      <c r="F67" t="s">
        <v>255</v>
      </c>
      <c r="H67" t="s">
        <v>256</v>
      </c>
      <c r="I67" t="s">
        <v>257</v>
      </c>
      <c r="J67" t="s">
        <v>258</v>
      </c>
      <c r="K67" t="s">
        <v>259</v>
      </c>
      <c r="L67" s="1">
        <v>42156</v>
      </c>
      <c r="M67" s="2">
        <v>42248.070173611108</v>
      </c>
      <c r="N67" s="2">
        <v>44460.493460648147</v>
      </c>
      <c r="P67" t="s">
        <v>260</v>
      </c>
      <c r="R67">
        <v>3</v>
      </c>
      <c r="S67">
        <v>10</v>
      </c>
      <c r="U67" t="s">
        <v>255</v>
      </c>
      <c r="V67" t="s">
        <v>261</v>
      </c>
      <c r="AD67" t="s">
        <v>96</v>
      </c>
      <c r="AH67" t="s">
        <v>204</v>
      </c>
      <c r="AL67" t="s">
        <v>262</v>
      </c>
      <c r="AN67" t="s">
        <v>988</v>
      </c>
    </row>
    <row r="68" spans="1:72" x14ac:dyDescent="0.6">
      <c r="A68" t="s">
        <v>975</v>
      </c>
      <c r="B68" t="s">
        <v>88</v>
      </c>
      <c r="C68">
        <v>2014</v>
      </c>
      <c r="D68" t="s">
        <v>976</v>
      </c>
      <c r="E68" t="s">
        <v>977</v>
      </c>
      <c r="F68" t="s">
        <v>978</v>
      </c>
      <c r="H68" t="s">
        <v>979</v>
      </c>
      <c r="I68" t="s">
        <v>980</v>
      </c>
      <c r="J68" t="s">
        <v>981</v>
      </c>
      <c r="K68" t="s">
        <v>982</v>
      </c>
      <c r="L68" s="1">
        <v>41988</v>
      </c>
      <c r="M68" s="2">
        <v>42009.44458333333</v>
      </c>
      <c r="N68" s="2">
        <v>45658.215844907405</v>
      </c>
      <c r="O68" s="2">
        <v>45658.215439814812</v>
      </c>
      <c r="P68">
        <v>909078</v>
      </c>
      <c r="R68">
        <v>1</v>
      </c>
      <c r="S68">
        <v>2014</v>
      </c>
      <c r="U68" t="s">
        <v>978</v>
      </c>
      <c r="AC68" t="s">
        <v>108</v>
      </c>
      <c r="AD68" t="s">
        <v>96</v>
      </c>
      <c r="AH68" t="s">
        <v>249</v>
      </c>
      <c r="AL68" t="s">
        <v>983</v>
      </c>
      <c r="AP68" t="s">
        <v>984</v>
      </c>
    </row>
    <row r="69" spans="1:72" x14ac:dyDescent="0.6">
      <c r="A69" t="s">
        <v>185</v>
      </c>
      <c r="B69" t="s">
        <v>88</v>
      </c>
      <c r="C69">
        <v>2014</v>
      </c>
      <c r="D69" t="s">
        <v>186</v>
      </c>
      <c r="E69" t="s">
        <v>187</v>
      </c>
      <c r="F69" t="s">
        <v>188</v>
      </c>
      <c r="H69" t="s">
        <v>189</v>
      </c>
      <c r="I69" t="s">
        <v>190</v>
      </c>
      <c r="J69" t="s">
        <v>191</v>
      </c>
      <c r="L69" s="1">
        <v>41978</v>
      </c>
      <c r="M69" s="2">
        <v>43098.259062500001</v>
      </c>
      <c r="N69" s="2">
        <v>44460.50445601852</v>
      </c>
      <c r="O69" s="2">
        <v>43098.259062500001</v>
      </c>
      <c r="P69" t="s">
        <v>192</v>
      </c>
      <c r="R69">
        <v>12</v>
      </c>
      <c r="S69">
        <v>52</v>
      </c>
      <c r="AD69" t="s">
        <v>96</v>
      </c>
      <c r="AH69" t="s">
        <v>193</v>
      </c>
      <c r="AL69" t="s">
        <v>194</v>
      </c>
    </row>
    <row r="70" spans="1:72" x14ac:dyDescent="0.6">
      <c r="A70" t="s">
        <v>351</v>
      </c>
      <c r="B70" t="s">
        <v>88</v>
      </c>
      <c r="C70">
        <v>2014</v>
      </c>
      <c r="D70" t="s">
        <v>352</v>
      </c>
      <c r="E70" t="s">
        <v>353</v>
      </c>
      <c r="F70" t="s">
        <v>354</v>
      </c>
      <c r="H70" t="s">
        <v>355</v>
      </c>
      <c r="I70" t="s">
        <v>356</v>
      </c>
      <c r="J70" t="s">
        <v>357</v>
      </c>
      <c r="L70" s="1">
        <v>41944</v>
      </c>
      <c r="M70" s="2">
        <v>41950.624872685185</v>
      </c>
      <c r="N70" s="2">
        <v>44729.616574074076</v>
      </c>
      <c r="O70" s="2">
        <v>41950.624872685185</v>
      </c>
      <c r="P70" t="s">
        <v>358</v>
      </c>
      <c r="R70">
        <v>41</v>
      </c>
      <c r="S70">
        <v>26</v>
      </c>
      <c r="U70" t="s">
        <v>359</v>
      </c>
      <c r="AC70" t="s">
        <v>108</v>
      </c>
      <c r="AD70" t="s">
        <v>360</v>
      </c>
      <c r="AH70" t="s">
        <v>109</v>
      </c>
      <c r="AL70" t="s">
        <v>361</v>
      </c>
      <c r="AO70" t="s">
        <v>362</v>
      </c>
    </row>
    <row r="71" spans="1:72" x14ac:dyDescent="0.6">
      <c r="A71" t="s">
        <v>502</v>
      </c>
      <c r="B71" t="s">
        <v>88</v>
      </c>
      <c r="C71">
        <v>2014</v>
      </c>
      <c r="D71" t="s">
        <v>503</v>
      </c>
      <c r="E71" t="s">
        <v>504</v>
      </c>
      <c r="F71" t="s">
        <v>455</v>
      </c>
      <c r="H71" t="s">
        <v>456</v>
      </c>
      <c r="I71" t="s">
        <v>505</v>
      </c>
      <c r="J71" t="s">
        <v>506</v>
      </c>
      <c r="L71" s="1">
        <v>41830</v>
      </c>
      <c r="M71" s="2">
        <v>41855.664780092593</v>
      </c>
      <c r="N71" s="2">
        <v>43098.238321759258</v>
      </c>
      <c r="O71" s="2">
        <v>41855.664780092593</v>
      </c>
      <c r="P71" t="s">
        <v>507</v>
      </c>
      <c r="R71">
        <v>4</v>
      </c>
      <c r="S71">
        <v>10</v>
      </c>
      <c r="AC71" t="s">
        <v>108</v>
      </c>
      <c r="AD71" t="s">
        <v>96</v>
      </c>
      <c r="AH71" t="s">
        <v>193</v>
      </c>
      <c r="AL71" t="s">
        <v>508</v>
      </c>
    </row>
    <row r="72" spans="1:72" x14ac:dyDescent="0.6">
      <c r="A72" t="s">
        <v>432</v>
      </c>
      <c r="B72" t="s">
        <v>88</v>
      </c>
      <c r="C72">
        <v>2014</v>
      </c>
      <c r="D72" t="s">
        <v>433</v>
      </c>
      <c r="E72" t="s">
        <v>434</v>
      </c>
      <c r="F72" t="s">
        <v>435</v>
      </c>
      <c r="H72" t="s">
        <v>436</v>
      </c>
      <c r="I72" t="s">
        <v>437</v>
      </c>
      <c r="J72" t="s">
        <v>438</v>
      </c>
      <c r="K72" t="s">
        <v>439</v>
      </c>
      <c r="L72" s="1">
        <v>41717</v>
      </c>
      <c r="M72" s="2">
        <v>41710.258518518516</v>
      </c>
      <c r="N72" s="2">
        <v>41710.258518518516</v>
      </c>
      <c r="O72" s="2">
        <v>41710.258518518516</v>
      </c>
      <c r="P72">
        <v>115303</v>
      </c>
      <c r="R72">
        <v>11</v>
      </c>
      <c r="S72">
        <v>26</v>
      </c>
      <c r="U72" t="s">
        <v>440</v>
      </c>
      <c r="AC72" t="s">
        <v>108</v>
      </c>
      <c r="AD72" t="s">
        <v>96</v>
      </c>
      <c r="AH72" t="s">
        <v>283</v>
      </c>
      <c r="AL72" t="s">
        <v>441</v>
      </c>
    </row>
    <row r="73" spans="1:72" x14ac:dyDescent="0.6">
      <c r="A73" t="s">
        <v>393</v>
      </c>
      <c r="B73" t="s">
        <v>88</v>
      </c>
      <c r="C73">
        <v>2013</v>
      </c>
      <c r="D73" t="s">
        <v>394</v>
      </c>
      <c r="E73" t="s">
        <v>395</v>
      </c>
      <c r="F73" t="s">
        <v>310</v>
      </c>
      <c r="H73" t="s">
        <v>396</v>
      </c>
      <c r="I73" t="s">
        <v>397</v>
      </c>
      <c r="J73" t="s">
        <v>398</v>
      </c>
      <c r="K73" t="s">
        <v>399</v>
      </c>
      <c r="L73" s="1">
        <v>41492</v>
      </c>
      <c r="M73" s="2">
        <v>41715.057453703703</v>
      </c>
      <c r="N73" s="2">
        <v>41715.057453703703</v>
      </c>
      <c r="O73" s="2">
        <v>41715.057453703703</v>
      </c>
      <c r="P73" t="s">
        <v>400</v>
      </c>
      <c r="R73">
        <v>34</v>
      </c>
      <c r="S73">
        <v>1</v>
      </c>
      <c r="U73" t="s">
        <v>401</v>
      </c>
      <c r="V73" t="s">
        <v>402</v>
      </c>
      <c r="AC73" t="s">
        <v>108</v>
      </c>
      <c r="AD73" t="s">
        <v>96</v>
      </c>
      <c r="AH73" t="s">
        <v>403</v>
      </c>
      <c r="AL73" t="s">
        <v>404</v>
      </c>
    </row>
    <row r="74" spans="1:72" x14ac:dyDescent="0.6">
      <c r="A74" t="s">
        <v>539</v>
      </c>
      <c r="B74" t="s">
        <v>88</v>
      </c>
      <c r="C74">
        <v>2013</v>
      </c>
      <c r="D74" t="s">
        <v>540</v>
      </c>
      <c r="E74" t="s">
        <v>541</v>
      </c>
      <c r="F74" t="s">
        <v>475</v>
      </c>
      <c r="H74" t="s">
        <v>476</v>
      </c>
      <c r="I74" t="s">
        <v>542</v>
      </c>
      <c r="J74" t="s">
        <v>543</v>
      </c>
      <c r="K74" t="s">
        <v>544</v>
      </c>
      <c r="L74" s="1">
        <v>41456</v>
      </c>
      <c r="M74" s="2">
        <v>41715.057141203702</v>
      </c>
      <c r="N74" s="2">
        <v>43464.102997685186</v>
      </c>
      <c r="O74" s="2">
        <v>41715.057141203702</v>
      </c>
      <c r="P74" t="s">
        <v>545</v>
      </c>
      <c r="R74">
        <v>7</v>
      </c>
      <c r="S74">
        <v>42</v>
      </c>
      <c r="U74" t="s">
        <v>481</v>
      </c>
      <c r="AC74" t="s">
        <v>108</v>
      </c>
      <c r="AD74" t="s">
        <v>96</v>
      </c>
      <c r="AH74" t="s">
        <v>469</v>
      </c>
      <c r="AL74" t="s">
        <v>546</v>
      </c>
      <c r="AN74" t="s">
        <v>999</v>
      </c>
    </row>
    <row r="75" spans="1:72" x14ac:dyDescent="0.6">
      <c r="A75" t="s">
        <v>363</v>
      </c>
      <c r="B75" t="s">
        <v>88</v>
      </c>
      <c r="C75">
        <v>2013</v>
      </c>
      <c r="D75" t="s">
        <v>364</v>
      </c>
      <c r="E75" t="s">
        <v>365</v>
      </c>
      <c r="F75" t="s">
        <v>288</v>
      </c>
      <c r="H75" t="s">
        <v>289</v>
      </c>
      <c r="I75" t="s">
        <v>366</v>
      </c>
      <c r="J75" t="s">
        <v>367</v>
      </c>
      <c r="K75" t="s">
        <v>368</v>
      </c>
      <c r="L75" s="1">
        <v>41306</v>
      </c>
      <c r="M75" s="2">
        <v>41666.262858796297</v>
      </c>
      <c r="N75" s="2">
        <v>41666.262858796297</v>
      </c>
      <c r="O75" s="2">
        <v>41666.262858796297</v>
      </c>
      <c r="P75">
        <v>22102</v>
      </c>
      <c r="R75">
        <v>2</v>
      </c>
      <c r="S75">
        <v>3</v>
      </c>
      <c r="V75" t="s">
        <v>369</v>
      </c>
      <c r="AD75" t="s">
        <v>96</v>
      </c>
      <c r="AH75" t="s">
        <v>97</v>
      </c>
      <c r="AL75" t="s">
        <v>370</v>
      </c>
      <c r="AO75" t="s">
        <v>991</v>
      </c>
    </row>
    <row r="76" spans="1:72" x14ac:dyDescent="0.6">
      <c r="A76" t="s">
        <v>493</v>
      </c>
      <c r="B76" t="s">
        <v>88</v>
      </c>
      <c r="C76">
        <v>2012</v>
      </c>
      <c r="D76" t="s">
        <v>494</v>
      </c>
      <c r="E76" t="s">
        <v>495</v>
      </c>
      <c r="F76" t="s">
        <v>354</v>
      </c>
      <c r="H76" t="s">
        <v>355</v>
      </c>
      <c r="I76" t="s">
        <v>496</v>
      </c>
      <c r="J76" t="s">
        <v>497</v>
      </c>
      <c r="L76" s="1">
        <v>41012</v>
      </c>
      <c r="M76" s="2">
        <v>41666.26358796296</v>
      </c>
      <c r="N76" s="2">
        <v>43098.238657407404</v>
      </c>
      <c r="O76" s="2">
        <v>41666.26358796296</v>
      </c>
      <c r="P76" t="s">
        <v>498</v>
      </c>
      <c r="R76">
        <v>19</v>
      </c>
      <c r="S76">
        <v>24</v>
      </c>
      <c r="AC76" t="s">
        <v>108</v>
      </c>
      <c r="AD76" t="s">
        <v>499</v>
      </c>
      <c r="AH76" t="s">
        <v>109</v>
      </c>
      <c r="AL76" t="s">
        <v>500</v>
      </c>
      <c r="AO76" t="s">
        <v>998</v>
      </c>
    </row>
    <row r="77" spans="1:72" x14ac:dyDescent="0.6">
      <c r="A77" t="s">
        <v>509</v>
      </c>
      <c r="B77" t="s">
        <v>88</v>
      </c>
      <c r="C77">
        <v>2012</v>
      </c>
      <c r="D77" t="s">
        <v>510</v>
      </c>
      <c r="E77" t="s">
        <v>511</v>
      </c>
      <c r="F77" t="s">
        <v>512</v>
      </c>
      <c r="H77" t="s">
        <v>513</v>
      </c>
      <c r="I77" t="s">
        <v>514</v>
      </c>
      <c r="J77" t="s">
        <v>515</v>
      </c>
      <c r="K77" t="s">
        <v>516</v>
      </c>
      <c r="L77" s="1">
        <v>40909</v>
      </c>
      <c r="M77" s="2">
        <v>41715.056273148148</v>
      </c>
      <c r="N77" s="2">
        <v>43098.23542824074</v>
      </c>
      <c r="O77" s="2">
        <v>41715.056273148148</v>
      </c>
      <c r="P77" t="s">
        <v>517</v>
      </c>
      <c r="S77">
        <v>89</v>
      </c>
      <c r="U77" t="s">
        <v>512</v>
      </c>
      <c r="AD77" t="s">
        <v>96</v>
      </c>
      <c r="AH77" t="s">
        <v>183</v>
      </c>
      <c r="AL77" t="s">
        <v>518</v>
      </c>
      <c r="AO77" t="s">
        <v>519</v>
      </c>
    </row>
    <row r="78" spans="1:72" x14ac:dyDescent="0.6">
      <c r="A78" t="s">
        <v>113</v>
      </c>
      <c r="B78" t="s">
        <v>114</v>
      </c>
      <c r="C78">
        <v>2011</v>
      </c>
      <c r="D78" t="s">
        <v>115</v>
      </c>
      <c r="E78" t="s">
        <v>116</v>
      </c>
      <c r="F78" t="s">
        <v>117</v>
      </c>
      <c r="G78" t="s">
        <v>118</v>
      </c>
      <c r="I78" t="s">
        <v>119</v>
      </c>
      <c r="J78" t="s">
        <v>120</v>
      </c>
      <c r="K78" t="s">
        <v>121</v>
      </c>
      <c r="L78" s="1">
        <v>40905</v>
      </c>
      <c r="M78" s="2">
        <v>41666.262141203704</v>
      </c>
      <c r="N78" s="2">
        <v>44477.0780787037</v>
      </c>
      <c r="O78" s="2">
        <v>41666.262141203704</v>
      </c>
      <c r="P78" t="s">
        <v>122</v>
      </c>
      <c r="S78">
        <v>1399</v>
      </c>
      <c r="AD78" t="s">
        <v>96</v>
      </c>
      <c r="AH78" t="s">
        <v>97</v>
      </c>
      <c r="AL78" t="s">
        <v>123</v>
      </c>
      <c r="AO78" t="s">
        <v>124</v>
      </c>
      <c r="BT78" t="s">
        <v>125</v>
      </c>
    </row>
    <row r="79" spans="1:72" x14ac:dyDescent="0.6">
      <c r="A79" t="s">
        <v>126</v>
      </c>
      <c r="B79" t="s">
        <v>114</v>
      </c>
      <c r="C79">
        <v>2011</v>
      </c>
      <c r="D79" t="s">
        <v>127</v>
      </c>
      <c r="E79" t="s">
        <v>128</v>
      </c>
      <c r="F79" t="s">
        <v>117</v>
      </c>
      <c r="G79" t="s">
        <v>118</v>
      </c>
      <c r="I79" t="s">
        <v>129</v>
      </c>
      <c r="J79" t="s">
        <v>130</v>
      </c>
      <c r="K79" t="s">
        <v>131</v>
      </c>
      <c r="L79" s="1">
        <v>40905</v>
      </c>
      <c r="M79" s="2">
        <v>41715.055162037039</v>
      </c>
      <c r="N79" s="2">
        <v>44477.078032407408</v>
      </c>
      <c r="O79" s="2">
        <v>41715.055162037039</v>
      </c>
      <c r="P79" t="s">
        <v>132</v>
      </c>
      <c r="S79">
        <v>1399</v>
      </c>
      <c r="AD79" t="s">
        <v>96</v>
      </c>
      <c r="AH79" t="s">
        <v>97</v>
      </c>
      <c r="AL79" t="s">
        <v>133</v>
      </c>
      <c r="AO79" t="s">
        <v>985</v>
      </c>
      <c r="BT79" t="s">
        <v>125</v>
      </c>
    </row>
    <row r="80" spans="1:72" x14ac:dyDescent="0.6">
      <c r="A80" t="s">
        <v>135</v>
      </c>
      <c r="B80" t="s">
        <v>114</v>
      </c>
      <c r="C80">
        <v>2011</v>
      </c>
      <c r="D80" t="s">
        <v>136</v>
      </c>
      <c r="E80" t="s">
        <v>137</v>
      </c>
      <c r="F80" t="s">
        <v>117</v>
      </c>
      <c r="G80" t="s">
        <v>118</v>
      </c>
      <c r="I80" t="s">
        <v>138</v>
      </c>
      <c r="J80" t="s">
        <v>139</v>
      </c>
      <c r="K80" t="s">
        <v>140</v>
      </c>
      <c r="L80" s="1">
        <v>40905</v>
      </c>
      <c r="M80" s="2">
        <v>41715.054594907408</v>
      </c>
      <c r="N80" s="2">
        <v>44477.077997685185</v>
      </c>
      <c r="O80" s="2">
        <v>41715.054594907408</v>
      </c>
      <c r="P80" t="s">
        <v>141</v>
      </c>
      <c r="S80">
        <v>1399</v>
      </c>
      <c r="AD80" t="s">
        <v>96</v>
      </c>
      <c r="AH80" t="s">
        <v>97</v>
      </c>
      <c r="AL80" t="s">
        <v>142</v>
      </c>
      <c r="AO80" t="s">
        <v>143</v>
      </c>
      <c r="BT80" t="s">
        <v>125</v>
      </c>
    </row>
    <row r="81" spans="1:72" x14ac:dyDescent="0.6">
      <c r="A81" t="s">
        <v>608</v>
      </c>
      <c r="B81" t="s">
        <v>88</v>
      </c>
      <c r="C81">
        <v>2011</v>
      </c>
      <c r="D81" t="s">
        <v>609</v>
      </c>
      <c r="E81" t="s">
        <v>610</v>
      </c>
      <c r="F81" t="s">
        <v>582</v>
      </c>
      <c r="H81" t="s">
        <v>583</v>
      </c>
      <c r="I81" t="s">
        <v>611</v>
      </c>
      <c r="J81" t="s">
        <v>612</v>
      </c>
      <c r="K81" t="s">
        <v>613</v>
      </c>
      <c r="L81" s="1">
        <v>40801</v>
      </c>
      <c r="M81" s="2">
        <v>41715.052997685183</v>
      </c>
      <c r="N81" s="2">
        <v>45658.667118055557</v>
      </c>
      <c r="O81" s="2">
        <v>41715.052997685183</v>
      </c>
      <c r="P81">
        <v>115205</v>
      </c>
      <c r="R81">
        <v>11</v>
      </c>
      <c r="S81">
        <v>84</v>
      </c>
      <c r="U81" t="s">
        <v>587</v>
      </c>
      <c r="AD81" t="s">
        <v>96</v>
      </c>
      <c r="AH81" t="s">
        <v>588</v>
      </c>
      <c r="AL81" t="s">
        <v>614</v>
      </c>
    </row>
    <row r="82" spans="1:72" x14ac:dyDescent="0.6">
      <c r="A82" t="s">
        <v>598</v>
      </c>
      <c r="B82" t="s">
        <v>88</v>
      </c>
      <c r="C82">
        <v>2011</v>
      </c>
      <c r="D82" t="s">
        <v>599</v>
      </c>
      <c r="E82" t="s">
        <v>600</v>
      </c>
      <c r="F82" t="s">
        <v>523</v>
      </c>
      <c r="H82" t="s">
        <v>601</v>
      </c>
      <c r="I82" t="s">
        <v>602</v>
      </c>
      <c r="J82" t="s">
        <v>603</v>
      </c>
      <c r="K82" t="s">
        <v>604</v>
      </c>
      <c r="L82" s="1">
        <v>40696</v>
      </c>
      <c r="M82" s="2">
        <v>41715.052789351852</v>
      </c>
      <c r="N82" s="2">
        <v>44318.615624999999</v>
      </c>
      <c r="O82" s="2">
        <v>41715.052789351852</v>
      </c>
      <c r="P82" t="s">
        <v>605</v>
      </c>
      <c r="R82">
        <v>21</v>
      </c>
      <c r="S82">
        <v>115</v>
      </c>
      <c r="U82" t="s">
        <v>606</v>
      </c>
      <c r="AD82" t="s">
        <v>96</v>
      </c>
      <c r="AH82" t="s">
        <v>422</v>
      </c>
      <c r="AL82" t="s">
        <v>607</v>
      </c>
    </row>
    <row r="83" spans="1:72" x14ac:dyDescent="0.6">
      <c r="A83" t="s">
        <v>144</v>
      </c>
      <c r="B83" t="s">
        <v>114</v>
      </c>
      <c r="C83">
        <v>2011</v>
      </c>
      <c r="D83" t="s">
        <v>145</v>
      </c>
      <c r="E83" t="s">
        <v>146</v>
      </c>
      <c r="F83" t="s">
        <v>147</v>
      </c>
      <c r="I83" t="s">
        <v>148</v>
      </c>
      <c r="J83" t="s">
        <v>149</v>
      </c>
      <c r="L83" s="1">
        <v>40683</v>
      </c>
      <c r="M83" s="2">
        <v>41715.058449074073</v>
      </c>
      <c r="N83" s="2">
        <v>44477.077106481483</v>
      </c>
      <c r="P83" t="s">
        <v>150</v>
      </c>
      <c r="S83">
        <v>1370</v>
      </c>
      <c r="AD83" t="s">
        <v>96</v>
      </c>
      <c r="AH83" t="s">
        <v>151</v>
      </c>
      <c r="AL83" t="s">
        <v>152</v>
      </c>
      <c r="AO83" t="s">
        <v>153</v>
      </c>
    </row>
    <row r="84" spans="1:72" x14ac:dyDescent="0.6">
      <c r="A84" t="s">
        <v>575</v>
      </c>
      <c r="B84" t="s">
        <v>576</v>
      </c>
      <c r="C84">
        <v>2011</v>
      </c>
      <c r="D84" t="s">
        <v>344</v>
      </c>
      <c r="E84" t="s">
        <v>577</v>
      </c>
      <c r="L84" s="1">
        <v>40575</v>
      </c>
      <c r="M84" s="2">
        <v>41715.05027777778</v>
      </c>
      <c r="N84" s="2">
        <v>44746.570844907408</v>
      </c>
      <c r="AA84" t="s">
        <v>578</v>
      </c>
      <c r="AD84" t="s">
        <v>96</v>
      </c>
      <c r="AL84" t="s">
        <v>579</v>
      </c>
    </row>
    <row r="85" spans="1:72" x14ac:dyDescent="0.6">
      <c r="A85" t="s">
        <v>405</v>
      </c>
      <c r="B85" t="s">
        <v>88</v>
      </c>
      <c r="C85">
        <v>2010</v>
      </c>
      <c r="D85" t="s">
        <v>373</v>
      </c>
      <c r="E85" t="s">
        <v>406</v>
      </c>
      <c r="F85" t="s">
        <v>91</v>
      </c>
      <c r="H85" t="s">
        <v>92</v>
      </c>
      <c r="I85" t="s">
        <v>407</v>
      </c>
      <c r="J85" t="s">
        <v>408</v>
      </c>
      <c r="K85" t="s">
        <v>409</v>
      </c>
      <c r="L85" s="1">
        <v>40529</v>
      </c>
      <c r="M85" s="2">
        <v>41715.049907407411</v>
      </c>
      <c r="N85" s="2">
        <v>41715.049907407411</v>
      </c>
      <c r="O85" s="2">
        <v>41715.049907407411</v>
      </c>
      <c r="P85">
        <v>242910</v>
      </c>
      <c r="R85">
        <v>24</v>
      </c>
      <c r="S85">
        <v>97</v>
      </c>
      <c r="AD85" t="s">
        <v>96</v>
      </c>
      <c r="AH85" t="s">
        <v>97</v>
      </c>
      <c r="AL85" t="s">
        <v>410</v>
      </c>
      <c r="AO85" t="s">
        <v>993</v>
      </c>
    </row>
    <row r="86" spans="1:72" x14ac:dyDescent="0.6">
      <c r="A86" t="s">
        <v>154</v>
      </c>
      <c r="B86" t="s">
        <v>114</v>
      </c>
      <c r="C86">
        <v>2010</v>
      </c>
      <c r="D86" t="s">
        <v>155</v>
      </c>
      <c r="E86" t="s">
        <v>156</v>
      </c>
      <c r="F86" t="s">
        <v>157</v>
      </c>
      <c r="G86" t="s">
        <v>158</v>
      </c>
      <c r="K86" t="s">
        <v>159</v>
      </c>
      <c r="L86" s="1">
        <v>40462</v>
      </c>
      <c r="M86" s="2">
        <v>41715.044710648152</v>
      </c>
      <c r="N86" s="2">
        <v>44477.07675925926</v>
      </c>
      <c r="P86" t="s">
        <v>160</v>
      </c>
      <c r="AC86" t="s">
        <v>161</v>
      </c>
      <c r="AD86" t="s">
        <v>96</v>
      </c>
      <c r="AF86" t="s">
        <v>162</v>
      </c>
      <c r="AH86" t="s">
        <v>162</v>
      </c>
      <c r="AJ86" t="s">
        <v>163</v>
      </c>
      <c r="AL86" t="s">
        <v>164</v>
      </c>
      <c r="AO86" t="s">
        <v>165</v>
      </c>
      <c r="BT86" t="s">
        <v>166</v>
      </c>
    </row>
    <row r="87" spans="1:72" x14ac:dyDescent="0.6">
      <c r="A87" t="s">
        <v>167</v>
      </c>
      <c r="B87" t="s">
        <v>88</v>
      </c>
      <c r="C87">
        <v>2010</v>
      </c>
      <c r="D87" t="s">
        <v>168</v>
      </c>
      <c r="E87" t="s">
        <v>169</v>
      </c>
      <c r="F87" t="s">
        <v>91</v>
      </c>
      <c r="H87" t="s">
        <v>92</v>
      </c>
      <c r="I87" t="s">
        <v>170</v>
      </c>
      <c r="J87" t="s">
        <v>171</v>
      </c>
      <c r="K87" t="s">
        <v>172</v>
      </c>
      <c r="L87" s="1">
        <v>40374</v>
      </c>
      <c r="M87" s="2">
        <v>41666.258819444447</v>
      </c>
      <c r="N87" s="2">
        <v>44477.073229166665</v>
      </c>
      <c r="O87" s="2">
        <v>41666.258819444447</v>
      </c>
      <c r="P87">
        <v>22108</v>
      </c>
      <c r="R87">
        <v>2</v>
      </c>
      <c r="S87">
        <v>97</v>
      </c>
      <c r="AD87" t="s">
        <v>96</v>
      </c>
      <c r="AH87" t="s">
        <v>97</v>
      </c>
      <c r="AL87" t="s">
        <v>173</v>
      </c>
      <c r="AO87" t="s">
        <v>986</v>
      </c>
    </row>
    <row r="88" spans="1:72" x14ac:dyDescent="0.6">
      <c r="A88" t="s">
        <v>412</v>
      </c>
      <c r="B88" t="s">
        <v>88</v>
      </c>
      <c r="C88">
        <v>2010</v>
      </c>
      <c r="D88" t="s">
        <v>413</v>
      </c>
      <c r="E88" t="s">
        <v>414</v>
      </c>
      <c r="F88" t="s">
        <v>415</v>
      </c>
      <c r="H88" t="s">
        <v>416</v>
      </c>
      <c r="I88" t="s">
        <v>417</v>
      </c>
      <c r="J88" t="s">
        <v>418</v>
      </c>
      <c r="K88" t="s">
        <v>419</v>
      </c>
      <c r="L88" s="1">
        <v>40191</v>
      </c>
      <c r="M88" s="2">
        <v>41715.042743055557</v>
      </c>
      <c r="N88" s="2">
        <v>45658.66678240741</v>
      </c>
      <c r="O88" s="2">
        <v>41715.042743055557</v>
      </c>
      <c r="P88" t="s">
        <v>420</v>
      </c>
      <c r="R88">
        <v>1</v>
      </c>
      <c r="S88">
        <v>10</v>
      </c>
      <c r="U88" t="s">
        <v>421</v>
      </c>
      <c r="AD88" t="s">
        <v>96</v>
      </c>
      <c r="AH88" t="s">
        <v>422</v>
      </c>
      <c r="AL88" t="s">
        <v>423</v>
      </c>
    </row>
    <row r="89" spans="1:72" x14ac:dyDescent="0.6">
      <c r="A89" t="s">
        <v>372</v>
      </c>
      <c r="B89" t="s">
        <v>88</v>
      </c>
      <c r="C89">
        <v>2009</v>
      </c>
      <c r="D89" t="s">
        <v>373</v>
      </c>
      <c r="E89" t="s">
        <v>374</v>
      </c>
      <c r="F89" t="s">
        <v>375</v>
      </c>
      <c r="H89" t="s">
        <v>376</v>
      </c>
      <c r="I89" t="s">
        <v>377</v>
      </c>
      <c r="J89" t="s">
        <v>378</v>
      </c>
      <c r="K89" t="s">
        <v>379</v>
      </c>
      <c r="L89" s="1">
        <v>40162</v>
      </c>
      <c r="M89" s="2">
        <v>41666.259467592594</v>
      </c>
      <c r="N89" s="2">
        <v>45658.666979166665</v>
      </c>
      <c r="O89" s="2">
        <v>41666.259467592594</v>
      </c>
      <c r="P89" t="s">
        <v>380</v>
      </c>
      <c r="R89" t="s">
        <v>381</v>
      </c>
      <c r="S89">
        <v>404</v>
      </c>
      <c r="U89" t="s">
        <v>375</v>
      </c>
      <c r="AD89" t="s">
        <v>96</v>
      </c>
      <c r="AH89" t="s">
        <v>183</v>
      </c>
      <c r="AL89" t="s">
        <v>382</v>
      </c>
      <c r="AO89" t="s">
        <v>992</v>
      </c>
    </row>
    <row r="90" spans="1:72" x14ac:dyDescent="0.6">
      <c r="A90" t="s">
        <v>384</v>
      </c>
      <c r="B90" t="s">
        <v>88</v>
      </c>
      <c r="C90">
        <v>2009</v>
      </c>
      <c r="D90" t="s">
        <v>385</v>
      </c>
      <c r="E90" t="s">
        <v>386</v>
      </c>
      <c r="F90" t="s">
        <v>375</v>
      </c>
      <c r="H90" t="s">
        <v>376</v>
      </c>
      <c r="I90" t="s">
        <v>387</v>
      </c>
      <c r="J90" t="s">
        <v>388</v>
      </c>
      <c r="K90" t="s">
        <v>389</v>
      </c>
      <c r="L90" s="1">
        <v>40162</v>
      </c>
      <c r="M90" s="2">
        <v>41666.259444444448</v>
      </c>
      <c r="N90" s="2">
        <v>45658.666851851849</v>
      </c>
      <c r="O90" s="2">
        <v>41666.259444444448</v>
      </c>
      <c r="P90" t="s">
        <v>390</v>
      </c>
      <c r="R90" t="s">
        <v>381</v>
      </c>
      <c r="S90">
        <v>404</v>
      </c>
      <c r="U90" t="s">
        <v>375</v>
      </c>
      <c r="AD90" t="s">
        <v>96</v>
      </c>
      <c r="AH90" t="s">
        <v>183</v>
      </c>
      <c r="AL90" t="s">
        <v>391</v>
      </c>
      <c r="AO90" t="s">
        <v>392</v>
      </c>
    </row>
    <row r="91" spans="1:72" x14ac:dyDescent="0.6">
      <c r="A91" t="s">
        <v>424</v>
      </c>
      <c r="B91" t="s">
        <v>88</v>
      </c>
      <c r="C91">
        <v>2009</v>
      </c>
      <c r="D91" t="s">
        <v>425</v>
      </c>
      <c r="E91" t="s">
        <v>426</v>
      </c>
      <c r="F91" t="s">
        <v>91</v>
      </c>
      <c r="H91" t="s">
        <v>92</v>
      </c>
      <c r="I91" t="s">
        <v>427</v>
      </c>
      <c r="J91" t="s">
        <v>428</v>
      </c>
      <c r="K91" t="s">
        <v>429</v>
      </c>
      <c r="L91" s="1">
        <v>40053</v>
      </c>
      <c r="M91" s="2">
        <v>41715.040717592594</v>
      </c>
      <c r="N91" s="2">
        <v>41715.040717592594</v>
      </c>
      <c r="O91" s="2">
        <v>41715.040717592594</v>
      </c>
      <c r="P91">
        <v>82905</v>
      </c>
      <c r="R91">
        <v>8</v>
      </c>
      <c r="S91">
        <v>95</v>
      </c>
      <c r="AD91" t="s">
        <v>96</v>
      </c>
      <c r="AH91" t="s">
        <v>97</v>
      </c>
      <c r="AL91" t="s">
        <v>430</v>
      </c>
      <c r="AO91" t="s">
        <v>994</v>
      </c>
    </row>
    <row r="92" spans="1:72" x14ac:dyDescent="0.6">
      <c r="A92" t="s">
        <v>264</v>
      </c>
      <c r="B92" t="s">
        <v>88</v>
      </c>
      <c r="C92">
        <v>2009</v>
      </c>
      <c r="D92" t="s">
        <v>265</v>
      </c>
      <c r="E92" t="s">
        <v>266</v>
      </c>
      <c r="F92" t="s">
        <v>267</v>
      </c>
      <c r="H92" t="s">
        <v>268</v>
      </c>
      <c r="I92" t="s">
        <v>269</v>
      </c>
      <c r="J92" t="s">
        <v>270</v>
      </c>
      <c r="L92" s="1">
        <v>40009</v>
      </c>
      <c r="M92" s="2">
        <v>41715.040347222224</v>
      </c>
      <c r="N92" s="2">
        <v>45658.666909722226</v>
      </c>
      <c r="O92" s="2">
        <v>42484.332476851851</v>
      </c>
      <c r="P92" t="s">
        <v>271</v>
      </c>
      <c r="R92">
        <v>1</v>
      </c>
      <c r="S92">
        <v>55</v>
      </c>
      <c r="AD92" t="s">
        <v>96</v>
      </c>
      <c r="AH92" t="s">
        <v>272</v>
      </c>
      <c r="AL92" t="s">
        <v>273</v>
      </c>
    </row>
    <row r="93" spans="1:72" x14ac:dyDescent="0.6">
      <c r="A93" t="s">
        <v>87</v>
      </c>
      <c r="B93" t="s">
        <v>88</v>
      </c>
      <c r="C93">
        <v>2008</v>
      </c>
      <c r="D93" t="s">
        <v>89</v>
      </c>
      <c r="E93" t="s">
        <v>90</v>
      </c>
      <c r="F93" t="s">
        <v>91</v>
      </c>
      <c r="H93" t="s">
        <v>92</v>
      </c>
      <c r="I93" t="s">
        <v>93</v>
      </c>
      <c r="J93" t="s">
        <v>94</v>
      </c>
      <c r="K93" t="s">
        <v>95</v>
      </c>
      <c r="L93" s="1">
        <v>39706</v>
      </c>
      <c r="M93" s="2">
        <v>41715.039050925923</v>
      </c>
      <c r="N93" s="2">
        <v>44498.156678240739</v>
      </c>
      <c r="O93" s="2">
        <v>41715.039050925923</v>
      </c>
      <c r="P93">
        <v>111901</v>
      </c>
      <c r="R93">
        <v>11</v>
      </c>
      <c r="S93">
        <v>93</v>
      </c>
      <c r="AD93" t="s">
        <v>96</v>
      </c>
      <c r="AH93" t="s">
        <v>97</v>
      </c>
      <c r="AL93" t="s">
        <v>98</v>
      </c>
      <c r="AO93" t="s">
        <v>99</v>
      </c>
    </row>
    <row r="94" spans="1:72" x14ac:dyDescent="0.6">
      <c r="A94" t="s">
        <v>590</v>
      </c>
      <c r="B94" t="s">
        <v>88</v>
      </c>
      <c r="C94">
        <v>2008</v>
      </c>
      <c r="D94" t="s">
        <v>591</v>
      </c>
      <c r="E94" t="s">
        <v>592</v>
      </c>
      <c r="F94" t="s">
        <v>582</v>
      </c>
      <c r="H94" t="s">
        <v>583</v>
      </c>
      <c r="I94" t="s">
        <v>593</v>
      </c>
      <c r="J94" t="s">
        <v>594</v>
      </c>
      <c r="K94" t="s">
        <v>595</v>
      </c>
      <c r="L94" s="1">
        <v>39535</v>
      </c>
      <c r="M94" s="2">
        <v>41715.038391203707</v>
      </c>
      <c r="N94" s="2">
        <v>45658.667060185187</v>
      </c>
      <c r="O94" s="2">
        <v>41715.038391203707</v>
      </c>
      <c r="P94">
        <v>115453</v>
      </c>
      <c r="R94">
        <v>11</v>
      </c>
      <c r="S94">
        <v>77</v>
      </c>
      <c r="U94" t="s">
        <v>587</v>
      </c>
      <c r="V94" t="s">
        <v>596</v>
      </c>
      <c r="AD94" t="s">
        <v>96</v>
      </c>
      <c r="AH94" t="s">
        <v>588</v>
      </c>
      <c r="AL94" t="s">
        <v>597</v>
      </c>
    </row>
    <row r="95" spans="1:72" x14ac:dyDescent="0.6">
      <c r="A95" t="s">
        <v>580</v>
      </c>
      <c r="B95" t="s">
        <v>88</v>
      </c>
      <c r="C95">
        <v>2007</v>
      </c>
      <c r="D95" t="s">
        <v>275</v>
      </c>
      <c r="E95" t="s">
        <v>581</v>
      </c>
      <c r="F95" t="s">
        <v>582</v>
      </c>
      <c r="H95" t="s">
        <v>583</v>
      </c>
      <c r="I95" t="s">
        <v>584</v>
      </c>
      <c r="J95" t="s">
        <v>585</v>
      </c>
      <c r="K95" t="s">
        <v>586</v>
      </c>
      <c r="L95" s="1">
        <v>39237</v>
      </c>
      <c r="M95" s="2">
        <v>41715.037754629629</v>
      </c>
      <c r="N95" s="2">
        <v>45658.666689814818</v>
      </c>
      <c r="O95" s="2">
        <v>41715.037754629629</v>
      </c>
      <c r="P95">
        <v>235402</v>
      </c>
      <c r="R95">
        <v>23</v>
      </c>
      <c r="S95">
        <v>75</v>
      </c>
      <c r="U95" t="s">
        <v>587</v>
      </c>
      <c r="AD95" t="s">
        <v>96</v>
      </c>
      <c r="AH95" t="s">
        <v>588</v>
      </c>
      <c r="AL95" t="s">
        <v>589</v>
      </c>
    </row>
    <row r="96" spans="1:72" x14ac:dyDescent="0.6">
      <c r="A96" t="s">
        <v>274</v>
      </c>
      <c r="B96" t="s">
        <v>88</v>
      </c>
      <c r="C96">
        <v>2007</v>
      </c>
      <c r="D96" t="s">
        <v>275</v>
      </c>
      <c r="E96" t="s">
        <v>276</v>
      </c>
      <c r="F96" t="s">
        <v>277</v>
      </c>
      <c r="H96" t="s">
        <v>278</v>
      </c>
      <c r="I96" t="s">
        <v>279</v>
      </c>
      <c r="J96" t="s">
        <v>280</v>
      </c>
      <c r="K96" t="s">
        <v>281</v>
      </c>
      <c r="L96" s="1">
        <v>39142</v>
      </c>
      <c r="M96" s="2">
        <v>41715.037164351852</v>
      </c>
      <c r="N96" s="2">
        <v>44460.473275462966</v>
      </c>
      <c r="O96" s="2">
        <v>41715.037164351852</v>
      </c>
      <c r="P96">
        <v>195</v>
      </c>
      <c r="R96">
        <v>1</v>
      </c>
      <c r="S96">
        <v>61</v>
      </c>
      <c r="U96" t="s">
        <v>282</v>
      </c>
      <c r="AC96" t="s">
        <v>108</v>
      </c>
      <c r="AD96" t="s">
        <v>96</v>
      </c>
      <c r="AH96" t="s">
        <v>283</v>
      </c>
      <c r="AL96" t="s">
        <v>284</v>
      </c>
    </row>
  </sheetData>
  <sortState xmlns:xlrd2="http://schemas.microsoft.com/office/spreadsheetml/2017/richdata2" ref="A2:CI96">
    <sortCondition descending="1" ref="L2:L96"/>
  </sortState>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E75B9-040F-46BE-999B-316A0C297544}">
  <dimension ref="A1:CI94"/>
  <sheetViews>
    <sheetView workbookViewId="0"/>
  </sheetViews>
  <sheetFormatPr defaultRowHeight="16.899999999999999" x14ac:dyDescent="0.6"/>
  <sheetData>
    <row r="1" spans="1:87" x14ac:dyDescent="0.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6">
      <c r="A2" t="s">
        <v>87</v>
      </c>
      <c r="B2" t="s">
        <v>88</v>
      </c>
      <c r="C2">
        <v>2008</v>
      </c>
      <c r="D2" t="s">
        <v>89</v>
      </c>
      <c r="E2" t="s">
        <v>90</v>
      </c>
      <c r="F2" t="s">
        <v>91</v>
      </c>
      <c r="H2" t="s">
        <v>92</v>
      </c>
      <c r="I2" t="s">
        <v>93</v>
      </c>
      <c r="J2" t="s">
        <v>94</v>
      </c>
      <c r="K2" t="s">
        <v>95</v>
      </c>
      <c r="L2" s="1">
        <v>39706</v>
      </c>
      <c r="M2" s="2">
        <v>41715.039050925923</v>
      </c>
      <c r="N2" s="2">
        <v>44498.156678240739</v>
      </c>
      <c r="O2" s="2">
        <v>41715.039050925923</v>
      </c>
      <c r="P2">
        <v>111901</v>
      </c>
      <c r="R2">
        <v>11</v>
      </c>
      <c r="S2">
        <v>93</v>
      </c>
      <c r="AD2" t="s">
        <v>96</v>
      </c>
      <c r="AH2" t="s">
        <v>97</v>
      </c>
      <c r="AL2" t="s">
        <v>98</v>
      </c>
      <c r="AO2" t="s">
        <v>99</v>
      </c>
    </row>
    <row r="3" spans="1:87" x14ac:dyDescent="0.6">
      <c r="A3" t="s">
        <v>100</v>
      </c>
      <c r="B3" t="s">
        <v>88</v>
      </c>
      <c r="C3">
        <v>2021</v>
      </c>
      <c r="D3" t="s">
        <v>101</v>
      </c>
      <c r="E3" t="s">
        <v>102</v>
      </c>
      <c r="F3" t="s">
        <v>103</v>
      </c>
      <c r="H3" t="s">
        <v>104</v>
      </c>
      <c r="I3" t="s">
        <v>105</v>
      </c>
      <c r="J3" t="s">
        <v>106</v>
      </c>
      <c r="K3" t="s">
        <v>107</v>
      </c>
      <c r="L3" s="1">
        <v>44489</v>
      </c>
      <c r="M3" s="2">
        <v>44490.45244212963</v>
      </c>
      <c r="N3" s="2">
        <v>44490.452557870369</v>
      </c>
      <c r="O3" s="2">
        <v>44490.45244212963</v>
      </c>
      <c r="P3">
        <v>2100895</v>
      </c>
      <c r="R3">
        <v>20</v>
      </c>
      <c r="S3">
        <v>8</v>
      </c>
      <c r="AC3" t="s">
        <v>108</v>
      </c>
      <c r="AD3" t="s">
        <v>96</v>
      </c>
      <c r="AH3" t="s">
        <v>109</v>
      </c>
      <c r="AJ3" t="s">
        <v>110</v>
      </c>
      <c r="AL3" t="s">
        <v>111</v>
      </c>
      <c r="AO3" t="s">
        <v>112</v>
      </c>
    </row>
    <row r="4" spans="1:87" x14ac:dyDescent="0.6">
      <c r="A4" t="s">
        <v>113</v>
      </c>
      <c r="B4" t="s">
        <v>114</v>
      </c>
      <c r="C4">
        <v>2011</v>
      </c>
      <c r="D4" t="s">
        <v>115</v>
      </c>
      <c r="E4" t="s">
        <v>116</v>
      </c>
      <c r="F4" t="s">
        <v>117</v>
      </c>
      <c r="G4" t="s">
        <v>118</v>
      </c>
      <c r="I4" t="s">
        <v>119</v>
      </c>
      <c r="J4" t="s">
        <v>120</v>
      </c>
      <c r="K4" t="s">
        <v>121</v>
      </c>
      <c r="L4" s="1">
        <v>40905</v>
      </c>
      <c r="M4" s="2">
        <v>41666.262141203704</v>
      </c>
      <c r="N4" s="2">
        <v>44477.0780787037</v>
      </c>
      <c r="O4" s="2">
        <v>41666.262141203704</v>
      </c>
      <c r="P4" t="s">
        <v>122</v>
      </c>
      <c r="S4">
        <v>1399</v>
      </c>
      <c r="AD4" t="s">
        <v>96</v>
      </c>
      <c r="AH4" t="s">
        <v>97</v>
      </c>
      <c r="AL4" t="s">
        <v>123</v>
      </c>
      <c r="AO4" t="s">
        <v>124</v>
      </c>
      <c r="BT4" t="s">
        <v>125</v>
      </c>
    </row>
    <row r="5" spans="1:87" x14ac:dyDescent="0.6">
      <c r="A5" t="s">
        <v>126</v>
      </c>
      <c r="B5" t="s">
        <v>114</v>
      </c>
      <c r="C5">
        <v>2011</v>
      </c>
      <c r="D5" t="s">
        <v>127</v>
      </c>
      <c r="E5" t="s">
        <v>128</v>
      </c>
      <c r="F5" t="s">
        <v>117</v>
      </c>
      <c r="G5" t="s">
        <v>118</v>
      </c>
      <c r="I5" t="s">
        <v>129</v>
      </c>
      <c r="J5" t="s">
        <v>130</v>
      </c>
      <c r="K5" t="s">
        <v>131</v>
      </c>
      <c r="L5" s="1">
        <v>40905</v>
      </c>
      <c r="M5" s="2">
        <v>41715.055162037039</v>
      </c>
      <c r="N5" s="2">
        <v>44477.078032407408</v>
      </c>
      <c r="O5" s="2">
        <v>41715.055162037039</v>
      </c>
      <c r="P5" t="s">
        <v>132</v>
      </c>
      <c r="S5">
        <v>1399</v>
      </c>
      <c r="AD5" t="s">
        <v>96</v>
      </c>
      <c r="AH5" t="s">
        <v>97</v>
      </c>
      <c r="AL5" t="s">
        <v>133</v>
      </c>
      <c r="AO5" t="s">
        <v>134</v>
      </c>
      <c r="BT5" t="s">
        <v>125</v>
      </c>
    </row>
    <row r="6" spans="1:87" x14ac:dyDescent="0.6">
      <c r="A6" t="s">
        <v>135</v>
      </c>
      <c r="B6" t="s">
        <v>114</v>
      </c>
      <c r="C6">
        <v>2011</v>
      </c>
      <c r="D6" t="s">
        <v>136</v>
      </c>
      <c r="E6" t="s">
        <v>137</v>
      </c>
      <c r="F6" t="s">
        <v>117</v>
      </c>
      <c r="G6" t="s">
        <v>118</v>
      </c>
      <c r="I6" t="s">
        <v>138</v>
      </c>
      <c r="J6" t="s">
        <v>139</v>
      </c>
      <c r="K6" t="s">
        <v>140</v>
      </c>
      <c r="L6" s="1">
        <v>40905</v>
      </c>
      <c r="M6" s="2">
        <v>41715.054594907408</v>
      </c>
      <c r="N6" s="2">
        <v>44477.077997685185</v>
      </c>
      <c r="O6" s="2">
        <v>41715.054594907408</v>
      </c>
      <c r="P6" t="s">
        <v>141</v>
      </c>
      <c r="S6">
        <v>1399</v>
      </c>
      <c r="AD6" t="s">
        <v>96</v>
      </c>
      <c r="AH6" t="s">
        <v>97</v>
      </c>
      <c r="AL6" t="s">
        <v>142</v>
      </c>
      <c r="AO6" t="s">
        <v>143</v>
      </c>
      <c r="BT6" t="s">
        <v>125</v>
      </c>
    </row>
    <row r="7" spans="1:87" x14ac:dyDescent="0.6">
      <c r="A7" t="s">
        <v>144</v>
      </c>
      <c r="B7" t="s">
        <v>114</v>
      </c>
      <c r="C7">
        <v>2011</v>
      </c>
      <c r="D7" t="s">
        <v>145</v>
      </c>
      <c r="E7" t="s">
        <v>146</v>
      </c>
      <c r="F7" t="s">
        <v>147</v>
      </c>
      <c r="I7" t="s">
        <v>148</v>
      </c>
      <c r="J7" t="s">
        <v>149</v>
      </c>
      <c r="L7" s="1">
        <v>40683</v>
      </c>
      <c r="M7" s="2">
        <v>41715.058449074073</v>
      </c>
      <c r="N7" s="2">
        <v>44477.077106481483</v>
      </c>
      <c r="P7" t="s">
        <v>150</v>
      </c>
      <c r="S7">
        <v>1370</v>
      </c>
      <c r="AD7" t="s">
        <v>96</v>
      </c>
      <c r="AH7" t="s">
        <v>151</v>
      </c>
      <c r="AL7" t="s">
        <v>152</v>
      </c>
      <c r="AO7" t="s">
        <v>153</v>
      </c>
    </row>
    <row r="8" spans="1:87" x14ac:dyDescent="0.6">
      <c r="A8" t="s">
        <v>154</v>
      </c>
      <c r="B8" t="s">
        <v>114</v>
      </c>
      <c r="C8">
        <v>2010</v>
      </c>
      <c r="D8" t="s">
        <v>155</v>
      </c>
      <c r="E8" t="s">
        <v>156</v>
      </c>
      <c r="F8" t="s">
        <v>157</v>
      </c>
      <c r="G8" t="s">
        <v>158</v>
      </c>
      <c r="K8" t="s">
        <v>159</v>
      </c>
      <c r="L8" s="1">
        <v>40462</v>
      </c>
      <c r="M8" s="2">
        <v>41715.044710648152</v>
      </c>
      <c r="N8" s="2">
        <v>44477.07675925926</v>
      </c>
      <c r="P8" t="s">
        <v>160</v>
      </c>
      <c r="AC8" t="s">
        <v>161</v>
      </c>
      <c r="AD8" t="s">
        <v>96</v>
      </c>
      <c r="AF8" t="s">
        <v>162</v>
      </c>
      <c r="AH8" t="s">
        <v>162</v>
      </c>
      <c r="AJ8" t="s">
        <v>163</v>
      </c>
      <c r="AL8" t="s">
        <v>164</v>
      </c>
      <c r="AO8" t="s">
        <v>165</v>
      </c>
      <c r="BT8" t="s">
        <v>166</v>
      </c>
    </row>
    <row r="9" spans="1:87" x14ac:dyDescent="0.6">
      <c r="A9" t="s">
        <v>167</v>
      </c>
      <c r="B9" t="s">
        <v>88</v>
      </c>
      <c r="C9">
        <v>2010</v>
      </c>
      <c r="D9" t="s">
        <v>168</v>
      </c>
      <c r="E9" t="s">
        <v>169</v>
      </c>
      <c r="F9" t="s">
        <v>91</v>
      </c>
      <c r="H9" t="s">
        <v>92</v>
      </c>
      <c r="I9" t="s">
        <v>170</v>
      </c>
      <c r="J9" t="s">
        <v>171</v>
      </c>
      <c r="K9" t="s">
        <v>172</v>
      </c>
      <c r="L9" s="1">
        <v>40374</v>
      </c>
      <c r="M9" s="2">
        <v>41666.258819444447</v>
      </c>
      <c r="N9" s="2">
        <v>44477.073229166665</v>
      </c>
      <c r="O9" s="2">
        <v>41666.258819444447</v>
      </c>
      <c r="P9">
        <v>22108</v>
      </c>
      <c r="R9">
        <v>2</v>
      </c>
      <c r="S9">
        <v>97</v>
      </c>
      <c r="AD9" t="s">
        <v>96</v>
      </c>
      <c r="AH9" t="s">
        <v>97</v>
      </c>
      <c r="AL9" t="s">
        <v>173</v>
      </c>
      <c r="AO9" t="s">
        <v>174</v>
      </c>
    </row>
    <row r="10" spans="1:87" x14ac:dyDescent="0.6">
      <c r="A10" t="s">
        <v>175</v>
      </c>
      <c r="B10" t="s">
        <v>88</v>
      </c>
      <c r="C10">
        <v>2021</v>
      </c>
      <c r="D10" t="s">
        <v>176</v>
      </c>
      <c r="E10" t="s">
        <v>177</v>
      </c>
      <c r="F10" t="s">
        <v>178</v>
      </c>
      <c r="H10" t="s">
        <v>179</v>
      </c>
      <c r="I10" t="s">
        <v>180</v>
      </c>
      <c r="J10" t="s">
        <v>181</v>
      </c>
      <c r="L10" s="1">
        <v>44440</v>
      </c>
      <c r="M10" s="2">
        <v>44323.104189814818</v>
      </c>
      <c r="N10" s="2">
        <v>44911.545914351853</v>
      </c>
      <c r="O10" s="2">
        <v>44462.146574074075</v>
      </c>
      <c r="P10">
        <v>100421</v>
      </c>
      <c r="S10">
        <v>20</v>
      </c>
      <c r="U10" t="s">
        <v>178</v>
      </c>
      <c r="V10" t="s">
        <v>182</v>
      </c>
      <c r="AC10" t="s">
        <v>108</v>
      </c>
      <c r="AD10" t="s">
        <v>96</v>
      </c>
      <c r="AH10" t="s">
        <v>183</v>
      </c>
      <c r="AL10" t="s">
        <v>184</v>
      </c>
    </row>
    <row r="11" spans="1:87" x14ac:dyDescent="0.6">
      <c r="A11" t="s">
        <v>185</v>
      </c>
      <c r="B11" t="s">
        <v>88</v>
      </c>
      <c r="C11">
        <v>2014</v>
      </c>
      <c r="D11" t="s">
        <v>186</v>
      </c>
      <c r="E11" t="s">
        <v>187</v>
      </c>
      <c r="F11" t="s">
        <v>188</v>
      </c>
      <c r="H11" t="s">
        <v>189</v>
      </c>
      <c r="I11" t="s">
        <v>190</v>
      </c>
      <c r="J11" t="s">
        <v>191</v>
      </c>
      <c r="L11" s="1">
        <v>41978</v>
      </c>
      <c r="M11" s="2">
        <v>43098.259062500001</v>
      </c>
      <c r="N11" s="2">
        <v>44460.50445601852</v>
      </c>
      <c r="O11" s="2">
        <v>43098.259062500001</v>
      </c>
      <c r="P11" t="s">
        <v>192</v>
      </c>
      <c r="R11">
        <v>12</v>
      </c>
      <c r="S11">
        <v>52</v>
      </c>
      <c r="AD11" t="s">
        <v>96</v>
      </c>
      <c r="AH11" t="s">
        <v>193</v>
      </c>
      <c r="AL11" t="s">
        <v>194</v>
      </c>
    </row>
    <row r="12" spans="1:87" x14ac:dyDescent="0.6">
      <c r="A12" t="s">
        <v>195</v>
      </c>
      <c r="B12" t="s">
        <v>88</v>
      </c>
      <c r="C12">
        <v>2015</v>
      </c>
      <c r="D12" t="s">
        <v>196</v>
      </c>
      <c r="E12" t="s">
        <v>197</v>
      </c>
      <c r="F12" t="s">
        <v>198</v>
      </c>
      <c r="H12" t="s">
        <v>199</v>
      </c>
      <c r="I12" t="s">
        <v>200</v>
      </c>
      <c r="J12" t="s">
        <v>201</v>
      </c>
      <c r="K12" t="s">
        <v>202</v>
      </c>
      <c r="L12" s="1">
        <v>42278</v>
      </c>
      <c r="M12" s="2">
        <v>42277.141608796293</v>
      </c>
      <c r="N12" s="2">
        <v>44460.504259259258</v>
      </c>
      <c r="P12" t="s">
        <v>203</v>
      </c>
      <c r="R12">
        <v>10</v>
      </c>
      <c r="S12">
        <v>15</v>
      </c>
      <c r="U12" t="s">
        <v>198</v>
      </c>
      <c r="AD12" t="s">
        <v>96</v>
      </c>
      <c r="AH12" t="s">
        <v>204</v>
      </c>
      <c r="AL12" t="s">
        <v>205</v>
      </c>
    </row>
    <row r="13" spans="1:87" x14ac:dyDescent="0.6">
      <c r="A13" t="s">
        <v>206</v>
      </c>
      <c r="B13" t="s">
        <v>88</v>
      </c>
      <c r="C13">
        <v>2017</v>
      </c>
      <c r="D13" t="s">
        <v>207</v>
      </c>
      <c r="E13" t="s">
        <v>208</v>
      </c>
      <c r="F13" t="s">
        <v>209</v>
      </c>
      <c r="H13" t="s">
        <v>210</v>
      </c>
      <c r="I13" t="s">
        <v>211</v>
      </c>
      <c r="J13" t="s">
        <v>212</v>
      </c>
      <c r="L13" s="1">
        <v>43034</v>
      </c>
      <c r="M13" s="2">
        <v>43067.323773148149</v>
      </c>
      <c r="N13" s="2">
        <v>44460.503923611112</v>
      </c>
      <c r="O13" s="2">
        <v>43067.323773148149</v>
      </c>
      <c r="P13" t="s">
        <v>213</v>
      </c>
      <c r="R13">
        <v>10</v>
      </c>
      <c r="S13">
        <v>26</v>
      </c>
      <c r="AD13" t="s">
        <v>96</v>
      </c>
      <c r="AH13" t="s">
        <v>193</v>
      </c>
      <c r="AL13" t="s">
        <v>214</v>
      </c>
    </row>
    <row r="14" spans="1:87" x14ac:dyDescent="0.6">
      <c r="A14" t="s">
        <v>215</v>
      </c>
      <c r="B14" t="s">
        <v>88</v>
      </c>
      <c r="C14">
        <v>2018</v>
      </c>
      <c r="D14" t="s">
        <v>216</v>
      </c>
      <c r="E14" t="s">
        <v>217</v>
      </c>
      <c r="F14" t="s">
        <v>218</v>
      </c>
      <c r="H14" t="s">
        <v>219</v>
      </c>
      <c r="I14" t="s">
        <v>220</v>
      </c>
      <c r="J14" t="s">
        <v>221</v>
      </c>
      <c r="K14" t="s">
        <v>222</v>
      </c>
      <c r="L14" s="1">
        <v>43189</v>
      </c>
      <c r="M14" s="2">
        <v>43188.062800925924</v>
      </c>
      <c r="N14" s="2">
        <v>44460.503622685188</v>
      </c>
      <c r="O14" s="2">
        <v>43188.062800925924</v>
      </c>
      <c r="P14" t="s">
        <v>223</v>
      </c>
      <c r="S14">
        <v>739</v>
      </c>
      <c r="AC14" t="s">
        <v>108</v>
      </c>
      <c r="AD14" t="s">
        <v>96</v>
      </c>
      <c r="AH14" t="s">
        <v>193</v>
      </c>
      <c r="AL14" t="s">
        <v>224</v>
      </c>
    </row>
    <row r="15" spans="1:87" x14ac:dyDescent="0.6">
      <c r="A15" t="s">
        <v>225</v>
      </c>
      <c r="B15" t="s">
        <v>88</v>
      </c>
      <c r="C15">
        <v>2019</v>
      </c>
      <c r="D15" t="s">
        <v>226</v>
      </c>
      <c r="E15" t="s">
        <v>227</v>
      </c>
      <c r="F15" t="s">
        <v>218</v>
      </c>
      <c r="H15" t="s">
        <v>219</v>
      </c>
      <c r="I15" t="s">
        <v>228</v>
      </c>
      <c r="J15" t="s">
        <v>229</v>
      </c>
      <c r="K15" t="s">
        <v>230</v>
      </c>
      <c r="L15" s="1">
        <v>43585</v>
      </c>
      <c r="M15" s="2">
        <v>43469.216446759259</v>
      </c>
      <c r="N15" s="2">
        <v>44460.503425925926</v>
      </c>
      <c r="O15" s="2">
        <v>43469.216446759259</v>
      </c>
      <c r="P15" t="s">
        <v>231</v>
      </c>
      <c r="S15">
        <v>783</v>
      </c>
      <c r="AC15" t="s">
        <v>108</v>
      </c>
      <c r="AD15" t="s">
        <v>96</v>
      </c>
      <c r="AH15" t="s">
        <v>232</v>
      </c>
      <c r="AL15" t="s">
        <v>233</v>
      </c>
    </row>
    <row r="16" spans="1:87" x14ac:dyDescent="0.6">
      <c r="A16" t="s">
        <v>234</v>
      </c>
      <c r="B16" t="s">
        <v>88</v>
      </c>
      <c r="C16">
        <v>2021</v>
      </c>
      <c r="D16" t="s">
        <v>235</v>
      </c>
      <c r="E16" t="s">
        <v>236</v>
      </c>
      <c r="F16" t="s">
        <v>178</v>
      </c>
      <c r="H16" t="s">
        <v>179</v>
      </c>
      <c r="I16" t="s">
        <v>237</v>
      </c>
      <c r="J16" t="s">
        <v>238</v>
      </c>
      <c r="K16" t="s">
        <v>239</v>
      </c>
      <c r="L16" s="1">
        <v>44197</v>
      </c>
      <c r="M16" s="2">
        <v>44138.454074074078</v>
      </c>
      <c r="N16" s="2">
        <v>44460.503148148149</v>
      </c>
      <c r="O16" s="2">
        <v>44173.454456018517</v>
      </c>
      <c r="P16">
        <v>100309</v>
      </c>
      <c r="S16">
        <v>16</v>
      </c>
      <c r="V16" t="s">
        <v>240</v>
      </c>
      <c r="AC16" t="s">
        <v>108</v>
      </c>
      <c r="AD16" t="s">
        <v>96</v>
      </c>
      <c r="AH16" t="s">
        <v>232</v>
      </c>
      <c r="AL16" t="s">
        <v>241</v>
      </c>
    </row>
    <row r="17" spans="1:41" x14ac:dyDescent="0.6">
      <c r="A17" t="s">
        <v>242</v>
      </c>
      <c r="B17" t="s">
        <v>88</v>
      </c>
      <c r="C17">
        <v>2021</v>
      </c>
      <c r="D17" t="s">
        <v>243</v>
      </c>
      <c r="E17" t="s">
        <v>244</v>
      </c>
      <c r="F17" t="s">
        <v>218</v>
      </c>
      <c r="H17" t="s">
        <v>219</v>
      </c>
      <c r="I17" t="s">
        <v>245</v>
      </c>
      <c r="J17" t="s">
        <v>246</v>
      </c>
      <c r="K17" t="s">
        <v>247</v>
      </c>
      <c r="L17" s="1">
        <v>44232</v>
      </c>
      <c r="M17" s="2">
        <v>44098.466956018521</v>
      </c>
      <c r="N17" s="2">
        <v>44718.58866898148</v>
      </c>
      <c r="O17" s="2">
        <v>44333.270972222221</v>
      </c>
      <c r="P17">
        <v>157145</v>
      </c>
      <c r="S17">
        <v>853</v>
      </c>
      <c r="U17" t="s">
        <v>218</v>
      </c>
      <c r="V17" t="s">
        <v>248</v>
      </c>
      <c r="AC17" t="s">
        <v>108</v>
      </c>
      <c r="AD17" t="s">
        <v>96</v>
      </c>
      <c r="AH17" t="s">
        <v>249</v>
      </c>
      <c r="AL17" t="s">
        <v>250</v>
      </c>
      <c r="AN17" t="s">
        <v>251</v>
      </c>
    </row>
    <row r="18" spans="1:41" x14ac:dyDescent="0.6">
      <c r="A18" t="s">
        <v>252</v>
      </c>
      <c r="B18" t="s">
        <v>88</v>
      </c>
      <c r="C18">
        <v>2015</v>
      </c>
      <c r="D18" t="s">
        <v>253</v>
      </c>
      <c r="E18" t="s">
        <v>254</v>
      </c>
      <c r="F18" t="s">
        <v>255</v>
      </c>
      <c r="H18" t="s">
        <v>256</v>
      </c>
      <c r="I18" t="s">
        <v>257</v>
      </c>
      <c r="J18" t="s">
        <v>258</v>
      </c>
      <c r="K18" t="s">
        <v>259</v>
      </c>
      <c r="L18" s="1">
        <v>42156</v>
      </c>
      <c r="M18" s="2">
        <v>42248.070173611108</v>
      </c>
      <c r="N18" s="2">
        <v>44460.493460648147</v>
      </c>
      <c r="P18" t="s">
        <v>260</v>
      </c>
      <c r="R18">
        <v>3</v>
      </c>
      <c r="S18">
        <v>10</v>
      </c>
      <c r="U18" t="s">
        <v>255</v>
      </c>
      <c r="V18" t="s">
        <v>261</v>
      </c>
      <c r="AD18" t="s">
        <v>96</v>
      </c>
      <c r="AH18" t="s">
        <v>204</v>
      </c>
      <c r="AL18" t="s">
        <v>262</v>
      </c>
      <c r="AN18" t="s">
        <v>263</v>
      </c>
    </row>
    <row r="19" spans="1:41" x14ac:dyDescent="0.6">
      <c r="A19" t="s">
        <v>264</v>
      </c>
      <c r="B19" t="s">
        <v>88</v>
      </c>
      <c r="C19">
        <v>2009</v>
      </c>
      <c r="D19" t="s">
        <v>265</v>
      </c>
      <c r="E19" t="s">
        <v>266</v>
      </c>
      <c r="F19" t="s">
        <v>267</v>
      </c>
      <c r="H19" t="s">
        <v>268</v>
      </c>
      <c r="I19" t="s">
        <v>269</v>
      </c>
      <c r="J19" t="s">
        <v>270</v>
      </c>
      <c r="L19" s="1">
        <v>40009</v>
      </c>
      <c r="M19" s="2">
        <v>41715.040347222224</v>
      </c>
      <c r="N19" s="2">
        <v>44460.480810185189</v>
      </c>
      <c r="O19" s="2">
        <v>42484.332476851851</v>
      </c>
      <c r="P19" t="s">
        <v>271</v>
      </c>
      <c r="R19">
        <v>1</v>
      </c>
      <c r="S19">
        <v>55</v>
      </c>
      <c r="AD19" t="s">
        <v>96</v>
      </c>
      <c r="AH19" t="s">
        <v>272</v>
      </c>
      <c r="AL19" t="s">
        <v>273</v>
      </c>
    </row>
    <row r="20" spans="1:41" x14ac:dyDescent="0.6">
      <c r="A20" t="s">
        <v>274</v>
      </c>
      <c r="B20" t="s">
        <v>88</v>
      </c>
      <c r="C20">
        <v>2007</v>
      </c>
      <c r="D20" t="s">
        <v>275</v>
      </c>
      <c r="E20" t="s">
        <v>276</v>
      </c>
      <c r="F20" t="s">
        <v>277</v>
      </c>
      <c r="H20" t="s">
        <v>278</v>
      </c>
      <c r="I20" t="s">
        <v>279</v>
      </c>
      <c r="J20" t="s">
        <v>280</v>
      </c>
      <c r="K20" t="s">
        <v>281</v>
      </c>
      <c r="L20" s="1">
        <v>39142</v>
      </c>
      <c r="M20" s="2">
        <v>41715.037164351852</v>
      </c>
      <c r="N20" s="2">
        <v>44460.473275462966</v>
      </c>
      <c r="O20" s="2">
        <v>41715.037164351852</v>
      </c>
      <c r="P20">
        <v>195</v>
      </c>
      <c r="R20">
        <v>1</v>
      </c>
      <c r="S20">
        <v>61</v>
      </c>
      <c r="U20" t="s">
        <v>282</v>
      </c>
      <c r="AC20" t="s">
        <v>108</v>
      </c>
      <c r="AD20" t="s">
        <v>96</v>
      </c>
      <c r="AH20" t="s">
        <v>283</v>
      </c>
      <c r="AL20" t="s">
        <v>284</v>
      </c>
    </row>
    <row r="21" spans="1:41" x14ac:dyDescent="0.6">
      <c r="A21" t="s">
        <v>285</v>
      </c>
      <c r="B21" t="s">
        <v>88</v>
      </c>
      <c r="C21">
        <v>2021</v>
      </c>
      <c r="D21" t="s">
        <v>286</v>
      </c>
      <c r="E21" t="s">
        <v>287</v>
      </c>
      <c r="F21" t="s">
        <v>288</v>
      </c>
      <c r="H21" t="s">
        <v>289</v>
      </c>
      <c r="I21" t="s">
        <v>290</v>
      </c>
      <c r="J21" t="s">
        <v>291</v>
      </c>
      <c r="K21" t="s">
        <v>292</v>
      </c>
      <c r="L21" s="1">
        <v>44456</v>
      </c>
      <c r="M21" s="2">
        <v>44456.704606481479</v>
      </c>
      <c r="N21" s="2">
        <v>44911.546006944445</v>
      </c>
      <c r="O21" s="2">
        <v>44456.704606481479</v>
      </c>
      <c r="P21">
        <v>95018</v>
      </c>
      <c r="R21">
        <v>9</v>
      </c>
      <c r="S21">
        <v>11</v>
      </c>
      <c r="AD21" t="s">
        <v>96</v>
      </c>
      <c r="AH21" t="s">
        <v>293</v>
      </c>
      <c r="AJ21" t="s">
        <v>294</v>
      </c>
      <c r="AL21" t="s">
        <v>295</v>
      </c>
      <c r="AN21" t="s">
        <v>296</v>
      </c>
    </row>
    <row r="22" spans="1:41" x14ac:dyDescent="0.6">
      <c r="A22" t="s">
        <v>297</v>
      </c>
      <c r="B22" t="s">
        <v>88</v>
      </c>
      <c r="C22">
        <v>2021</v>
      </c>
      <c r="D22" t="s">
        <v>298</v>
      </c>
      <c r="E22" t="s">
        <v>299</v>
      </c>
      <c r="F22" t="s">
        <v>91</v>
      </c>
      <c r="H22" t="s">
        <v>300</v>
      </c>
      <c r="I22" t="s">
        <v>301</v>
      </c>
      <c r="J22" t="s">
        <v>302</v>
      </c>
      <c r="K22" t="s">
        <v>303</v>
      </c>
      <c r="L22" s="1">
        <v>44229</v>
      </c>
      <c r="M22" s="2">
        <v>44230.036435185182</v>
      </c>
      <c r="N22" s="2">
        <v>44718.589328703703</v>
      </c>
      <c r="O22" s="2">
        <v>44230.036435185182</v>
      </c>
      <c r="P22">
        <v>52102</v>
      </c>
      <c r="R22">
        <v>5</v>
      </c>
      <c r="S22">
        <v>118</v>
      </c>
      <c r="U22" t="s">
        <v>304</v>
      </c>
      <c r="AD22" t="s">
        <v>96</v>
      </c>
      <c r="AH22" t="s">
        <v>293</v>
      </c>
      <c r="AJ22" t="s">
        <v>294</v>
      </c>
      <c r="AL22" t="s">
        <v>305</v>
      </c>
      <c r="AN22" t="s">
        <v>306</v>
      </c>
    </row>
    <row r="23" spans="1:41" x14ac:dyDescent="0.6">
      <c r="A23" t="s">
        <v>307</v>
      </c>
      <c r="B23" t="s">
        <v>88</v>
      </c>
      <c r="C23">
        <v>2019</v>
      </c>
      <c r="D23" t="s">
        <v>308</v>
      </c>
      <c r="E23" t="s">
        <v>309</v>
      </c>
      <c r="F23" t="s">
        <v>310</v>
      </c>
      <c r="H23" t="s">
        <v>311</v>
      </c>
      <c r="I23" t="s">
        <v>312</v>
      </c>
      <c r="J23" t="s">
        <v>313</v>
      </c>
      <c r="L23" s="1">
        <v>43634</v>
      </c>
      <c r="M23" s="2">
        <v>43661.492986111109</v>
      </c>
      <c r="N23" s="2">
        <v>44230.105763888889</v>
      </c>
      <c r="O23" s="2">
        <v>43661.492986111109</v>
      </c>
      <c r="P23" t="s">
        <v>314</v>
      </c>
      <c r="R23">
        <v>27</v>
      </c>
      <c r="S23">
        <v>7</v>
      </c>
      <c r="AC23" t="s">
        <v>108</v>
      </c>
      <c r="AD23" t="s">
        <v>96</v>
      </c>
      <c r="AH23" t="s">
        <v>232</v>
      </c>
      <c r="AL23" t="s">
        <v>315</v>
      </c>
    </row>
    <row r="24" spans="1:41" x14ac:dyDescent="0.6">
      <c r="A24" t="s">
        <v>316</v>
      </c>
      <c r="B24" t="s">
        <v>88</v>
      </c>
      <c r="C24">
        <v>2019</v>
      </c>
      <c r="D24" t="s">
        <v>317</v>
      </c>
      <c r="E24" t="s">
        <v>318</v>
      </c>
      <c r="F24" t="s">
        <v>319</v>
      </c>
      <c r="H24" t="s">
        <v>320</v>
      </c>
      <c r="I24" t="s">
        <v>321</v>
      </c>
      <c r="J24" t="s">
        <v>322</v>
      </c>
      <c r="L24" s="3">
        <v>43586</v>
      </c>
      <c r="M24" s="2">
        <v>43707.105428240742</v>
      </c>
      <c r="N24" s="2">
        <v>44729.616400462961</v>
      </c>
      <c r="O24" s="2">
        <v>43707.105428240742</v>
      </c>
      <c r="R24">
        <v>1</v>
      </c>
      <c r="S24">
        <v>9</v>
      </c>
      <c r="V24" t="s">
        <v>323</v>
      </c>
      <c r="AC24" t="s">
        <v>108</v>
      </c>
      <c r="AD24" t="s">
        <v>96</v>
      </c>
      <c r="AH24" t="s">
        <v>232</v>
      </c>
      <c r="AL24" t="s">
        <v>324</v>
      </c>
    </row>
    <row r="25" spans="1:41" x14ac:dyDescent="0.6">
      <c r="A25" t="s">
        <v>325</v>
      </c>
      <c r="B25" t="s">
        <v>88</v>
      </c>
      <c r="C25">
        <v>2016</v>
      </c>
      <c r="D25" t="s">
        <v>326</v>
      </c>
      <c r="E25" t="s">
        <v>327</v>
      </c>
      <c r="F25" t="s">
        <v>267</v>
      </c>
      <c r="H25" t="s">
        <v>328</v>
      </c>
      <c r="I25" t="s">
        <v>329</v>
      </c>
      <c r="J25" t="s">
        <v>330</v>
      </c>
      <c r="L25" s="1">
        <v>42717</v>
      </c>
      <c r="M25" s="2">
        <v>43076.016793981478</v>
      </c>
      <c r="N25" s="2">
        <v>43712.631840277776</v>
      </c>
      <c r="O25" s="2">
        <v>43076.016793981478</v>
      </c>
      <c r="P25" t="s">
        <v>331</v>
      </c>
      <c r="R25">
        <v>11</v>
      </c>
      <c r="S25">
        <v>69</v>
      </c>
      <c r="AC25" t="s">
        <v>108</v>
      </c>
      <c r="AD25" t="s">
        <v>96</v>
      </c>
      <c r="AH25" t="s">
        <v>193</v>
      </c>
      <c r="AL25" t="s">
        <v>332</v>
      </c>
    </row>
    <row r="26" spans="1:41" x14ac:dyDescent="0.6">
      <c r="A26" t="s">
        <v>333</v>
      </c>
      <c r="B26" t="s">
        <v>88</v>
      </c>
      <c r="C26">
        <v>2017</v>
      </c>
      <c r="D26" t="s">
        <v>334</v>
      </c>
      <c r="E26" t="s">
        <v>335</v>
      </c>
      <c r="F26" t="s">
        <v>218</v>
      </c>
      <c r="H26" t="s">
        <v>219</v>
      </c>
      <c r="I26" t="s">
        <v>336</v>
      </c>
      <c r="J26" t="s">
        <v>337</v>
      </c>
      <c r="L26" s="1">
        <v>43084</v>
      </c>
      <c r="M26" s="2">
        <v>43056.025347222225</v>
      </c>
      <c r="N26" s="2">
        <v>44729.616493055553</v>
      </c>
      <c r="O26" s="2">
        <v>43056.025347222225</v>
      </c>
      <c r="P26" t="s">
        <v>338</v>
      </c>
      <c r="R26" t="s">
        <v>339</v>
      </c>
      <c r="S26">
        <v>727</v>
      </c>
      <c r="U26" t="s">
        <v>218</v>
      </c>
      <c r="V26" t="s">
        <v>340</v>
      </c>
      <c r="AD26" t="s">
        <v>96</v>
      </c>
      <c r="AH26" t="s">
        <v>183</v>
      </c>
      <c r="AL26" t="s">
        <v>341</v>
      </c>
      <c r="AO26" t="s">
        <v>342</v>
      </c>
    </row>
    <row r="27" spans="1:41" x14ac:dyDescent="0.6">
      <c r="A27" t="s">
        <v>343</v>
      </c>
      <c r="B27" t="s">
        <v>88</v>
      </c>
      <c r="C27">
        <v>2018</v>
      </c>
      <c r="D27" t="s">
        <v>344</v>
      </c>
      <c r="E27" t="s">
        <v>345</v>
      </c>
      <c r="F27" t="s">
        <v>267</v>
      </c>
      <c r="H27" t="s">
        <v>328</v>
      </c>
      <c r="I27" t="s">
        <v>346</v>
      </c>
      <c r="J27" t="s">
        <v>347</v>
      </c>
      <c r="L27" s="1">
        <v>43107</v>
      </c>
      <c r="M27" s="2">
        <v>43108.040185185186</v>
      </c>
      <c r="N27" s="2">
        <v>43712.630208333336</v>
      </c>
      <c r="O27" s="2">
        <v>43108.040185185186</v>
      </c>
      <c r="P27" t="s">
        <v>348</v>
      </c>
      <c r="R27">
        <v>1</v>
      </c>
      <c r="S27">
        <v>72</v>
      </c>
      <c r="V27" t="s">
        <v>349</v>
      </c>
      <c r="AC27" t="s">
        <v>108</v>
      </c>
      <c r="AD27" t="s">
        <v>96</v>
      </c>
      <c r="AH27" t="s">
        <v>193</v>
      </c>
      <c r="AL27" t="s">
        <v>350</v>
      </c>
    </row>
    <row r="28" spans="1:41" x14ac:dyDescent="0.6">
      <c r="A28" t="s">
        <v>351</v>
      </c>
      <c r="B28" t="s">
        <v>88</v>
      </c>
      <c r="C28">
        <v>2014</v>
      </c>
      <c r="D28" t="s">
        <v>352</v>
      </c>
      <c r="E28" t="s">
        <v>353</v>
      </c>
      <c r="F28" t="s">
        <v>354</v>
      </c>
      <c r="H28" t="s">
        <v>355</v>
      </c>
      <c r="I28" t="s">
        <v>356</v>
      </c>
      <c r="J28" t="s">
        <v>357</v>
      </c>
      <c r="L28" s="1">
        <v>41944</v>
      </c>
      <c r="M28" s="2">
        <v>41950.624872685185</v>
      </c>
      <c r="N28" s="2">
        <v>44729.616574074076</v>
      </c>
      <c r="O28" s="2">
        <v>41950.624872685185</v>
      </c>
      <c r="P28" t="s">
        <v>358</v>
      </c>
      <c r="R28">
        <v>41</v>
      </c>
      <c r="S28">
        <v>26</v>
      </c>
      <c r="U28" t="s">
        <v>359</v>
      </c>
      <c r="AC28" t="s">
        <v>108</v>
      </c>
      <c r="AD28" t="s">
        <v>360</v>
      </c>
      <c r="AH28" t="s">
        <v>109</v>
      </c>
      <c r="AL28" t="s">
        <v>361</v>
      </c>
      <c r="AO28" t="s">
        <v>362</v>
      </c>
    </row>
    <row r="29" spans="1:41" x14ac:dyDescent="0.6">
      <c r="A29" t="s">
        <v>363</v>
      </c>
      <c r="B29" t="s">
        <v>88</v>
      </c>
      <c r="C29">
        <v>2013</v>
      </c>
      <c r="D29" t="s">
        <v>364</v>
      </c>
      <c r="E29" t="s">
        <v>365</v>
      </c>
      <c r="F29" t="s">
        <v>288</v>
      </c>
      <c r="H29" t="s">
        <v>289</v>
      </c>
      <c r="I29" t="s">
        <v>366</v>
      </c>
      <c r="J29" t="s">
        <v>367</v>
      </c>
      <c r="K29" t="s">
        <v>368</v>
      </c>
      <c r="L29" s="1">
        <v>41306</v>
      </c>
      <c r="M29" s="2">
        <v>41666.262858796297</v>
      </c>
      <c r="N29" s="2">
        <v>41666.262858796297</v>
      </c>
      <c r="O29" s="2">
        <v>41666.262858796297</v>
      </c>
      <c r="P29">
        <v>22102</v>
      </c>
      <c r="R29">
        <v>2</v>
      </c>
      <c r="S29">
        <v>3</v>
      </c>
      <c r="V29" t="s">
        <v>369</v>
      </c>
      <c r="AD29" t="s">
        <v>96</v>
      </c>
      <c r="AH29" t="s">
        <v>97</v>
      </c>
      <c r="AL29" t="s">
        <v>370</v>
      </c>
      <c r="AO29" t="s">
        <v>371</v>
      </c>
    </row>
    <row r="30" spans="1:41" x14ac:dyDescent="0.6">
      <c r="A30" t="s">
        <v>372</v>
      </c>
      <c r="B30" t="s">
        <v>88</v>
      </c>
      <c r="C30">
        <v>2009</v>
      </c>
      <c r="D30" t="s">
        <v>373</v>
      </c>
      <c r="E30" t="s">
        <v>374</v>
      </c>
      <c r="F30" t="s">
        <v>375</v>
      </c>
      <c r="H30" t="s">
        <v>376</v>
      </c>
      <c r="I30" t="s">
        <v>377</v>
      </c>
      <c r="J30" t="s">
        <v>378</v>
      </c>
      <c r="K30" t="s">
        <v>379</v>
      </c>
      <c r="L30">
        <v>2009</v>
      </c>
      <c r="M30" s="2">
        <v>41666.259467592594</v>
      </c>
      <c r="N30" s="2">
        <v>41666.259467592594</v>
      </c>
      <c r="O30" s="2">
        <v>41666.259467592594</v>
      </c>
      <c r="P30" t="s">
        <v>380</v>
      </c>
      <c r="R30" t="s">
        <v>381</v>
      </c>
      <c r="S30">
        <v>404</v>
      </c>
      <c r="U30" t="s">
        <v>375</v>
      </c>
      <c r="AD30" t="s">
        <v>96</v>
      </c>
      <c r="AH30" t="s">
        <v>183</v>
      </c>
      <c r="AL30" t="s">
        <v>382</v>
      </c>
      <c r="AO30" t="s">
        <v>383</v>
      </c>
    </row>
    <row r="31" spans="1:41" x14ac:dyDescent="0.6">
      <c r="A31" t="s">
        <v>384</v>
      </c>
      <c r="B31" t="s">
        <v>88</v>
      </c>
      <c r="C31">
        <v>2009</v>
      </c>
      <c r="D31" t="s">
        <v>385</v>
      </c>
      <c r="E31" t="s">
        <v>386</v>
      </c>
      <c r="F31" t="s">
        <v>375</v>
      </c>
      <c r="H31" t="s">
        <v>376</v>
      </c>
      <c r="I31" t="s">
        <v>387</v>
      </c>
      <c r="J31" t="s">
        <v>388</v>
      </c>
      <c r="K31" t="s">
        <v>389</v>
      </c>
      <c r="L31">
        <v>2009</v>
      </c>
      <c r="M31" s="2">
        <v>41666.259444444448</v>
      </c>
      <c r="N31" s="2">
        <v>41666.259444444448</v>
      </c>
      <c r="O31" s="2">
        <v>41666.259444444448</v>
      </c>
      <c r="P31" t="s">
        <v>390</v>
      </c>
      <c r="R31" t="s">
        <v>381</v>
      </c>
      <c r="S31">
        <v>404</v>
      </c>
      <c r="U31" t="s">
        <v>375</v>
      </c>
      <c r="AD31" t="s">
        <v>96</v>
      </c>
      <c r="AH31" t="s">
        <v>183</v>
      </c>
      <c r="AL31" t="s">
        <v>391</v>
      </c>
      <c r="AO31" t="s">
        <v>392</v>
      </c>
    </row>
    <row r="32" spans="1:41" x14ac:dyDescent="0.6">
      <c r="A32" t="s">
        <v>393</v>
      </c>
      <c r="B32" t="s">
        <v>88</v>
      </c>
      <c r="C32">
        <v>2013</v>
      </c>
      <c r="D32" t="s">
        <v>394</v>
      </c>
      <c r="E32" t="s">
        <v>395</v>
      </c>
      <c r="F32" t="s">
        <v>310</v>
      </c>
      <c r="H32" t="s">
        <v>396</v>
      </c>
      <c r="I32" t="s">
        <v>397</v>
      </c>
      <c r="J32" t="s">
        <v>398</v>
      </c>
      <c r="K32" t="s">
        <v>399</v>
      </c>
      <c r="L32" s="1">
        <v>41492</v>
      </c>
      <c r="M32" s="2">
        <v>41715.057453703703</v>
      </c>
      <c r="N32" s="2">
        <v>41715.057453703703</v>
      </c>
      <c r="O32" s="2">
        <v>41715.057453703703</v>
      </c>
      <c r="P32" t="s">
        <v>400</v>
      </c>
      <c r="R32">
        <v>34</v>
      </c>
      <c r="S32">
        <v>1</v>
      </c>
      <c r="U32" t="s">
        <v>401</v>
      </c>
      <c r="V32" t="s">
        <v>402</v>
      </c>
      <c r="AC32" t="s">
        <v>108</v>
      </c>
      <c r="AD32" t="s">
        <v>96</v>
      </c>
      <c r="AH32" t="s">
        <v>403</v>
      </c>
      <c r="AL32" t="s">
        <v>404</v>
      </c>
    </row>
    <row r="33" spans="1:41" x14ac:dyDescent="0.6">
      <c r="A33" t="s">
        <v>405</v>
      </c>
      <c r="B33" t="s">
        <v>88</v>
      </c>
      <c r="C33">
        <v>2010</v>
      </c>
      <c r="D33" t="s">
        <v>373</v>
      </c>
      <c r="E33" t="s">
        <v>406</v>
      </c>
      <c r="F33" t="s">
        <v>91</v>
      </c>
      <c r="H33" t="s">
        <v>92</v>
      </c>
      <c r="I33" t="s">
        <v>407</v>
      </c>
      <c r="J33" t="s">
        <v>408</v>
      </c>
      <c r="K33" t="s">
        <v>409</v>
      </c>
      <c r="L33" s="1">
        <v>40529</v>
      </c>
      <c r="M33" s="2">
        <v>41715.049907407411</v>
      </c>
      <c r="N33" s="2">
        <v>41715.049907407411</v>
      </c>
      <c r="O33" s="2">
        <v>41715.049907407411</v>
      </c>
      <c r="P33">
        <v>242910</v>
      </c>
      <c r="R33">
        <v>24</v>
      </c>
      <c r="S33">
        <v>97</v>
      </c>
      <c r="AD33" t="s">
        <v>96</v>
      </c>
      <c r="AH33" t="s">
        <v>97</v>
      </c>
      <c r="AL33" t="s">
        <v>410</v>
      </c>
      <c r="AO33" t="s">
        <v>411</v>
      </c>
    </row>
    <row r="34" spans="1:41" x14ac:dyDescent="0.6">
      <c r="A34" t="s">
        <v>412</v>
      </c>
      <c r="B34" t="s">
        <v>88</v>
      </c>
      <c r="C34">
        <v>2010</v>
      </c>
      <c r="D34" t="s">
        <v>413</v>
      </c>
      <c r="E34" t="s">
        <v>414</v>
      </c>
      <c r="F34" t="s">
        <v>415</v>
      </c>
      <c r="H34" t="s">
        <v>416</v>
      </c>
      <c r="I34" t="s">
        <v>417</v>
      </c>
      <c r="J34" t="s">
        <v>418</v>
      </c>
      <c r="K34" t="s">
        <v>419</v>
      </c>
      <c r="L34">
        <v>2010</v>
      </c>
      <c r="M34" s="2">
        <v>41715.042743055557</v>
      </c>
      <c r="N34" s="2">
        <v>41715.042743055557</v>
      </c>
      <c r="O34" s="2">
        <v>41715.042743055557</v>
      </c>
      <c r="P34" t="s">
        <v>420</v>
      </c>
      <c r="R34">
        <v>1</v>
      </c>
      <c r="S34">
        <v>10</v>
      </c>
      <c r="U34" t="s">
        <v>421</v>
      </c>
      <c r="AD34" t="s">
        <v>96</v>
      </c>
      <c r="AH34" t="s">
        <v>422</v>
      </c>
      <c r="AL34" t="s">
        <v>423</v>
      </c>
    </row>
    <row r="35" spans="1:41" x14ac:dyDescent="0.6">
      <c r="A35" t="s">
        <v>424</v>
      </c>
      <c r="B35" t="s">
        <v>88</v>
      </c>
      <c r="C35">
        <v>2009</v>
      </c>
      <c r="D35" t="s">
        <v>425</v>
      </c>
      <c r="E35" t="s">
        <v>426</v>
      </c>
      <c r="F35" t="s">
        <v>91</v>
      </c>
      <c r="H35" t="s">
        <v>92</v>
      </c>
      <c r="I35" t="s">
        <v>427</v>
      </c>
      <c r="J35" t="s">
        <v>428</v>
      </c>
      <c r="K35" t="s">
        <v>429</v>
      </c>
      <c r="L35" s="1">
        <v>40053</v>
      </c>
      <c r="M35" s="2">
        <v>41715.040717592594</v>
      </c>
      <c r="N35" s="2">
        <v>41715.040717592594</v>
      </c>
      <c r="O35" s="2">
        <v>41715.040717592594</v>
      </c>
      <c r="P35">
        <v>82905</v>
      </c>
      <c r="R35">
        <v>8</v>
      </c>
      <c r="S35">
        <v>95</v>
      </c>
      <c r="AD35" t="s">
        <v>96</v>
      </c>
      <c r="AH35" t="s">
        <v>97</v>
      </c>
      <c r="AL35" t="s">
        <v>430</v>
      </c>
      <c r="AO35" t="s">
        <v>431</v>
      </c>
    </row>
    <row r="36" spans="1:41" x14ac:dyDescent="0.6">
      <c r="A36" t="s">
        <v>432</v>
      </c>
      <c r="B36" t="s">
        <v>88</v>
      </c>
      <c r="C36">
        <v>2014</v>
      </c>
      <c r="D36" t="s">
        <v>433</v>
      </c>
      <c r="E36" t="s">
        <v>434</v>
      </c>
      <c r="F36" t="s">
        <v>435</v>
      </c>
      <c r="H36" t="s">
        <v>436</v>
      </c>
      <c r="I36" t="s">
        <v>437</v>
      </c>
      <c r="J36" t="s">
        <v>438</v>
      </c>
      <c r="K36" t="s">
        <v>439</v>
      </c>
      <c r="L36" s="1">
        <v>41717</v>
      </c>
      <c r="M36" s="2">
        <v>41710.258518518516</v>
      </c>
      <c r="N36" s="2">
        <v>41710.258518518516</v>
      </c>
      <c r="O36" s="2">
        <v>41710.258518518516</v>
      </c>
      <c r="P36">
        <v>115303</v>
      </c>
      <c r="R36">
        <v>11</v>
      </c>
      <c r="S36">
        <v>26</v>
      </c>
      <c r="U36" t="s">
        <v>440</v>
      </c>
      <c r="AC36" t="s">
        <v>108</v>
      </c>
      <c r="AD36" t="s">
        <v>96</v>
      </c>
      <c r="AH36" t="s">
        <v>283</v>
      </c>
      <c r="AL36" t="s">
        <v>441</v>
      </c>
    </row>
    <row r="37" spans="1:41" x14ac:dyDescent="0.6">
      <c r="A37" t="s">
        <v>442</v>
      </c>
      <c r="B37" t="s">
        <v>88</v>
      </c>
      <c r="C37">
        <v>2016</v>
      </c>
      <c r="D37" t="s">
        <v>443</v>
      </c>
      <c r="E37" t="s">
        <v>444</v>
      </c>
      <c r="F37" t="s">
        <v>445</v>
      </c>
      <c r="H37" t="s">
        <v>446</v>
      </c>
      <c r="I37" t="s">
        <v>447</v>
      </c>
      <c r="J37" t="s">
        <v>448</v>
      </c>
      <c r="K37" t="s">
        <v>449</v>
      </c>
      <c r="L37" s="1">
        <v>42417</v>
      </c>
      <c r="M37" s="2">
        <v>42425.20380787037</v>
      </c>
      <c r="N37" s="2">
        <v>42457.350451388891</v>
      </c>
      <c r="O37" s="2">
        <v>42425.20380787037</v>
      </c>
      <c r="P37" t="s">
        <v>450</v>
      </c>
      <c r="R37">
        <v>8</v>
      </c>
      <c r="S37">
        <v>18</v>
      </c>
      <c r="U37" t="s">
        <v>445</v>
      </c>
      <c r="AC37" t="s">
        <v>108</v>
      </c>
      <c r="AD37" t="s">
        <v>96</v>
      </c>
      <c r="AH37" t="s">
        <v>403</v>
      </c>
      <c r="AL37" t="s">
        <v>451</v>
      </c>
    </row>
    <row r="38" spans="1:41" x14ac:dyDescent="0.6">
      <c r="A38" t="s">
        <v>452</v>
      </c>
      <c r="B38" t="s">
        <v>88</v>
      </c>
      <c r="C38">
        <v>2016</v>
      </c>
      <c r="D38" t="s">
        <v>453</v>
      </c>
      <c r="E38" t="s">
        <v>454</v>
      </c>
      <c r="F38" t="s">
        <v>455</v>
      </c>
      <c r="H38" t="s">
        <v>456</v>
      </c>
      <c r="I38" t="s">
        <v>457</v>
      </c>
      <c r="J38" t="s">
        <v>458</v>
      </c>
      <c r="L38" s="1">
        <v>42439</v>
      </c>
      <c r="M38" s="2">
        <v>42577.27815972222</v>
      </c>
      <c r="N38" s="2">
        <v>42578.220243055555</v>
      </c>
      <c r="O38" s="2">
        <v>42577.27815972222</v>
      </c>
      <c r="P38" t="s">
        <v>459</v>
      </c>
      <c r="R38">
        <v>2</v>
      </c>
      <c r="S38">
        <v>12</v>
      </c>
      <c r="AC38" t="s">
        <v>108</v>
      </c>
      <c r="AD38" t="s">
        <v>96</v>
      </c>
      <c r="AH38" t="s">
        <v>193</v>
      </c>
      <c r="AL38" t="s">
        <v>460</v>
      </c>
      <c r="AO38" t="s">
        <v>461</v>
      </c>
    </row>
    <row r="39" spans="1:41" x14ac:dyDescent="0.6">
      <c r="A39" t="s">
        <v>462</v>
      </c>
      <c r="B39" t="s">
        <v>88</v>
      </c>
      <c r="C39">
        <v>2016</v>
      </c>
      <c r="D39" t="s">
        <v>463</v>
      </c>
      <c r="E39" t="s">
        <v>464</v>
      </c>
      <c r="F39" t="s">
        <v>267</v>
      </c>
      <c r="H39" t="s">
        <v>328</v>
      </c>
      <c r="I39" t="s">
        <v>465</v>
      </c>
      <c r="J39" t="s">
        <v>466</v>
      </c>
      <c r="K39" t="s">
        <v>467</v>
      </c>
      <c r="L39" s="1">
        <v>42403</v>
      </c>
      <c r="M39" s="2">
        <v>42411.148645833331</v>
      </c>
      <c r="N39" s="2">
        <v>42578.219340277778</v>
      </c>
      <c r="O39" s="2">
        <v>42411.148645833331</v>
      </c>
      <c r="P39" t="s">
        <v>468</v>
      </c>
      <c r="R39">
        <v>1</v>
      </c>
      <c r="S39">
        <v>68</v>
      </c>
      <c r="U39" t="s">
        <v>267</v>
      </c>
      <c r="AC39" t="s">
        <v>108</v>
      </c>
      <c r="AD39" t="s">
        <v>96</v>
      </c>
      <c r="AH39" t="s">
        <v>469</v>
      </c>
      <c r="AL39" t="s">
        <v>470</v>
      </c>
      <c r="AO39" t="s">
        <v>471</v>
      </c>
    </row>
    <row r="40" spans="1:41" x14ac:dyDescent="0.6">
      <c r="A40" t="s">
        <v>472</v>
      </c>
      <c r="B40" t="s">
        <v>88</v>
      </c>
      <c r="C40">
        <v>2016</v>
      </c>
      <c r="D40" t="s">
        <v>473</v>
      </c>
      <c r="E40" t="s">
        <v>474</v>
      </c>
      <c r="F40" t="s">
        <v>475</v>
      </c>
      <c r="H40" t="s">
        <v>476</v>
      </c>
      <c r="I40" t="s">
        <v>477</v>
      </c>
      <c r="J40" t="s">
        <v>478</v>
      </c>
      <c r="K40" t="s">
        <v>479</v>
      </c>
      <c r="L40" s="1">
        <v>42499</v>
      </c>
      <c r="M40" s="2">
        <v>42577.279039351852</v>
      </c>
      <c r="N40" s="2">
        <v>42578.218587962961</v>
      </c>
      <c r="O40" s="2">
        <v>42577.279039351852</v>
      </c>
      <c r="P40" t="s">
        <v>480</v>
      </c>
      <c r="R40">
        <v>7</v>
      </c>
      <c r="S40">
        <v>45</v>
      </c>
      <c r="U40" t="s">
        <v>481</v>
      </c>
      <c r="AC40" t="s">
        <v>108</v>
      </c>
      <c r="AD40" t="s">
        <v>96</v>
      </c>
      <c r="AH40" t="s">
        <v>469</v>
      </c>
      <c r="AL40" t="s">
        <v>482</v>
      </c>
      <c r="AO40" t="s">
        <v>483</v>
      </c>
    </row>
    <row r="41" spans="1:41" x14ac:dyDescent="0.6">
      <c r="A41" t="s">
        <v>484</v>
      </c>
      <c r="B41" t="s">
        <v>88</v>
      </c>
      <c r="C41">
        <v>2016</v>
      </c>
      <c r="D41" t="s">
        <v>485</v>
      </c>
      <c r="E41" t="s">
        <v>486</v>
      </c>
      <c r="F41" t="s">
        <v>487</v>
      </c>
      <c r="H41" t="s">
        <v>488</v>
      </c>
      <c r="I41" t="s">
        <v>489</v>
      </c>
      <c r="J41" t="s">
        <v>490</v>
      </c>
      <c r="L41" s="1">
        <v>42521</v>
      </c>
      <c r="M41" s="2">
        <v>42564.350752314815</v>
      </c>
      <c r="N41" s="2">
        <v>42564.350752314815</v>
      </c>
      <c r="O41" s="2">
        <v>42564.350752314815</v>
      </c>
      <c r="P41" t="s">
        <v>491</v>
      </c>
      <c r="R41">
        <v>3</v>
      </c>
      <c r="S41">
        <v>53</v>
      </c>
      <c r="AC41" t="s">
        <v>108</v>
      </c>
      <c r="AD41" t="s">
        <v>96</v>
      </c>
      <c r="AH41" t="s">
        <v>193</v>
      </c>
      <c r="AL41" t="s">
        <v>492</v>
      </c>
    </row>
    <row r="42" spans="1:41" x14ac:dyDescent="0.6">
      <c r="A42" t="s">
        <v>493</v>
      </c>
      <c r="B42" t="s">
        <v>88</v>
      </c>
      <c r="C42">
        <v>2012</v>
      </c>
      <c r="D42" t="s">
        <v>494</v>
      </c>
      <c r="E42" t="s">
        <v>495</v>
      </c>
      <c r="F42" t="s">
        <v>354</v>
      </c>
      <c r="H42" t="s">
        <v>355</v>
      </c>
      <c r="I42" t="s">
        <v>496</v>
      </c>
      <c r="J42" t="s">
        <v>497</v>
      </c>
      <c r="L42" s="1">
        <v>41012</v>
      </c>
      <c r="M42" s="2">
        <v>41666.26358796296</v>
      </c>
      <c r="N42" s="2">
        <v>43098.238657407404</v>
      </c>
      <c r="O42" s="2">
        <v>41666.26358796296</v>
      </c>
      <c r="P42" t="s">
        <v>498</v>
      </c>
      <c r="R42">
        <v>19</v>
      </c>
      <c r="S42">
        <v>24</v>
      </c>
      <c r="AC42" t="s">
        <v>108</v>
      </c>
      <c r="AD42" t="s">
        <v>499</v>
      </c>
      <c r="AH42" t="s">
        <v>109</v>
      </c>
      <c r="AL42" t="s">
        <v>500</v>
      </c>
      <c r="AO42" t="s">
        <v>501</v>
      </c>
    </row>
    <row r="43" spans="1:41" x14ac:dyDescent="0.6">
      <c r="A43" t="s">
        <v>502</v>
      </c>
      <c r="B43" t="s">
        <v>88</v>
      </c>
      <c r="C43">
        <v>2014</v>
      </c>
      <c r="D43" t="s">
        <v>503</v>
      </c>
      <c r="E43" t="s">
        <v>504</v>
      </c>
      <c r="F43" t="s">
        <v>455</v>
      </c>
      <c r="H43" t="s">
        <v>456</v>
      </c>
      <c r="I43" t="s">
        <v>505</v>
      </c>
      <c r="J43" t="s">
        <v>506</v>
      </c>
      <c r="L43" s="1">
        <v>41830</v>
      </c>
      <c r="M43" s="2">
        <v>41855.664780092593</v>
      </c>
      <c r="N43" s="2">
        <v>43098.238321759258</v>
      </c>
      <c r="O43" s="2">
        <v>41855.664780092593</v>
      </c>
      <c r="P43" t="s">
        <v>507</v>
      </c>
      <c r="R43">
        <v>4</v>
      </c>
      <c r="S43">
        <v>10</v>
      </c>
      <c r="AC43" t="s">
        <v>108</v>
      </c>
      <c r="AD43" t="s">
        <v>96</v>
      </c>
      <c r="AH43" t="s">
        <v>193</v>
      </c>
      <c r="AL43" t="s">
        <v>508</v>
      </c>
    </row>
    <row r="44" spans="1:41" x14ac:dyDescent="0.6">
      <c r="A44" t="s">
        <v>509</v>
      </c>
      <c r="B44" t="s">
        <v>88</v>
      </c>
      <c r="C44">
        <v>2012</v>
      </c>
      <c r="D44" t="s">
        <v>510</v>
      </c>
      <c r="E44" t="s">
        <v>511</v>
      </c>
      <c r="F44" t="s">
        <v>512</v>
      </c>
      <c r="H44" t="s">
        <v>513</v>
      </c>
      <c r="I44" t="s">
        <v>514</v>
      </c>
      <c r="J44" t="s">
        <v>515</v>
      </c>
      <c r="K44" t="s">
        <v>516</v>
      </c>
      <c r="L44" s="1">
        <v>40909</v>
      </c>
      <c r="M44" s="2">
        <v>41715.056273148148</v>
      </c>
      <c r="N44" s="2">
        <v>43098.23542824074</v>
      </c>
      <c r="O44" s="2">
        <v>41715.056273148148</v>
      </c>
      <c r="P44" t="s">
        <v>517</v>
      </c>
      <c r="S44">
        <v>89</v>
      </c>
      <c r="U44" t="s">
        <v>512</v>
      </c>
      <c r="AD44" t="s">
        <v>96</v>
      </c>
      <c r="AH44" t="s">
        <v>183</v>
      </c>
      <c r="AL44" t="s">
        <v>518</v>
      </c>
      <c r="AO44" t="s">
        <v>519</v>
      </c>
    </row>
    <row r="45" spans="1:41" x14ac:dyDescent="0.6">
      <c r="A45" t="s">
        <v>520</v>
      </c>
      <c r="B45" t="s">
        <v>88</v>
      </c>
      <c r="C45">
        <v>2017</v>
      </c>
      <c r="D45" t="s">
        <v>521</v>
      </c>
      <c r="E45" t="s">
        <v>522</v>
      </c>
      <c r="F45" t="s">
        <v>523</v>
      </c>
      <c r="H45" t="s">
        <v>524</v>
      </c>
      <c r="I45" t="s">
        <v>525</v>
      </c>
      <c r="J45" t="s">
        <v>526</v>
      </c>
      <c r="L45" s="1">
        <v>43055</v>
      </c>
      <c r="M45" s="2">
        <v>43056.019918981481</v>
      </c>
      <c r="N45" s="2">
        <v>43056.019918981481</v>
      </c>
      <c r="O45" s="2">
        <v>43056.019918981481</v>
      </c>
      <c r="P45" t="s">
        <v>527</v>
      </c>
      <c r="R45">
        <v>45</v>
      </c>
      <c r="S45">
        <v>121</v>
      </c>
      <c r="AC45" t="s">
        <v>108</v>
      </c>
      <c r="AD45" t="s">
        <v>96</v>
      </c>
      <c r="AH45" t="s">
        <v>193</v>
      </c>
      <c r="AL45" t="s">
        <v>528</v>
      </c>
    </row>
    <row r="46" spans="1:41" x14ac:dyDescent="0.6">
      <c r="A46" t="s">
        <v>529</v>
      </c>
      <c r="B46" t="s">
        <v>88</v>
      </c>
      <c r="C46">
        <v>2017</v>
      </c>
      <c r="D46" t="s">
        <v>530</v>
      </c>
      <c r="E46" t="s">
        <v>531</v>
      </c>
      <c r="F46" t="s">
        <v>319</v>
      </c>
      <c r="H46" t="s">
        <v>320</v>
      </c>
      <c r="I46" t="s">
        <v>532</v>
      </c>
      <c r="J46" t="s">
        <v>533</v>
      </c>
      <c r="K46" t="s">
        <v>534</v>
      </c>
      <c r="L46" s="1">
        <v>42919</v>
      </c>
      <c r="M46" s="2">
        <v>42950.214305555557</v>
      </c>
      <c r="N46" s="2">
        <v>42950.214305555557</v>
      </c>
      <c r="O46" s="2">
        <v>42950.214305555557</v>
      </c>
      <c r="P46">
        <v>4496</v>
      </c>
      <c r="R46">
        <v>1</v>
      </c>
      <c r="S46">
        <v>7</v>
      </c>
      <c r="AC46" t="s">
        <v>535</v>
      </c>
      <c r="AD46" t="s">
        <v>536</v>
      </c>
      <c r="AH46" t="s">
        <v>537</v>
      </c>
      <c r="AL46" t="s">
        <v>538</v>
      </c>
    </row>
    <row r="47" spans="1:41" x14ac:dyDescent="0.6">
      <c r="A47" t="s">
        <v>539</v>
      </c>
      <c r="B47" t="s">
        <v>88</v>
      </c>
      <c r="C47">
        <v>2013</v>
      </c>
      <c r="D47" t="s">
        <v>540</v>
      </c>
      <c r="E47" t="s">
        <v>541</v>
      </c>
      <c r="F47" t="s">
        <v>475</v>
      </c>
      <c r="H47" t="s">
        <v>476</v>
      </c>
      <c r="I47" t="s">
        <v>542</v>
      </c>
      <c r="J47" t="s">
        <v>543</v>
      </c>
      <c r="K47" t="s">
        <v>544</v>
      </c>
      <c r="L47" s="1">
        <v>41456</v>
      </c>
      <c r="M47" s="2">
        <v>41715.057141203702</v>
      </c>
      <c r="N47" s="2">
        <v>43464.102997685186</v>
      </c>
      <c r="O47" s="2">
        <v>41715.057141203702</v>
      </c>
      <c r="P47" t="s">
        <v>545</v>
      </c>
      <c r="R47">
        <v>7</v>
      </c>
      <c r="S47">
        <v>42</v>
      </c>
      <c r="U47" t="s">
        <v>481</v>
      </c>
      <c r="AC47" t="s">
        <v>108</v>
      </c>
      <c r="AD47" t="s">
        <v>96</v>
      </c>
      <c r="AH47" t="s">
        <v>469</v>
      </c>
      <c r="AL47" t="s">
        <v>546</v>
      </c>
      <c r="AN47" t="s">
        <v>547</v>
      </c>
    </row>
    <row r="48" spans="1:41" x14ac:dyDescent="0.6">
      <c r="A48" t="s">
        <v>548</v>
      </c>
      <c r="B48" t="s">
        <v>88</v>
      </c>
      <c r="C48">
        <v>2018</v>
      </c>
      <c r="D48" t="s">
        <v>549</v>
      </c>
      <c r="E48" t="s">
        <v>550</v>
      </c>
      <c r="F48" t="s">
        <v>551</v>
      </c>
      <c r="H48" t="s">
        <v>552</v>
      </c>
      <c r="I48" t="s">
        <v>553</v>
      </c>
      <c r="J48" t="s">
        <v>554</v>
      </c>
      <c r="K48" t="s">
        <v>555</v>
      </c>
      <c r="L48" s="1">
        <v>43286</v>
      </c>
      <c r="M48" s="2">
        <v>43287.892222222225</v>
      </c>
      <c r="N48" s="2">
        <v>43332.381909722222</v>
      </c>
      <c r="O48" s="2">
        <v>43287.892222222225</v>
      </c>
      <c r="P48" t="s">
        <v>556</v>
      </c>
      <c r="R48">
        <v>26</v>
      </c>
      <c r="S48">
        <v>10</v>
      </c>
      <c r="AC48" t="s">
        <v>108</v>
      </c>
      <c r="AD48" t="s">
        <v>96</v>
      </c>
      <c r="AH48" t="s">
        <v>232</v>
      </c>
      <c r="AL48" t="s">
        <v>557</v>
      </c>
    </row>
    <row r="49" spans="1:41" x14ac:dyDescent="0.6">
      <c r="A49" t="s">
        <v>558</v>
      </c>
      <c r="B49" t="s">
        <v>88</v>
      </c>
      <c r="C49">
        <v>2018</v>
      </c>
      <c r="D49" t="s">
        <v>559</v>
      </c>
      <c r="E49" t="s">
        <v>560</v>
      </c>
      <c r="F49" t="s">
        <v>561</v>
      </c>
      <c r="H49" t="s">
        <v>562</v>
      </c>
      <c r="I49" t="s">
        <v>563</v>
      </c>
      <c r="J49" t="s">
        <v>564</v>
      </c>
      <c r="K49" t="s">
        <v>565</v>
      </c>
      <c r="L49" s="1">
        <v>43226</v>
      </c>
      <c r="M49" s="2">
        <v>43258.020497685182</v>
      </c>
      <c r="N49" s="2">
        <v>43258.020509259259</v>
      </c>
      <c r="O49" s="2">
        <v>43258.020497685182</v>
      </c>
      <c r="P49">
        <v>735</v>
      </c>
      <c r="R49">
        <v>5</v>
      </c>
      <c r="S49">
        <v>8</v>
      </c>
      <c r="AC49" t="s">
        <v>108</v>
      </c>
      <c r="AD49" t="s">
        <v>96</v>
      </c>
      <c r="AH49" t="s">
        <v>232</v>
      </c>
      <c r="AL49" t="s">
        <v>566</v>
      </c>
    </row>
    <row r="50" spans="1:41" x14ac:dyDescent="0.6">
      <c r="A50" t="s">
        <v>567</v>
      </c>
      <c r="B50" t="s">
        <v>88</v>
      </c>
      <c r="C50">
        <v>2018</v>
      </c>
      <c r="D50" t="s">
        <v>568</v>
      </c>
      <c r="E50" t="s">
        <v>569</v>
      </c>
      <c r="F50" t="s">
        <v>551</v>
      </c>
      <c r="H50" t="s">
        <v>552</v>
      </c>
      <c r="I50" t="s">
        <v>570</v>
      </c>
      <c r="J50" t="s">
        <v>571</v>
      </c>
      <c r="K50" t="s">
        <v>572</v>
      </c>
      <c r="L50" s="1">
        <v>43131</v>
      </c>
      <c r="M50" s="2">
        <v>43188.062824074077</v>
      </c>
      <c r="N50" s="2">
        <v>43188.063032407408</v>
      </c>
      <c r="O50" s="2">
        <v>43188.062824074077</v>
      </c>
      <c r="P50" t="s">
        <v>573</v>
      </c>
      <c r="R50">
        <v>4</v>
      </c>
      <c r="S50">
        <v>10</v>
      </c>
      <c r="AC50" t="s">
        <v>108</v>
      </c>
      <c r="AD50" t="s">
        <v>96</v>
      </c>
      <c r="AH50" t="s">
        <v>193</v>
      </c>
      <c r="AL50" t="s">
        <v>574</v>
      </c>
    </row>
    <row r="51" spans="1:41" x14ac:dyDescent="0.6">
      <c r="A51" t="s">
        <v>575</v>
      </c>
      <c r="B51" t="s">
        <v>576</v>
      </c>
      <c r="C51">
        <v>2011</v>
      </c>
      <c r="D51" t="s">
        <v>344</v>
      </c>
      <c r="E51" t="s">
        <v>577</v>
      </c>
      <c r="L51" s="1">
        <v>40575</v>
      </c>
      <c r="M51" s="2">
        <v>41715.05027777778</v>
      </c>
      <c r="N51" s="2">
        <v>44746.570844907408</v>
      </c>
      <c r="AA51" t="s">
        <v>578</v>
      </c>
      <c r="AD51" t="s">
        <v>96</v>
      </c>
      <c r="AL51" t="s">
        <v>579</v>
      </c>
    </row>
    <row r="52" spans="1:41" x14ac:dyDescent="0.6">
      <c r="A52" t="s">
        <v>580</v>
      </c>
      <c r="B52" t="s">
        <v>88</v>
      </c>
      <c r="C52">
        <v>2007</v>
      </c>
      <c r="D52" t="s">
        <v>275</v>
      </c>
      <c r="E52" t="s">
        <v>581</v>
      </c>
      <c r="F52" t="s">
        <v>582</v>
      </c>
      <c r="H52" t="s">
        <v>583</v>
      </c>
      <c r="I52" t="s">
        <v>584</v>
      </c>
      <c r="J52" t="s">
        <v>585</v>
      </c>
      <c r="K52" t="s">
        <v>586</v>
      </c>
      <c r="L52">
        <v>2007</v>
      </c>
      <c r="M52" s="2">
        <v>41715.037754629629</v>
      </c>
      <c r="N52" s="2">
        <v>44318.641875000001</v>
      </c>
      <c r="O52" s="2">
        <v>41715.037754629629</v>
      </c>
      <c r="P52">
        <v>235402</v>
      </c>
      <c r="R52">
        <v>23</v>
      </c>
      <c r="S52">
        <v>75</v>
      </c>
      <c r="U52" t="s">
        <v>587</v>
      </c>
      <c r="AD52" t="s">
        <v>96</v>
      </c>
      <c r="AH52" t="s">
        <v>588</v>
      </c>
      <c r="AL52" t="s">
        <v>589</v>
      </c>
    </row>
    <row r="53" spans="1:41" x14ac:dyDescent="0.6">
      <c r="A53" t="s">
        <v>590</v>
      </c>
      <c r="B53" t="s">
        <v>88</v>
      </c>
      <c r="C53">
        <v>2008</v>
      </c>
      <c r="D53" t="s">
        <v>591</v>
      </c>
      <c r="E53" t="s">
        <v>592</v>
      </c>
      <c r="F53" t="s">
        <v>582</v>
      </c>
      <c r="H53" t="s">
        <v>583</v>
      </c>
      <c r="I53" t="s">
        <v>593</v>
      </c>
      <c r="J53" t="s">
        <v>594</v>
      </c>
      <c r="K53" t="s">
        <v>595</v>
      </c>
      <c r="L53">
        <v>2008</v>
      </c>
      <c r="M53" s="2">
        <v>41715.038391203707</v>
      </c>
      <c r="N53" s="2">
        <v>44318.640659722223</v>
      </c>
      <c r="O53" s="2">
        <v>41715.038391203707</v>
      </c>
      <c r="P53">
        <v>115453</v>
      </c>
      <c r="R53">
        <v>11</v>
      </c>
      <c r="S53">
        <v>77</v>
      </c>
      <c r="U53" t="s">
        <v>587</v>
      </c>
      <c r="V53" t="s">
        <v>596</v>
      </c>
      <c r="AD53" t="s">
        <v>96</v>
      </c>
      <c r="AH53" t="s">
        <v>588</v>
      </c>
      <c r="AL53" t="s">
        <v>597</v>
      </c>
    </row>
    <row r="54" spans="1:41" x14ac:dyDescent="0.6">
      <c r="A54" t="s">
        <v>598</v>
      </c>
      <c r="B54" t="s">
        <v>88</v>
      </c>
      <c r="C54">
        <v>2011</v>
      </c>
      <c r="D54" t="s">
        <v>599</v>
      </c>
      <c r="E54" t="s">
        <v>600</v>
      </c>
      <c r="F54" t="s">
        <v>523</v>
      </c>
      <c r="H54" t="s">
        <v>601</v>
      </c>
      <c r="I54" t="s">
        <v>602</v>
      </c>
      <c r="J54" t="s">
        <v>603</v>
      </c>
      <c r="K54" t="s">
        <v>604</v>
      </c>
      <c r="L54" s="1">
        <v>40696</v>
      </c>
      <c r="M54" s="2">
        <v>41715.052789351852</v>
      </c>
      <c r="N54" s="2">
        <v>44318.615624999999</v>
      </c>
      <c r="O54" s="2">
        <v>41715.052789351852</v>
      </c>
      <c r="P54" t="s">
        <v>605</v>
      </c>
      <c r="R54">
        <v>21</v>
      </c>
      <c r="S54">
        <v>115</v>
      </c>
      <c r="U54" t="s">
        <v>606</v>
      </c>
      <c r="AD54" t="s">
        <v>96</v>
      </c>
      <c r="AH54" t="s">
        <v>422</v>
      </c>
      <c r="AL54" t="s">
        <v>607</v>
      </c>
    </row>
    <row r="55" spans="1:41" x14ac:dyDescent="0.6">
      <c r="A55" t="s">
        <v>608</v>
      </c>
      <c r="B55" t="s">
        <v>88</v>
      </c>
      <c r="C55">
        <v>2011</v>
      </c>
      <c r="D55" t="s">
        <v>609</v>
      </c>
      <c r="E55" t="s">
        <v>610</v>
      </c>
      <c r="F55" t="s">
        <v>582</v>
      </c>
      <c r="H55" t="s">
        <v>583</v>
      </c>
      <c r="I55" t="s">
        <v>611</v>
      </c>
      <c r="J55" t="s">
        <v>612</v>
      </c>
      <c r="K55" t="s">
        <v>613</v>
      </c>
      <c r="L55">
        <v>2011</v>
      </c>
      <c r="M55" s="2">
        <v>41715.052997685183</v>
      </c>
      <c r="N55" s="2">
        <v>44318.613136574073</v>
      </c>
      <c r="O55" s="2">
        <v>41715.052997685183</v>
      </c>
      <c r="P55">
        <v>115205</v>
      </c>
      <c r="R55">
        <v>11</v>
      </c>
      <c r="S55">
        <v>84</v>
      </c>
      <c r="U55" t="s">
        <v>587</v>
      </c>
      <c r="AD55" t="s">
        <v>96</v>
      </c>
      <c r="AH55" t="s">
        <v>588</v>
      </c>
      <c r="AL55" t="s">
        <v>614</v>
      </c>
    </row>
    <row r="56" spans="1:41" x14ac:dyDescent="0.6">
      <c r="A56" t="s">
        <v>615</v>
      </c>
      <c r="B56" t="s">
        <v>88</v>
      </c>
      <c r="C56">
        <v>2015</v>
      </c>
      <c r="D56" t="s">
        <v>616</v>
      </c>
      <c r="E56" t="s">
        <v>617</v>
      </c>
      <c r="F56" t="s">
        <v>618</v>
      </c>
      <c r="H56" t="s">
        <v>619</v>
      </c>
      <c r="I56" t="s">
        <v>620</v>
      </c>
      <c r="J56" t="s">
        <v>621</v>
      </c>
      <c r="K56" t="s">
        <v>622</v>
      </c>
      <c r="L56" s="1">
        <v>42187</v>
      </c>
      <c r="M56" s="2">
        <v>42577.274178240739</v>
      </c>
      <c r="N56" s="2">
        <v>44318.56521990741</v>
      </c>
      <c r="O56" s="2">
        <v>42577.274178240739</v>
      </c>
      <c r="P56">
        <v>15705</v>
      </c>
      <c r="R56">
        <v>1</v>
      </c>
      <c r="S56">
        <v>118</v>
      </c>
      <c r="AD56" t="s">
        <v>96</v>
      </c>
      <c r="AH56" t="s">
        <v>97</v>
      </c>
      <c r="AL56" t="s">
        <v>623</v>
      </c>
      <c r="AO56" t="s">
        <v>624</v>
      </c>
    </row>
    <row r="57" spans="1:41" x14ac:dyDescent="0.6">
      <c r="A57" t="s">
        <v>625</v>
      </c>
      <c r="B57" t="s">
        <v>88</v>
      </c>
      <c r="C57">
        <v>2015</v>
      </c>
      <c r="D57" t="s">
        <v>626</v>
      </c>
      <c r="E57" t="s">
        <v>627</v>
      </c>
      <c r="F57" t="s">
        <v>628</v>
      </c>
      <c r="H57" t="s">
        <v>629</v>
      </c>
      <c r="I57" t="s">
        <v>630</v>
      </c>
      <c r="J57" t="s">
        <v>631</v>
      </c>
      <c r="K57" t="s">
        <v>632</v>
      </c>
      <c r="L57" s="1">
        <v>42250</v>
      </c>
      <c r="M57" s="2">
        <v>42577.277731481481</v>
      </c>
      <c r="N57" s="2">
        <v>44318.563067129631</v>
      </c>
      <c r="O57" s="2">
        <v>42577.277731481481</v>
      </c>
      <c r="P57" t="s">
        <v>633</v>
      </c>
      <c r="R57">
        <v>40</v>
      </c>
      <c r="S57">
        <v>3</v>
      </c>
      <c r="U57" t="s">
        <v>634</v>
      </c>
      <c r="AC57" t="s">
        <v>108</v>
      </c>
      <c r="AD57" t="s">
        <v>96</v>
      </c>
      <c r="AH57" t="s">
        <v>403</v>
      </c>
      <c r="AL57" t="s">
        <v>635</v>
      </c>
    </row>
    <row r="58" spans="1:41" x14ac:dyDescent="0.6">
      <c r="A58" t="s">
        <v>636</v>
      </c>
      <c r="B58" t="s">
        <v>88</v>
      </c>
      <c r="C58">
        <v>2016</v>
      </c>
      <c r="D58" t="s">
        <v>637</v>
      </c>
      <c r="E58" t="s">
        <v>638</v>
      </c>
      <c r="F58" t="s">
        <v>267</v>
      </c>
      <c r="H58" t="s">
        <v>328</v>
      </c>
      <c r="I58" t="s">
        <v>639</v>
      </c>
      <c r="J58" t="s">
        <v>640</v>
      </c>
      <c r="L58" s="1">
        <v>42403</v>
      </c>
      <c r="M58" s="2">
        <v>42403.155624999999</v>
      </c>
      <c r="N58" s="2">
        <v>44318.55133101852</v>
      </c>
      <c r="O58" s="2">
        <v>42403.155624999999</v>
      </c>
      <c r="P58" t="s">
        <v>641</v>
      </c>
      <c r="R58">
        <v>1</v>
      </c>
      <c r="S58">
        <v>68</v>
      </c>
      <c r="AC58" t="s">
        <v>108</v>
      </c>
      <c r="AD58" t="s">
        <v>96</v>
      </c>
      <c r="AH58" t="s">
        <v>193</v>
      </c>
      <c r="AL58" t="s">
        <v>642</v>
      </c>
    </row>
    <row r="59" spans="1:41" x14ac:dyDescent="0.6">
      <c r="A59" t="s">
        <v>643</v>
      </c>
      <c r="B59" t="s">
        <v>88</v>
      </c>
      <c r="C59">
        <v>2016</v>
      </c>
      <c r="D59" t="s">
        <v>644</v>
      </c>
      <c r="E59" t="s">
        <v>645</v>
      </c>
      <c r="F59" t="s">
        <v>267</v>
      </c>
      <c r="H59" t="s">
        <v>328</v>
      </c>
      <c r="I59" t="s">
        <v>646</v>
      </c>
      <c r="J59" t="s">
        <v>647</v>
      </c>
      <c r="L59" s="1">
        <v>42682</v>
      </c>
      <c r="M59" s="2">
        <v>42817.12804398148</v>
      </c>
      <c r="N59" s="2">
        <v>44318.531886574077</v>
      </c>
      <c r="O59" s="2">
        <v>42817.12804398148</v>
      </c>
      <c r="P59" t="s">
        <v>648</v>
      </c>
      <c r="R59">
        <v>8</v>
      </c>
      <c r="S59">
        <v>69</v>
      </c>
      <c r="AC59" t="s">
        <v>108</v>
      </c>
      <c r="AD59" t="s">
        <v>96</v>
      </c>
      <c r="AH59" t="s">
        <v>193</v>
      </c>
      <c r="AL59" t="s">
        <v>649</v>
      </c>
    </row>
    <row r="60" spans="1:41" x14ac:dyDescent="0.6">
      <c r="A60" t="s">
        <v>650</v>
      </c>
      <c r="B60" t="s">
        <v>88</v>
      </c>
      <c r="C60">
        <v>2017</v>
      </c>
      <c r="D60" t="s">
        <v>651</v>
      </c>
      <c r="E60" t="s">
        <v>652</v>
      </c>
      <c r="F60" t="s">
        <v>310</v>
      </c>
      <c r="H60" t="s">
        <v>311</v>
      </c>
      <c r="I60" t="s">
        <v>653</v>
      </c>
      <c r="J60" t="s">
        <v>654</v>
      </c>
      <c r="K60" t="s">
        <v>655</v>
      </c>
      <c r="L60" s="1">
        <v>42773</v>
      </c>
      <c r="M60" s="2">
        <v>42766.930081018516</v>
      </c>
      <c r="N60" s="2">
        <v>44318.130949074075</v>
      </c>
      <c r="O60" s="2">
        <v>42766.930081018516</v>
      </c>
      <c r="P60" t="s">
        <v>656</v>
      </c>
      <c r="R60">
        <v>5</v>
      </c>
      <c r="S60">
        <v>5</v>
      </c>
      <c r="U60" t="s">
        <v>401</v>
      </c>
      <c r="AC60" t="s">
        <v>108</v>
      </c>
      <c r="AD60" t="s">
        <v>96</v>
      </c>
      <c r="AH60" t="s">
        <v>193</v>
      </c>
      <c r="AL60" t="s">
        <v>657</v>
      </c>
    </row>
    <row r="61" spans="1:41" x14ac:dyDescent="0.6">
      <c r="A61" t="s">
        <v>658</v>
      </c>
      <c r="B61" t="s">
        <v>88</v>
      </c>
      <c r="C61">
        <v>2018</v>
      </c>
      <c r="D61" t="s">
        <v>317</v>
      </c>
      <c r="E61" t="s">
        <v>659</v>
      </c>
      <c r="F61" t="s">
        <v>319</v>
      </c>
      <c r="H61" t="s">
        <v>320</v>
      </c>
      <c r="I61" t="s">
        <v>660</v>
      </c>
      <c r="J61" t="s">
        <v>661</v>
      </c>
      <c r="L61" s="1">
        <v>43228</v>
      </c>
      <c r="M61" s="2">
        <v>43229.062824074077</v>
      </c>
      <c r="N61" s="2">
        <v>44317.554305555554</v>
      </c>
      <c r="O61" s="2">
        <v>43229.062824074077</v>
      </c>
      <c r="P61">
        <v>7266</v>
      </c>
      <c r="R61">
        <v>1</v>
      </c>
      <c r="S61">
        <v>8</v>
      </c>
      <c r="AC61" t="s">
        <v>108</v>
      </c>
      <c r="AD61" t="s">
        <v>96</v>
      </c>
      <c r="AH61" t="s">
        <v>232</v>
      </c>
      <c r="AL61" t="s">
        <v>662</v>
      </c>
    </row>
    <row r="62" spans="1:41" x14ac:dyDescent="0.6">
      <c r="A62" t="s">
        <v>663</v>
      </c>
      <c r="B62" t="s">
        <v>88</v>
      </c>
      <c r="C62">
        <v>2020</v>
      </c>
      <c r="D62" t="s">
        <v>664</v>
      </c>
      <c r="E62" t="s">
        <v>665</v>
      </c>
      <c r="F62" t="s">
        <v>319</v>
      </c>
      <c r="H62" t="s">
        <v>320</v>
      </c>
      <c r="I62" t="s">
        <v>666</v>
      </c>
      <c r="J62" t="s">
        <v>667</v>
      </c>
      <c r="K62" t="s">
        <v>668</v>
      </c>
      <c r="L62" s="1">
        <v>44053</v>
      </c>
      <c r="M62" s="2">
        <v>44056.582881944443</v>
      </c>
      <c r="N62" s="2">
        <v>45019.094085648147</v>
      </c>
      <c r="O62" s="2">
        <v>44056.582881944443</v>
      </c>
      <c r="P62">
        <v>13456</v>
      </c>
      <c r="R62">
        <v>1</v>
      </c>
      <c r="S62">
        <v>10</v>
      </c>
      <c r="AC62" t="s">
        <v>108</v>
      </c>
      <c r="AD62" t="s">
        <v>96</v>
      </c>
      <c r="AH62" t="s">
        <v>232</v>
      </c>
      <c r="AL62" t="s">
        <v>669</v>
      </c>
    </row>
    <row r="63" spans="1:41" x14ac:dyDescent="0.6">
      <c r="A63" t="s">
        <v>670</v>
      </c>
      <c r="B63" t="s">
        <v>88</v>
      </c>
      <c r="C63">
        <v>2016</v>
      </c>
      <c r="D63" t="s">
        <v>671</v>
      </c>
      <c r="E63" t="s">
        <v>672</v>
      </c>
      <c r="F63" t="s">
        <v>267</v>
      </c>
      <c r="H63" t="s">
        <v>328</v>
      </c>
      <c r="I63" t="s">
        <v>673</v>
      </c>
      <c r="J63" t="s">
        <v>674</v>
      </c>
      <c r="L63" s="1">
        <v>42403</v>
      </c>
      <c r="M63" s="2">
        <v>42403.155034722222</v>
      </c>
      <c r="N63" s="2">
        <v>44370.634282407409</v>
      </c>
      <c r="O63" s="2">
        <v>42403.155034722222</v>
      </c>
      <c r="P63" s="4">
        <v>45849</v>
      </c>
      <c r="R63">
        <v>1</v>
      </c>
      <c r="S63">
        <v>68</v>
      </c>
      <c r="AC63" t="s">
        <v>108</v>
      </c>
      <c r="AD63" t="s">
        <v>96</v>
      </c>
      <c r="AH63" t="s">
        <v>193</v>
      </c>
      <c r="AL63" t="s">
        <v>675</v>
      </c>
    </row>
    <row r="64" spans="1:41" x14ac:dyDescent="0.6">
      <c r="A64" t="s">
        <v>676</v>
      </c>
      <c r="B64" t="s">
        <v>88</v>
      </c>
      <c r="C64">
        <v>2019</v>
      </c>
      <c r="D64" t="s">
        <v>677</v>
      </c>
      <c r="E64" t="s">
        <v>678</v>
      </c>
      <c r="F64" t="s">
        <v>679</v>
      </c>
      <c r="H64" t="s">
        <v>680</v>
      </c>
      <c r="I64" t="s">
        <v>681</v>
      </c>
      <c r="J64" t="s">
        <v>682</v>
      </c>
      <c r="K64" t="s">
        <v>683</v>
      </c>
      <c r="L64" s="1">
        <v>43800</v>
      </c>
      <c r="M64" s="2">
        <v>43732.015023148146</v>
      </c>
      <c r="N64" s="2">
        <v>44370.621574074074</v>
      </c>
      <c r="O64" s="2">
        <v>43732.015023148146</v>
      </c>
      <c r="P64">
        <v>118620</v>
      </c>
      <c r="S64">
        <v>144</v>
      </c>
      <c r="AC64" t="s">
        <v>108</v>
      </c>
      <c r="AD64" t="s">
        <v>96</v>
      </c>
      <c r="AH64" t="s">
        <v>232</v>
      </c>
      <c r="AL64" t="s">
        <v>684</v>
      </c>
    </row>
    <row r="65" spans="1:41" x14ac:dyDescent="0.6">
      <c r="A65" t="s">
        <v>685</v>
      </c>
      <c r="B65" t="s">
        <v>88</v>
      </c>
      <c r="C65">
        <v>2019</v>
      </c>
      <c r="D65" t="s">
        <v>686</v>
      </c>
      <c r="E65" t="s">
        <v>687</v>
      </c>
      <c r="F65" t="s">
        <v>267</v>
      </c>
      <c r="H65" t="s">
        <v>328</v>
      </c>
      <c r="I65" t="s">
        <v>688</v>
      </c>
      <c r="J65" t="s">
        <v>689</v>
      </c>
      <c r="K65" t="s">
        <v>690</v>
      </c>
      <c r="L65" s="1">
        <v>43668</v>
      </c>
      <c r="M65" s="2">
        <v>43671.258217592593</v>
      </c>
      <c r="N65" s="2">
        <v>45019.099212962959</v>
      </c>
      <c r="O65" s="2">
        <v>44333.270324074074</v>
      </c>
      <c r="P65" t="s">
        <v>691</v>
      </c>
      <c r="R65">
        <v>2</v>
      </c>
      <c r="S65">
        <v>75</v>
      </c>
      <c r="U65" t="s">
        <v>692</v>
      </c>
      <c r="AC65" t="s">
        <v>108</v>
      </c>
      <c r="AD65" t="s">
        <v>96</v>
      </c>
      <c r="AH65" t="s">
        <v>249</v>
      </c>
      <c r="AL65" t="s">
        <v>693</v>
      </c>
    </row>
    <row r="66" spans="1:41" x14ac:dyDescent="0.6">
      <c r="A66" t="s">
        <v>694</v>
      </c>
      <c r="B66" t="s">
        <v>88</v>
      </c>
      <c r="C66">
        <v>2020</v>
      </c>
      <c r="D66" t="s">
        <v>695</v>
      </c>
      <c r="E66" t="s">
        <v>696</v>
      </c>
      <c r="F66" t="s">
        <v>91</v>
      </c>
      <c r="H66" t="s">
        <v>92</v>
      </c>
      <c r="I66" t="s">
        <v>697</v>
      </c>
      <c r="J66" t="s">
        <v>698</v>
      </c>
      <c r="K66" t="s">
        <v>699</v>
      </c>
      <c r="L66" s="1">
        <v>43964</v>
      </c>
      <c r="M66" s="2">
        <v>43965.070034722223</v>
      </c>
      <c r="N66" s="2">
        <v>44718.587824074071</v>
      </c>
      <c r="O66" s="2">
        <v>44333.270567129628</v>
      </c>
      <c r="P66">
        <v>193903</v>
      </c>
      <c r="R66">
        <v>19</v>
      </c>
      <c r="S66">
        <v>116</v>
      </c>
      <c r="U66" t="s">
        <v>304</v>
      </c>
      <c r="AC66" t="s">
        <v>108</v>
      </c>
      <c r="AD66" t="s">
        <v>96</v>
      </c>
      <c r="AH66" t="s">
        <v>249</v>
      </c>
      <c r="AL66" t="s">
        <v>700</v>
      </c>
      <c r="AN66" t="s">
        <v>701</v>
      </c>
    </row>
    <row r="67" spans="1:41" x14ac:dyDescent="0.6">
      <c r="A67" t="s">
        <v>702</v>
      </c>
      <c r="B67" t="s">
        <v>88</v>
      </c>
      <c r="C67">
        <v>2021</v>
      </c>
      <c r="D67" t="s">
        <v>703</v>
      </c>
      <c r="E67" t="s">
        <v>704</v>
      </c>
      <c r="F67" t="s">
        <v>705</v>
      </c>
      <c r="H67" t="s">
        <v>706</v>
      </c>
      <c r="I67" t="s">
        <v>707</v>
      </c>
      <c r="J67" t="s">
        <v>708</v>
      </c>
      <c r="K67" t="s">
        <v>709</v>
      </c>
      <c r="L67" s="1">
        <v>44463</v>
      </c>
      <c r="M67" s="2">
        <v>44405.440613425926</v>
      </c>
      <c r="N67" s="2">
        <v>44718.588182870371</v>
      </c>
      <c r="O67" s="2">
        <v>44429.361388888887</v>
      </c>
      <c r="P67">
        <v>102934</v>
      </c>
      <c r="R67">
        <v>9</v>
      </c>
      <c r="S67">
        <v>24</v>
      </c>
      <c r="U67" t="s">
        <v>705</v>
      </c>
      <c r="AC67" t="s">
        <v>108</v>
      </c>
      <c r="AD67" t="s">
        <v>96</v>
      </c>
      <c r="AH67" t="s">
        <v>183</v>
      </c>
      <c r="AL67" t="s">
        <v>710</v>
      </c>
      <c r="AN67" t="s">
        <v>711</v>
      </c>
      <c r="AO67" t="s">
        <v>712</v>
      </c>
    </row>
    <row r="68" spans="1:41" x14ac:dyDescent="0.6">
      <c r="A68" t="s">
        <v>713</v>
      </c>
      <c r="B68" t="s">
        <v>88</v>
      </c>
      <c r="C68">
        <v>2021</v>
      </c>
      <c r="D68" t="s">
        <v>714</v>
      </c>
      <c r="E68" t="s">
        <v>715</v>
      </c>
      <c r="F68" t="s">
        <v>716</v>
      </c>
      <c r="H68" t="s">
        <v>717</v>
      </c>
      <c r="I68" t="s">
        <v>718</v>
      </c>
      <c r="J68" t="s">
        <v>719</v>
      </c>
      <c r="K68" t="s">
        <v>720</v>
      </c>
      <c r="L68" s="1">
        <v>44378</v>
      </c>
      <c r="M68" s="2">
        <v>44263.023611111108</v>
      </c>
      <c r="N68" s="2">
        <v>44655.616805555554</v>
      </c>
      <c r="O68" s="2">
        <v>44311.162268518521</v>
      </c>
      <c r="P68">
        <v>106918</v>
      </c>
      <c r="S68">
        <v>165</v>
      </c>
      <c r="U68" t="s">
        <v>716</v>
      </c>
      <c r="AC68" t="s">
        <v>108</v>
      </c>
      <c r="AD68" t="s">
        <v>96</v>
      </c>
      <c r="AH68" t="s">
        <v>183</v>
      </c>
      <c r="AL68" t="s">
        <v>721</v>
      </c>
      <c r="AO68" t="s">
        <v>722</v>
      </c>
    </row>
    <row r="69" spans="1:41" x14ac:dyDescent="0.6">
      <c r="A69" t="s">
        <v>723</v>
      </c>
      <c r="B69" t="s">
        <v>88</v>
      </c>
      <c r="C69">
        <v>2022</v>
      </c>
      <c r="D69" t="s">
        <v>724</v>
      </c>
      <c r="E69" t="s">
        <v>725</v>
      </c>
      <c r="F69" t="s">
        <v>726</v>
      </c>
      <c r="H69" t="s">
        <v>727</v>
      </c>
      <c r="I69" t="s">
        <v>728</v>
      </c>
      <c r="J69" t="s">
        <v>729</v>
      </c>
      <c r="K69" t="s">
        <v>730</v>
      </c>
      <c r="L69" s="1">
        <v>44655</v>
      </c>
      <c r="M69" s="2">
        <v>44551.646724537037</v>
      </c>
      <c r="N69" s="2">
        <v>45403.309189814812</v>
      </c>
      <c r="O69" s="2">
        <v>44655.614212962966</v>
      </c>
      <c r="P69">
        <v>2109330</v>
      </c>
      <c r="R69">
        <v>14</v>
      </c>
      <c r="S69">
        <v>32</v>
      </c>
      <c r="AC69" t="s">
        <v>108</v>
      </c>
      <c r="AD69" t="s">
        <v>96</v>
      </c>
      <c r="AH69" t="s">
        <v>109</v>
      </c>
      <c r="AJ69" t="s">
        <v>731</v>
      </c>
      <c r="AL69" t="s">
        <v>732</v>
      </c>
      <c r="AO69" t="s">
        <v>733</v>
      </c>
    </row>
    <row r="70" spans="1:41" x14ac:dyDescent="0.6">
      <c r="A70" t="s">
        <v>734</v>
      </c>
      <c r="B70" t="s">
        <v>88</v>
      </c>
      <c r="C70">
        <v>2022</v>
      </c>
      <c r="D70" t="s">
        <v>735</v>
      </c>
      <c r="E70" t="s">
        <v>736</v>
      </c>
      <c r="F70" t="s">
        <v>737</v>
      </c>
      <c r="H70" t="s">
        <v>738</v>
      </c>
      <c r="I70" t="s">
        <v>739</v>
      </c>
      <c r="J70" t="s">
        <v>740</v>
      </c>
      <c r="K70" t="s">
        <v>741</v>
      </c>
      <c r="L70" s="1">
        <v>44614</v>
      </c>
      <c r="M70" s="2">
        <v>44614.993622685186</v>
      </c>
      <c r="N70" s="2">
        <v>44614.993761574071</v>
      </c>
      <c r="O70" s="2">
        <v>44614.993622685186</v>
      </c>
      <c r="P70">
        <v>1627</v>
      </c>
      <c r="R70">
        <v>5</v>
      </c>
      <c r="S70">
        <v>15</v>
      </c>
      <c r="AC70" t="s">
        <v>108</v>
      </c>
      <c r="AD70" t="s">
        <v>742</v>
      </c>
      <c r="AH70" t="s">
        <v>743</v>
      </c>
      <c r="AJ70" t="s">
        <v>744</v>
      </c>
      <c r="AL70" t="s">
        <v>745</v>
      </c>
      <c r="AO70" t="s">
        <v>746</v>
      </c>
    </row>
    <row r="71" spans="1:41" x14ac:dyDescent="0.6">
      <c r="A71" t="s">
        <v>747</v>
      </c>
      <c r="B71" t="s">
        <v>88</v>
      </c>
      <c r="C71">
        <v>2022</v>
      </c>
      <c r="D71" t="s">
        <v>748</v>
      </c>
      <c r="E71" t="s">
        <v>749</v>
      </c>
      <c r="F71" t="s">
        <v>750</v>
      </c>
      <c r="H71" t="s">
        <v>751</v>
      </c>
      <c r="I71" t="s">
        <v>752</v>
      </c>
      <c r="J71" t="s">
        <v>753</v>
      </c>
      <c r="K71" t="s">
        <v>754</v>
      </c>
      <c r="L71" s="1">
        <v>44562</v>
      </c>
      <c r="M71" s="2">
        <v>44497.135439814818</v>
      </c>
      <c r="N71" s="2">
        <v>45019.081145833334</v>
      </c>
      <c r="O71" s="2">
        <v>44516.446782407409</v>
      </c>
      <c r="P71">
        <v>117443</v>
      </c>
      <c r="S71">
        <v>222</v>
      </c>
      <c r="U71" t="s">
        <v>750</v>
      </c>
      <c r="AC71" t="s">
        <v>108</v>
      </c>
      <c r="AD71" t="s">
        <v>96</v>
      </c>
      <c r="AH71" t="s">
        <v>249</v>
      </c>
      <c r="AL71" t="s">
        <v>755</v>
      </c>
      <c r="AN71" t="s">
        <v>756</v>
      </c>
      <c r="AO71" t="s">
        <v>757</v>
      </c>
    </row>
    <row r="72" spans="1:41" x14ac:dyDescent="0.6">
      <c r="A72" t="s">
        <v>758</v>
      </c>
      <c r="B72" t="s">
        <v>88</v>
      </c>
      <c r="C72">
        <v>2022</v>
      </c>
      <c r="D72" t="s">
        <v>759</v>
      </c>
      <c r="E72" t="s">
        <v>760</v>
      </c>
      <c r="F72" t="s">
        <v>737</v>
      </c>
      <c r="H72" t="s">
        <v>738</v>
      </c>
      <c r="I72" t="s">
        <v>761</v>
      </c>
      <c r="J72" t="s">
        <v>762</v>
      </c>
      <c r="K72" t="s">
        <v>763</v>
      </c>
      <c r="L72" s="1">
        <v>44601</v>
      </c>
      <c r="M72" s="2">
        <v>44601.294675925928</v>
      </c>
      <c r="N72" s="2">
        <v>44727.996516203704</v>
      </c>
      <c r="O72" s="2">
        <v>44601.294675925928</v>
      </c>
      <c r="P72">
        <v>1272</v>
      </c>
      <c r="R72">
        <v>4</v>
      </c>
      <c r="S72">
        <v>15</v>
      </c>
      <c r="AC72" t="s">
        <v>108</v>
      </c>
      <c r="AD72" t="s">
        <v>742</v>
      </c>
      <c r="AH72" t="s">
        <v>743</v>
      </c>
      <c r="AJ72" t="s">
        <v>764</v>
      </c>
      <c r="AL72" t="s">
        <v>765</v>
      </c>
      <c r="AN72" t="s">
        <v>296</v>
      </c>
      <c r="AO72" t="s">
        <v>766</v>
      </c>
    </row>
    <row r="73" spans="1:41" x14ac:dyDescent="0.6">
      <c r="A73" t="s">
        <v>767</v>
      </c>
      <c r="B73" t="s">
        <v>88</v>
      </c>
      <c r="C73">
        <v>2021</v>
      </c>
      <c r="D73" t="s">
        <v>768</v>
      </c>
      <c r="E73" t="s">
        <v>769</v>
      </c>
      <c r="F73" t="s">
        <v>737</v>
      </c>
      <c r="H73" t="s">
        <v>738</v>
      </c>
      <c r="I73" t="s">
        <v>770</v>
      </c>
      <c r="J73" t="s">
        <v>771</v>
      </c>
      <c r="K73" t="s">
        <v>772</v>
      </c>
      <c r="L73" s="1">
        <v>44510</v>
      </c>
      <c r="M73" s="2">
        <v>44510.541377314818</v>
      </c>
      <c r="N73" s="2">
        <v>44546.520810185182</v>
      </c>
      <c r="O73" s="2">
        <v>44510.541377314818</v>
      </c>
      <c r="P73">
        <v>6774</v>
      </c>
      <c r="R73">
        <v>22</v>
      </c>
      <c r="S73">
        <v>14</v>
      </c>
      <c r="AC73" t="s">
        <v>108</v>
      </c>
      <c r="AD73" t="s">
        <v>742</v>
      </c>
      <c r="AH73" t="s">
        <v>743</v>
      </c>
      <c r="AJ73" t="s">
        <v>773</v>
      </c>
      <c r="AL73" t="s">
        <v>774</v>
      </c>
      <c r="AO73" t="s">
        <v>775</v>
      </c>
    </row>
    <row r="74" spans="1:41" x14ac:dyDescent="0.6">
      <c r="A74" t="s">
        <v>776</v>
      </c>
      <c r="B74" t="s">
        <v>88</v>
      </c>
      <c r="C74">
        <v>2021</v>
      </c>
      <c r="D74" t="s">
        <v>759</v>
      </c>
      <c r="E74" t="s">
        <v>777</v>
      </c>
      <c r="F74" t="s">
        <v>561</v>
      </c>
      <c r="H74" t="s">
        <v>562</v>
      </c>
      <c r="I74" t="s">
        <v>778</v>
      </c>
      <c r="J74" t="s">
        <v>779</v>
      </c>
      <c r="K74" t="s">
        <v>780</v>
      </c>
      <c r="L74" s="1">
        <v>44530</v>
      </c>
      <c r="M74" s="2">
        <v>44530.458923611113</v>
      </c>
      <c r="N74" s="2">
        <v>44530.459548611114</v>
      </c>
      <c r="O74" s="2">
        <v>44530.458923611113</v>
      </c>
      <c r="P74">
        <v>11341</v>
      </c>
      <c r="R74">
        <v>23</v>
      </c>
      <c r="S74">
        <v>11</v>
      </c>
      <c r="U74" t="s">
        <v>781</v>
      </c>
      <c r="AC74" t="s">
        <v>108</v>
      </c>
      <c r="AD74" t="s">
        <v>742</v>
      </c>
      <c r="AH74" t="s">
        <v>743</v>
      </c>
      <c r="AJ74" t="s">
        <v>782</v>
      </c>
      <c r="AL74" t="s">
        <v>783</v>
      </c>
      <c r="AO74" t="s">
        <v>784</v>
      </c>
    </row>
    <row r="75" spans="1:41" x14ac:dyDescent="0.6">
      <c r="A75" t="s">
        <v>785</v>
      </c>
      <c r="B75" t="s">
        <v>88</v>
      </c>
      <c r="C75">
        <v>2018</v>
      </c>
      <c r="D75" t="s">
        <v>651</v>
      </c>
      <c r="E75" t="s">
        <v>786</v>
      </c>
      <c r="F75" t="s">
        <v>310</v>
      </c>
      <c r="H75" t="s">
        <v>396</v>
      </c>
      <c r="I75" t="s">
        <v>787</v>
      </c>
      <c r="J75" t="s">
        <v>788</v>
      </c>
      <c r="K75" t="s">
        <v>789</v>
      </c>
      <c r="L75" s="1">
        <v>43158</v>
      </c>
      <c r="M75" s="2">
        <v>43150.504745370374</v>
      </c>
      <c r="N75" s="2">
        <v>44521.513599537036</v>
      </c>
      <c r="O75" s="2">
        <v>44501.454525462963</v>
      </c>
      <c r="P75" t="s">
        <v>790</v>
      </c>
      <c r="R75">
        <v>9</v>
      </c>
      <c r="S75">
        <v>6</v>
      </c>
      <c r="U75" t="s">
        <v>401</v>
      </c>
      <c r="V75" t="s">
        <v>791</v>
      </c>
      <c r="AC75" t="s">
        <v>108</v>
      </c>
      <c r="AD75" t="s">
        <v>96</v>
      </c>
      <c r="AH75" t="s">
        <v>403</v>
      </c>
      <c r="AJ75" t="s">
        <v>792</v>
      </c>
      <c r="AL75" t="s">
        <v>793</v>
      </c>
    </row>
    <row r="76" spans="1:41" x14ac:dyDescent="0.6">
      <c r="A76" t="s">
        <v>794</v>
      </c>
      <c r="B76" t="s">
        <v>88</v>
      </c>
      <c r="C76">
        <v>2020</v>
      </c>
      <c r="D76" t="s">
        <v>795</v>
      </c>
      <c r="E76" t="s">
        <v>796</v>
      </c>
      <c r="F76" t="s">
        <v>475</v>
      </c>
      <c r="H76" t="s">
        <v>476</v>
      </c>
      <c r="I76" t="s">
        <v>797</v>
      </c>
      <c r="J76" t="s">
        <v>798</v>
      </c>
      <c r="L76" s="1">
        <v>43998</v>
      </c>
      <c r="M76" s="2">
        <v>44005.644675925927</v>
      </c>
      <c r="N76" s="2">
        <v>44501.448159722226</v>
      </c>
      <c r="O76" s="2">
        <v>44005.644675925927</v>
      </c>
      <c r="P76">
        <v>5308</v>
      </c>
      <c r="S76">
        <v>49</v>
      </c>
      <c r="AC76" t="s">
        <v>108</v>
      </c>
      <c r="AD76" t="s">
        <v>96</v>
      </c>
      <c r="AH76" t="s">
        <v>232</v>
      </c>
      <c r="AL76" t="s">
        <v>799</v>
      </c>
    </row>
    <row r="77" spans="1:41" x14ac:dyDescent="0.6">
      <c r="A77" t="s">
        <v>800</v>
      </c>
      <c r="B77" t="s">
        <v>88</v>
      </c>
      <c r="C77">
        <v>2022</v>
      </c>
      <c r="D77" t="s">
        <v>801</v>
      </c>
      <c r="E77" t="s">
        <v>802</v>
      </c>
      <c r="F77" t="s">
        <v>803</v>
      </c>
      <c r="H77" t="s">
        <v>804</v>
      </c>
      <c r="I77" t="s">
        <v>805</v>
      </c>
      <c r="J77" t="s">
        <v>806</v>
      </c>
      <c r="K77" t="s">
        <v>807</v>
      </c>
      <c r="L77" s="1">
        <v>44713</v>
      </c>
      <c r="M77" s="2">
        <v>44713.652106481481</v>
      </c>
      <c r="N77" s="2">
        <v>45403.310219907406</v>
      </c>
      <c r="O77" s="2">
        <v>44713.652106481481</v>
      </c>
      <c r="P77">
        <v>35001</v>
      </c>
      <c r="R77">
        <v>3</v>
      </c>
      <c r="S77">
        <v>4</v>
      </c>
      <c r="U77" t="s">
        <v>808</v>
      </c>
      <c r="AC77" t="s">
        <v>108</v>
      </c>
      <c r="AD77" t="s">
        <v>96</v>
      </c>
      <c r="AH77" t="s">
        <v>249</v>
      </c>
      <c r="AL77" t="s">
        <v>809</v>
      </c>
      <c r="AN77" t="s">
        <v>810</v>
      </c>
    </row>
    <row r="78" spans="1:41" x14ac:dyDescent="0.6">
      <c r="A78" t="s">
        <v>811</v>
      </c>
      <c r="B78" t="s">
        <v>88</v>
      </c>
      <c r="C78">
        <v>2022</v>
      </c>
      <c r="D78" t="s">
        <v>812</v>
      </c>
      <c r="E78" t="s">
        <v>813</v>
      </c>
      <c r="F78" t="s">
        <v>814</v>
      </c>
      <c r="H78" t="s">
        <v>815</v>
      </c>
      <c r="I78" t="s">
        <v>816</v>
      </c>
      <c r="J78" t="s">
        <v>817</v>
      </c>
      <c r="K78" t="s">
        <v>818</v>
      </c>
      <c r="L78" s="1">
        <v>44866</v>
      </c>
      <c r="M78" s="2">
        <v>44702.027071759258</v>
      </c>
      <c r="N78" s="2">
        <v>45403.313761574071</v>
      </c>
      <c r="O78" s="2">
        <v>44702.027071759258</v>
      </c>
      <c r="P78" t="s">
        <v>819</v>
      </c>
      <c r="S78">
        <v>8</v>
      </c>
      <c r="U78" t="s">
        <v>814</v>
      </c>
      <c r="AC78" t="s">
        <v>108</v>
      </c>
      <c r="AD78" t="s">
        <v>96</v>
      </c>
      <c r="AH78" t="s">
        <v>249</v>
      </c>
      <c r="AL78" t="s">
        <v>820</v>
      </c>
      <c r="AN78" t="s">
        <v>821</v>
      </c>
    </row>
    <row r="79" spans="1:41" x14ac:dyDescent="0.6">
      <c r="A79" t="s">
        <v>822</v>
      </c>
      <c r="B79" t="s">
        <v>88</v>
      </c>
      <c r="C79">
        <v>2022</v>
      </c>
      <c r="D79" t="s">
        <v>823</v>
      </c>
      <c r="E79" t="s">
        <v>824</v>
      </c>
      <c r="F79" t="s">
        <v>825</v>
      </c>
      <c r="H79" t="s">
        <v>826</v>
      </c>
      <c r="I79" t="s">
        <v>827</v>
      </c>
      <c r="J79" t="s">
        <v>828</v>
      </c>
      <c r="K79" t="s">
        <v>829</v>
      </c>
      <c r="L79" s="1">
        <v>44896</v>
      </c>
      <c r="M79" s="2">
        <v>44723.655960648146</v>
      </c>
      <c r="N79" s="2">
        <v>44723.655960648146</v>
      </c>
      <c r="O79" s="2">
        <v>44723.655960648146</v>
      </c>
      <c r="P79">
        <v>103649</v>
      </c>
      <c r="S79">
        <v>68</v>
      </c>
      <c r="U79" t="s">
        <v>825</v>
      </c>
      <c r="AC79" t="s">
        <v>108</v>
      </c>
      <c r="AD79" t="s">
        <v>96</v>
      </c>
      <c r="AH79" t="s">
        <v>183</v>
      </c>
      <c r="AL79" t="s">
        <v>830</v>
      </c>
      <c r="AO79" t="s">
        <v>831</v>
      </c>
    </row>
    <row r="80" spans="1:41" x14ac:dyDescent="0.6">
      <c r="A80" t="s">
        <v>832</v>
      </c>
      <c r="B80" t="s">
        <v>88</v>
      </c>
      <c r="C80">
        <v>2023</v>
      </c>
      <c r="D80" t="s">
        <v>833</v>
      </c>
      <c r="E80" t="s">
        <v>834</v>
      </c>
      <c r="F80" t="s">
        <v>835</v>
      </c>
      <c r="H80" t="s">
        <v>836</v>
      </c>
      <c r="I80" t="s">
        <v>837</v>
      </c>
      <c r="J80" t="s">
        <v>838</v>
      </c>
      <c r="K80" t="s">
        <v>839</v>
      </c>
      <c r="L80" s="1">
        <v>44927</v>
      </c>
      <c r="M80" s="2">
        <v>44867.091064814813</v>
      </c>
      <c r="N80" s="2">
        <v>44877.152222222219</v>
      </c>
      <c r="O80" s="2">
        <v>44877.151782407411</v>
      </c>
      <c r="P80" t="s">
        <v>840</v>
      </c>
      <c r="S80">
        <v>45</v>
      </c>
      <c r="U80" t="s">
        <v>835</v>
      </c>
      <c r="AC80" t="s">
        <v>108</v>
      </c>
      <c r="AD80" t="s">
        <v>96</v>
      </c>
      <c r="AH80" t="s">
        <v>183</v>
      </c>
      <c r="AL80" t="s">
        <v>841</v>
      </c>
      <c r="AO80" t="s">
        <v>842</v>
      </c>
    </row>
    <row r="81" spans="1:45" x14ac:dyDescent="0.6">
      <c r="A81" t="s">
        <v>843</v>
      </c>
      <c r="B81" t="s">
        <v>88</v>
      </c>
      <c r="C81">
        <v>2022</v>
      </c>
      <c r="D81" t="s">
        <v>844</v>
      </c>
      <c r="E81" t="s">
        <v>845</v>
      </c>
      <c r="F81" t="s">
        <v>846</v>
      </c>
      <c r="H81" t="s">
        <v>847</v>
      </c>
      <c r="I81" t="s">
        <v>848</v>
      </c>
      <c r="J81" t="s">
        <v>849</v>
      </c>
      <c r="K81" t="s">
        <v>850</v>
      </c>
      <c r="L81" s="1">
        <v>44908</v>
      </c>
      <c r="M81" s="2">
        <v>44889.564155092594</v>
      </c>
      <c r="N81" s="2">
        <v>44909.602106481485</v>
      </c>
      <c r="O81" s="2">
        <v>44909.601909722223</v>
      </c>
      <c r="P81" t="s">
        <v>851</v>
      </c>
      <c r="R81">
        <v>23</v>
      </c>
      <c r="S81">
        <v>34</v>
      </c>
      <c r="U81" t="s">
        <v>852</v>
      </c>
      <c r="AD81" t="s">
        <v>96</v>
      </c>
      <c r="AH81" t="s">
        <v>422</v>
      </c>
      <c r="AJ81" t="s">
        <v>853</v>
      </c>
      <c r="AL81" t="s">
        <v>854</v>
      </c>
    </row>
    <row r="82" spans="1:45" x14ac:dyDescent="0.6">
      <c r="A82" t="s">
        <v>855</v>
      </c>
      <c r="B82" t="s">
        <v>88</v>
      </c>
      <c r="C82">
        <v>2023</v>
      </c>
      <c r="D82" t="s">
        <v>856</v>
      </c>
      <c r="E82" t="s">
        <v>857</v>
      </c>
      <c r="F82" t="s">
        <v>858</v>
      </c>
      <c r="H82" t="s">
        <v>859</v>
      </c>
      <c r="I82" t="s">
        <v>860</v>
      </c>
      <c r="J82" t="s">
        <v>861</v>
      </c>
      <c r="K82" t="s">
        <v>862</v>
      </c>
      <c r="L82" s="1">
        <v>44972</v>
      </c>
      <c r="M82" s="2">
        <v>44909.59983796296</v>
      </c>
      <c r="N82" s="2">
        <v>44931.084085648145</v>
      </c>
      <c r="O82" s="2">
        <v>44931.083796296298</v>
      </c>
      <c r="P82">
        <v>112359</v>
      </c>
      <c r="S82">
        <v>207</v>
      </c>
      <c r="U82" t="s">
        <v>858</v>
      </c>
      <c r="AC82" t="s">
        <v>108</v>
      </c>
      <c r="AD82" t="s">
        <v>96</v>
      </c>
      <c r="AH82" t="s">
        <v>183</v>
      </c>
      <c r="AL82" t="s">
        <v>863</v>
      </c>
      <c r="AO82" t="s">
        <v>864</v>
      </c>
    </row>
    <row r="83" spans="1:45" x14ac:dyDescent="0.6">
      <c r="A83" t="s">
        <v>865</v>
      </c>
      <c r="B83" t="s">
        <v>866</v>
      </c>
      <c r="C83">
        <v>2023</v>
      </c>
      <c r="D83" t="s">
        <v>867</v>
      </c>
      <c r="E83" t="s">
        <v>868</v>
      </c>
      <c r="I83" t="s">
        <v>869</v>
      </c>
      <c r="J83" t="s">
        <v>870</v>
      </c>
      <c r="K83" t="s">
        <v>871</v>
      </c>
      <c r="L83" s="1">
        <v>45016</v>
      </c>
      <c r="M83" s="2">
        <v>45017.6015162037</v>
      </c>
      <c r="N83" s="2">
        <v>45175.610092592593</v>
      </c>
      <c r="O83" s="2">
        <v>45017.6015162037</v>
      </c>
      <c r="AA83" t="s">
        <v>872</v>
      </c>
      <c r="AD83" t="s">
        <v>873</v>
      </c>
      <c r="AH83" t="s">
        <v>874</v>
      </c>
      <c r="AS83" t="s">
        <v>875</v>
      </c>
    </row>
    <row r="84" spans="1:45" x14ac:dyDescent="0.6">
      <c r="A84" t="s">
        <v>876</v>
      </c>
      <c r="B84" t="s">
        <v>88</v>
      </c>
      <c r="C84">
        <v>2023</v>
      </c>
      <c r="D84" t="s">
        <v>877</v>
      </c>
      <c r="E84" t="s">
        <v>878</v>
      </c>
      <c r="F84" t="s">
        <v>705</v>
      </c>
      <c r="H84" t="s">
        <v>706</v>
      </c>
      <c r="I84" t="s">
        <v>879</v>
      </c>
      <c r="J84" t="s">
        <v>880</v>
      </c>
      <c r="K84" t="s">
        <v>881</v>
      </c>
      <c r="L84" s="1">
        <v>45037</v>
      </c>
      <c r="M84" s="2">
        <v>45013.800532407404</v>
      </c>
      <c r="N84" s="2">
        <v>45499.400775462964</v>
      </c>
      <c r="O84" s="2">
        <v>45023.92491898148</v>
      </c>
      <c r="P84">
        <v>106494</v>
      </c>
      <c r="R84">
        <v>4</v>
      </c>
      <c r="S84">
        <v>26</v>
      </c>
      <c r="U84" t="s">
        <v>705</v>
      </c>
      <c r="AC84" t="s">
        <v>108</v>
      </c>
      <c r="AD84" t="s">
        <v>96</v>
      </c>
      <c r="AH84" t="s">
        <v>249</v>
      </c>
      <c r="AL84" t="s">
        <v>882</v>
      </c>
    </row>
    <row r="85" spans="1:45" x14ac:dyDescent="0.6">
      <c r="A85" t="s">
        <v>883</v>
      </c>
      <c r="B85" t="s">
        <v>866</v>
      </c>
      <c r="C85">
        <v>2023</v>
      </c>
      <c r="D85" t="s">
        <v>884</v>
      </c>
      <c r="E85" t="s">
        <v>885</v>
      </c>
      <c r="I85" t="s">
        <v>886</v>
      </c>
      <c r="J85" t="s">
        <v>887</v>
      </c>
      <c r="K85" t="s">
        <v>888</v>
      </c>
      <c r="L85" s="1">
        <v>45175</v>
      </c>
      <c r="M85" s="2">
        <v>45175.608310185184</v>
      </c>
      <c r="N85" s="2">
        <v>45175.610208333332</v>
      </c>
      <c r="O85" s="2">
        <v>45175.608310185184</v>
      </c>
      <c r="AA85" t="s">
        <v>889</v>
      </c>
      <c r="AC85" t="s">
        <v>108</v>
      </c>
      <c r="AD85" t="s">
        <v>873</v>
      </c>
      <c r="AE85" t="s">
        <v>890</v>
      </c>
      <c r="AJ85" t="s">
        <v>891</v>
      </c>
      <c r="AL85" t="s">
        <v>892</v>
      </c>
    </row>
    <row r="86" spans="1:45" x14ac:dyDescent="0.6">
      <c r="A86" t="s">
        <v>893</v>
      </c>
      <c r="B86" t="s">
        <v>88</v>
      </c>
      <c r="C86">
        <v>2023</v>
      </c>
      <c r="D86" t="s">
        <v>894</v>
      </c>
      <c r="E86" t="s">
        <v>895</v>
      </c>
      <c r="F86" t="s">
        <v>178</v>
      </c>
      <c r="H86" t="s">
        <v>179</v>
      </c>
      <c r="I86" t="s">
        <v>896</v>
      </c>
      <c r="J86" t="s">
        <v>897</v>
      </c>
      <c r="L86" s="1">
        <v>45231</v>
      </c>
      <c r="M86" s="2">
        <v>45196.504236111112</v>
      </c>
      <c r="N86" s="2">
        <v>45338.392199074071</v>
      </c>
      <c r="O86" s="2">
        <v>45211.208020833335</v>
      </c>
      <c r="P86">
        <v>101244</v>
      </c>
      <c r="S86">
        <v>38</v>
      </c>
      <c r="U86" t="s">
        <v>178</v>
      </c>
      <c r="V86" t="s">
        <v>898</v>
      </c>
      <c r="AC86" t="s">
        <v>108</v>
      </c>
      <c r="AD86" t="s">
        <v>96</v>
      </c>
      <c r="AH86" t="s">
        <v>249</v>
      </c>
      <c r="AL86" t="s">
        <v>899</v>
      </c>
      <c r="AO86" t="s">
        <v>900</v>
      </c>
    </row>
    <row r="87" spans="1:45" x14ac:dyDescent="0.6">
      <c r="A87" t="s">
        <v>901</v>
      </c>
      <c r="B87" t="s">
        <v>88</v>
      </c>
      <c r="C87">
        <v>2024</v>
      </c>
      <c r="D87" t="s">
        <v>902</v>
      </c>
      <c r="E87" t="s">
        <v>903</v>
      </c>
      <c r="F87" t="s">
        <v>904</v>
      </c>
      <c r="H87" t="s">
        <v>905</v>
      </c>
      <c r="I87" t="s">
        <v>906</v>
      </c>
      <c r="J87" t="s">
        <v>907</v>
      </c>
      <c r="K87" t="s">
        <v>908</v>
      </c>
      <c r="L87" s="1">
        <v>45323</v>
      </c>
      <c r="M87" s="2">
        <v>45249.016087962962</v>
      </c>
      <c r="N87" s="2">
        <v>45249.016087962962</v>
      </c>
      <c r="O87" s="2">
        <v>45249.016087962962</v>
      </c>
      <c r="P87">
        <v>122216</v>
      </c>
      <c r="S87">
        <v>355</v>
      </c>
      <c r="U87" t="s">
        <v>904</v>
      </c>
      <c r="AD87" t="s">
        <v>96</v>
      </c>
      <c r="AH87" t="s">
        <v>183</v>
      </c>
      <c r="AL87" t="s">
        <v>909</v>
      </c>
      <c r="AO87" t="s">
        <v>910</v>
      </c>
    </row>
    <row r="88" spans="1:45" x14ac:dyDescent="0.6">
      <c r="A88" t="s">
        <v>911</v>
      </c>
      <c r="B88" t="s">
        <v>88</v>
      </c>
      <c r="C88">
        <v>2023</v>
      </c>
      <c r="D88" t="s">
        <v>912</v>
      </c>
      <c r="E88" t="s">
        <v>913</v>
      </c>
      <c r="F88" t="s">
        <v>914</v>
      </c>
      <c r="H88" t="s">
        <v>915</v>
      </c>
      <c r="I88" t="s">
        <v>916</v>
      </c>
      <c r="J88" t="s">
        <v>917</v>
      </c>
      <c r="K88" t="s">
        <v>918</v>
      </c>
      <c r="L88" s="1">
        <v>45261</v>
      </c>
      <c r="M88" s="2">
        <v>45252.034108796295</v>
      </c>
      <c r="N88" s="2">
        <v>45252.034108796295</v>
      </c>
      <c r="O88" s="2">
        <v>45252.034108796295</v>
      </c>
      <c r="P88">
        <v>102098</v>
      </c>
      <c r="S88">
        <v>65</v>
      </c>
      <c r="U88" t="s">
        <v>914</v>
      </c>
      <c r="AD88" t="s">
        <v>96</v>
      </c>
      <c r="AH88" t="s">
        <v>183</v>
      </c>
      <c r="AL88" t="s">
        <v>919</v>
      </c>
      <c r="AO88" t="s">
        <v>920</v>
      </c>
    </row>
    <row r="89" spans="1:45" x14ac:dyDescent="0.6">
      <c r="A89" t="s">
        <v>921</v>
      </c>
      <c r="B89" t="s">
        <v>88</v>
      </c>
      <c r="C89">
        <v>2024</v>
      </c>
      <c r="D89" t="s">
        <v>922</v>
      </c>
      <c r="E89" t="s">
        <v>923</v>
      </c>
      <c r="F89" t="s">
        <v>924</v>
      </c>
      <c r="H89" t="s">
        <v>925</v>
      </c>
      <c r="I89" t="s">
        <v>926</v>
      </c>
      <c r="J89" t="s">
        <v>927</v>
      </c>
      <c r="K89" t="s">
        <v>928</v>
      </c>
      <c r="L89" s="1">
        <v>45319</v>
      </c>
      <c r="M89" s="2">
        <v>44999.390694444446</v>
      </c>
      <c r="N89" s="2">
        <v>45499.400300925925</v>
      </c>
      <c r="O89" s="2">
        <v>45320.476354166669</v>
      </c>
      <c r="P89">
        <v>2300077</v>
      </c>
      <c r="R89">
        <v>1</v>
      </c>
      <c r="S89">
        <v>3</v>
      </c>
      <c r="V89" t="s">
        <v>929</v>
      </c>
      <c r="AC89" t="s">
        <v>108</v>
      </c>
      <c r="AD89" t="s">
        <v>930</v>
      </c>
      <c r="AH89" t="s">
        <v>109</v>
      </c>
      <c r="AJ89" t="s">
        <v>931</v>
      </c>
      <c r="AL89" t="s">
        <v>932</v>
      </c>
      <c r="AO89" t="s">
        <v>933</v>
      </c>
    </row>
    <row r="90" spans="1:45" x14ac:dyDescent="0.6">
      <c r="A90" t="s">
        <v>934</v>
      </c>
      <c r="B90" t="s">
        <v>88</v>
      </c>
      <c r="C90">
        <v>2024</v>
      </c>
      <c r="D90" t="s">
        <v>935</v>
      </c>
      <c r="E90" t="s">
        <v>936</v>
      </c>
      <c r="F90" t="s">
        <v>937</v>
      </c>
      <c r="H90" t="s">
        <v>938</v>
      </c>
      <c r="I90" t="s">
        <v>939</v>
      </c>
      <c r="J90" t="s">
        <v>940</v>
      </c>
      <c r="K90" t="s">
        <v>941</v>
      </c>
      <c r="L90" s="3">
        <v>45627</v>
      </c>
      <c r="M90" s="2">
        <v>45325.306550925925</v>
      </c>
      <c r="N90" s="2">
        <v>45499.401226851849</v>
      </c>
      <c r="O90" s="2">
        <v>45337.398078703707</v>
      </c>
      <c r="P90">
        <v>2300298</v>
      </c>
      <c r="R90" t="s">
        <v>942</v>
      </c>
      <c r="S90" t="s">
        <v>942</v>
      </c>
      <c r="AC90" t="s">
        <v>108</v>
      </c>
      <c r="AD90" t="s">
        <v>943</v>
      </c>
      <c r="AH90" t="s">
        <v>109</v>
      </c>
      <c r="AJ90" t="s">
        <v>944</v>
      </c>
      <c r="AL90" t="s">
        <v>945</v>
      </c>
      <c r="AO90" t="s">
        <v>946</v>
      </c>
    </row>
    <row r="91" spans="1:45" x14ac:dyDescent="0.6">
      <c r="A91" t="s">
        <v>947</v>
      </c>
      <c r="B91" t="s">
        <v>88</v>
      </c>
      <c r="C91">
        <v>2024</v>
      </c>
      <c r="D91" t="s">
        <v>948</v>
      </c>
      <c r="E91" t="s">
        <v>949</v>
      </c>
      <c r="F91" t="s">
        <v>950</v>
      </c>
      <c r="H91" t="s">
        <v>951</v>
      </c>
      <c r="I91" t="s">
        <v>952</v>
      </c>
      <c r="J91" t="s">
        <v>953</v>
      </c>
      <c r="K91" t="s">
        <v>954</v>
      </c>
      <c r="L91" s="1">
        <v>45505</v>
      </c>
      <c r="M91" s="2">
        <v>45487.495891203704</v>
      </c>
      <c r="N91" s="2">
        <v>45499.389085648145</v>
      </c>
      <c r="O91" s="2">
        <v>45487.495891203704</v>
      </c>
      <c r="P91">
        <v>113140</v>
      </c>
      <c r="S91">
        <v>244</v>
      </c>
      <c r="U91" t="s">
        <v>950</v>
      </c>
      <c r="AD91" t="s">
        <v>96</v>
      </c>
      <c r="AH91" t="s">
        <v>183</v>
      </c>
      <c r="AL91" t="s">
        <v>955</v>
      </c>
      <c r="AO91" t="s">
        <v>956</v>
      </c>
    </row>
    <row r="92" spans="1:45" x14ac:dyDescent="0.6">
      <c r="A92" t="s">
        <v>957</v>
      </c>
      <c r="B92" t="s">
        <v>88</v>
      </c>
      <c r="C92">
        <v>2024</v>
      </c>
      <c r="D92" t="s">
        <v>958</v>
      </c>
      <c r="E92" t="s">
        <v>959</v>
      </c>
      <c r="F92" t="s">
        <v>960</v>
      </c>
      <c r="H92" t="s">
        <v>961</v>
      </c>
      <c r="I92" t="s">
        <v>962</v>
      </c>
      <c r="J92" t="s">
        <v>963</v>
      </c>
      <c r="K92" t="s">
        <v>964</v>
      </c>
      <c r="L92" s="1">
        <v>45503</v>
      </c>
      <c r="M92" s="2">
        <v>45495.564571759256</v>
      </c>
      <c r="N92" s="2">
        <v>45608.504027777781</v>
      </c>
      <c r="O92" s="2">
        <v>45495.564571759256</v>
      </c>
      <c r="P92" t="s">
        <v>965</v>
      </c>
      <c r="R92">
        <v>14</v>
      </c>
      <c r="S92">
        <v>10</v>
      </c>
      <c r="U92" t="s">
        <v>960</v>
      </c>
      <c r="AC92" t="s">
        <v>108</v>
      </c>
      <c r="AD92" t="s">
        <v>96</v>
      </c>
      <c r="AH92" t="s">
        <v>249</v>
      </c>
      <c r="AL92" t="s">
        <v>966</v>
      </c>
    </row>
    <row r="93" spans="1:45" x14ac:dyDescent="0.6">
      <c r="A93" t="s">
        <v>967</v>
      </c>
      <c r="B93" t="s">
        <v>88</v>
      </c>
      <c r="C93">
        <v>2024</v>
      </c>
      <c r="D93" t="s">
        <v>968</v>
      </c>
      <c r="E93" t="s">
        <v>969</v>
      </c>
      <c r="F93" t="s">
        <v>970</v>
      </c>
      <c r="H93">
        <v>10445803</v>
      </c>
      <c r="I93" t="s">
        <v>971</v>
      </c>
      <c r="J93" t="s">
        <v>972</v>
      </c>
      <c r="K93" t="s">
        <v>973</v>
      </c>
      <c r="L93" s="1">
        <v>45536</v>
      </c>
      <c r="M93" s="2">
        <v>45502.947129629632</v>
      </c>
      <c r="N93" s="2">
        <v>45502.947268518517</v>
      </c>
      <c r="O93" s="2">
        <v>45502.947129629632</v>
      </c>
      <c r="P93">
        <v>114198</v>
      </c>
      <c r="S93">
        <v>215</v>
      </c>
      <c r="U93" t="s">
        <v>970</v>
      </c>
      <c r="AC93" t="s">
        <v>108</v>
      </c>
      <c r="AD93" t="s">
        <v>96</v>
      </c>
      <c r="AH93" t="s">
        <v>249</v>
      </c>
      <c r="AL93" t="s">
        <v>974</v>
      </c>
    </row>
    <row r="94" spans="1:45" x14ac:dyDescent="0.6">
      <c r="A94" t="s">
        <v>975</v>
      </c>
      <c r="B94" t="s">
        <v>88</v>
      </c>
      <c r="C94">
        <v>2014</v>
      </c>
      <c r="D94" t="s">
        <v>976</v>
      </c>
      <c r="E94" t="s">
        <v>977</v>
      </c>
      <c r="F94" t="s">
        <v>978</v>
      </c>
      <c r="H94" t="s">
        <v>979</v>
      </c>
      <c r="I94" t="s">
        <v>980</v>
      </c>
      <c r="J94" t="s">
        <v>981</v>
      </c>
      <c r="K94" t="s">
        <v>982</v>
      </c>
      <c r="L94" s="1">
        <v>41988</v>
      </c>
      <c r="M94" s="2">
        <v>42009.44458333333</v>
      </c>
      <c r="N94" s="2">
        <v>45658.215844907405</v>
      </c>
      <c r="O94" s="2">
        <v>45658.215439814812</v>
      </c>
      <c r="P94">
        <v>909078</v>
      </c>
      <c r="R94">
        <v>1</v>
      </c>
      <c r="S94">
        <v>2014</v>
      </c>
      <c r="U94" t="s">
        <v>978</v>
      </c>
      <c r="AC94" t="s">
        <v>108</v>
      </c>
      <c r="AD94" t="s">
        <v>96</v>
      </c>
      <c r="AH94" t="s">
        <v>249</v>
      </c>
      <c r="AL94" t="s">
        <v>983</v>
      </c>
      <c r="AP94" t="s">
        <v>984</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59940-9B25-4C0E-9867-D00DD54AC0AD}">
  <dimension ref="A1:CI96"/>
  <sheetViews>
    <sheetView workbookViewId="0">
      <selection activeCell="G22" sqref="A1:CI96"/>
    </sheetView>
  </sheetViews>
  <sheetFormatPr defaultRowHeight="16.899999999999999" x14ac:dyDescent="0.6"/>
  <sheetData>
    <row r="1" spans="1:87" x14ac:dyDescent="0.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6">
      <c r="A2" t="s">
        <v>87</v>
      </c>
      <c r="B2" t="s">
        <v>88</v>
      </c>
      <c r="C2">
        <v>2008</v>
      </c>
      <c r="D2" t="s">
        <v>89</v>
      </c>
      <c r="E2" t="s">
        <v>90</v>
      </c>
      <c r="F2" t="s">
        <v>91</v>
      </c>
      <c r="H2" t="s">
        <v>92</v>
      </c>
      <c r="I2" t="s">
        <v>93</v>
      </c>
      <c r="J2" t="s">
        <v>94</v>
      </c>
      <c r="K2" t="s">
        <v>95</v>
      </c>
      <c r="L2" s="1">
        <v>39706</v>
      </c>
      <c r="M2" s="2">
        <v>41715.039050925923</v>
      </c>
      <c r="N2" s="2">
        <v>44498.156678240739</v>
      </c>
      <c r="O2" s="2">
        <v>41715.039050925923</v>
      </c>
      <c r="P2">
        <v>111901</v>
      </c>
      <c r="R2">
        <v>11</v>
      </c>
      <c r="S2">
        <v>93</v>
      </c>
      <c r="AD2" t="s">
        <v>96</v>
      </c>
      <c r="AH2" t="s">
        <v>97</v>
      </c>
      <c r="AL2" t="s">
        <v>98</v>
      </c>
      <c r="AO2" t="s">
        <v>99</v>
      </c>
    </row>
    <row r="3" spans="1:87" x14ac:dyDescent="0.6">
      <c r="A3" t="s">
        <v>100</v>
      </c>
      <c r="B3" t="s">
        <v>88</v>
      </c>
      <c r="C3">
        <v>2021</v>
      </c>
      <c r="D3" t="s">
        <v>101</v>
      </c>
      <c r="E3" t="s">
        <v>102</v>
      </c>
      <c r="F3" t="s">
        <v>103</v>
      </c>
      <c r="H3" t="s">
        <v>104</v>
      </c>
      <c r="I3" t="s">
        <v>105</v>
      </c>
      <c r="J3" t="s">
        <v>106</v>
      </c>
      <c r="K3" t="s">
        <v>107</v>
      </c>
      <c r="L3" s="1">
        <v>44489</v>
      </c>
      <c r="M3" s="2">
        <v>44490.45244212963</v>
      </c>
      <c r="N3" s="2">
        <v>44490.452557870369</v>
      </c>
      <c r="O3" s="2">
        <v>44490.45244212963</v>
      </c>
      <c r="P3">
        <v>2100895</v>
      </c>
      <c r="R3">
        <v>20</v>
      </c>
      <c r="S3">
        <v>8</v>
      </c>
      <c r="AC3" t="s">
        <v>108</v>
      </c>
      <c r="AD3" t="s">
        <v>96</v>
      </c>
      <c r="AH3" t="s">
        <v>109</v>
      </c>
      <c r="AJ3" t="s">
        <v>110</v>
      </c>
      <c r="AL3" t="s">
        <v>111</v>
      </c>
      <c r="AO3" t="s">
        <v>112</v>
      </c>
    </row>
    <row r="4" spans="1:87" x14ac:dyDescent="0.6">
      <c r="A4" t="s">
        <v>113</v>
      </c>
      <c r="B4" t="s">
        <v>114</v>
      </c>
      <c r="C4">
        <v>2011</v>
      </c>
      <c r="D4" t="s">
        <v>115</v>
      </c>
      <c r="E4" t="s">
        <v>116</v>
      </c>
      <c r="F4" t="s">
        <v>117</v>
      </c>
      <c r="G4" t="s">
        <v>118</v>
      </c>
      <c r="I4" t="s">
        <v>119</v>
      </c>
      <c r="J4" t="s">
        <v>120</v>
      </c>
      <c r="K4" t="s">
        <v>121</v>
      </c>
      <c r="L4" s="1">
        <v>40905</v>
      </c>
      <c r="M4" s="2">
        <v>41666.262141203704</v>
      </c>
      <c r="N4" s="2">
        <v>44477.0780787037</v>
      </c>
      <c r="O4" s="2">
        <v>41666.262141203704</v>
      </c>
      <c r="P4" t="s">
        <v>122</v>
      </c>
      <c r="S4">
        <v>1399</v>
      </c>
      <c r="AD4" t="s">
        <v>96</v>
      </c>
      <c r="AH4" t="s">
        <v>97</v>
      </c>
      <c r="AL4" t="s">
        <v>123</v>
      </c>
      <c r="AO4" t="s">
        <v>124</v>
      </c>
      <c r="BT4" t="s">
        <v>125</v>
      </c>
    </row>
    <row r="5" spans="1:87" x14ac:dyDescent="0.6">
      <c r="A5" t="s">
        <v>126</v>
      </c>
      <c r="B5" t="s">
        <v>114</v>
      </c>
      <c r="C5">
        <v>2011</v>
      </c>
      <c r="D5" t="s">
        <v>127</v>
      </c>
      <c r="E5" t="s">
        <v>128</v>
      </c>
      <c r="F5" t="s">
        <v>117</v>
      </c>
      <c r="G5" t="s">
        <v>118</v>
      </c>
      <c r="I5" t="s">
        <v>129</v>
      </c>
      <c r="J5" t="s">
        <v>130</v>
      </c>
      <c r="K5" t="s">
        <v>131</v>
      </c>
      <c r="L5" s="1">
        <v>40905</v>
      </c>
      <c r="M5" s="2">
        <v>41715.055162037039</v>
      </c>
      <c r="N5" s="2">
        <v>44477.078032407408</v>
      </c>
      <c r="O5" s="2">
        <v>41715.055162037039</v>
      </c>
      <c r="P5" t="s">
        <v>132</v>
      </c>
      <c r="S5">
        <v>1399</v>
      </c>
      <c r="AD5" t="s">
        <v>96</v>
      </c>
      <c r="AH5" t="s">
        <v>97</v>
      </c>
      <c r="AL5" t="s">
        <v>133</v>
      </c>
      <c r="AO5" t="s">
        <v>985</v>
      </c>
      <c r="BT5" t="s">
        <v>125</v>
      </c>
    </row>
    <row r="6" spans="1:87" x14ac:dyDescent="0.6">
      <c r="A6" t="s">
        <v>135</v>
      </c>
      <c r="B6" t="s">
        <v>114</v>
      </c>
      <c r="C6">
        <v>2011</v>
      </c>
      <c r="D6" t="s">
        <v>136</v>
      </c>
      <c r="E6" t="s">
        <v>137</v>
      </c>
      <c r="F6" t="s">
        <v>117</v>
      </c>
      <c r="G6" t="s">
        <v>118</v>
      </c>
      <c r="I6" t="s">
        <v>138</v>
      </c>
      <c r="J6" t="s">
        <v>139</v>
      </c>
      <c r="K6" t="s">
        <v>140</v>
      </c>
      <c r="L6" s="1">
        <v>40905</v>
      </c>
      <c r="M6" s="2">
        <v>41715.054594907408</v>
      </c>
      <c r="N6" s="2">
        <v>44477.077997685185</v>
      </c>
      <c r="O6" s="2">
        <v>41715.054594907408</v>
      </c>
      <c r="P6" t="s">
        <v>141</v>
      </c>
      <c r="S6">
        <v>1399</v>
      </c>
      <c r="AD6" t="s">
        <v>96</v>
      </c>
      <c r="AH6" t="s">
        <v>97</v>
      </c>
      <c r="AL6" t="s">
        <v>142</v>
      </c>
      <c r="AO6" t="s">
        <v>143</v>
      </c>
      <c r="BT6" t="s">
        <v>125</v>
      </c>
    </row>
    <row r="7" spans="1:87" x14ac:dyDescent="0.6">
      <c r="A7" t="s">
        <v>144</v>
      </c>
      <c r="B7" t="s">
        <v>114</v>
      </c>
      <c r="C7">
        <v>2011</v>
      </c>
      <c r="D7" t="s">
        <v>145</v>
      </c>
      <c r="E7" t="s">
        <v>146</v>
      </c>
      <c r="F7" t="s">
        <v>147</v>
      </c>
      <c r="I7" t="s">
        <v>148</v>
      </c>
      <c r="J7" t="s">
        <v>149</v>
      </c>
      <c r="L7" s="1">
        <v>40683</v>
      </c>
      <c r="M7" s="2">
        <v>41715.058449074073</v>
      </c>
      <c r="N7" s="2">
        <v>44477.077106481483</v>
      </c>
      <c r="P7" t="s">
        <v>150</v>
      </c>
      <c r="S7">
        <v>1370</v>
      </c>
      <c r="AD7" t="s">
        <v>96</v>
      </c>
      <c r="AH7" t="s">
        <v>151</v>
      </c>
      <c r="AL7" t="s">
        <v>152</v>
      </c>
      <c r="AO7" t="s">
        <v>153</v>
      </c>
    </row>
    <row r="8" spans="1:87" x14ac:dyDescent="0.6">
      <c r="A8" t="s">
        <v>154</v>
      </c>
      <c r="B8" t="s">
        <v>114</v>
      </c>
      <c r="C8">
        <v>2010</v>
      </c>
      <c r="D8" t="s">
        <v>155</v>
      </c>
      <c r="E8" t="s">
        <v>156</v>
      </c>
      <c r="F8" t="s">
        <v>157</v>
      </c>
      <c r="G8" t="s">
        <v>158</v>
      </c>
      <c r="K8" t="s">
        <v>159</v>
      </c>
      <c r="L8" s="1">
        <v>40462</v>
      </c>
      <c r="M8" s="2">
        <v>41715.044710648152</v>
      </c>
      <c r="N8" s="2">
        <v>44477.07675925926</v>
      </c>
      <c r="P8" t="s">
        <v>160</v>
      </c>
      <c r="AC8" t="s">
        <v>161</v>
      </c>
      <c r="AD8" t="s">
        <v>96</v>
      </c>
      <c r="AF8" t="s">
        <v>162</v>
      </c>
      <c r="AH8" t="s">
        <v>162</v>
      </c>
      <c r="AJ8" t="s">
        <v>163</v>
      </c>
      <c r="AL8" t="s">
        <v>164</v>
      </c>
      <c r="AO8" t="s">
        <v>165</v>
      </c>
      <c r="BT8" t="s">
        <v>166</v>
      </c>
    </row>
    <row r="9" spans="1:87" x14ac:dyDescent="0.6">
      <c r="A9" t="s">
        <v>167</v>
      </c>
      <c r="B9" t="s">
        <v>88</v>
      </c>
      <c r="C9">
        <v>2010</v>
      </c>
      <c r="D9" t="s">
        <v>168</v>
      </c>
      <c r="E9" t="s">
        <v>169</v>
      </c>
      <c r="F9" t="s">
        <v>91</v>
      </c>
      <c r="H9" t="s">
        <v>92</v>
      </c>
      <c r="I9" t="s">
        <v>170</v>
      </c>
      <c r="J9" t="s">
        <v>171</v>
      </c>
      <c r="K9" t="s">
        <v>172</v>
      </c>
      <c r="L9" s="1">
        <v>40374</v>
      </c>
      <c r="M9" s="2">
        <v>41666.258819444447</v>
      </c>
      <c r="N9" s="2">
        <v>44477.073229166665</v>
      </c>
      <c r="O9" s="2">
        <v>41666.258819444447</v>
      </c>
      <c r="P9">
        <v>22108</v>
      </c>
      <c r="R9">
        <v>2</v>
      </c>
      <c r="S9">
        <v>97</v>
      </c>
      <c r="AD9" t="s">
        <v>96</v>
      </c>
      <c r="AH9" t="s">
        <v>97</v>
      </c>
      <c r="AL9" t="s">
        <v>173</v>
      </c>
      <c r="AO9" t="s">
        <v>986</v>
      </c>
    </row>
    <row r="10" spans="1:87" x14ac:dyDescent="0.6">
      <c r="A10" t="s">
        <v>175</v>
      </c>
      <c r="B10" t="s">
        <v>88</v>
      </c>
      <c r="C10">
        <v>2021</v>
      </c>
      <c r="D10" t="s">
        <v>176</v>
      </c>
      <c r="E10" t="s">
        <v>177</v>
      </c>
      <c r="F10" t="s">
        <v>178</v>
      </c>
      <c r="H10" t="s">
        <v>179</v>
      </c>
      <c r="I10" t="s">
        <v>180</v>
      </c>
      <c r="J10" t="s">
        <v>181</v>
      </c>
      <c r="L10" s="1">
        <v>44440</v>
      </c>
      <c r="M10" s="2">
        <v>44323.104189814818</v>
      </c>
      <c r="N10" s="2">
        <v>44911.545914351853</v>
      </c>
      <c r="O10" s="2">
        <v>44462.146574074075</v>
      </c>
      <c r="P10">
        <v>100421</v>
      </c>
      <c r="S10">
        <v>20</v>
      </c>
      <c r="U10" t="s">
        <v>178</v>
      </c>
      <c r="V10" t="s">
        <v>182</v>
      </c>
      <c r="AC10" t="s">
        <v>108</v>
      </c>
      <c r="AD10" t="s">
        <v>96</v>
      </c>
      <c r="AH10" t="s">
        <v>183</v>
      </c>
      <c r="AL10" t="s">
        <v>184</v>
      </c>
    </row>
    <row r="11" spans="1:87" x14ac:dyDescent="0.6">
      <c r="A11" t="s">
        <v>185</v>
      </c>
      <c r="B11" t="s">
        <v>88</v>
      </c>
      <c r="C11">
        <v>2014</v>
      </c>
      <c r="D11" t="s">
        <v>186</v>
      </c>
      <c r="E11" t="s">
        <v>187</v>
      </c>
      <c r="F11" t="s">
        <v>188</v>
      </c>
      <c r="H11" t="s">
        <v>189</v>
      </c>
      <c r="I11" t="s">
        <v>190</v>
      </c>
      <c r="J11" t="s">
        <v>191</v>
      </c>
      <c r="L11" s="1">
        <v>41978</v>
      </c>
      <c r="M11" s="2">
        <v>43098.259062500001</v>
      </c>
      <c r="N11" s="2">
        <v>44460.50445601852</v>
      </c>
      <c r="O11" s="2">
        <v>43098.259062500001</v>
      </c>
      <c r="P11" t="s">
        <v>192</v>
      </c>
      <c r="R11">
        <v>12</v>
      </c>
      <c r="S11">
        <v>52</v>
      </c>
      <c r="AD11" t="s">
        <v>96</v>
      </c>
      <c r="AH11" t="s">
        <v>193</v>
      </c>
      <c r="AL11" t="s">
        <v>194</v>
      </c>
    </row>
    <row r="12" spans="1:87" x14ac:dyDescent="0.6">
      <c r="A12" t="s">
        <v>195</v>
      </c>
      <c r="B12" t="s">
        <v>88</v>
      </c>
      <c r="C12">
        <v>2015</v>
      </c>
      <c r="D12" t="s">
        <v>196</v>
      </c>
      <c r="E12" t="s">
        <v>197</v>
      </c>
      <c r="F12" t="s">
        <v>198</v>
      </c>
      <c r="H12" t="s">
        <v>199</v>
      </c>
      <c r="I12" t="s">
        <v>200</v>
      </c>
      <c r="J12" t="s">
        <v>201</v>
      </c>
      <c r="K12" t="s">
        <v>202</v>
      </c>
      <c r="L12" s="1">
        <v>42278</v>
      </c>
      <c r="M12" s="2">
        <v>42277.141608796293</v>
      </c>
      <c r="N12" s="2">
        <v>44460.504259259258</v>
      </c>
      <c r="P12" t="s">
        <v>203</v>
      </c>
      <c r="R12">
        <v>10</v>
      </c>
      <c r="S12">
        <v>15</v>
      </c>
      <c r="U12" t="s">
        <v>198</v>
      </c>
      <c r="AD12" t="s">
        <v>96</v>
      </c>
      <c r="AH12" t="s">
        <v>204</v>
      </c>
      <c r="AL12" t="s">
        <v>205</v>
      </c>
    </row>
    <row r="13" spans="1:87" x14ac:dyDescent="0.6">
      <c r="A13" t="s">
        <v>206</v>
      </c>
      <c r="B13" t="s">
        <v>88</v>
      </c>
      <c r="C13">
        <v>2017</v>
      </c>
      <c r="D13" t="s">
        <v>207</v>
      </c>
      <c r="E13" t="s">
        <v>208</v>
      </c>
      <c r="F13" t="s">
        <v>209</v>
      </c>
      <c r="H13" t="s">
        <v>210</v>
      </c>
      <c r="I13" t="s">
        <v>211</v>
      </c>
      <c r="J13" t="s">
        <v>212</v>
      </c>
      <c r="L13" s="1">
        <v>43034</v>
      </c>
      <c r="M13" s="2">
        <v>43067.323773148149</v>
      </c>
      <c r="N13" s="2">
        <v>44460.503923611112</v>
      </c>
      <c r="O13" s="2">
        <v>43067.323773148149</v>
      </c>
      <c r="P13" t="s">
        <v>213</v>
      </c>
      <c r="R13">
        <v>10</v>
      </c>
      <c r="S13">
        <v>26</v>
      </c>
      <c r="AD13" t="s">
        <v>96</v>
      </c>
      <c r="AH13" t="s">
        <v>193</v>
      </c>
      <c r="AL13" t="s">
        <v>214</v>
      </c>
    </row>
    <row r="14" spans="1:87" x14ac:dyDescent="0.6">
      <c r="A14" t="s">
        <v>215</v>
      </c>
      <c r="B14" t="s">
        <v>88</v>
      </c>
      <c r="C14">
        <v>2018</v>
      </c>
      <c r="D14" t="s">
        <v>216</v>
      </c>
      <c r="E14" t="s">
        <v>217</v>
      </c>
      <c r="F14" t="s">
        <v>218</v>
      </c>
      <c r="H14" t="s">
        <v>219</v>
      </c>
      <c r="I14" t="s">
        <v>220</v>
      </c>
      <c r="J14" t="s">
        <v>221</v>
      </c>
      <c r="K14" t="s">
        <v>222</v>
      </c>
      <c r="L14" s="1">
        <v>43189</v>
      </c>
      <c r="M14" s="2">
        <v>43188.062800925924</v>
      </c>
      <c r="N14" s="2">
        <v>44460.503622685188</v>
      </c>
      <c r="O14" s="2">
        <v>43188.062800925924</v>
      </c>
      <c r="P14" t="s">
        <v>223</v>
      </c>
      <c r="S14">
        <v>739</v>
      </c>
      <c r="AC14" t="s">
        <v>108</v>
      </c>
      <c r="AD14" t="s">
        <v>96</v>
      </c>
      <c r="AH14" t="s">
        <v>193</v>
      </c>
      <c r="AL14" t="s">
        <v>224</v>
      </c>
    </row>
    <row r="15" spans="1:87" x14ac:dyDescent="0.6">
      <c r="A15" t="s">
        <v>225</v>
      </c>
      <c r="B15" t="s">
        <v>88</v>
      </c>
      <c r="C15">
        <v>2019</v>
      </c>
      <c r="D15" t="s">
        <v>226</v>
      </c>
      <c r="E15" t="s">
        <v>227</v>
      </c>
      <c r="F15" t="s">
        <v>218</v>
      </c>
      <c r="H15" t="s">
        <v>219</v>
      </c>
      <c r="I15" t="s">
        <v>228</v>
      </c>
      <c r="J15" t="s">
        <v>229</v>
      </c>
      <c r="K15" t="s">
        <v>230</v>
      </c>
      <c r="L15" s="1">
        <v>43585</v>
      </c>
      <c r="M15" s="2">
        <v>43469.216446759259</v>
      </c>
      <c r="N15" s="2">
        <v>44460.503425925926</v>
      </c>
      <c r="O15" s="2">
        <v>43469.216446759259</v>
      </c>
      <c r="P15" t="s">
        <v>231</v>
      </c>
      <c r="S15">
        <v>783</v>
      </c>
      <c r="AC15" t="s">
        <v>108</v>
      </c>
      <c r="AD15" t="s">
        <v>96</v>
      </c>
      <c r="AH15" t="s">
        <v>232</v>
      </c>
      <c r="AL15" t="s">
        <v>233</v>
      </c>
    </row>
    <row r="16" spans="1:87" x14ac:dyDescent="0.6">
      <c r="A16" t="s">
        <v>234</v>
      </c>
      <c r="B16" t="s">
        <v>88</v>
      </c>
      <c r="C16">
        <v>2021</v>
      </c>
      <c r="D16" t="s">
        <v>235</v>
      </c>
      <c r="E16" t="s">
        <v>236</v>
      </c>
      <c r="F16" t="s">
        <v>178</v>
      </c>
      <c r="H16" t="s">
        <v>179</v>
      </c>
      <c r="I16" t="s">
        <v>237</v>
      </c>
      <c r="J16" t="s">
        <v>238</v>
      </c>
      <c r="K16" t="s">
        <v>239</v>
      </c>
      <c r="L16" s="1">
        <v>44197</v>
      </c>
      <c r="M16" s="2">
        <v>44138.454074074078</v>
      </c>
      <c r="N16" s="2">
        <v>44460.503148148149</v>
      </c>
      <c r="O16" s="2">
        <v>44173.454456018517</v>
      </c>
      <c r="P16">
        <v>100309</v>
      </c>
      <c r="S16">
        <v>16</v>
      </c>
      <c r="V16" t="s">
        <v>240</v>
      </c>
      <c r="AC16" t="s">
        <v>108</v>
      </c>
      <c r="AD16" t="s">
        <v>96</v>
      </c>
      <c r="AH16" t="s">
        <v>232</v>
      </c>
      <c r="AL16" t="s">
        <v>241</v>
      </c>
    </row>
    <row r="17" spans="1:41" x14ac:dyDescent="0.6">
      <c r="A17" t="s">
        <v>242</v>
      </c>
      <c r="B17" t="s">
        <v>88</v>
      </c>
      <c r="C17">
        <v>2021</v>
      </c>
      <c r="D17" t="s">
        <v>243</v>
      </c>
      <c r="E17" t="s">
        <v>244</v>
      </c>
      <c r="F17" t="s">
        <v>218</v>
      </c>
      <c r="H17" t="s">
        <v>219</v>
      </c>
      <c r="I17" t="s">
        <v>245</v>
      </c>
      <c r="J17" t="s">
        <v>246</v>
      </c>
      <c r="K17" t="s">
        <v>247</v>
      </c>
      <c r="L17" s="1">
        <v>44232</v>
      </c>
      <c r="M17" s="2">
        <v>44098.466956018521</v>
      </c>
      <c r="N17" s="2">
        <v>44718.58866898148</v>
      </c>
      <c r="O17" s="2">
        <v>44333.270972222221</v>
      </c>
      <c r="P17">
        <v>157145</v>
      </c>
      <c r="S17">
        <v>853</v>
      </c>
      <c r="U17" t="s">
        <v>218</v>
      </c>
      <c r="V17" t="s">
        <v>248</v>
      </c>
      <c r="AC17" t="s">
        <v>108</v>
      </c>
      <c r="AD17" t="s">
        <v>96</v>
      </c>
      <c r="AH17" t="s">
        <v>249</v>
      </c>
      <c r="AL17" t="s">
        <v>250</v>
      </c>
      <c r="AN17" t="s">
        <v>987</v>
      </c>
    </row>
    <row r="18" spans="1:41" x14ac:dyDescent="0.6">
      <c r="A18" t="s">
        <v>252</v>
      </c>
      <c r="B18" t="s">
        <v>88</v>
      </c>
      <c r="C18">
        <v>2015</v>
      </c>
      <c r="D18" t="s">
        <v>253</v>
      </c>
      <c r="E18" t="s">
        <v>254</v>
      </c>
      <c r="F18" t="s">
        <v>255</v>
      </c>
      <c r="H18" t="s">
        <v>256</v>
      </c>
      <c r="I18" t="s">
        <v>257</v>
      </c>
      <c r="J18" t="s">
        <v>258</v>
      </c>
      <c r="K18" t="s">
        <v>259</v>
      </c>
      <c r="L18" s="1">
        <v>42156</v>
      </c>
      <c r="M18" s="2">
        <v>42248.070173611108</v>
      </c>
      <c r="N18" s="2">
        <v>44460.493460648147</v>
      </c>
      <c r="P18" t="s">
        <v>260</v>
      </c>
      <c r="R18">
        <v>3</v>
      </c>
      <c r="S18">
        <v>10</v>
      </c>
      <c r="U18" t="s">
        <v>255</v>
      </c>
      <c r="V18" t="s">
        <v>261</v>
      </c>
      <c r="AD18" t="s">
        <v>96</v>
      </c>
      <c r="AH18" t="s">
        <v>204</v>
      </c>
      <c r="AL18" t="s">
        <v>262</v>
      </c>
      <c r="AN18" t="s">
        <v>988</v>
      </c>
    </row>
    <row r="19" spans="1:41" x14ac:dyDescent="0.6">
      <c r="A19" t="s">
        <v>264</v>
      </c>
      <c r="B19" t="s">
        <v>88</v>
      </c>
      <c r="C19">
        <v>2009</v>
      </c>
      <c r="D19" t="s">
        <v>265</v>
      </c>
      <c r="E19" t="s">
        <v>266</v>
      </c>
      <c r="F19" t="s">
        <v>267</v>
      </c>
      <c r="H19" t="s">
        <v>268</v>
      </c>
      <c r="I19" t="s">
        <v>269</v>
      </c>
      <c r="J19" t="s">
        <v>270</v>
      </c>
      <c r="L19" s="1">
        <v>40009</v>
      </c>
      <c r="M19" s="2">
        <v>41715.040347222224</v>
      </c>
      <c r="N19" s="2">
        <v>45658.666909722226</v>
      </c>
      <c r="O19" s="2">
        <v>42484.332476851851</v>
      </c>
      <c r="P19" t="s">
        <v>271</v>
      </c>
      <c r="R19">
        <v>1</v>
      </c>
      <c r="S19">
        <v>55</v>
      </c>
      <c r="AD19" t="s">
        <v>96</v>
      </c>
      <c r="AH19" t="s">
        <v>272</v>
      </c>
      <c r="AL19" t="s">
        <v>273</v>
      </c>
    </row>
    <row r="20" spans="1:41" x14ac:dyDescent="0.6">
      <c r="A20" t="s">
        <v>274</v>
      </c>
      <c r="B20" t="s">
        <v>88</v>
      </c>
      <c r="C20">
        <v>2007</v>
      </c>
      <c r="D20" t="s">
        <v>275</v>
      </c>
      <c r="E20" t="s">
        <v>276</v>
      </c>
      <c r="F20" t="s">
        <v>277</v>
      </c>
      <c r="H20" t="s">
        <v>278</v>
      </c>
      <c r="I20" t="s">
        <v>279</v>
      </c>
      <c r="J20" t="s">
        <v>280</v>
      </c>
      <c r="K20" t="s">
        <v>281</v>
      </c>
      <c r="L20" s="1">
        <v>39142</v>
      </c>
      <c r="M20" s="2">
        <v>41715.037164351852</v>
      </c>
      <c r="N20" s="2">
        <v>44460.473275462966</v>
      </c>
      <c r="O20" s="2">
        <v>41715.037164351852</v>
      </c>
      <c r="P20">
        <v>195</v>
      </c>
      <c r="R20">
        <v>1</v>
      </c>
      <c r="S20">
        <v>61</v>
      </c>
      <c r="U20" t="s">
        <v>282</v>
      </c>
      <c r="AC20" t="s">
        <v>108</v>
      </c>
      <c r="AD20" t="s">
        <v>96</v>
      </c>
      <c r="AH20" t="s">
        <v>283</v>
      </c>
      <c r="AL20" t="s">
        <v>284</v>
      </c>
    </row>
    <row r="21" spans="1:41" x14ac:dyDescent="0.6">
      <c r="A21" t="s">
        <v>285</v>
      </c>
      <c r="B21" t="s">
        <v>88</v>
      </c>
      <c r="C21">
        <v>2021</v>
      </c>
      <c r="D21" t="s">
        <v>286</v>
      </c>
      <c r="E21" t="s">
        <v>287</v>
      </c>
      <c r="F21" t="s">
        <v>288</v>
      </c>
      <c r="H21" t="s">
        <v>289</v>
      </c>
      <c r="I21" t="s">
        <v>290</v>
      </c>
      <c r="J21" t="s">
        <v>291</v>
      </c>
      <c r="K21" t="s">
        <v>292</v>
      </c>
      <c r="L21" s="1">
        <v>44456</v>
      </c>
      <c r="M21" s="2">
        <v>44456.704606481479</v>
      </c>
      <c r="N21" s="2">
        <v>44911.546006944445</v>
      </c>
      <c r="O21" s="2">
        <v>44456.704606481479</v>
      </c>
      <c r="P21">
        <v>95018</v>
      </c>
      <c r="R21">
        <v>9</v>
      </c>
      <c r="S21">
        <v>11</v>
      </c>
      <c r="AD21" t="s">
        <v>96</v>
      </c>
      <c r="AH21" t="s">
        <v>293</v>
      </c>
      <c r="AJ21" t="s">
        <v>294</v>
      </c>
      <c r="AL21" t="s">
        <v>295</v>
      </c>
      <c r="AN21" t="s">
        <v>296</v>
      </c>
    </row>
    <row r="22" spans="1:41" x14ac:dyDescent="0.6">
      <c r="A22" t="s">
        <v>297</v>
      </c>
      <c r="B22" t="s">
        <v>88</v>
      </c>
      <c r="C22">
        <v>2021</v>
      </c>
      <c r="D22" t="s">
        <v>298</v>
      </c>
      <c r="E22" t="s">
        <v>299</v>
      </c>
      <c r="F22" t="s">
        <v>91</v>
      </c>
      <c r="H22" t="s">
        <v>300</v>
      </c>
      <c r="I22" t="s">
        <v>301</v>
      </c>
      <c r="J22" t="s">
        <v>302</v>
      </c>
      <c r="K22" t="s">
        <v>303</v>
      </c>
      <c r="L22" s="1">
        <v>44229</v>
      </c>
      <c r="M22" s="2">
        <v>44230.036435185182</v>
      </c>
      <c r="N22" s="2">
        <v>44718.589328703703</v>
      </c>
      <c r="O22" s="2">
        <v>44230.036435185182</v>
      </c>
      <c r="P22">
        <v>52102</v>
      </c>
      <c r="R22">
        <v>5</v>
      </c>
      <c r="S22">
        <v>118</v>
      </c>
      <c r="U22" t="s">
        <v>304</v>
      </c>
      <c r="AD22" t="s">
        <v>96</v>
      </c>
      <c r="AH22" t="s">
        <v>293</v>
      </c>
      <c r="AJ22" t="s">
        <v>294</v>
      </c>
      <c r="AL22" t="s">
        <v>305</v>
      </c>
      <c r="AN22" t="s">
        <v>989</v>
      </c>
    </row>
    <row r="23" spans="1:41" x14ac:dyDescent="0.6">
      <c r="A23" t="s">
        <v>307</v>
      </c>
      <c r="B23" t="s">
        <v>88</v>
      </c>
      <c r="C23">
        <v>2019</v>
      </c>
      <c r="D23" t="s">
        <v>308</v>
      </c>
      <c r="E23" t="s">
        <v>309</v>
      </c>
      <c r="F23" t="s">
        <v>310</v>
      </c>
      <c r="H23" t="s">
        <v>311</v>
      </c>
      <c r="I23" t="s">
        <v>312</v>
      </c>
      <c r="J23" t="s">
        <v>313</v>
      </c>
      <c r="L23" s="1">
        <v>43634</v>
      </c>
      <c r="M23" s="2">
        <v>43661.492986111109</v>
      </c>
      <c r="N23" s="2">
        <v>44230.105763888889</v>
      </c>
      <c r="O23" s="2">
        <v>43661.492986111109</v>
      </c>
      <c r="P23" t="s">
        <v>314</v>
      </c>
      <c r="R23">
        <v>27</v>
      </c>
      <c r="S23">
        <v>7</v>
      </c>
      <c r="AC23" t="s">
        <v>108</v>
      </c>
      <c r="AD23" t="s">
        <v>96</v>
      </c>
      <c r="AH23" t="s">
        <v>232</v>
      </c>
      <c r="AL23" t="s">
        <v>315</v>
      </c>
    </row>
    <row r="24" spans="1:41" x14ac:dyDescent="0.6">
      <c r="A24" t="s">
        <v>316</v>
      </c>
      <c r="B24" t="s">
        <v>88</v>
      </c>
      <c r="C24">
        <v>2019</v>
      </c>
      <c r="D24" t="s">
        <v>317</v>
      </c>
      <c r="E24" t="s">
        <v>318</v>
      </c>
      <c r="F24" t="s">
        <v>319</v>
      </c>
      <c r="H24" t="s">
        <v>320</v>
      </c>
      <c r="I24" t="s">
        <v>321</v>
      </c>
      <c r="J24" t="s">
        <v>322</v>
      </c>
      <c r="L24" s="1">
        <v>43601</v>
      </c>
      <c r="M24" s="2">
        <v>43707.105428240742</v>
      </c>
      <c r="N24" s="2">
        <v>45658.667962962965</v>
      </c>
      <c r="O24" s="2">
        <v>43707.105428240742</v>
      </c>
      <c r="R24">
        <v>1</v>
      </c>
      <c r="S24">
        <v>9</v>
      </c>
      <c r="V24" t="s">
        <v>323</v>
      </c>
      <c r="AC24" t="s">
        <v>108</v>
      </c>
      <c r="AD24" t="s">
        <v>96</v>
      </c>
      <c r="AH24" t="s">
        <v>232</v>
      </c>
      <c r="AL24" t="s">
        <v>324</v>
      </c>
    </row>
    <row r="25" spans="1:41" x14ac:dyDescent="0.6">
      <c r="A25" t="s">
        <v>325</v>
      </c>
      <c r="B25" t="s">
        <v>88</v>
      </c>
      <c r="C25">
        <v>2016</v>
      </c>
      <c r="D25" t="s">
        <v>326</v>
      </c>
      <c r="E25" t="s">
        <v>327</v>
      </c>
      <c r="F25" t="s">
        <v>267</v>
      </c>
      <c r="H25" t="s">
        <v>328</v>
      </c>
      <c r="I25" t="s">
        <v>329</v>
      </c>
      <c r="J25" t="s">
        <v>330</v>
      </c>
      <c r="L25" s="1">
        <v>42717</v>
      </c>
      <c r="M25" s="2">
        <v>43076.016793981478</v>
      </c>
      <c r="N25" s="2">
        <v>43712.631840277776</v>
      </c>
      <c r="O25" s="2">
        <v>43076.016793981478</v>
      </c>
      <c r="P25" t="s">
        <v>331</v>
      </c>
      <c r="R25">
        <v>11</v>
      </c>
      <c r="S25">
        <v>69</v>
      </c>
      <c r="AC25" t="s">
        <v>108</v>
      </c>
      <c r="AD25" t="s">
        <v>96</v>
      </c>
      <c r="AH25" t="s">
        <v>193</v>
      </c>
      <c r="AL25" t="s">
        <v>332</v>
      </c>
    </row>
    <row r="26" spans="1:41" x14ac:dyDescent="0.6">
      <c r="A26" t="s">
        <v>333</v>
      </c>
      <c r="B26" t="s">
        <v>88</v>
      </c>
      <c r="C26">
        <v>2017</v>
      </c>
      <c r="D26" t="s">
        <v>334</v>
      </c>
      <c r="E26" t="s">
        <v>335</v>
      </c>
      <c r="F26" t="s">
        <v>218</v>
      </c>
      <c r="H26" t="s">
        <v>219</v>
      </c>
      <c r="I26" t="s">
        <v>336</v>
      </c>
      <c r="J26" t="s">
        <v>337</v>
      </c>
      <c r="L26" s="1">
        <v>43084</v>
      </c>
      <c r="M26" s="2">
        <v>43056.025347222225</v>
      </c>
      <c r="N26" s="2">
        <v>44729.616493055553</v>
      </c>
      <c r="O26" s="2">
        <v>43056.025347222225</v>
      </c>
      <c r="P26" t="s">
        <v>338</v>
      </c>
      <c r="R26" t="s">
        <v>339</v>
      </c>
      <c r="S26">
        <v>727</v>
      </c>
      <c r="U26" t="s">
        <v>218</v>
      </c>
      <c r="V26" t="s">
        <v>340</v>
      </c>
      <c r="AD26" t="s">
        <v>96</v>
      </c>
      <c r="AH26" t="s">
        <v>183</v>
      </c>
      <c r="AL26" t="s">
        <v>341</v>
      </c>
      <c r="AO26" t="s">
        <v>990</v>
      </c>
    </row>
    <row r="27" spans="1:41" x14ac:dyDescent="0.6">
      <c r="A27" t="s">
        <v>343</v>
      </c>
      <c r="B27" t="s">
        <v>88</v>
      </c>
      <c r="C27">
        <v>2018</v>
      </c>
      <c r="D27" t="s">
        <v>344</v>
      </c>
      <c r="E27" t="s">
        <v>345</v>
      </c>
      <c r="F27" t="s">
        <v>267</v>
      </c>
      <c r="H27" t="s">
        <v>328</v>
      </c>
      <c r="I27" t="s">
        <v>346</v>
      </c>
      <c r="J27" t="s">
        <v>347</v>
      </c>
      <c r="L27" s="1">
        <v>43107</v>
      </c>
      <c r="M27" s="2">
        <v>43108.040185185186</v>
      </c>
      <c r="N27" s="2">
        <v>43712.630208333336</v>
      </c>
      <c r="O27" s="2">
        <v>43108.040185185186</v>
      </c>
      <c r="P27" t="s">
        <v>348</v>
      </c>
      <c r="R27">
        <v>1</v>
      </c>
      <c r="S27">
        <v>72</v>
      </c>
      <c r="V27" t="s">
        <v>349</v>
      </c>
      <c r="AC27" t="s">
        <v>108</v>
      </c>
      <c r="AD27" t="s">
        <v>96</v>
      </c>
      <c r="AH27" t="s">
        <v>193</v>
      </c>
      <c r="AL27" t="s">
        <v>350</v>
      </c>
    </row>
    <row r="28" spans="1:41" x14ac:dyDescent="0.6">
      <c r="A28" t="s">
        <v>351</v>
      </c>
      <c r="B28" t="s">
        <v>88</v>
      </c>
      <c r="C28">
        <v>2014</v>
      </c>
      <c r="D28" t="s">
        <v>352</v>
      </c>
      <c r="E28" t="s">
        <v>353</v>
      </c>
      <c r="F28" t="s">
        <v>354</v>
      </c>
      <c r="H28" t="s">
        <v>355</v>
      </c>
      <c r="I28" t="s">
        <v>356</v>
      </c>
      <c r="J28" t="s">
        <v>357</v>
      </c>
      <c r="L28" s="1">
        <v>41944</v>
      </c>
      <c r="M28" s="2">
        <v>41950.624872685185</v>
      </c>
      <c r="N28" s="2">
        <v>44729.616574074076</v>
      </c>
      <c r="O28" s="2">
        <v>41950.624872685185</v>
      </c>
      <c r="P28" t="s">
        <v>358</v>
      </c>
      <c r="R28">
        <v>41</v>
      </c>
      <c r="S28">
        <v>26</v>
      </c>
      <c r="U28" t="s">
        <v>359</v>
      </c>
      <c r="AC28" t="s">
        <v>108</v>
      </c>
      <c r="AD28" t="s">
        <v>360</v>
      </c>
      <c r="AH28" t="s">
        <v>109</v>
      </c>
      <c r="AL28" t="s">
        <v>361</v>
      </c>
      <c r="AO28" t="s">
        <v>362</v>
      </c>
    </row>
    <row r="29" spans="1:41" x14ac:dyDescent="0.6">
      <c r="A29" t="s">
        <v>363</v>
      </c>
      <c r="B29" t="s">
        <v>88</v>
      </c>
      <c r="C29">
        <v>2013</v>
      </c>
      <c r="D29" t="s">
        <v>364</v>
      </c>
      <c r="E29" t="s">
        <v>365</v>
      </c>
      <c r="F29" t="s">
        <v>288</v>
      </c>
      <c r="H29" t="s">
        <v>289</v>
      </c>
      <c r="I29" t="s">
        <v>366</v>
      </c>
      <c r="J29" t="s">
        <v>367</v>
      </c>
      <c r="K29" t="s">
        <v>368</v>
      </c>
      <c r="L29" s="1">
        <v>41306</v>
      </c>
      <c r="M29" s="2">
        <v>41666.262858796297</v>
      </c>
      <c r="N29" s="2">
        <v>41666.262858796297</v>
      </c>
      <c r="O29" s="2">
        <v>41666.262858796297</v>
      </c>
      <c r="P29">
        <v>22102</v>
      </c>
      <c r="R29">
        <v>2</v>
      </c>
      <c r="S29">
        <v>3</v>
      </c>
      <c r="V29" t="s">
        <v>369</v>
      </c>
      <c r="AD29" t="s">
        <v>96</v>
      </c>
      <c r="AH29" t="s">
        <v>97</v>
      </c>
      <c r="AL29" t="s">
        <v>370</v>
      </c>
      <c r="AO29" t="s">
        <v>991</v>
      </c>
    </row>
    <row r="30" spans="1:41" x14ac:dyDescent="0.6">
      <c r="A30" t="s">
        <v>372</v>
      </c>
      <c r="B30" t="s">
        <v>88</v>
      </c>
      <c r="C30">
        <v>2009</v>
      </c>
      <c r="D30" t="s">
        <v>373</v>
      </c>
      <c r="E30" t="s">
        <v>374</v>
      </c>
      <c r="F30" t="s">
        <v>375</v>
      </c>
      <c r="H30" t="s">
        <v>376</v>
      </c>
      <c r="I30" t="s">
        <v>377</v>
      </c>
      <c r="J30" t="s">
        <v>378</v>
      </c>
      <c r="K30" t="s">
        <v>379</v>
      </c>
      <c r="L30" s="1">
        <v>40162</v>
      </c>
      <c r="M30" s="2">
        <v>41666.259467592594</v>
      </c>
      <c r="N30" s="2">
        <v>45658.666979166665</v>
      </c>
      <c r="O30" s="2">
        <v>41666.259467592594</v>
      </c>
      <c r="P30" t="s">
        <v>380</v>
      </c>
      <c r="R30" t="s">
        <v>381</v>
      </c>
      <c r="S30">
        <v>404</v>
      </c>
      <c r="U30" t="s">
        <v>375</v>
      </c>
      <c r="AD30" t="s">
        <v>96</v>
      </c>
      <c r="AH30" t="s">
        <v>183</v>
      </c>
      <c r="AL30" t="s">
        <v>382</v>
      </c>
      <c r="AO30" t="s">
        <v>992</v>
      </c>
    </row>
    <row r="31" spans="1:41" x14ac:dyDescent="0.6">
      <c r="A31" t="s">
        <v>384</v>
      </c>
      <c r="B31" t="s">
        <v>88</v>
      </c>
      <c r="C31">
        <v>2009</v>
      </c>
      <c r="D31" t="s">
        <v>385</v>
      </c>
      <c r="E31" t="s">
        <v>386</v>
      </c>
      <c r="F31" t="s">
        <v>375</v>
      </c>
      <c r="H31" t="s">
        <v>376</v>
      </c>
      <c r="I31" t="s">
        <v>387</v>
      </c>
      <c r="J31" t="s">
        <v>388</v>
      </c>
      <c r="K31" t="s">
        <v>389</v>
      </c>
      <c r="L31" s="1">
        <v>40162</v>
      </c>
      <c r="M31" s="2">
        <v>41666.259444444448</v>
      </c>
      <c r="N31" s="2">
        <v>45658.666851851849</v>
      </c>
      <c r="O31" s="2">
        <v>41666.259444444448</v>
      </c>
      <c r="P31" t="s">
        <v>390</v>
      </c>
      <c r="R31" t="s">
        <v>381</v>
      </c>
      <c r="S31">
        <v>404</v>
      </c>
      <c r="U31" t="s">
        <v>375</v>
      </c>
      <c r="AD31" t="s">
        <v>96</v>
      </c>
      <c r="AH31" t="s">
        <v>183</v>
      </c>
      <c r="AL31" t="s">
        <v>391</v>
      </c>
      <c r="AO31" t="s">
        <v>392</v>
      </c>
    </row>
    <row r="32" spans="1:41" x14ac:dyDescent="0.6">
      <c r="A32" t="s">
        <v>393</v>
      </c>
      <c r="B32" t="s">
        <v>88</v>
      </c>
      <c r="C32">
        <v>2013</v>
      </c>
      <c r="D32" t="s">
        <v>394</v>
      </c>
      <c r="E32" t="s">
        <v>395</v>
      </c>
      <c r="F32" t="s">
        <v>310</v>
      </c>
      <c r="H32" t="s">
        <v>396</v>
      </c>
      <c r="I32" t="s">
        <v>397</v>
      </c>
      <c r="J32" t="s">
        <v>398</v>
      </c>
      <c r="K32" t="s">
        <v>399</v>
      </c>
      <c r="L32" s="1">
        <v>41492</v>
      </c>
      <c r="M32" s="2">
        <v>41715.057453703703</v>
      </c>
      <c r="N32" s="2">
        <v>41715.057453703703</v>
      </c>
      <c r="O32" s="2">
        <v>41715.057453703703</v>
      </c>
      <c r="P32" t="s">
        <v>400</v>
      </c>
      <c r="R32">
        <v>34</v>
      </c>
      <c r="S32">
        <v>1</v>
      </c>
      <c r="U32" t="s">
        <v>401</v>
      </c>
      <c r="V32" t="s">
        <v>402</v>
      </c>
      <c r="AC32" t="s">
        <v>108</v>
      </c>
      <c r="AD32" t="s">
        <v>96</v>
      </c>
      <c r="AH32" t="s">
        <v>403</v>
      </c>
      <c r="AL32" t="s">
        <v>404</v>
      </c>
    </row>
    <row r="33" spans="1:41" x14ac:dyDescent="0.6">
      <c r="A33" t="s">
        <v>405</v>
      </c>
      <c r="B33" t="s">
        <v>88</v>
      </c>
      <c r="C33">
        <v>2010</v>
      </c>
      <c r="D33" t="s">
        <v>373</v>
      </c>
      <c r="E33" t="s">
        <v>406</v>
      </c>
      <c r="F33" t="s">
        <v>91</v>
      </c>
      <c r="H33" t="s">
        <v>92</v>
      </c>
      <c r="I33" t="s">
        <v>407</v>
      </c>
      <c r="J33" t="s">
        <v>408</v>
      </c>
      <c r="K33" t="s">
        <v>409</v>
      </c>
      <c r="L33" s="1">
        <v>40529</v>
      </c>
      <c r="M33" s="2">
        <v>41715.049907407411</v>
      </c>
      <c r="N33" s="2">
        <v>41715.049907407411</v>
      </c>
      <c r="O33" s="2">
        <v>41715.049907407411</v>
      </c>
      <c r="P33">
        <v>242910</v>
      </c>
      <c r="R33">
        <v>24</v>
      </c>
      <c r="S33">
        <v>97</v>
      </c>
      <c r="AD33" t="s">
        <v>96</v>
      </c>
      <c r="AH33" t="s">
        <v>97</v>
      </c>
      <c r="AL33" t="s">
        <v>410</v>
      </c>
      <c r="AO33" t="s">
        <v>993</v>
      </c>
    </row>
    <row r="34" spans="1:41" x14ac:dyDescent="0.6">
      <c r="A34" t="s">
        <v>412</v>
      </c>
      <c r="B34" t="s">
        <v>88</v>
      </c>
      <c r="C34">
        <v>2010</v>
      </c>
      <c r="D34" t="s">
        <v>413</v>
      </c>
      <c r="E34" t="s">
        <v>414</v>
      </c>
      <c r="F34" t="s">
        <v>415</v>
      </c>
      <c r="H34" t="s">
        <v>416</v>
      </c>
      <c r="I34" t="s">
        <v>417</v>
      </c>
      <c r="J34" t="s">
        <v>418</v>
      </c>
      <c r="K34" t="s">
        <v>419</v>
      </c>
      <c r="L34" s="1">
        <v>40191</v>
      </c>
      <c r="M34" s="2">
        <v>41715.042743055557</v>
      </c>
      <c r="N34" s="2">
        <v>45658.66678240741</v>
      </c>
      <c r="O34" s="2">
        <v>41715.042743055557</v>
      </c>
      <c r="P34" t="s">
        <v>420</v>
      </c>
      <c r="R34">
        <v>1</v>
      </c>
      <c r="S34">
        <v>10</v>
      </c>
      <c r="U34" t="s">
        <v>421</v>
      </c>
      <c r="AD34" t="s">
        <v>96</v>
      </c>
      <c r="AH34" t="s">
        <v>422</v>
      </c>
      <c r="AL34" t="s">
        <v>423</v>
      </c>
    </row>
    <row r="35" spans="1:41" x14ac:dyDescent="0.6">
      <c r="A35" t="s">
        <v>424</v>
      </c>
      <c r="B35" t="s">
        <v>88</v>
      </c>
      <c r="C35">
        <v>2009</v>
      </c>
      <c r="D35" t="s">
        <v>425</v>
      </c>
      <c r="E35" t="s">
        <v>426</v>
      </c>
      <c r="F35" t="s">
        <v>91</v>
      </c>
      <c r="H35" t="s">
        <v>92</v>
      </c>
      <c r="I35" t="s">
        <v>427</v>
      </c>
      <c r="J35" t="s">
        <v>428</v>
      </c>
      <c r="K35" t="s">
        <v>429</v>
      </c>
      <c r="L35" s="1">
        <v>40053</v>
      </c>
      <c r="M35" s="2">
        <v>41715.040717592594</v>
      </c>
      <c r="N35" s="2">
        <v>41715.040717592594</v>
      </c>
      <c r="O35" s="2">
        <v>41715.040717592594</v>
      </c>
      <c r="P35">
        <v>82905</v>
      </c>
      <c r="R35">
        <v>8</v>
      </c>
      <c r="S35">
        <v>95</v>
      </c>
      <c r="AD35" t="s">
        <v>96</v>
      </c>
      <c r="AH35" t="s">
        <v>97</v>
      </c>
      <c r="AL35" t="s">
        <v>430</v>
      </c>
      <c r="AO35" t="s">
        <v>994</v>
      </c>
    </row>
    <row r="36" spans="1:41" x14ac:dyDescent="0.6">
      <c r="A36" t="s">
        <v>432</v>
      </c>
      <c r="B36" t="s">
        <v>88</v>
      </c>
      <c r="C36">
        <v>2014</v>
      </c>
      <c r="D36" t="s">
        <v>433</v>
      </c>
      <c r="E36" t="s">
        <v>434</v>
      </c>
      <c r="F36" t="s">
        <v>435</v>
      </c>
      <c r="H36" t="s">
        <v>436</v>
      </c>
      <c r="I36" t="s">
        <v>437</v>
      </c>
      <c r="J36" t="s">
        <v>438</v>
      </c>
      <c r="K36" t="s">
        <v>439</v>
      </c>
      <c r="L36" s="1">
        <v>41717</v>
      </c>
      <c r="M36" s="2">
        <v>41710.258518518516</v>
      </c>
      <c r="N36" s="2">
        <v>41710.258518518516</v>
      </c>
      <c r="O36" s="2">
        <v>41710.258518518516</v>
      </c>
      <c r="P36">
        <v>115303</v>
      </c>
      <c r="R36">
        <v>11</v>
      </c>
      <c r="S36">
        <v>26</v>
      </c>
      <c r="U36" t="s">
        <v>440</v>
      </c>
      <c r="AC36" t="s">
        <v>108</v>
      </c>
      <c r="AD36" t="s">
        <v>96</v>
      </c>
      <c r="AH36" t="s">
        <v>283</v>
      </c>
      <c r="AL36" t="s">
        <v>441</v>
      </c>
    </row>
    <row r="37" spans="1:41" x14ac:dyDescent="0.6">
      <c r="A37" t="s">
        <v>442</v>
      </c>
      <c r="B37" t="s">
        <v>88</v>
      </c>
      <c r="C37">
        <v>2016</v>
      </c>
      <c r="D37" t="s">
        <v>443</v>
      </c>
      <c r="E37" t="s">
        <v>444</v>
      </c>
      <c r="F37" t="s">
        <v>445</v>
      </c>
      <c r="H37" t="s">
        <v>446</v>
      </c>
      <c r="I37" t="s">
        <v>447</v>
      </c>
      <c r="J37" t="s">
        <v>448</v>
      </c>
      <c r="K37" t="s">
        <v>449</v>
      </c>
      <c r="L37" s="1">
        <v>42417</v>
      </c>
      <c r="M37" s="2">
        <v>42425.20380787037</v>
      </c>
      <c r="N37" s="2">
        <v>42457.350451388891</v>
      </c>
      <c r="O37" s="2">
        <v>42425.20380787037</v>
      </c>
      <c r="P37" t="s">
        <v>450</v>
      </c>
      <c r="R37">
        <v>8</v>
      </c>
      <c r="S37">
        <v>18</v>
      </c>
      <c r="U37" t="s">
        <v>445</v>
      </c>
      <c r="AC37" t="s">
        <v>108</v>
      </c>
      <c r="AD37" t="s">
        <v>96</v>
      </c>
      <c r="AH37" t="s">
        <v>403</v>
      </c>
      <c r="AL37" t="s">
        <v>451</v>
      </c>
    </row>
    <row r="38" spans="1:41" x14ac:dyDescent="0.6">
      <c r="A38" t="s">
        <v>452</v>
      </c>
      <c r="B38" t="s">
        <v>88</v>
      </c>
      <c r="C38">
        <v>2016</v>
      </c>
      <c r="D38" t="s">
        <v>453</v>
      </c>
      <c r="E38" t="s">
        <v>454</v>
      </c>
      <c r="F38" t="s">
        <v>455</v>
      </c>
      <c r="H38" t="s">
        <v>456</v>
      </c>
      <c r="I38" t="s">
        <v>457</v>
      </c>
      <c r="J38" t="s">
        <v>458</v>
      </c>
      <c r="L38" s="1">
        <v>42439</v>
      </c>
      <c r="M38" s="2">
        <v>42577.27815972222</v>
      </c>
      <c r="N38" s="2">
        <v>42578.220243055555</v>
      </c>
      <c r="O38" s="2">
        <v>42577.27815972222</v>
      </c>
      <c r="P38" t="s">
        <v>459</v>
      </c>
      <c r="R38">
        <v>2</v>
      </c>
      <c r="S38">
        <v>12</v>
      </c>
      <c r="AC38" t="s">
        <v>108</v>
      </c>
      <c r="AD38" t="s">
        <v>96</v>
      </c>
      <c r="AH38" t="s">
        <v>193</v>
      </c>
      <c r="AL38" t="s">
        <v>460</v>
      </c>
      <c r="AO38" t="s">
        <v>995</v>
      </c>
    </row>
    <row r="39" spans="1:41" x14ac:dyDescent="0.6">
      <c r="A39" t="s">
        <v>462</v>
      </c>
      <c r="B39" t="s">
        <v>88</v>
      </c>
      <c r="C39">
        <v>2016</v>
      </c>
      <c r="D39" t="s">
        <v>463</v>
      </c>
      <c r="E39" t="s">
        <v>464</v>
      </c>
      <c r="F39" t="s">
        <v>267</v>
      </c>
      <c r="H39" t="s">
        <v>328</v>
      </c>
      <c r="I39" t="s">
        <v>465</v>
      </c>
      <c r="J39" t="s">
        <v>466</v>
      </c>
      <c r="K39" t="s">
        <v>467</v>
      </c>
      <c r="L39" s="1">
        <v>42403</v>
      </c>
      <c r="M39" s="2">
        <v>42411.148645833331</v>
      </c>
      <c r="N39" s="2">
        <v>42578.219340277778</v>
      </c>
      <c r="O39" s="2">
        <v>42411.148645833331</v>
      </c>
      <c r="P39" t="s">
        <v>468</v>
      </c>
      <c r="R39">
        <v>1</v>
      </c>
      <c r="S39">
        <v>68</v>
      </c>
      <c r="U39" t="s">
        <v>267</v>
      </c>
      <c r="AC39" t="s">
        <v>108</v>
      </c>
      <c r="AD39" t="s">
        <v>96</v>
      </c>
      <c r="AH39" t="s">
        <v>469</v>
      </c>
      <c r="AL39" t="s">
        <v>470</v>
      </c>
      <c r="AO39" t="s">
        <v>996</v>
      </c>
    </row>
    <row r="40" spans="1:41" x14ac:dyDescent="0.6">
      <c r="A40" t="s">
        <v>472</v>
      </c>
      <c r="B40" t="s">
        <v>88</v>
      </c>
      <c r="C40">
        <v>2016</v>
      </c>
      <c r="D40" t="s">
        <v>473</v>
      </c>
      <c r="E40" t="s">
        <v>474</v>
      </c>
      <c r="F40" t="s">
        <v>475</v>
      </c>
      <c r="H40" t="s">
        <v>476</v>
      </c>
      <c r="I40" t="s">
        <v>477</v>
      </c>
      <c r="J40" t="s">
        <v>478</v>
      </c>
      <c r="K40" t="s">
        <v>479</v>
      </c>
      <c r="L40" s="1">
        <v>42499</v>
      </c>
      <c r="M40" s="2">
        <v>42577.279039351852</v>
      </c>
      <c r="N40" s="2">
        <v>42578.218587962961</v>
      </c>
      <c r="O40" s="2">
        <v>42577.279039351852</v>
      </c>
      <c r="P40" t="s">
        <v>480</v>
      </c>
      <c r="R40">
        <v>7</v>
      </c>
      <c r="S40">
        <v>45</v>
      </c>
      <c r="U40" t="s">
        <v>481</v>
      </c>
      <c r="AC40" t="s">
        <v>108</v>
      </c>
      <c r="AD40" t="s">
        <v>96</v>
      </c>
      <c r="AH40" t="s">
        <v>469</v>
      </c>
      <c r="AL40" t="s">
        <v>482</v>
      </c>
      <c r="AO40" t="s">
        <v>997</v>
      </c>
    </row>
    <row r="41" spans="1:41" x14ac:dyDescent="0.6">
      <c r="A41" t="s">
        <v>484</v>
      </c>
      <c r="B41" t="s">
        <v>88</v>
      </c>
      <c r="C41">
        <v>2016</v>
      </c>
      <c r="D41" t="s">
        <v>485</v>
      </c>
      <c r="E41" t="s">
        <v>486</v>
      </c>
      <c r="F41" t="s">
        <v>487</v>
      </c>
      <c r="H41" t="s">
        <v>488</v>
      </c>
      <c r="I41" t="s">
        <v>489</v>
      </c>
      <c r="J41" t="s">
        <v>490</v>
      </c>
      <c r="L41" s="1">
        <v>42521</v>
      </c>
      <c r="M41" s="2">
        <v>42564.350752314815</v>
      </c>
      <c r="N41" s="2">
        <v>42564.350752314815</v>
      </c>
      <c r="O41" s="2">
        <v>42564.350752314815</v>
      </c>
      <c r="P41" t="s">
        <v>491</v>
      </c>
      <c r="R41">
        <v>3</v>
      </c>
      <c r="S41">
        <v>53</v>
      </c>
      <c r="AC41" t="s">
        <v>108</v>
      </c>
      <c r="AD41" t="s">
        <v>96</v>
      </c>
      <c r="AH41" t="s">
        <v>193</v>
      </c>
      <c r="AL41" t="s">
        <v>492</v>
      </c>
    </row>
    <row r="42" spans="1:41" x14ac:dyDescent="0.6">
      <c r="A42" t="s">
        <v>493</v>
      </c>
      <c r="B42" t="s">
        <v>88</v>
      </c>
      <c r="C42">
        <v>2012</v>
      </c>
      <c r="D42" t="s">
        <v>494</v>
      </c>
      <c r="E42" t="s">
        <v>495</v>
      </c>
      <c r="F42" t="s">
        <v>354</v>
      </c>
      <c r="H42" t="s">
        <v>355</v>
      </c>
      <c r="I42" t="s">
        <v>496</v>
      </c>
      <c r="J42" t="s">
        <v>497</v>
      </c>
      <c r="L42" s="1">
        <v>41012</v>
      </c>
      <c r="M42" s="2">
        <v>41666.26358796296</v>
      </c>
      <c r="N42" s="2">
        <v>43098.238657407404</v>
      </c>
      <c r="O42" s="2">
        <v>41666.26358796296</v>
      </c>
      <c r="P42" t="s">
        <v>498</v>
      </c>
      <c r="R42">
        <v>19</v>
      </c>
      <c r="S42">
        <v>24</v>
      </c>
      <c r="AC42" t="s">
        <v>108</v>
      </c>
      <c r="AD42" t="s">
        <v>499</v>
      </c>
      <c r="AH42" t="s">
        <v>109</v>
      </c>
      <c r="AL42" t="s">
        <v>500</v>
      </c>
      <c r="AO42" t="s">
        <v>998</v>
      </c>
    </row>
    <row r="43" spans="1:41" x14ac:dyDescent="0.6">
      <c r="A43" t="s">
        <v>502</v>
      </c>
      <c r="B43" t="s">
        <v>88</v>
      </c>
      <c r="C43">
        <v>2014</v>
      </c>
      <c r="D43" t="s">
        <v>503</v>
      </c>
      <c r="E43" t="s">
        <v>504</v>
      </c>
      <c r="F43" t="s">
        <v>455</v>
      </c>
      <c r="H43" t="s">
        <v>456</v>
      </c>
      <c r="I43" t="s">
        <v>505</v>
      </c>
      <c r="J43" t="s">
        <v>506</v>
      </c>
      <c r="L43" s="1">
        <v>41830</v>
      </c>
      <c r="M43" s="2">
        <v>41855.664780092593</v>
      </c>
      <c r="N43" s="2">
        <v>43098.238321759258</v>
      </c>
      <c r="O43" s="2">
        <v>41855.664780092593</v>
      </c>
      <c r="P43" t="s">
        <v>507</v>
      </c>
      <c r="R43">
        <v>4</v>
      </c>
      <c r="S43">
        <v>10</v>
      </c>
      <c r="AC43" t="s">
        <v>108</v>
      </c>
      <c r="AD43" t="s">
        <v>96</v>
      </c>
      <c r="AH43" t="s">
        <v>193</v>
      </c>
      <c r="AL43" t="s">
        <v>508</v>
      </c>
    </row>
    <row r="44" spans="1:41" x14ac:dyDescent="0.6">
      <c r="A44" t="s">
        <v>509</v>
      </c>
      <c r="B44" t="s">
        <v>88</v>
      </c>
      <c r="C44">
        <v>2012</v>
      </c>
      <c r="D44" t="s">
        <v>510</v>
      </c>
      <c r="E44" t="s">
        <v>511</v>
      </c>
      <c r="F44" t="s">
        <v>512</v>
      </c>
      <c r="H44" t="s">
        <v>513</v>
      </c>
      <c r="I44" t="s">
        <v>514</v>
      </c>
      <c r="J44" t="s">
        <v>515</v>
      </c>
      <c r="K44" t="s">
        <v>516</v>
      </c>
      <c r="L44" s="1">
        <v>40909</v>
      </c>
      <c r="M44" s="2">
        <v>41715.056273148148</v>
      </c>
      <c r="N44" s="2">
        <v>43098.23542824074</v>
      </c>
      <c r="O44" s="2">
        <v>41715.056273148148</v>
      </c>
      <c r="P44" t="s">
        <v>517</v>
      </c>
      <c r="S44">
        <v>89</v>
      </c>
      <c r="U44" t="s">
        <v>512</v>
      </c>
      <c r="AD44" t="s">
        <v>96</v>
      </c>
      <c r="AH44" t="s">
        <v>183</v>
      </c>
      <c r="AL44" t="s">
        <v>518</v>
      </c>
      <c r="AO44" t="s">
        <v>519</v>
      </c>
    </row>
    <row r="45" spans="1:41" x14ac:dyDescent="0.6">
      <c r="A45" t="s">
        <v>520</v>
      </c>
      <c r="B45" t="s">
        <v>88</v>
      </c>
      <c r="C45">
        <v>2017</v>
      </c>
      <c r="D45" t="s">
        <v>521</v>
      </c>
      <c r="E45" t="s">
        <v>522</v>
      </c>
      <c r="F45" t="s">
        <v>523</v>
      </c>
      <c r="H45" t="s">
        <v>524</v>
      </c>
      <c r="I45" t="s">
        <v>525</v>
      </c>
      <c r="J45" t="s">
        <v>526</v>
      </c>
      <c r="L45" s="1">
        <v>43055</v>
      </c>
      <c r="M45" s="2">
        <v>43056.019918981481</v>
      </c>
      <c r="N45" s="2">
        <v>43056.019918981481</v>
      </c>
      <c r="O45" s="2">
        <v>43056.019918981481</v>
      </c>
      <c r="P45" t="s">
        <v>527</v>
      </c>
      <c r="R45">
        <v>45</v>
      </c>
      <c r="S45">
        <v>121</v>
      </c>
      <c r="AC45" t="s">
        <v>108</v>
      </c>
      <c r="AD45" t="s">
        <v>96</v>
      </c>
      <c r="AH45" t="s">
        <v>193</v>
      </c>
      <c r="AL45" t="s">
        <v>528</v>
      </c>
    </row>
    <row r="46" spans="1:41" x14ac:dyDescent="0.6">
      <c r="A46" t="s">
        <v>529</v>
      </c>
      <c r="B46" t="s">
        <v>88</v>
      </c>
      <c r="C46">
        <v>2017</v>
      </c>
      <c r="D46" t="s">
        <v>530</v>
      </c>
      <c r="E46" t="s">
        <v>531</v>
      </c>
      <c r="F46" t="s">
        <v>319</v>
      </c>
      <c r="H46" t="s">
        <v>320</v>
      </c>
      <c r="I46" t="s">
        <v>532</v>
      </c>
      <c r="J46" t="s">
        <v>533</v>
      </c>
      <c r="K46" t="s">
        <v>534</v>
      </c>
      <c r="L46" s="1">
        <v>42919</v>
      </c>
      <c r="M46" s="2">
        <v>42950.214305555557</v>
      </c>
      <c r="N46" s="2">
        <v>42950.214305555557</v>
      </c>
      <c r="O46" s="2">
        <v>42950.214305555557</v>
      </c>
      <c r="P46">
        <v>4496</v>
      </c>
      <c r="R46">
        <v>1</v>
      </c>
      <c r="S46">
        <v>7</v>
      </c>
      <c r="AC46" t="s">
        <v>535</v>
      </c>
      <c r="AD46" t="s">
        <v>536</v>
      </c>
      <c r="AH46" t="s">
        <v>537</v>
      </c>
      <c r="AL46" t="s">
        <v>538</v>
      </c>
    </row>
    <row r="47" spans="1:41" x14ac:dyDescent="0.6">
      <c r="A47" t="s">
        <v>539</v>
      </c>
      <c r="B47" t="s">
        <v>88</v>
      </c>
      <c r="C47">
        <v>2013</v>
      </c>
      <c r="D47" t="s">
        <v>540</v>
      </c>
      <c r="E47" t="s">
        <v>541</v>
      </c>
      <c r="F47" t="s">
        <v>475</v>
      </c>
      <c r="H47" t="s">
        <v>476</v>
      </c>
      <c r="I47" t="s">
        <v>542</v>
      </c>
      <c r="J47" t="s">
        <v>543</v>
      </c>
      <c r="K47" t="s">
        <v>544</v>
      </c>
      <c r="L47" s="1">
        <v>41456</v>
      </c>
      <c r="M47" s="2">
        <v>41715.057141203702</v>
      </c>
      <c r="N47" s="2">
        <v>43464.102997685186</v>
      </c>
      <c r="O47" s="2">
        <v>41715.057141203702</v>
      </c>
      <c r="P47" t="s">
        <v>545</v>
      </c>
      <c r="R47">
        <v>7</v>
      </c>
      <c r="S47">
        <v>42</v>
      </c>
      <c r="U47" t="s">
        <v>481</v>
      </c>
      <c r="AC47" t="s">
        <v>108</v>
      </c>
      <c r="AD47" t="s">
        <v>96</v>
      </c>
      <c r="AH47" t="s">
        <v>469</v>
      </c>
      <c r="AL47" t="s">
        <v>546</v>
      </c>
      <c r="AN47" t="s">
        <v>999</v>
      </c>
    </row>
    <row r="48" spans="1:41" x14ac:dyDescent="0.6">
      <c r="A48" t="s">
        <v>548</v>
      </c>
      <c r="B48" t="s">
        <v>88</v>
      </c>
      <c r="C48">
        <v>2018</v>
      </c>
      <c r="D48" t="s">
        <v>549</v>
      </c>
      <c r="E48" t="s">
        <v>550</v>
      </c>
      <c r="F48" t="s">
        <v>551</v>
      </c>
      <c r="H48" t="s">
        <v>552</v>
      </c>
      <c r="I48" t="s">
        <v>553</v>
      </c>
      <c r="J48" t="s">
        <v>554</v>
      </c>
      <c r="K48" t="s">
        <v>555</v>
      </c>
      <c r="L48" s="1">
        <v>43286</v>
      </c>
      <c r="M48" s="2">
        <v>43287.892222222225</v>
      </c>
      <c r="N48" s="2">
        <v>43332.381909722222</v>
      </c>
      <c r="O48" s="2">
        <v>43287.892222222225</v>
      </c>
      <c r="P48" t="s">
        <v>556</v>
      </c>
      <c r="R48">
        <v>26</v>
      </c>
      <c r="S48">
        <v>10</v>
      </c>
      <c r="AC48" t="s">
        <v>108</v>
      </c>
      <c r="AD48" t="s">
        <v>96</v>
      </c>
      <c r="AH48" t="s">
        <v>232</v>
      </c>
      <c r="AL48" t="s">
        <v>557</v>
      </c>
    </row>
    <row r="49" spans="1:41" x14ac:dyDescent="0.6">
      <c r="A49" t="s">
        <v>558</v>
      </c>
      <c r="B49" t="s">
        <v>88</v>
      </c>
      <c r="C49">
        <v>2018</v>
      </c>
      <c r="D49" t="s">
        <v>559</v>
      </c>
      <c r="E49" t="s">
        <v>560</v>
      </c>
      <c r="F49" t="s">
        <v>561</v>
      </c>
      <c r="H49" t="s">
        <v>562</v>
      </c>
      <c r="I49" t="s">
        <v>563</v>
      </c>
      <c r="J49" t="s">
        <v>564</v>
      </c>
      <c r="K49" t="s">
        <v>565</v>
      </c>
      <c r="L49" s="1">
        <v>43226</v>
      </c>
      <c r="M49" s="2">
        <v>43258.020497685182</v>
      </c>
      <c r="N49" s="2">
        <v>43258.020509259259</v>
      </c>
      <c r="O49" s="2">
        <v>43258.020497685182</v>
      </c>
      <c r="P49">
        <v>735</v>
      </c>
      <c r="R49">
        <v>5</v>
      </c>
      <c r="S49">
        <v>8</v>
      </c>
      <c r="AC49" t="s">
        <v>108</v>
      </c>
      <c r="AD49" t="s">
        <v>96</v>
      </c>
      <c r="AH49" t="s">
        <v>232</v>
      </c>
      <c r="AL49" t="s">
        <v>566</v>
      </c>
    </row>
    <row r="50" spans="1:41" x14ac:dyDescent="0.6">
      <c r="A50" t="s">
        <v>567</v>
      </c>
      <c r="B50" t="s">
        <v>88</v>
      </c>
      <c r="C50">
        <v>2018</v>
      </c>
      <c r="D50" t="s">
        <v>568</v>
      </c>
      <c r="E50" t="s">
        <v>569</v>
      </c>
      <c r="F50" t="s">
        <v>551</v>
      </c>
      <c r="H50" t="s">
        <v>552</v>
      </c>
      <c r="I50" t="s">
        <v>570</v>
      </c>
      <c r="J50" t="s">
        <v>571</v>
      </c>
      <c r="K50" t="s">
        <v>572</v>
      </c>
      <c r="L50" s="1">
        <v>43131</v>
      </c>
      <c r="M50" s="2">
        <v>43188.062824074077</v>
      </c>
      <c r="N50" s="2">
        <v>43188.063032407408</v>
      </c>
      <c r="O50" s="2">
        <v>43188.062824074077</v>
      </c>
      <c r="P50" t="s">
        <v>573</v>
      </c>
      <c r="R50">
        <v>4</v>
      </c>
      <c r="S50">
        <v>10</v>
      </c>
      <c r="AC50" t="s">
        <v>108</v>
      </c>
      <c r="AD50" t="s">
        <v>96</v>
      </c>
      <c r="AH50" t="s">
        <v>193</v>
      </c>
      <c r="AL50" t="s">
        <v>574</v>
      </c>
    </row>
    <row r="51" spans="1:41" x14ac:dyDescent="0.6">
      <c r="A51" t="s">
        <v>575</v>
      </c>
      <c r="B51" t="s">
        <v>576</v>
      </c>
      <c r="C51">
        <v>2011</v>
      </c>
      <c r="D51" t="s">
        <v>344</v>
      </c>
      <c r="E51" t="s">
        <v>577</v>
      </c>
      <c r="L51" s="1">
        <v>40575</v>
      </c>
      <c r="M51" s="2">
        <v>41715.05027777778</v>
      </c>
      <c r="N51" s="2">
        <v>44746.570844907408</v>
      </c>
      <c r="AA51" t="s">
        <v>578</v>
      </c>
      <c r="AD51" t="s">
        <v>96</v>
      </c>
      <c r="AL51" t="s">
        <v>579</v>
      </c>
    </row>
    <row r="52" spans="1:41" x14ac:dyDescent="0.6">
      <c r="A52" t="s">
        <v>580</v>
      </c>
      <c r="B52" t="s">
        <v>88</v>
      </c>
      <c r="C52">
        <v>2007</v>
      </c>
      <c r="D52" t="s">
        <v>275</v>
      </c>
      <c r="E52" t="s">
        <v>581</v>
      </c>
      <c r="F52" t="s">
        <v>582</v>
      </c>
      <c r="H52" t="s">
        <v>583</v>
      </c>
      <c r="I52" t="s">
        <v>584</v>
      </c>
      <c r="J52" t="s">
        <v>585</v>
      </c>
      <c r="K52" t="s">
        <v>586</v>
      </c>
      <c r="L52" s="1">
        <v>39237</v>
      </c>
      <c r="M52" s="2">
        <v>41715.037754629629</v>
      </c>
      <c r="N52" s="2">
        <v>45658.666689814818</v>
      </c>
      <c r="O52" s="2">
        <v>41715.037754629629</v>
      </c>
      <c r="P52">
        <v>235402</v>
      </c>
      <c r="R52">
        <v>23</v>
      </c>
      <c r="S52">
        <v>75</v>
      </c>
      <c r="U52" t="s">
        <v>587</v>
      </c>
      <c r="AD52" t="s">
        <v>96</v>
      </c>
      <c r="AH52" t="s">
        <v>588</v>
      </c>
      <c r="AL52" t="s">
        <v>589</v>
      </c>
    </row>
    <row r="53" spans="1:41" x14ac:dyDescent="0.6">
      <c r="A53" t="s">
        <v>590</v>
      </c>
      <c r="B53" t="s">
        <v>88</v>
      </c>
      <c r="C53">
        <v>2008</v>
      </c>
      <c r="D53" t="s">
        <v>591</v>
      </c>
      <c r="E53" t="s">
        <v>592</v>
      </c>
      <c r="F53" t="s">
        <v>582</v>
      </c>
      <c r="H53" t="s">
        <v>583</v>
      </c>
      <c r="I53" t="s">
        <v>593</v>
      </c>
      <c r="J53" t="s">
        <v>594</v>
      </c>
      <c r="K53" t="s">
        <v>595</v>
      </c>
      <c r="L53" s="1">
        <v>39535</v>
      </c>
      <c r="M53" s="2">
        <v>41715.038391203707</v>
      </c>
      <c r="N53" s="2">
        <v>45658.667060185187</v>
      </c>
      <c r="O53" s="2">
        <v>41715.038391203707</v>
      </c>
      <c r="P53">
        <v>115453</v>
      </c>
      <c r="R53">
        <v>11</v>
      </c>
      <c r="S53">
        <v>77</v>
      </c>
      <c r="U53" t="s">
        <v>587</v>
      </c>
      <c r="V53" t="s">
        <v>596</v>
      </c>
      <c r="AD53" t="s">
        <v>96</v>
      </c>
      <c r="AH53" t="s">
        <v>588</v>
      </c>
      <c r="AL53" t="s">
        <v>597</v>
      </c>
    </row>
    <row r="54" spans="1:41" x14ac:dyDescent="0.6">
      <c r="A54" t="s">
        <v>598</v>
      </c>
      <c r="B54" t="s">
        <v>88</v>
      </c>
      <c r="C54">
        <v>2011</v>
      </c>
      <c r="D54" t="s">
        <v>599</v>
      </c>
      <c r="E54" t="s">
        <v>600</v>
      </c>
      <c r="F54" t="s">
        <v>523</v>
      </c>
      <c r="H54" t="s">
        <v>601</v>
      </c>
      <c r="I54" t="s">
        <v>602</v>
      </c>
      <c r="J54" t="s">
        <v>603</v>
      </c>
      <c r="K54" t="s">
        <v>604</v>
      </c>
      <c r="L54" s="1">
        <v>40696</v>
      </c>
      <c r="M54" s="2">
        <v>41715.052789351852</v>
      </c>
      <c r="N54" s="2">
        <v>44318.615624999999</v>
      </c>
      <c r="O54" s="2">
        <v>41715.052789351852</v>
      </c>
      <c r="P54" t="s">
        <v>605</v>
      </c>
      <c r="R54">
        <v>21</v>
      </c>
      <c r="S54">
        <v>115</v>
      </c>
      <c r="U54" t="s">
        <v>606</v>
      </c>
      <c r="AD54" t="s">
        <v>96</v>
      </c>
      <c r="AH54" t="s">
        <v>422</v>
      </c>
      <c r="AL54" t="s">
        <v>607</v>
      </c>
    </row>
    <row r="55" spans="1:41" x14ac:dyDescent="0.6">
      <c r="A55" t="s">
        <v>608</v>
      </c>
      <c r="B55" t="s">
        <v>88</v>
      </c>
      <c r="C55">
        <v>2011</v>
      </c>
      <c r="D55" t="s">
        <v>609</v>
      </c>
      <c r="E55" t="s">
        <v>610</v>
      </c>
      <c r="F55" t="s">
        <v>582</v>
      </c>
      <c r="H55" t="s">
        <v>583</v>
      </c>
      <c r="I55" t="s">
        <v>611</v>
      </c>
      <c r="J55" t="s">
        <v>612</v>
      </c>
      <c r="K55" t="s">
        <v>613</v>
      </c>
      <c r="L55" s="1">
        <v>40801</v>
      </c>
      <c r="M55" s="2">
        <v>41715.052997685183</v>
      </c>
      <c r="N55" s="2">
        <v>45658.667118055557</v>
      </c>
      <c r="O55" s="2">
        <v>41715.052997685183</v>
      </c>
      <c r="P55">
        <v>115205</v>
      </c>
      <c r="R55">
        <v>11</v>
      </c>
      <c r="S55">
        <v>84</v>
      </c>
      <c r="U55" t="s">
        <v>587</v>
      </c>
      <c r="AD55" t="s">
        <v>96</v>
      </c>
      <c r="AH55" t="s">
        <v>588</v>
      </c>
      <c r="AL55" t="s">
        <v>614</v>
      </c>
    </row>
    <row r="56" spans="1:41" x14ac:dyDescent="0.6">
      <c r="A56" t="s">
        <v>615</v>
      </c>
      <c r="B56" t="s">
        <v>88</v>
      </c>
      <c r="C56">
        <v>2015</v>
      </c>
      <c r="D56" t="s">
        <v>616</v>
      </c>
      <c r="E56" t="s">
        <v>617</v>
      </c>
      <c r="F56" t="s">
        <v>618</v>
      </c>
      <c r="H56" t="s">
        <v>619</v>
      </c>
      <c r="I56" t="s">
        <v>620</v>
      </c>
      <c r="J56" t="s">
        <v>621</v>
      </c>
      <c r="K56" t="s">
        <v>622</v>
      </c>
      <c r="L56" s="1">
        <v>42187</v>
      </c>
      <c r="M56" s="2">
        <v>42577.274178240739</v>
      </c>
      <c r="N56" s="2">
        <v>44318.56521990741</v>
      </c>
      <c r="O56" s="2">
        <v>42577.274178240739</v>
      </c>
      <c r="P56">
        <v>15705</v>
      </c>
      <c r="R56">
        <v>1</v>
      </c>
      <c r="S56">
        <v>118</v>
      </c>
      <c r="AD56" t="s">
        <v>96</v>
      </c>
      <c r="AH56" t="s">
        <v>97</v>
      </c>
      <c r="AL56" t="s">
        <v>623</v>
      </c>
      <c r="AO56" t="s">
        <v>1000</v>
      </c>
    </row>
    <row r="57" spans="1:41" x14ac:dyDescent="0.6">
      <c r="A57" t="s">
        <v>625</v>
      </c>
      <c r="B57" t="s">
        <v>88</v>
      </c>
      <c r="C57">
        <v>2015</v>
      </c>
      <c r="D57" t="s">
        <v>626</v>
      </c>
      <c r="E57" t="s">
        <v>627</v>
      </c>
      <c r="F57" t="s">
        <v>628</v>
      </c>
      <c r="H57" t="s">
        <v>629</v>
      </c>
      <c r="I57" t="s">
        <v>630</v>
      </c>
      <c r="J57" t="s">
        <v>631</v>
      </c>
      <c r="K57" t="s">
        <v>632</v>
      </c>
      <c r="L57" s="1">
        <v>42250</v>
      </c>
      <c r="M57" s="2">
        <v>42577.277731481481</v>
      </c>
      <c r="N57" s="2">
        <v>44318.563067129631</v>
      </c>
      <c r="O57" s="2">
        <v>42577.277731481481</v>
      </c>
      <c r="P57" t="s">
        <v>633</v>
      </c>
      <c r="R57">
        <v>40</v>
      </c>
      <c r="S57">
        <v>3</v>
      </c>
      <c r="U57" t="s">
        <v>634</v>
      </c>
      <c r="AC57" t="s">
        <v>108</v>
      </c>
      <c r="AD57" t="s">
        <v>96</v>
      </c>
      <c r="AH57" t="s">
        <v>403</v>
      </c>
      <c r="AL57" t="s">
        <v>635</v>
      </c>
    </row>
    <row r="58" spans="1:41" x14ac:dyDescent="0.6">
      <c r="A58" t="s">
        <v>636</v>
      </c>
      <c r="B58" t="s">
        <v>88</v>
      </c>
      <c r="C58">
        <v>2016</v>
      </c>
      <c r="D58" t="s">
        <v>637</v>
      </c>
      <c r="E58" t="s">
        <v>638</v>
      </c>
      <c r="F58" t="s">
        <v>267</v>
      </c>
      <c r="H58" t="s">
        <v>328</v>
      </c>
      <c r="I58" t="s">
        <v>639</v>
      </c>
      <c r="J58" t="s">
        <v>640</v>
      </c>
      <c r="L58" s="1">
        <v>42403</v>
      </c>
      <c r="M58" s="2">
        <v>42403.155624999999</v>
      </c>
      <c r="N58" s="2">
        <v>44318.55133101852</v>
      </c>
      <c r="O58" s="2">
        <v>42403.155624999999</v>
      </c>
      <c r="P58" t="s">
        <v>641</v>
      </c>
      <c r="R58">
        <v>1</v>
      </c>
      <c r="S58">
        <v>68</v>
      </c>
      <c r="AC58" t="s">
        <v>108</v>
      </c>
      <c r="AD58" t="s">
        <v>96</v>
      </c>
      <c r="AH58" t="s">
        <v>193</v>
      </c>
      <c r="AL58" t="s">
        <v>642</v>
      </c>
    </row>
    <row r="59" spans="1:41" x14ac:dyDescent="0.6">
      <c r="A59" t="s">
        <v>643</v>
      </c>
      <c r="B59" t="s">
        <v>88</v>
      </c>
      <c r="C59">
        <v>2016</v>
      </c>
      <c r="D59" t="s">
        <v>644</v>
      </c>
      <c r="E59" t="s">
        <v>645</v>
      </c>
      <c r="F59" t="s">
        <v>267</v>
      </c>
      <c r="H59" t="s">
        <v>328</v>
      </c>
      <c r="I59" t="s">
        <v>646</v>
      </c>
      <c r="J59" t="s">
        <v>647</v>
      </c>
      <c r="L59" s="1">
        <v>42682</v>
      </c>
      <c r="M59" s="2">
        <v>42817.12804398148</v>
      </c>
      <c r="N59" s="2">
        <v>44318.531886574077</v>
      </c>
      <c r="O59" s="2">
        <v>42817.12804398148</v>
      </c>
      <c r="P59" t="s">
        <v>648</v>
      </c>
      <c r="R59">
        <v>8</v>
      </c>
      <c r="S59">
        <v>69</v>
      </c>
      <c r="AC59" t="s">
        <v>108</v>
      </c>
      <c r="AD59" t="s">
        <v>96</v>
      </c>
      <c r="AH59" t="s">
        <v>193</v>
      </c>
      <c r="AL59" t="s">
        <v>649</v>
      </c>
    </row>
    <row r="60" spans="1:41" x14ac:dyDescent="0.6">
      <c r="A60" t="s">
        <v>650</v>
      </c>
      <c r="B60" t="s">
        <v>88</v>
      </c>
      <c r="C60">
        <v>2017</v>
      </c>
      <c r="D60" t="s">
        <v>651</v>
      </c>
      <c r="E60" t="s">
        <v>652</v>
      </c>
      <c r="F60" t="s">
        <v>310</v>
      </c>
      <c r="H60" t="s">
        <v>311</v>
      </c>
      <c r="I60" t="s">
        <v>653</v>
      </c>
      <c r="J60" t="s">
        <v>654</v>
      </c>
      <c r="K60" t="s">
        <v>655</v>
      </c>
      <c r="L60" s="1">
        <v>42773</v>
      </c>
      <c r="M60" s="2">
        <v>42766.930081018516</v>
      </c>
      <c r="N60" s="2">
        <v>44318.130949074075</v>
      </c>
      <c r="O60" s="2">
        <v>42766.930081018516</v>
      </c>
      <c r="P60" t="s">
        <v>656</v>
      </c>
      <c r="R60">
        <v>5</v>
      </c>
      <c r="S60">
        <v>5</v>
      </c>
      <c r="U60" t="s">
        <v>401</v>
      </c>
      <c r="AC60" t="s">
        <v>108</v>
      </c>
      <c r="AD60" t="s">
        <v>96</v>
      </c>
      <c r="AH60" t="s">
        <v>193</v>
      </c>
      <c r="AL60" t="s">
        <v>657</v>
      </c>
    </row>
    <row r="61" spans="1:41" x14ac:dyDescent="0.6">
      <c r="A61" t="s">
        <v>658</v>
      </c>
      <c r="B61" t="s">
        <v>88</v>
      </c>
      <c r="C61">
        <v>2018</v>
      </c>
      <c r="D61" t="s">
        <v>317</v>
      </c>
      <c r="E61" t="s">
        <v>659</v>
      </c>
      <c r="F61" t="s">
        <v>319</v>
      </c>
      <c r="H61" t="s">
        <v>320</v>
      </c>
      <c r="I61" t="s">
        <v>660</v>
      </c>
      <c r="J61" t="s">
        <v>661</v>
      </c>
      <c r="L61" s="1">
        <v>43228</v>
      </c>
      <c r="M61" s="2">
        <v>43229.062824074077</v>
      </c>
      <c r="N61" s="2">
        <v>44317.554305555554</v>
      </c>
      <c r="O61" s="2">
        <v>43229.062824074077</v>
      </c>
      <c r="P61">
        <v>7266</v>
      </c>
      <c r="R61">
        <v>1</v>
      </c>
      <c r="S61">
        <v>8</v>
      </c>
      <c r="AC61" t="s">
        <v>108</v>
      </c>
      <c r="AD61" t="s">
        <v>96</v>
      </c>
      <c r="AH61" t="s">
        <v>232</v>
      </c>
      <c r="AL61" t="s">
        <v>662</v>
      </c>
    </row>
    <row r="62" spans="1:41" x14ac:dyDescent="0.6">
      <c r="A62" t="s">
        <v>663</v>
      </c>
      <c r="B62" t="s">
        <v>88</v>
      </c>
      <c r="C62">
        <v>2020</v>
      </c>
      <c r="D62" t="s">
        <v>664</v>
      </c>
      <c r="E62" t="s">
        <v>665</v>
      </c>
      <c r="F62" t="s">
        <v>319</v>
      </c>
      <c r="H62" t="s">
        <v>320</v>
      </c>
      <c r="I62" t="s">
        <v>666</v>
      </c>
      <c r="J62" t="s">
        <v>667</v>
      </c>
      <c r="K62" t="s">
        <v>668</v>
      </c>
      <c r="L62" s="1">
        <v>44053</v>
      </c>
      <c r="M62" s="2">
        <v>44056.582881944443</v>
      </c>
      <c r="N62" s="2">
        <v>45019.094085648147</v>
      </c>
      <c r="O62" s="2">
        <v>44056.582881944443</v>
      </c>
      <c r="P62">
        <v>13456</v>
      </c>
      <c r="R62">
        <v>1</v>
      </c>
      <c r="S62">
        <v>10</v>
      </c>
      <c r="AC62" t="s">
        <v>108</v>
      </c>
      <c r="AD62" t="s">
        <v>96</v>
      </c>
      <c r="AH62" t="s">
        <v>232</v>
      </c>
      <c r="AL62" t="s">
        <v>669</v>
      </c>
    </row>
    <row r="63" spans="1:41" x14ac:dyDescent="0.6">
      <c r="A63" t="s">
        <v>670</v>
      </c>
      <c r="B63" t="s">
        <v>88</v>
      </c>
      <c r="C63">
        <v>2016</v>
      </c>
      <c r="D63" t="s">
        <v>671</v>
      </c>
      <c r="E63" t="s">
        <v>672</v>
      </c>
      <c r="F63" t="s">
        <v>267</v>
      </c>
      <c r="H63" t="s">
        <v>328</v>
      </c>
      <c r="I63" t="s">
        <v>673</v>
      </c>
      <c r="J63" t="s">
        <v>674</v>
      </c>
      <c r="L63" s="1">
        <v>42403</v>
      </c>
      <c r="M63" s="2">
        <v>42403.155034722222</v>
      </c>
      <c r="N63" s="2">
        <v>44370.634282407409</v>
      </c>
      <c r="O63" s="2">
        <v>42403.155034722222</v>
      </c>
      <c r="P63" s="4">
        <v>45849</v>
      </c>
      <c r="R63">
        <v>1</v>
      </c>
      <c r="S63">
        <v>68</v>
      </c>
      <c r="AC63" t="s">
        <v>108</v>
      </c>
      <c r="AD63" t="s">
        <v>96</v>
      </c>
      <c r="AH63" t="s">
        <v>193</v>
      </c>
      <c r="AL63" t="s">
        <v>675</v>
      </c>
    </row>
    <row r="64" spans="1:41" x14ac:dyDescent="0.6">
      <c r="A64" t="s">
        <v>676</v>
      </c>
      <c r="B64" t="s">
        <v>88</v>
      </c>
      <c r="C64">
        <v>2019</v>
      </c>
      <c r="D64" t="s">
        <v>677</v>
      </c>
      <c r="E64" t="s">
        <v>678</v>
      </c>
      <c r="F64" t="s">
        <v>679</v>
      </c>
      <c r="H64" t="s">
        <v>680</v>
      </c>
      <c r="I64" t="s">
        <v>681</v>
      </c>
      <c r="J64" t="s">
        <v>682</v>
      </c>
      <c r="K64" t="s">
        <v>683</v>
      </c>
      <c r="L64" s="1">
        <v>43800</v>
      </c>
      <c r="M64" s="2">
        <v>43732.015023148146</v>
      </c>
      <c r="N64" s="2">
        <v>44370.621574074074</v>
      </c>
      <c r="O64" s="2">
        <v>43732.015023148146</v>
      </c>
      <c r="P64">
        <v>118620</v>
      </c>
      <c r="S64">
        <v>144</v>
      </c>
      <c r="AC64" t="s">
        <v>108</v>
      </c>
      <c r="AD64" t="s">
        <v>96</v>
      </c>
      <c r="AH64" t="s">
        <v>232</v>
      </c>
      <c r="AL64" t="s">
        <v>684</v>
      </c>
    </row>
    <row r="65" spans="1:41" x14ac:dyDescent="0.6">
      <c r="A65" t="s">
        <v>685</v>
      </c>
      <c r="B65" t="s">
        <v>88</v>
      </c>
      <c r="C65">
        <v>2019</v>
      </c>
      <c r="D65" t="s">
        <v>686</v>
      </c>
      <c r="E65" t="s">
        <v>687</v>
      </c>
      <c r="F65" t="s">
        <v>267</v>
      </c>
      <c r="H65" t="s">
        <v>328</v>
      </c>
      <c r="I65" t="s">
        <v>688</v>
      </c>
      <c r="J65" t="s">
        <v>689</v>
      </c>
      <c r="K65" t="s">
        <v>690</v>
      </c>
      <c r="L65" s="1">
        <v>43668</v>
      </c>
      <c r="M65" s="2">
        <v>43671.258217592593</v>
      </c>
      <c r="N65" s="2">
        <v>45019.099212962959</v>
      </c>
      <c r="O65" s="2">
        <v>44333.270324074074</v>
      </c>
      <c r="P65" t="s">
        <v>691</v>
      </c>
      <c r="R65">
        <v>2</v>
      </c>
      <c r="S65">
        <v>75</v>
      </c>
      <c r="U65" t="s">
        <v>692</v>
      </c>
      <c r="AC65" t="s">
        <v>108</v>
      </c>
      <c r="AD65" t="s">
        <v>96</v>
      </c>
      <c r="AH65" t="s">
        <v>249</v>
      </c>
      <c r="AL65" t="s">
        <v>693</v>
      </c>
    </row>
    <row r="66" spans="1:41" x14ac:dyDescent="0.6">
      <c r="A66" t="s">
        <v>694</v>
      </c>
      <c r="B66" t="s">
        <v>88</v>
      </c>
      <c r="C66">
        <v>2020</v>
      </c>
      <c r="D66" t="s">
        <v>695</v>
      </c>
      <c r="E66" t="s">
        <v>696</v>
      </c>
      <c r="F66" t="s">
        <v>91</v>
      </c>
      <c r="H66" t="s">
        <v>92</v>
      </c>
      <c r="I66" t="s">
        <v>697</v>
      </c>
      <c r="J66" t="s">
        <v>698</v>
      </c>
      <c r="K66" t="s">
        <v>699</v>
      </c>
      <c r="L66" s="1">
        <v>43964</v>
      </c>
      <c r="M66" s="2">
        <v>43965.070034722223</v>
      </c>
      <c r="N66" s="2">
        <v>44718.587824074071</v>
      </c>
      <c r="O66" s="2">
        <v>44333.270567129628</v>
      </c>
      <c r="P66">
        <v>193903</v>
      </c>
      <c r="R66">
        <v>19</v>
      </c>
      <c r="S66">
        <v>116</v>
      </c>
      <c r="U66" t="s">
        <v>304</v>
      </c>
      <c r="AC66" t="s">
        <v>108</v>
      </c>
      <c r="AD66" t="s">
        <v>96</v>
      </c>
      <c r="AH66" t="s">
        <v>249</v>
      </c>
      <c r="AL66" t="s">
        <v>700</v>
      </c>
      <c r="AN66" t="s">
        <v>1001</v>
      </c>
    </row>
    <row r="67" spans="1:41" x14ac:dyDescent="0.6">
      <c r="A67" t="s">
        <v>702</v>
      </c>
      <c r="B67" t="s">
        <v>88</v>
      </c>
      <c r="C67">
        <v>2021</v>
      </c>
      <c r="D67" t="s">
        <v>703</v>
      </c>
      <c r="E67" t="s">
        <v>704</v>
      </c>
      <c r="F67" t="s">
        <v>705</v>
      </c>
      <c r="H67" t="s">
        <v>706</v>
      </c>
      <c r="I67" t="s">
        <v>707</v>
      </c>
      <c r="J67" t="s">
        <v>708</v>
      </c>
      <c r="K67" t="s">
        <v>709</v>
      </c>
      <c r="L67" s="1">
        <v>44463</v>
      </c>
      <c r="M67" s="2">
        <v>44405.440613425926</v>
      </c>
      <c r="N67" s="2">
        <v>44718.588182870371</v>
      </c>
      <c r="O67" s="2">
        <v>44429.361388888887</v>
      </c>
      <c r="P67">
        <v>102934</v>
      </c>
      <c r="R67">
        <v>9</v>
      </c>
      <c r="S67">
        <v>24</v>
      </c>
      <c r="U67" t="s">
        <v>705</v>
      </c>
      <c r="AC67" t="s">
        <v>108</v>
      </c>
      <c r="AD67" t="s">
        <v>96</v>
      </c>
      <c r="AH67" t="s">
        <v>183</v>
      </c>
      <c r="AL67" t="s">
        <v>710</v>
      </c>
      <c r="AN67" t="s">
        <v>1002</v>
      </c>
      <c r="AO67" t="s">
        <v>1003</v>
      </c>
    </row>
    <row r="68" spans="1:41" x14ac:dyDescent="0.6">
      <c r="A68" t="s">
        <v>713</v>
      </c>
      <c r="B68" t="s">
        <v>88</v>
      </c>
      <c r="C68">
        <v>2021</v>
      </c>
      <c r="D68" t="s">
        <v>714</v>
      </c>
      <c r="E68" t="s">
        <v>715</v>
      </c>
      <c r="F68" t="s">
        <v>716</v>
      </c>
      <c r="H68" t="s">
        <v>717</v>
      </c>
      <c r="I68" t="s">
        <v>718</v>
      </c>
      <c r="J68" t="s">
        <v>719</v>
      </c>
      <c r="K68" t="s">
        <v>720</v>
      </c>
      <c r="L68" s="1">
        <v>44378</v>
      </c>
      <c r="M68" s="2">
        <v>44263.023611111108</v>
      </c>
      <c r="N68" s="2">
        <v>44655.616805555554</v>
      </c>
      <c r="O68" s="2">
        <v>44311.162268518521</v>
      </c>
      <c r="P68">
        <v>106918</v>
      </c>
      <c r="S68">
        <v>165</v>
      </c>
      <c r="U68" t="s">
        <v>716</v>
      </c>
      <c r="AC68" t="s">
        <v>108</v>
      </c>
      <c r="AD68" t="s">
        <v>96</v>
      </c>
      <c r="AH68" t="s">
        <v>183</v>
      </c>
      <c r="AL68" t="s">
        <v>721</v>
      </c>
      <c r="AO68" t="s">
        <v>1004</v>
      </c>
    </row>
    <row r="69" spans="1:41" x14ac:dyDescent="0.6">
      <c r="A69" t="s">
        <v>723</v>
      </c>
      <c r="B69" t="s">
        <v>88</v>
      </c>
      <c r="C69">
        <v>2022</v>
      </c>
      <c r="D69" t="s">
        <v>724</v>
      </c>
      <c r="E69" t="s">
        <v>725</v>
      </c>
      <c r="F69" t="s">
        <v>726</v>
      </c>
      <c r="H69" t="s">
        <v>727</v>
      </c>
      <c r="I69" t="s">
        <v>728</v>
      </c>
      <c r="J69" t="s">
        <v>729</v>
      </c>
      <c r="K69" t="s">
        <v>730</v>
      </c>
      <c r="L69" s="1">
        <v>44655</v>
      </c>
      <c r="M69" s="2">
        <v>44551.646724537037</v>
      </c>
      <c r="N69" s="2">
        <v>45403.309189814812</v>
      </c>
      <c r="O69" s="2">
        <v>44655.614212962966</v>
      </c>
      <c r="P69">
        <v>2109330</v>
      </c>
      <c r="R69">
        <v>14</v>
      </c>
      <c r="S69">
        <v>32</v>
      </c>
      <c r="AC69" t="s">
        <v>108</v>
      </c>
      <c r="AD69" t="s">
        <v>96</v>
      </c>
      <c r="AH69" t="s">
        <v>109</v>
      </c>
      <c r="AJ69" t="s">
        <v>731</v>
      </c>
      <c r="AL69" t="s">
        <v>732</v>
      </c>
      <c r="AO69" t="s">
        <v>733</v>
      </c>
    </row>
    <row r="70" spans="1:41" x14ac:dyDescent="0.6">
      <c r="A70" t="s">
        <v>734</v>
      </c>
      <c r="B70" t="s">
        <v>88</v>
      </c>
      <c r="C70">
        <v>2022</v>
      </c>
      <c r="D70" t="s">
        <v>735</v>
      </c>
      <c r="E70" t="s">
        <v>736</v>
      </c>
      <c r="F70" t="s">
        <v>737</v>
      </c>
      <c r="H70" t="s">
        <v>738</v>
      </c>
      <c r="I70" t="s">
        <v>739</v>
      </c>
      <c r="J70" t="s">
        <v>740</v>
      </c>
      <c r="K70" t="s">
        <v>741</v>
      </c>
      <c r="L70" s="1">
        <v>44614</v>
      </c>
      <c r="M70" s="2">
        <v>44614.993622685186</v>
      </c>
      <c r="N70" s="2">
        <v>44614.993761574071</v>
      </c>
      <c r="O70" s="2">
        <v>44614.993622685186</v>
      </c>
      <c r="P70">
        <v>1627</v>
      </c>
      <c r="R70">
        <v>5</v>
      </c>
      <c r="S70">
        <v>15</v>
      </c>
      <c r="AC70" t="s">
        <v>108</v>
      </c>
      <c r="AD70" t="s">
        <v>742</v>
      </c>
      <c r="AH70" t="s">
        <v>743</v>
      </c>
      <c r="AJ70" t="s">
        <v>744</v>
      </c>
      <c r="AL70" t="s">
        <v>745</v>
      </c>
      <c r="AO70" t="s">
        <v>746</v>
      </c>
    </row>
    <row r="71" spans="1:41" x14ac:dyDescent="0.6">
      <c r="A71" t="s">
        <v>747</v>
      </c>
      <c r="B71" t="s">
        <v>88</v>
      </c>
      <c r="C71">
        <v>2022</v>
      </c>
      <c r="D71" t="s">
        <v>748</v>
      </c>
      <c r="E71" t="s">
        <v>749</v>
      </c>
      <c r="F71" t="s">
        <v>750</v>
      </c>
      <c r="H71" t="s">
        <v>751</v>
      </c>
      <c r="I71" t="s">
        <v>752</v>
      </c>
      <c r="J71" t="s">
        <v>753</v>
      </c>
      <c r="K71" t="s">
        <v>754</v>
      </c>
      <c r="L71" s="1">
        <v>44562</v>
      </c>
      <c r="M71" s="2">
        <v>44497.135439814818</v>
      </c>
      <c r="N71" s="2">
        <v>45019.081145833334</v>
      </c>
      <c r="O71" s="2">
        <v>44516.446782407409</v>
      </c>
      <c r="P71">
        <v>117443</v>
      </c>
      <c r="S71">
        <v>222</v>
      </c>
      <c r="U71" t="s">
        <v>750</v>
      </c>
      <c r="AC71" t="s">
        <v>108</v>
      </c>
      <c r="AD71" t="s">
        <v>96</v>
      </c>
      <c r="AH71" t="s">
        <v>249</v>
      </c>
      <c r="AL71" t="s">
        <v>755</v>
      </c>
      <c r="AN71" t="s">
        <v>756</v>
      </c>
      <c r="AO71" t="s">
        <v>1005</v>
      </c>
    </row>
    <row r="72" spans="1:41" x14ac:dyDescent="0.6">
      <c r="A72" t="s">
        <v>758</v>
      </c>
      <c r="B72" t="s">
        <v>88</v>
      </c>
      <c r="C72">
        <v>2022</v>
      </c>
      <c r="D72" t="s">
        <v>759</v>
      </c>
      <c r="E72" t="s">
        <v>760</v>
      </c>
      <c r="F72" t="s">
        <v>737</v>
      </c>
      <c r="H72" t="s">
        <v>738</v>
      </c>
      <c r="I72" t="s">
        <v>761</v>
      </c>
      <c r="J72" t="s">
        <v>762</v>
      </c>
      <c r="K72" t="s">
        <v>763</v>
      </c>
      <c r="L72" s="1">
        <v>44601</v>
      </c>
      <c r="M72" s="2">
        <v>44601.294675925928</v>
      </c>
      <c r="N72" s="2">
        <v>44727.996516203704</v>
      </c>
      <c r="O72" s="2">
        <v>44601.294675925928</v>
      </c>
      <c r="P72">
        <v>1272</v>
      </c>
      <c r="R72">
        <v>4</v>
      </c>
      <c r="S72">
        <v>15</v>
      </c>
      <c r="AC72" t="s">
        <v>108</v>
      </c>
      <c r="AD72" t="s">
        <v>742</v>
      </c>
      <c r="AH72" t="s">
        <v>743</v>
      </c>
      <c r="AJ72" t="s">
        <v>764</v>
      </c>
      <c r="AL72" t="s">
        <v>765</v>
      </c>
      <c r="AN72" t="s">
        <v>296</v>
      </c>
      <c r="AO72" t="s">
        <v>1006</v>
      </c>
    </row>
    <row r="73" spans="1:41" x14ac:dyDescent="0.6">
      <c r="A73" t="s">
        <v>767</v>
      </c>
      <c r="B73" t="s">
        <v>88</v>
      </c>
      <c r="C73">
        <v>2021</v>
      </c>
      <c r="D73" t="s">
        <v>768</v>
      </c>
      <c r="E73" t="s">
        <v>769</v>
      </c>
      <c r="F73" t="s">
        <v>737</v>
      </c>
      <c r="H73" t="s">
        <v>738</v>
      </c>
      <c r="I73" t="s">
        <v>770</v>
      </c>
      <c r="J73" t="s">
        <v>771</v>
      </c>
      <c r="K73" t="s">
        <v>772</v>
      </c>
      <c r="L73" s="1">
        <v>44510</v>
      </c>
      <c r="M73" s="2">
        <v>44510.541377314818</v>
      </c>
      <c r="N73" s="2">
        <v>44546.520810185182</v>
      </c>
      <c r="O73" s="2">
        <v>44510.541377314818</v>
      </c>
      <c r="P73">
        <v>6774</v>
      </c>
      <c r="R73">
        <v>22</v>
      </c>
      <c r="S73">
        <v>14</v>
      </c>
      <c r="AC73" t="s">
        <v>108</v>
      </c>
      <c r="AD73" t="s">
        <v>742</v>
      </c>
      <c r="AH73" t="s">
        <v>743</v>
      </c>
      <c r="AJ73" t="s">
        <v>773</v>
      </c>
      <c r="AL73" t="s">
        <v>774</v>
      </c>
      <c r="AO73" t="s">
        <v>1007</v>
      </c>
    </row>
    <row r="74" spans="1:41" x14ac:dyDescent="0.6">
      <c r="A74" t="s">
        <v>776</v>
      </c>
      <c r="B74" t="s">
        <v>88</v>
      </c>
      <c r="C74">
        <v>2021</v>
      </c>
      <c r="D74" t="s">
        <v>759</v>
      </c>
      <c r="E74" t="s">
        <v>777</v>
      </c>
      <c r="F74" t="s">
        <v>561</v>
      </c>
      <c r="H74" t="s">
        <v>562</v>
      </c>
      <c r="I74" t="s">
        <v>778</v>
      </c>
      <c r="J74" t="s">
        <v>779</v>
      </c>
      <c r="K74" t="s">
        <v>780</v>
      </c>
      <c r="L74" s="1">
        <v>44530</v>
      </c>
      <c r="M74" s="2">
        <v>44530.458923611113</v>
      </c>
      <c r="N74" s="2">
        <v>44530.459548611114</v>
      </c>
      <c r="O74" s="2">
        <v>44530.458923611113</v>
      </c>
      <c r="P74">
        <v>11341</v>
      </c>
      <c r="R74">
        <v>23</v>
      </c>
      <c r="S74">
        <v>11</v>
      </c>
      <c r="U74" t="s">
        <v>781</v>
      </c>
      <c r="AC74" t="s">
        <v>108</v>
      </c>
      <c r="AD74" t="s">
        <v>742</v>
      </c>
      <c r="AH74" t="s">
        <v>743</v>
      </c>
      <c r="AJ74" t="s">
        <v>782</v>
      </c>
      <c r="AL74" t="s">
        <v>783</v>
      </c>
      <c r="AO74" t="s">
        <v>1008</v>
      </c>
    </row>
    <row r="75" spans="1:41" x14ac:dyDescent="0.6">
      <c r="A75" t="s">
        <v>785</v>
      </c>
      <c r="B75" t="s">
        <v>88</v>
      </c>
      <c r="C75">
        <v>2018</v>
      </c>
      <c r="D75" t="s">
        <v>651</v>
      </c>
      <c r="E75" t="s">
        <v>786</v>
      </c>
      <c r="F75" t="s">
        <v>310</v>
      </c>
      <c r="H75" t="s">
        <v>396</v>
      </c>
      <c r="I75" t="s">
        <v>787</v>
      </c>
      <c r="J75" t="s">
        <v>788</v>
      </c>
      <c r="K75" t="s">
        <v>789</v>
      </c>
      <c r="L75" s="1">
        <v>43158</v>
      </c>
      <c r="M75" s="2">
        <v>43150.504745370374</v>
      </c>
      <c r="N75" s="2">
        <v>44521.513599537036</v>
      </c>
      <c r="O75" s="2">
        <v>44501.454525462963</v>
      </c>
      <c r="P75" t="s">
        <v>790</v>
      </c>
      <c r="R75">
        <v>9</v>
      </c>
      <c r="S75">
        <v>6</v>
      </c>
      <c r="U75" t="s">
        <v>401</v>
      </c>
      <c r="V75" t="s">
        <v>791</v>
      </c>
      <c r="AC75" t="s">
        <v>108</v>
      </c>
      <c r="AD75" t="s">
        <v>96</v>
      </c>
      <c r="AH75" t="s">
        <v>403</v>
      </c>
      <c r="AJ75" t="s">
        <v>792</v>
      </c>
      <c r="AL75" t="s">
        <v>793</v>
      </c>
    </row>
    <row r="76" spans="1:41" x14ac:dyDescent="0.6">
      <c r="A76" t="s">
        <v>794</v>
      </c>
      <c r="B76" t="s">
        <v>88</v>
      </c>
      <c r="C76">
        <v>2020</v>
      </c>
      <c r="D76" t="s">
        <v>795</v>
      </c>
      <c r="E76" t="s">
        <v>796</v>
      </c>
      <c r="F76" t="s">
        <v>475</v>
      </c>
      <c r="H76" t="s">
        <v>476</v>
      </c>
      <c r="I76" t="s">
        <v>797</v>
      </c>
      <c r="J76" t="s">
        <v>798</v>
      </c>
      <c r="L76" s="1">
        <v>43998</v>
      </c>
      <c r="M76" s="2">
        <v>44005.644675925927</v>
      </c>
      <c r="N76" s="2">
        <v>44501.448159722226</v>
      </c>
      <c r="O76" s="2">
        <v>44005.644675925927</v>
      </c>
      <c r="P76">
        <v>5308</v>
      </c>
      <c r="S76">
        <v>49</v>
      </c>
      <c r="AC76" t="s">
        <v>108</v>
      </c>
      <c r="AD76" t="s">
        <v>96</v>
      </c>
      <c r="AH76" t="s">
        <v>232</v>
      </c>
      <c r="AL76" t="s">
        <v>799</v>
      </c>
    </row>
    <row r="77" spans="1:41" x14ac:dyDescent="0.6">
      <c r="A77" t="s">
        <v>800</v>
      </c>
      <c r="B77" t="s">
        <v>88</v>
      </c>
      <c r="C77">
        <v>2022</v>
      </c>
      <c r="D77" t="s">
        <v>801</v>
      </c>
      <c r="E77" t="s">
        <v>802</v>
      </c>
      <c r="F77" t="s">
        <v>803</v>
      </c>
      <c r="H77" t="s">
        <v>804</v>
      </c>
      <c r="I77" t="s">
        <v>805</v>
      </c>
      <c r="J77" t="s">
        <v>806</v>
      </c>
      <c r="K77" t="s">
        <v>807</v>
      </c>
      <c r="L77" s="1">
        <v>44713</v>
      </c>
      <c r="M77" s="2">
        <v>44713.652106481481</v>
      </c>
      <c r="N77" s="2">
        <v>45403.310219907406</v>
      </c>
      <c r="O77" s="2">
        <v>44713.652106481481</v>
      </c>
      <c r="P77">
        <v>35001</v>
      </c>
      <c r="R77">
        <v>3</v>
      </c>
      <c r="S77">
        <v>4</v>
      </c>
      <c r="U77" t="s">
        <v>808</v>
      </c>
      <c r="AC77" t="s">
        <v>108</v>
      </c>
      <c r="AD77" t="s">
        <v>96</v>
      </c>
      <c r="AH77" t="s">
        <v>249</v>
      </c>
      <c r="AL77" t="s">
        <v>809</v>
      </c>
      <c r="AN77" t="s">
        <v>1009</v>
      </c>
    </row>
    <row r="78" spans="1:41" x14ac:dyDescent="0.6">
      <c r="A78" t="s">
        <v>811</v>
      </c>
      <c r="B78" t="s">
        <v>88</v>
      </c>
      <c r="C78">
        <v>2022</v>
      </c>
      <c r="D78" t="s">
        <v>812</v>
      </c>
      <c r="E78" t="s">
        <v>813</v>
      </c>
      <c r="F78" t="s">
        <v>814</v>
      </c>
      <c r="H78" t="s">
        <v>815</v>
      </c>
      <c r="I78" t="s">
        <v>816</v>
      </c>
      <c r="J78" t="s">
        <v>817</v>
      </c>
      <c r="K78" t="s">
        <v>818</v>
      </c>
      <c r="L78" s="1">
        <v>44866</v>
      </c>
      <c r="M78" s="2">
        <v>44702.027071759258</v>
      </c>
      <c r="N78" s="2">
        <v>45403.313761574071</v>
      </c>
      <c r="O78" s="2">
        <v>44702.027071759258</v>
      </c>
      <c r="P78" t="s">
        <v>819</v>
      </c>
      <c r="S78">
        <v>8</v>
      </c>
      <c r="U78" t="s">
        <v>814</v>
      </c>
      <c r="AC78" t="s">
        <v>108</v>
      </c>
      <c r="AD78" t="s">
        <v>96</v>
      </c>
      <c r="AH78" t="s">
        <v>249</v>
      </c>
      <c r="AL78" t="s">
        <v>820</v>
      </c>
      <c r="AN78" t="s">
        <v>1010</v>
      </c>
    </row>
    <row r="79" spans="1:41" x14ac:dyDescent="0.6">
      <c r="A79" t="s">
        <v>822</v>
      </c>
      <c r="B79" t="s">
        <v>88</v>
      </c>
      <c r="C79">
        <v>2022</v>
      </c>
      <c r="D79" t="s">
        <v>823</v>
      </c>
      <c r="E79" t="s">
        <v>824</v>
      </c>
      <c r="F79" t="s">
        <v>825</v>
      </c>
      <c r="H79" t="s">
        <v>826</v>
      </c>
      <c r="I79" t="s">
        <v>827</v>
      </c>
      <c r="J79" t="s">
        <v>828</v>
      </c>
      <c r="K79" t="s">
        <v>829</v>
      </c>
      <c r="L79" s="1">
        <v>44896</v>
      </c>
      <c r="M79" s="2">
        <v>44723.655960648146</v>
      </c>
      <c r="N79" s="2">
        <v>44723.655960648146</v>
      </c>
      <c r="O79" s="2">
        <v>44723.655960648146</v>
      </c>
      <c r="P79">
        <v>103649</v>
      </c>
      <c r="S79">
        <v>68</v>
      </c>
      <c r="U79" t="s">
        <v>825</v>
      </c>
      <c r="AC79" t="s">
        <v>108</v>
      </c>
      <c r="AD79" t="s">
        <v>96</v>
      </c>
      <c r="AH79" t="s">
        <v>183</v>
      </c>
      <c r="AL79" t="s">
        <v>830</v>
      </c>
      <c r="AO79" t="s">
        <v>831</v>
      </c>
    </row>
    <row r="80" spans="1:41" x14ac:dyDescent="0.6">
      <c r="A80" t="s">
        <v>832</v>
      </c>
      <c r="B80" t="s">
        <v>88</v>
      </c>
      <c r="C80">
        <v>2023</v>
      </c>
      <c r="D80" t="s">
        <v>833</v>
      </c>
      <c r="E80" t="s">
        <v>834</v>
      </c>
      <c r="F80" t="s">
        <v>835</v>
      </c>
      <c r="H80" t="s">
        <v>836</v>
      </c>
      <c r="I80" t="s">
        <v>837</v>
      </c>
      <c r="J80" t="s">
        <v>838</v>
      </c>
      <c r="K80" t="s">
        <v>839</v>
      </c>
      <c r="L80" s="1">
        <v>44927</v>
      </c>
      <c r="M80" s="2">
        <v>44867.091064814813</v>
      </c>
      <c r="N80" s="2">
        <v>44877.152222222219</v>
      </c>
      <c r="O80" s="2">
        <v>44877.151782407411</v>
      </c>
      <c r="P80" t="s">
        <v>840</v>
      </c>
      <c r="S80">
        <v>45</v>
      </c>
      <c r="U80" t="s">
        <v>835</v>
      </c>
      <c r="AC80" t="s">
        <v>108</v>
      </c>
      <c r="AD80" t="s">
        <v>96</v>
      </c>
      <c r="AH80" t="s">
        <v>183</v>
      </c>
      <c r="AL80" t="s">
        <v>841</v>
      </c>
      <c r="AO80" t="s">
        <v>1011</v>
      </c>
    </row>
    <row r="81" spans="1:45" x14ac:dyDescent="0.6">
      <c r="A81" t="s">
        <v>843</v>
      </c>
      <c r="B81" t="s">
        <v>88</v>
      </c>
      <c r="C81">
        <v>2022</v>
      </c>
      <c r="D81" t="s">
        <v>844</v>
      </c>
      <c r="E81" t="s">
        <v>845</v>
      </c>
      <c r="F81" t="s">
        <v>846</v>
      </c>
      <c r="H81" t="s">
        <v>847</v>
      </c>
      <c r="I81" t="s">
        <v>848</v>
      </c>
      <c r="J81" t="s">
        <v>849</v>
      </c>
      <c r="K81" t="s">
        <v>850</v>
      </c>
      <c r="L81" s="1">
        <v>44908</v>
      </c>
      <c r="M81" s="2">
        <v>44889.564155092594</v>
      </c>
      <c r="N81" s="2">
        <v>44909.602106481485</v>
      </c>
      <c r="O81" s="2">
        <v>44909.601909722223</v>
      </c>
      <c r="P81" t="s">
        <v>851</v>
      </c>
      <c r="R81">
        <v>23</v>
      </c>
      <c r="S81">
        <v>34</v>
      </c>
      <c r="U81" t="s">
        <v>852</v>
      </c>
      <c r="AD81" t="s">
        <v>96</v>
      </c>
      <c r="AH81" t="s">
        <v>422</v>
      </c>
      <c r="AJ81" t="s">
        <v>853</v>
      </c>
      <c r="AL81" t="s">
        <v>854</v>
      </c>
    </row>
    <row r="82" spans="1:45" x14ac:dyDescent="0.6">
      <c r="A82" t="s">
        <v>855</v>
      </c>
      <c r="B82" t="s">
        <v>88</v>
      </c>
      <c r="C82">
        <v>2023</v>
      </c>
      <c r="D82" t="s">
        <v>856</v>
      </c>
      <c r="E82" t="s">
        <v>857</v>
      </c>
      <c r="F82" t="s">
        <v>858</v>
      </c>
      <c r="H82" t="s">
        <v>859</v>
      </c>
      <c r="I82" t="s">
        <v>860</v>
      </c>
      <c r="J82" t="s">
        <v>861</v>
      </c>
      <c r="K82" t="s">
        <v>862</v>
      </c>
      <c r="L82" s="1">
        <v>44972</v>
      </c>
      <c r="M82" s="2">
        <v>44909.59983796296</v>
      </c>
      <c r="N82" s="2">
        <v>44931.084085648145</v>
      </c>
      <c r="O82" s="2">
        <v>44931.083796296298</v>
      </c>
      <c r="P82">
        <v>112359</v>
      </c>
      <c r="S82">
        <v>207</v>
      </c>
      <c r="U82" t="s">
        <v>858</v>
      </c>
      <c r="AC82" t="s">
        <v>108</v>
      </c>
      <c r="AD82" t="s">
        <v>96</v>
      </c>
      <c r="AH82" t="s">
        <v>183</v>
      </c>
      <c r="AL82" t="s">
        <v>863</v>
      </c>
      <c r="AO82" t="s">
        <v>1012</v>
      </c>
    </row>
    <row r="83" spans="1:45" x14ac:dyDescent="0.6">
      <c r="A83" t="s">
        <v>865</v>
      </c>
      <c r="B83" t="s">
        <v>866</v>
      </c>
      <c r="C83">
        <v>2023</v>
      </c>
      <c r="D83" t="s">
        <v>867</v>
      </c>
      <c r="E83" t="s">
        <v>868</v>
      </c>
      <c r="I83" t="s">
        <v>869</v>
      </c>
      <c r="J83" t="s">
        <v>870</v>
      </c>
      <c r="K83" t="s">
        <v>871</v>
      </c>
      <c r="L83" s="1">
        <v>45016</v>
      </c>
      <c r="M83" s="2">
        <v>45017.6015162037</v>
      </c>
      <c r="N83" s="2">
        <v>45175.610092592593</v>
      </c>
      <c r="O83" s="2">
        <v>45017.6015162037</v>
      </c>
      <c r="AA83" t="s">
        <v>872</v>
      </c>
      <c r="AD83" t="s">
        <v>873</v>
      </c>
      <c r="AH83" t="s">
        <v>874</v>
      </c>
      <c r="AS83" t="s">
        <v>875</v>
      </c>
    </row>
    <row r="84" spans="1:45" x14ac:dyDescent="0.6">
      <c r="A84" t="s">
        <v>876</v>
      </c>
      <c r="B84" t="s">
        <v>88</v>
      </c>
      <c r="C84">
        <v>2023</v>
      </c>
      <c r="D84" t="s">
        <v>877</v>
      </c>
      <c r="E84" t="s">
        <v>878</v>
      </c>
      <c r="F84" t="s">
        <v>705</v>
      </c>
      <c r="H84" t="s">
        <v>706</v>
      </c>
      <c r="I84" t="s">
        <v>879</v>
      </c>
      <c r="J84" t="s">
        <v>880</v>
      </c>
      <c r="K84" t="s">
        <v>881</v>
      </c>
      <c r="L84" s="1">
        <v>45037</v>
      </c>
      <c r="M84" s="2">
        <v>45013.800532407404</v>
      </c>
      <c r="N84" s="2">
        <v>45499.400775462964</v>
      </c>
      <c r="O84" s="2">
        <v>45023.92491898148</v>
      </c>
      <c r="P84">
        <v>106494</v>
      </c>
      <c r="R84">
        <v>4</v>
      </c>
      <c r="S84">
        <v>26</v>
      </c>
      <c r="U84" t="s">
        <v>705</v>
      </c>
      <c r="AC84" t="s">
        <v>108</v>
      </c>
      <c r="AD84" t="s">
        <v>96</v>
      </c>
      <c r="AH84" t="s">
        <v>249</v>
      </c>
      <c r="AL84" t="s">
        <v>882</v>
      </c>
    </row>
    <row r="85" spans="1:45" x14ac:dyDescent="0.6">
      <c r="A85" t="s">
        <v>883</v>
      </c>
      <c r="B85" t="s">
        <v>866</v>
      </c>
      <c r="C85">
        <v>2023</v>
      </c>
      <c r="D85" t="s">
        <v>884</v>
      </c>
      <c r="E85" t="s">
        <v>885</v>
      </c>
      <c r="I85" t="s">
        <v>886</v>
      </c>
      <c r="J85" t="s">
        <v>887</v>
      </c>
      <c r="K85" t="s">
        <v>888</v>
      </c>
      <c r="L85" s="1">
        <v>45175</v>
      </c>
      <c r="M85" s="2">
        <v>45175.608310185184</v>
      </c>
      <c r="N85" s="2">
        <v>45175.610208333332</v>
      </c>
      <c r="O85" s="2">
        <v>45175.608310185184</v>
      </c>
      <c r="AA85" t="s">
        <v>889</v>
      </c>
      <c r="AC85" t="s">
        <v>108</v>
      </c>
      <c r="AD85" t="s">
        <v>873</v>
      </c>
      <c r="AE85" t="s">
        <v>890</v>
      </c>
      <c r="AJ85" t="s">
        <v>891</v>
      </c>
      <c r="AL85" t="s">
        <v>892</v>
      </c>
    </row>
    <row r="86" spans="1:45" x14ac:dyDescent="0.6">
      <c r="A86" t="s">
        <v>893</v>
      </c>
      <c r="B86" t="s">
        <v>88</v>
      </c>
      <c r="C86">
        <v>2023</v>
      </c>
      <c r="D86" t="s">
        <v>894</v>
      </c>
      <c r="E86" t="s">
        <v>895</v>
      </c>
      <c r="F86" t="s">
        <v>178</v>
      </c>
      <c r="H86" t="s">
        <v>179</v>
      </c>
      <c r="I86" t="s">
        <v>896</v>
      </c>
      <c r="J86" t="s">
        <v>897</v>
      </c>
      <c r="L86" s="1">
        <v>45231</v>
      </c>
      <c r="M86" s="2">
        <v>45196.504236111112</v>
      </c>
      <c r="N86" s="2">
        <v>45338.392199074071</v>
      </c>
      <c r="O86" s="2">
        <v>45211.208020833335</v>
      </c>
      <c r="P86">
        <v>101244</v>
      </c>
      <c r="S86">
        <v>38</v>
      </c>
      <c r="U86" t="s">
        <v>178</v>
      </c>
      <c r="V86" t="s">
        <v>898</v>
      </c>
      <c r="AC86" t="s">
        <v>108</v>
      </c>
      <c r="AD86" t="s">
        <v>96</v>
      </c>
      <c r="AH86" t="s">
        <v>249</v>
      </c>
      <c r="AL86" t="s">
        <v>899</v>
      </c>
      <c r="AO86" t="s">
        <v>1013</v>
      </c>
    </row>
    <row r="87" spans="1:45" x14ac:dyDescent="0.6">
      <c r="A87" t="s">
        <v>901</v>
      </c>
      <c r="B87" t="s">
        <v>88</v>
      </c>
      <c r="C87">
        <v>2024</v>
      </c>
      <c r="D87" t="s">
        <v>902</v>
      </c>
      <c r="E87" t="s">
        <v>903</v>
      </c>
      <c r="F87" t="s">
        <v>904</v>
      </c>
      <c r="H87" t="s">
        <v>905</v>
      </c>
      <c r="I87" t="s">
        <v>906</v>
      </c>
      <c r="J87" t="s">
        <v>907</v>
      </c>
      <c r="K87" t="s">
        <v>908</v>
      </c>
      <c r="L87" s="1">
        <v>45323</v>
      </c>
      <c r="M87" s="2">
        <v>45249.016087962962</v>
      </c>
      <c r="N87" s="2">
        <v>45249.016087962962</v>
      </c>
      <c r="O87" s="2">
        <v>45249.016087962962</v>
      </c>
      <c r="P87">
        <v>122216</v>
      </c>
      <c r="S87">
        <v>355</v>
      </c>
      <c r="U87" t="s">
        <v>904</v>
      </c>
      <c r="AD87" t="s">
        <v>96</v>
      </c>
      <c r="AH87" t="s">
        <v>183</v>
      </c>
      <c r="AL87" t="s">
        <v>909</v>
      </c>
      <c r="AO87" t="s">
        <v>1014</v>
      </c>
    </row>
    <row r="88" spans="1:45" x14ac:dyDescent="0.6">
      <c r="A88" t="s">
        <v>911</v>
      </c>
      <c r="B88" t="s">
        <v>88</v>
      </c>
      <c r="C88">
        <v>2023</v>
      </c>
      <c r="D88" t="s">
        <v>912</v>
      </c>
      <c r="E88" t="s">
        <v>913</v>
      </c>
      <c r="F88" t="s">
        <v>914</v>
      </c>
      <c r="H88" t="s">
        <v>915</v>
      </c>
      <c r="I88" t="s">
        <v>916</v>
      </c>
      <c r="J88" t="s">
        <v>917</v>
      </c>
      <c r="K88" t="s">
        <v>918</v>
      </c>
      <c r="L88" s="1">
        <v>45261</v>
      </c>
      <c r="M88" s="2">
        <v>45252.034108796295</v>
      </c>
      <c r="N88" s="2">
        <v>45252.034108796295</v>
      </c>
      <c r="O88" s="2">
        <v>45252.034108796295</v>
      </c>
      <c r="P88">
        <v>102098</v>
      </c>
      <c r="S88">
        <v>65</v>
      </c>
      <c r="U88" t="s">
        <v>914</v>
      </c>
      <c r="AD88" t="s">
        <v>96</v>
      </c>
      <c r="AH88" t="s">
        <v>183</v>
      </c>
      <c r="AL88" t="s">
        <v>919</v>
      </c>
      <c r="AO88" t="s">
        <v>920</v>
      </c>
    </row>
    <row r="89" spans="1:45" x14ac:dyDescent="0.6">
      <c r="A89" t="s">
        <v>921</v>
      </c>
      <c r="B89" t="s">
        <v>88</v>
      </c>
      <c r="C89">
        <v>2024</v>
      </c>
      <c r="D89" t="s">
        <v>922</v>
      </c>
      <c r="E89" t="s">
        <v>923</v>
      </c>
      <c r="F89" t="s">
        <v>924</v>
      </c>
      <c r="H89" t="s">
        <v>925</v>
      </c>
      <c r="I89" t="s">
        <v>926</v>
      </c>
      <c r="J89" t="s">
        <v>927</v>
      </c>
      <c r="K89" t="s">
        <v>928</v>
      </c>
      <c r="L89" s="1">
        <v>45535</v>
      </c>
      <c r="M89" s="2">
        <v>44999.390694444446</v>
      </c>
      <c r="N89" s="2">
        <v>45678.695625</v>
      </c>
      <c r="O89" s="2">
        <v>45320.476354166669</v>
      </c>
      <c r="P89">
        <v>2300077</v>
      </c>
      <c r="R89">
        <v>1</v>
      </c>
      <c r="S89">
        <v>3</v>
      </c>
      <c r="V89" t="s">
        <v>929</v>
      </c>
      <c r="AC89" t="s">
        <v>108</v>
      </c>
      <c r="AD89" t="s">
        <v>930</v>
      </c>
      <c r="AH89" t="s">
        <v>109</v>
      </c>
      <c r="AJ89" t="s">
        <v>931</v>
      </c>
      <c r="AL89" t="s">
        <v>932</v>
      </c>
      <c r="AO89" t="s">
        <v>1015</v>
      </c>
    </row>
    <row r="90" spans="1:45" x14ac:dyDescent="0.6">
      <c r="A90" t="s">
        <v>947</v>
      </c>
      <c r="B90" t="s">
        <v>88</v>
      </c>
      <c r="C90">
        <v>2024</v>
      </c>
      <c r="D90" t="s">
        <v>948</v>
      </c>
      <c r="E90" t="s">
        <v>949</v>
      </c>
      <c r="F90" t="s">
        <v>950</v>
      </c>
      <c r="H90" t="s">
        <v>951</v>
      </c>
      <c r="I90" t="s">
        <v>952</v>
      </c>
      <c r="J90" t="s">
        <v>953</v>
      </c>
      <c r="K90" t="s">
        <v>954</v>
      </c>
      <c r="L90" s="1">
        <v>45505</v>
      </c>
      <c r="M90" s="2">
        <v>45487.495891203704</v>
      </c>
      <c r="N90" s="2">
        <v>45499.389085648145</v>
      </c>
      <c r="O90" s="2">
        <v>45487.495891203704</v>
      </c>
      <c r="P90">
        <v>113140</v>
      </c>
      <c r="S90">
        <v>244</v>
      </c>
      <c r="U90" t="s">
        <v>950</v>
      </c>
      <c r="AD90" t="s">
        <v>96</v>
      </c>
      <c r="AH90" t="s">
        <v>183</v>
      </c>
      <c r="AL90" t="s">
        <v>955</v>
      </c>
      <c r="AO90" t="s">
        <v>1016</v>
      </c>
    </row>
    <row r="91" spans="1:45" x14ac:dyDescent="0.6">
      <c r="A91" t="s">
        <v>957</v>
      </c>
      <c r="B91" t="s">
        <v>88</v>
      </c>
      <c r="C91">
        <v>2024</v>
      </c>
      <c r="D91" t="s">
        <v>958</v>
      </c>
      <c r="E91" t="s">
        <v>959</v>
      </c>
      <c r="F91" t="s">
        <v>960</v>
      </c>
      <c r="H91" t="s">
        <v>961</v>
      </c>
      <c r="I91" t="s">
        <v>962</v>
      </c>
      <c r="J91" t="s">
        <v>963</v>
      </c>
      <c r="K91" t="s">
        <v>964</v>
      </c>
      <c r="L91" s="1">
        <v>45503</v>
      </c>
      <c r="M91" s="2">
        <v>45495.564571759256</v>
      </c>
      <c r="N91" s="2">
        <v>45608.504027777781</v>
      </c>
      <c r="O91" s="2">
        <v>45495.564571759256</v>
      </c>
      <c r="P91" t="s">
        <v>965</v>
      </c>
      <c r="R91">
        <v>14</v>
      </c>
      <c r="S91">
        <v>10</v>
      </c>
      <c r="U91" t="s">
        <v>960</v>
      </c>
      <c r="AC91" t="s">
        <v>108</v>
      </c>
      <c r="AD91" t="s">
        <v>96</v>
      </c>
      <c r="AH91" t="s">
        <v>249</v>
      </c>
      <c r="AL91" t="s">
        <v>966</v>
      </c>
    </row>
    <row r="92" spans="1:45" x14ac:dyDescent="0.6">
      <c r="A92" t="s">
        <v>967</v>
      </c>
      <c r="B92" t="s">
        <v>88</v>
      </c>
      <c r="C92">
        <v>2024</v>
      </c>
      <c r="D92" t="s">
        <v>968</v>
      </c>
      <c r="E92" t="s">
        <v>969</v>
      </c>
      <c r="F92" t="s">
        <v>970</v>
      </c>
      <c r="H92">
        <v>10445803</v>
      </c>
      <c r="I92" t="s">
        <v>971</v>
      </c>
      <c r="J92" t="s">
        <v>972</v>
      </c>
      <c r="K92" t="s">
        <v>973</v>
      </c>
      <c r="L92" s="1">
        <v>45536</v>
      </c>
      <c r="M92" s="2">
        <v>45502.947129629632</v>
      </c>
      <c r="N92" s="2">
        <v>45502.947268518517</v>
      </c>
      <c r="O92" s="2">
        <v>45502.947129629632</v>
      </c>
      <c r="P92">
        <v>114198</v>
      </c>
      <c r="S92">
        <v>215</v>
      </c>
      <c r="U92" t="s">
        <v>970</v>
      </c>
      <c r="AC92" t="s">
        <v>108</v>
      </c>
      <c r="AD92" t="s">
        <v>96</v>
      </c>
      <c r="AH92" t="s">
        <v>249</v>
      </c>
      <c r="AL92" t="s">
        <v>974</v>
      </c>
    </row>
    <row r="93" spans="1:45" x14ac:dyDescent="0.6">
      <c r="A93" t="s">
        <v>975</v>
      </c>
      <c r="B93" t="s">
        <v>88</v>
      </c>
      <c r="C93">
        <v>2014</v>
      </c>
      <c r="D93" t="s">
        <v>976</v>
      </c>
      <c r="E93" t="s">
        <v>977</v>
      </c>
      <c r="F93" t="s">
        <v>978</v>
      </c>
      <c r="H93" t="s">
        <v>979</v>
      </c>
      <c r="I93" t="s">
        <v>980</v>
      </c>
      <c r="J93" t="s">
        <v>981</v>
      </c>
      <c r="K93" t="s">
        <v>982</v>
      </c>
      <c r="L93" s="1">
        <v>41988</v>
      </c>
      <c r="M93" s="2">
        <v>42009.44458333333</v>
      </c>
      <c r="N93" s="2">
        <v>45658.215844907405</v>
      </c>
      <c r="O93" s="2">
        <v>45658.215439814812</v>
      </c>
      <c r="P93">
        <v>909078</v>
      </c>
      <c r="R93">
        <v>1</v>
      </c>
      <c r="S93">
        <v>2014</v>
      </c>
      <c r="U93" t="s">
        <v>978</v>
      </c>
      <c r="AC93" t="s">
        <v>108</v>
      </c>
      <c r="AD93" t="s">
        <v>96</v>
      </c>
      <c r="AH93" t="s">
        <v>249</v>
      </c>
      <c r="AL93" t="s">
        <v>983</v>
      </c>
      <c r="AP93" t="s">
        <v>984</v>
      </c>
    </row>
    <row r="94" spans="1:45" x14ac:dyDescent="0.6">
      <c r="A94" t="s">
        <v>1017</v>
      </c>
      <c r="B94" t="s">
        <v>88</v>
      </c>
      <c r="C94">
        <v>2025</v>
      </c>
      <c r="D94" t="s">
        <v>703</v>
      </c>
      <c r="E94" t="s">
        <v>1018</v>
      </c>
      <c r="F94" t="s">
        <v>618</v>
      </c>
      <c r="H94" t="s">
        <v>1019</v>
      </c>
      <c r="I94" t="s">
        <v>1020</v>
      </c>
      <c r="J94" t="s">
        <v>1021</v>
      </c>
      <c r="K94" t="s">
        <v>1022</v>
      </c>
      <c r="L94" s="1">
        <v>45692</v>
      </c>
      <c r="M94" s="2">
        <v>45692.444467592592</v>
      </c>
      <c r="N94" s="2">
        <v>45692.444467592592</v>
      </c>
      <c r="O94" s="2">
        <v>45692.444467592592</v>
      </c>
      <c r="P94">
        <v>55001</v>
      </c>
      <c r="R94">
        <v>5</v>
      </c>
      <c r="S94">
        <v>137</v>
      </c>
      <c r="U94" t="s">
        <v>618</v>
      </c>
      <c r="AH94" t="s">
        <v>1023</v>
      </c>
      <c r="AL94" t="s">
        <v>1024</v>
      </c>
    </row>
    <row r="95" spans="1:45" x14ac:dyDescent="0.6">
      <c r="A95" t="s">
        <v>1025</v>
      </c>
      <c r="B95" t="s">
        <v>88</v>
      </c>
      <c r="C95">
        <v>2025</v>
      </c>
      <c r="D95" t="s">
        <v>935</v>
      </c>
      <c r="E95" t="s">
        <v>936</v>
      </c>
      <c r="F95" t="s">
        <v>937</v>
      </c>
      <c r="H95" t="s">
        <v>938</v>
      </c>
      <c r="I95" t="s">
        <v>939</v>
      </c>
      <c r="J95" t="s">
        <v>940</v>
      </c>
      <c r="K95" t="s">
        <v>941</v>
      </c>
      <c r="L95" s="1">
        <v>45714</v>
      </c>
      <c r="M95" s="2">
        <v>45325.306550925925</v>
      </c>
      <c r="N95" s="2">
        <v>45716.660717592589</v>
      </c>
      <c r="O95" s="2">
        <v>45716.659988425927</v>
      </c>
      <c r="P95">
        <v>2300298</v>
      </c>
      <c r="R95">
        <v>3</v>
      </c>
      <c r="S95">
        <v>5</v>
      </c>
      <c r="AC95" t="s">
        <v>108</v>
      </c>
      <c r="AD95" t="s">
        <v>943</v>
      </c>
      <c r="AH95" t="s">
        <v>109</v>
      </c>
      <c r="AJ95" t="s">
        <v>944</v>
      </c>
      <c r="AL95" t="s">
        <v>1026</v>
      </c>
      <c r="AO95" t="s">
        <v>946</v>
      </c>
    </row>
    <row r="96" spans="1:45" x14ac:dyDescent="0.6">
      <c r="A96" t="s">
        <v>1027</v>
      </c>
      <c r="B96" t="s">
        <v>88</v>
      </c>
      <c r="C96">
        <v>2025</v>
      </c>
      <c r="D96" t="s">
        <v>1028</v>
      </c>
      <c r="E96" t="s">
        <v>1029</v>
      </c>
      <c r="F96" t="s">
        <v>618</v>
      </c>
      <c r="H96" t="s">
        <v>619</v>
      </c>
      <c r="I96" t="s">
        <v>1030</v>
      </c>
      <c r="J96" t="s">
        <v>1031</v>
      </c>
      <c r="K96" t="s">
        <v>1032</v>
      </c>
      <c r="L96" s="1">
        <v>45737</v>
      </c>
      <c r="M96" s="2">
        <v>45737.26935185185</v>
      </c>
      <c r="N96" s="2">
        <v>45737.269953703704</v>
      </c>
      <c r="O96" s="2">
        <v>45737.26935185185</v>
      </c>
      <c r="P96">
        <v>115001</v>
      </c>
      <c r="R96">
        <v>11</v>
      </c>
      <c r="S96">
        <v>137</v>
      </c>
      <c r="V96" t="s">
        <v>1033</v>
      </c>
      <c r="AC96" t="s">
        <v>108</v>
      </c>
      <c r="AH96" t="s">
        <v>249</v>
      </c>
      <c r="AL96" t="s">
        <v>1034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read</vt:lpstr>
      <vt:lpstr>read (1)</vt:lpstr>
      <vt:lpstr>ZDATA__publications</vt:lpstr>
      <vt:lpstr>ZDATA__publications 20250424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Byungki Ryu</cp:lastModifiedBy>
  <dcterms:created xsi:type="dcterms:W3CDTF">2025-01-01T15:00:32Z</dcterms:created>
  <dcterms:modified xsi:type="dcterms:W3CDTF">2025-04-25T14:21:24Z</dcterms:modified>
</cp:coreProperties>
</file>