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64a25058d50c5c4/OneD 2023/11 BRes Data tematdb/tematdb v1.1 20240414 tep check brjcsjp/data_error_analysis/"/>
    </mc:Choice>
  </mc:AlternateContent>
  <xr:revisionPtr revIDLastSave="46" documentId="13_ncr:40009_{32E4232F-A6CF-4E9C-A4B2-E9491E8EDE5A}" xr6:coauthVersionLast="47" xr6:coauthVersionMax="47" xr10:uidLastSave="{2D78F7DB-E7C1-49C8-849F-FBA607FD0089}"/>
  <bookViews>
    <workbookView xWindow="-98" yWindow="-98" windowWidth="28996" windowHeight="15675" xr2:uid="{00000000-000D-0000-FFFF-FFFF00000000}"/>
  </bookViews>
  <sheets>
    <sheet name="erro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22" i="1" l="1"/>
  <c r="O155" i="1"/>
  <c r="O346" i="1"/>
  <c r="O34" i="1"/>
  <c r="O283" i="1"/>
  <c r="O109" i="1"/>
  <c r="O185" i="1"/>
  <c r="O94" i="1"/>
  <c r="O211" i="1"/>
  <c r="O5" i="1"/>
  <c r="O132" i="1"/>
  <c r="O332" i="1"/>
  <c r="O198" i="1"/>
  <c r="O190" i="1"/>
  <c r="O216" i="1"/>
  <c r="O179" i="1"/>
  <c r="O288" i="1"/>
  <c r="O335" i="1"/>
  <c r="O92" i="1"/>
  <c r="O49" i="1"/>
  <c r="O171" i="1"/>
  <c r="O139" i="1"/>
  <c r="O191" i="1"/>
  <c r="O230" i="1"/>
  <c r="O149" i="1"/>
  <c r="O300" i="1"/>
  <c r="O331" i="1"/>
  <c r="O193" i="1"/>
  <c r="O126" i="1"/>
  <c r="O215" i="1"/>
  <c r="O284" i="1"/>
  <c r="O257" i="1"/>
  <c r="O297" i="1"/>
  <c r="O224" i="1"/>
  <c r="O138" i="1"/>
  <c r="O53" i="1"/>
  <c r="O95" i="1"/>
  <c r="O277" i="1"/>
  <c r="O270" i="1"/>
  <c r="O111" i="1"/>
  <c r="O18" i="1"/>
  <c r="O70" i="1"/>
  <c r="O22" i="1"/>
  <c r="O350" i="1"/>
  <c r="O264" i="1"/>
  <c r="O316" i="1"/>
  <c r="O177" i="1"/>
  <c r="O189" i="1"/>
  <c r="O223" i="1"/>
  <c r="O342" i="1"/>
  <c r="O247" i="1"/>
  <c r="O172" i="1"/>
  <c r="O101" i="1"/>
  <c r="O243" i="1"/>
  <c r="O231" i="1"/>
  <c r="O120" i="1"/>
  <c r="O290" i="1"/>
  <c r="O266" i="1"/>
  <c r="O276" i="1"/>
  <c r="O87" i="1"/>
  <c r="O50" i="1"/>
  <c r="O164" i="1"/>
  <c r="O202" i="1"/>
  <c r="O174" i="1"/>
  <c r="O71" i="1"/>
  <c r="O218" i="1"/>
  <c r="O114" i="1"/>
  <c r="O291" i="1"/>
  <c r="O244" i="1"/>
  <c r="O351" i="1"/>
  <c r="O37" i="1"/>
  <c r="O210" i="1"/>
  <c r="O272" i="1"/>
  <c r="O308" i="1"/>
  <c r="O36" i="1"/>
  <c r="O268" i="1"/>
  <c r="O274" i="1"/>
  <c r="O28" i="1"/>
  <c r="O145" i="1"/>
  <c r="O294" i="1"/>
  <c r="O261" i="1"/>
  <c r="O26" i="1"/>
  <c r="O252" i="1"/>
  <c r="O187" i="1"/>
  <c r="O134" i="1"/>
  <c r="O33" i="1"/>
  <c r="O305" i="1"/>
  <c r="O10" i="1"/>
  <c r="O306" i="1"/>
  <c r="O108" i="1"/>
  <c r="O233" i="1"/>
  <c r="O298" i="1"/>
  <c r="O154" i="1"/>
  <c r="O100" i="1"/>
  <c r="O328" i="1"/>
  <c r="O345" i="1"/>
  <c r="O147" i="1"/>
  <c r="O312" i="1"/>
  <c r="O329" i="1"/>
  <c r="O44" i="1"/>
  <c r="O330" i="1"/>
  <c r="O212" i="1"/>
  <c r="O166" i="1"/>
  <c r="O206" i="1"/>
  <c r="O45" i="1"/>
  <c r="O65" i="1"/>
  <c r="O76" i="1"/>
  <c r="O338" i="1"/>
  <c r="O285" i="1"/>
  <c r="O124" i="1"/>
  <c r="O260" i="1"/>
  <c r="O182" i="1"/>
  <c r="O31" i="1"/>
  <c r="O304" i="1"/>
  <c r="O188" i="1"/>
  <c r="O287" i="1"/>
  <c r="O240" i="1"/>
  <c r="O214" i="1"/>
  <c r="O232" i="1"/>
  <c r="O162" i="1"/>
  <c r="O296" i="1"/>
  <c r="O116" i="1"/>
  <c r="O333" i="1"/>
  <c r="O275" i="1"/>
  <c r="O99" i="1"/>
  <c r="O3" i="1"/>
  <c r="O319" i="1"/>
  <c r="O327" i="1"/>
  <c r="O152" i="1"/>
  <c r="O315" i="1"/>
  <c r="O352" i="1"/>
  <c r="O102" i="1"/>
  <c r="O286" i="1"/>
  <c r="O83" i="1"/>
  <c r="O292" i="1"/>
  <c r="O84" i="1"/>
  <c r="O251" i="1"/>
  <c r="O91" i="1"/>
  <c r="O90" i="1"/>
  <c r="O236" i="1"/>
  <c r="O303" i="1"/>
  <c r="O229" i="1"/>
  <c r="O6" i="1"/>
  <c r="O336" i="1"/>
  <c r="O262" i="1"/>
  <c r="O250" i="1"/>
  <c r="O348" i="1"/>
  <c r="O118" i="1"/>
  <c r="O339" i="1"/>
  <c r="O61" i="1"/>
  <c r="O344" i="1"/>
  <c r="O86" i="1"/>
  <c r="O9" i="1"/>
  <c r="O310" i="1"/>
  <c r="O30" i="1"/>
  <c r="O98" i="1"/>
  <c r="O119" i="1"/>
  <c r="O349" i="1"/>
  <c r="O309" i="1"/>
  <c r="O97" i="1"/>
  <c r="O324" i="1"/>
  <c r="O321" i="1"/>
  <c r="O143" i="1"/>
  <c r="O106" i="1"/>
  <c r="O176" i="1"/>
  <c r="O213" i="1"/>
  <c r="O25" i="1"/>
  <c r="O234" i="1"/>
  <c r="O169" i="1"/>
  <c r="O20" i="1"/>
  <c r="O113" i="1"/>
  <c r="O72" i="1"/>
  <c r="O160" i="1"/>
  <c r="O204" i="1"/>
  <c r="O241" i="1"/>
  <c r="O263" i="1"/>
  <c r="O161" i="1"/>
  <c r="O208" i="1"/>
  <c r="O105" i="1"/>
  <c r="O13" i="1"/>
  <c r="O219" i="1"/>
  <c r="O128" i="1"/>
  <c r="O165" i="1"/>
  <c r="O135" i="1"/>
  <c r="O62" i="1"/>
  <c r="O21" i="1"/>
  <c r="O354" i="1"/>
  <c r="O54" i="1"/>
  <c r="O256" i="1"/>
  <c r="O238" i="1"/>
  <c r="O220" i="1"/>
  <c r="O353" i="1"/>
  <c r="O278" i="1"/>
  <c r="O29" i="1"/>
  <c r="O194" i="1"/>
  <c r="O217" i="1"/>
  <c r="O57" i="1"/>
  <c r="O89" i="1"/>
  <c r="O48" i="1"/>
  <c r="O267" i="1"/>
  <c r="O226" i="1"/>
  <c r="O115" i="1"/>
  <c r="O326" i="1"/>
  <c r="O142" i="1"/>
  <c r="O23" i="1"/>
  <c r="O225" i="1"/>
  <c r="O307" i="1"/>
  <c r="O178" i="1"/>
  <c r="O343" i="1"/>
  <c r="O209" i="1"/>
  <c r="O242" i="1"/>
  <c r="O144" i="1"/>
  <c r="O96" i="1"/>
  <c r="O158" i="1"/>
  <c r="O150" i="1"/>
  <c r="O151" i="1"/>
  <c r="O17" i="1"/>
  <c r="O74" i="1"/>
  <c r="O314" i="1"/>
  <c r="O245" i="1"/>
  <c r="O222" i="1"/>
  <c r="O73" i="1"/>
  <c r="O67" i="1"/>
  <c r="O80" i="1"/>
  <c r="O180" i="1"/>
  <c r="O81" i="1"/>
  <c r="O42" i="1"/>
  <c r="O16" i="1"/>
  <c r="O125" i="1"/>
  <c r="O237" i="1"/>
  <c r="O156" i="1"/>
  <c r="O47" i="1"/>
  <c r="O127" i="1"/>
  <c r="O239" i="1"/>
  <c r="O75" i="1"/>
  <c r="O248" i="1"/>
  <c r="O320" i="1"/>
  <c r="O334" i="1"/>
  <c r="O311" i="1"/>
  <c r="O207" i="1"/>
  <c r="O200" i="1"/>
  <c r="O32" i="1"/>
  <c r="O93" i="1"/>
  <c r="O117" i="1"/>
  <c r="O14" i="1"/>
  <c r="O77" i="1"/>
  <c r="O153" i="1"/>
  <c r="O301" i="1"/>
  <c r="O197" i="1"/>
  <c r="O173" i="1"/>
  <c r="O254" i="1"/>
  <c r="O175" i="1"/>
  <c r="O27" i="1"/>
  <c r="O140" i="1"/>
  <c r="O302" i="1"/>
  <c r="O299" i="1"/>
  <c r="O12" i="1"/>
  <c r="O41" i="1"/>
  <c r="O85" i="1"/>
  <c r="O4" i="1"/>
  <c r="O103" i="1"/>
  <c r="O39" i="1"/>
  <c r="O249" i="1"/>
  <c r="O269" i="1"/>
  <c r="O163" i="1"/>
  <c r="O159" i="1"/>
  <c r="O133" i="1"/>
  <c r="O271" i="1"/>
  <c r="O69" i="1"/>
  <c r="O279" i="1"/>
  <c r="O148" i="1"/>
  <c r="O11" i="1"/>
  <c r="O131" i="1"/>
  <c r="O24" i="1"/>
  <c r="O60" i="1"/>
  <c r="O66" i="1"/>
  <c r="O82" i="1"/>
  <c r="O196" i="1"/>
  <c r="O317" i="1"/>
  <c r="O104" i="1"/>
  <c r="O203" i="1"/>
  <c r="O265" i="1"/>
  <c r="O46" i="1"/>
  <c r="O35" i="1"/>
  <c r="O168" i="1"/>
  <c r="O221" i="1"/>
  <c r="O280" i="1"/>
  <c r="O325" i="1"/>
  <c r="O43" i="1"/>
  <c r="O253" i="1"/>
  <c r="O141" i="1"/>
  <c r="O313" i="1"/>
  <c r="O63" i="1"/>
  <c r="O170" i="1"/>
  <c r="O183" i="1"/>
  <c r="O181" i="1"/>
  <c r="O255" i="1"/>
  <c r="O337" i="1"/>
  <c r="O246" i="1"/>
  <c r="O184" i="1"/>
  <c r="O273" i="1"/>
  <c r="O323" i="1"/>
  <c r="O195" i="1"/>
  <c r="O340" i="1"/>
  <c r="O282" i="1"/>
  <c r="O88" i="1"/>
  <c r="O137" i="1"/>
  <c r="O347" i="1"/>
  <c r="O112" i="1"/>
  <c r="O227" i="1"/>
  <c r="O295" i="1"/>
  <c r="O258" i="1"/>
  <c r="O199" i="1"/>
  <c r="O110" i="1"/>
  <c r="O205" i="1"/>
  <c r="O130" i="1"/>
  <c r="O228" i="1"/>
  <c r="O318" i="1"/>
  <c r="O40" i="1"/>
  <c r="O146" i="1"/>
  <c r="O7" i="1"/>
  <c r="O293" i="1"/>
  <c r="O38" i="1"/>
  <c r="O51" i="1"/>
  <c r="O289" i="1"/>
  <c r="O121" i="1"/>
  <c r="O341" i="1"/>
  <c r="O259" i="1"/>
  <c r="O235" i="1"/>
  <c r="O122" i="1"/>
  <c r="O78" i="1"/>
  <c r="O79" i="1"/>
  <c r="O59" i="1"/>
  <c r="O68" i="1"/>
  <c r="O192" i="1"/>
  <c r="O64" i="1"/>
  <c r="O157" i="1"/>
  <c r="O281" i="1"/>
  <c r="O201" i="1"/>
  <c r="O107" i="1"/>
  <c r="O58" i="1"/>
  <c r="O129" i="1"/>
  <c r="O123" i="1"/>
  <c r="O167" i="1"/>
  <c r="O55" i="1"/>
  <c r="O15" i="1"/>
  <c r="O136" i="1"/>
  <c r="O186" i="1"/>
  <c r="O19" i="1"/>
  <c r="O8" i="1"/>
  <c r="O52" i="1"/>
  <c r="O2" i="1"/>
  <c r="O56" i="1"/>
  <c r="I322" i="1"/>
  <c r="I155" i="1"/>
  <c r="I346" i="1"/>
  <c r="I34" i="1"/>
  <c r="I283" i="1"/>
  <c r="I109" i="1"/>
  <c r="I185" i="1"/>
  <c r="I94" i="1"/>
  <c r="I211" i="1"/>
  <c r="I5" i="1"/>
  <c r="I132" i="1"/>
  <c r="I332" i="1"/>
  <c r="I198" i="1"/>
  <c r="I190" i="1"/>
  <c r="I216" i="1"/>
  <c r="I179" i="1"/>
  <c r="I288" i="1"/>
  <c r="I123" i="1"/>
  <c r="I335" i="1"/>
  <c r="I92" i="1"/>
  <c r="I49" i="1"/>
  <c r="I171" i="1"/>
  <c r="I139" i="1"/>
  <c r="I191" i="1"/>
  <c r="I230" i="1"/>
  <c r="I149" i="1"/>
  <c r="I300" i="1"/>
  <c r="I331" i="1"/>
  <c r="I193" i="1"/>
  <c r="I126" i="1"/>
  <c r="I215" i="1"/>
  <c r="I284" i="1"/>
  <c r="I257" i="1"/>
  <c r="I297" i="1"/>
  <c r="I224" i="1"/>
  <c r="I138" i="1"/>
  <c r="I53" i="1"/>
  <c r="I95" i="1"/>
  <c r="I167" i="1"/>
  <c r="I277" i="1"/>
  <c r="I270" i="1"/>
  <c r="I111" i="1"/>
  <c r="I18" i="1"/>
  <c r="I70" i="1"/>
  <c r="I22" i="1"/>
  <c r="I350" i="1"/>
  <c r="I264" i="1"/>
  <c r="I316" i="1"/>
  <c r="I177" i="1"/>
  <c r="I189" i="1"/>
  <c r="I223" i="1"/>
  <c r="I342" i="1"/>
  <c r="I247" i="1"/>
  <c r="I172" i="1"/>
  <c r="I101" i="1"/>
  <c r="I243" i="1"/>
  <c r="I231" i="1"/>
  <c r="I55" i="1"/>
  <c r="I120" i="1"/>
  <c r="I290" i="1"/>
  <c r="I266" i="1"/>
  <c r="I276" i="1"/>
  <c r="I87" i="1"/>
  <c r="I50" i="1"/>
  <c r="I164" i="1"/>
  <c r="I202" i="1"/>
  <c r="I174" i="1"/>
  <c r="I71" i="1"/>
  <c r="I218" i="1"/>
  <c r="I114" i="1"/>
  <c r="I291" i="1"/>
  <c r="I244" i="1"/>
  <c r="I15" i="1"/>
  <c r="I351" i="1"/>
  <c r="I37" i="1"/>
  <c r="I210" i="1"/>
  <c r="I272" i="1"/>
  <c r="I308" i="1"/>
  <c r="I36" i="1"/>
  <c r="I268" i="1"/>
  <c r="I274" i="1"/>
  <c r="I28" i="1"/>
  <c r="I145" i="1"/>
  <c r="I294" i="1"/>
  <c r="I261" i="1"/>
  <c r="I26" i="1"/>
  <c r="I252" i="1"/>
  <c r="I136" i="1"/>
  <c r="I187" i="1"/>
  <c r="I134" i="1"/>
  <c r="I33" i="1"/>
  <c r="I305" i="1"/>
  <c r="I10" i="1"/>
  <c r="I306" i="1"/>
  <c r="I108" i="1"/>
  <c r="I233" i="1"/>
  <c r="I298" i="1"/>
  <c r="I154" i="1"/>
  <c r="I100" i="1"/>
  <c r="I328" i="1"/>
  <c r="I345" i="1"/>
  <c r="I147" i="1"/>
  <c r="I312" i="1"/>
  <c r="I329" i="1"/>
  <c r="I44" i="1"/>
  <c r="I330" i="1"/>
  <c r="I212" i="1"/>
  <c r="I166" i="1"/>
  <c r="I206" i="1"/>
  <c r="I45" i="1"/>
  <c r="I65" i="1"/>
  <c r="I76" i="1"/>
  <c r="I186" i="1"/>
  <c r="I19" i="1"/>
  <c r="I338" i="1"/>
  <c r="I285" i="1"/>
  <c r="I124" i="1"/>
  <c r="I260" i="1"/>
  <c r="I182" i="1"/>
  <c r="I31" i="1"/>
  <c r="I304" i="1"/>
  <c r="I188" i="1"/>
  <c r="I287" i="1"/>
  <c r="I240" i="1"/>
  <c r="I214" i="1"/>
  <c r="I232" i="1"/>
  <c r="I8" i="1"/>
  <c r="I162" i="1"/>
  <c r="I296" i="1"/>
  <c r="I116" i="1"/>
  <c r="I333" i="1"/>
  <c r="I275" i="1"/>
  <c r="I99" i="1"/>
  <c r="I3" i="1"/>
  <c r="I319" i="1"/>
  <c r="I327" i="1"/>
  <c r="I152" i="1"/>
  <c r="I315" i="1"/>
  <c r="I352" i="1"/>
  <c r="I102" i="1"/>
  <c r="I286" i="1"/>
  <c r="I83" i="1"/>
  <c r="I292" i="1"/>
  <c r="I84" i="1"/>
  <c r="I251" i="1"/>
  <c r="I91" i="1"/>
  <c r="I90" i="1"/>
  <c r="I236" i="1"/>
  <c r="I303" i="1"/>
  <c r="I229" i="1"/>
  <c r="I6" i="1"/>
  <c r="I336" i="1"/>
  <c r="I262" i="1"/>
  <c r="I250" i="1"/>
  <c r="I348" i="1"/>
  <c r="I118" i="1"/>
  <c r="I339" i="1"/>
  <c r="I61" i="1"/>
  <c r="I344" i="1"/>
  <c r="I86" i="1"/>
  <c r="I9" i="1"/>
  <c r="I310" i="1"/>
  <c r="I30" i="1"/>
  <c r="I98" i="1"/>
  <c r="I119" i="1"/>
  <c r="I349" i="1"/>
  <c r="I309" i="1"/>
  <c r="I97" i="1"/>
  <c r="I324" i="1"/>
  <c r="I321" i="1"/>
  <c r="I143" i="1"/>
  <c r="I106" i="1"/>
  <c r="I176" i="1"/>
  <c r="I213" i="1"/>
  <c r="I25" i="1"/>
  <c r="I234" i="1"/>
  <c r="I169" i="1"/>
  <c r="I20" i="1"/>
  <c r="I113" i="1"/>
  <c r="I72" i="1"/>
  <c r="I160" i="1"/>
  <c r="I204" i="1"/>
  <c r="I241" i="1"/>
  <c r="I263" i="1"/>
  <c r="I161" i="1"/>
  <c r="I208" i="1"/>
  <c r="I105" i="1"/>
  <c r="I13" i="1"/>
  <c r="I219" i="1"/>
  <c r="I128" i="1"/>
  <c r="I165" i="1"/>
  <c r="I135" i="1"/>
  <c r="I62" i="1"/>
  <c r="I21" i="1"/>
  <c r="I354" i="1"/>
  <c r="I54" i="1"/>
  <c r="I256" i="1"/>
  <c r="I238" i="1"/>
  <c r="I220" i="1"/>
  <c r="I353" i="1"/>
  <c r="I278" i="1"/>
  <c r="I29" i="1"/>
  <c r="I194" i="1"/>
  <c r="I217" i="1"/>
  <c r="I57" i="1"/>
  <c r="I89" i="1"/>
  <c r="I48" i="1"/>
  <c r="I267" i="1"/>
  <c r="I226" i="1"/>
  <c r="I52" i="1"/>
  <c r="I115" i="1"/>
  <c r="I326" i="1"/>
  <c r="I142" i="1"/>
  <c r="I23" i="1"/>
  <c r="I225" i="1"/>
  <c r="I307" i="1"/>
  <c r="I178" i="1"/>
  <c r="I343" i="1"/>
  <c r="I209" i="1"/>
  <c r="I242" i="1"/>
  <c r="I144" i="1"/>
  <c r="I96" i="1"/>
  <c r="I158" i="1"/>
  <c r="I150" i="1"/>
  <c r="I151" i="1"/>
  <c r="I17" i="1"/>
  <c r="I74" i="1"/>
  <c r="I314" i="1"/>
  <c r="I245" i="1"/>
  <c r="I222" i="1"/>
  <c r="I73" i="1"/>
  <c r="I67" i="1"/>
  <c r="I80" i="1"/>
  <c r="I180" i="1"/>
  <c r="I81" i="1"/>
  <c r="I42" i="1"/>
  <c r="I16" i="1"/>
  <c r="I125" i="1"/>
  <c r="I237" i="1"/>
  <c r="I156" i="1"/>
  <c r="I2" i="1"/>
  <c r="I47" i="1"/>
  <c r="I127" i="1"/>
  <c r="I239" i="1"/>
  <c r="I75" i="1"/>
  <c r="I248" i="1"/>
  <c r="I320" i="1"/>
  <c r="I334" i="1"/>
  <c r="I311" i="1"/>
  <c r="I207" i="1"/>
  <c r="I200" i="1"/>
  <c r="I32" i="1"/>
  <c r="I93" i="1"/>
  <c r="I117" i="1"/>
  <c r="I14" i="1"/>
  <c r="I77" i="1"/>
  <c r="I153" i="1"/>
  <c r="I301" i="1"/>
  <c r="I197" i="1"/>
  <c r="I173" i="1"/>
  <c r="I254" i="1"/>
  <c r="I175" i="1"/>
  <c r="I27" i="1"/>
  <c r="I140" i="1"/>
  <c r="I302" i="1"/>
  <c r="I299" i="1"/>
  <c r="I12" i="1"/>
  <c r="I41" i="1"/>
  <c r="I85" i="1"/>
  <c r="I4" i="1"/>
  <c r="I103" i="1"/>
  <c r="I39" i="1"/>
  <c r="I249" i="1"/>
  <c r="I269" i="1"/>
  <c r="I163" i="1"/>
  <c r="I159" i="1"/>
  <c r="I133" i="1"/>
  <c r="I271" i="1"/>
  <c r="I69" i="1"/>
  <c r="I279" i="1"/>
  <c r="I148" i="1"/>
  <c r="I11" i="1"/>
  <c r="I131" i="1"/>
  <c r="I24" i="1"/>
  <c r="I60" i="1"/>
  <c r="I66" i="1"/>
  <c r="I82" i="1"/>
  <c r="I196" i="1"/>
  <c r="I317" i="1"/>
  <c r="I104" i="1"/>
  <c r="I203" i="1"/>
  <c r="I265" i="1"/>
  <c r="I46" i="1"/>
  <c r="I35" i="1"/>
  <c r="I168" i="1"/>
  <c r="I221" i="1"/>
  <c r="I280" i="1"/>
  <c r="I325" i="1"/>
  <c r="I43" i="1"/>
  <c r="I253" i="1"/>
  <c r="I141" i="1"/>
  <c r="I313" i="1"/>
  <c r="I63" i="1"/>
  <c r="I170" i="1"/>
  <c r="I183" i="1"/>
  <c r="I181" i="1"/>
  <c r="I255" i="1"/>
  <c r="I56" i="1"/>
  <c r="I337" i="1"/>
  <c r="I246" i="1"/>
  <c r="I184" i="1"/>
  <c r="I273" i="1"/>
  <c r="I323" i="1"/>
  <c r="I195" i="1"/>
  <c r="I340" i="1"/>
  <c r="I282" i="1"/>
  <c r="I88" i="1"/>
  <c r="I137" i="1"/>
  <c r="I347" i="1"/>
  <c r="I112" i="1"/>
  <c r="I227" i="1"/>
  <c r="I295" i="1"/>
  <c r="I258" i="1"/>
  <c r="I199" i="1"/>
  <c r="I110" i="1"/>
  <c r="I205" i="1"/>
  <c r="I130" i="1"/>
  <c r="I228" i="1"/>
  <c r="I318" i="1"/>
  <c r="I40" i="1"/>
  <c r="I146" i="1"/>
  <c r="I7" i="1"/>
  <c r="I293" i="1"/>
  <c r="I38" i="1"/>
  <c r="I51" i="1"/>
  <c r="I289" i="1"/>
  <c r="I121" i="1"/>
  <c r="I341" i="1"/>
  <c r="I259" i="1"/>
  <c r="I235" i="1"/>
  <c r="I122" i="1"/>
  <c r="I78" i="1"/>
  <c r="I79" i="1"/>
  <c r="I59" i="1"/>
  <c r="I68" i="1"/>
  <c r="I192" i="1"/>
  <c r="I64" i="1"/>
  <c r="I157" i="1"/>
  <c r="I281" i="1"/>
  <c r="I201" i="1"/>
  <c r="I107" i="1"/>
  <c r="I58" i="1"/>
  <c r="I129" i="1"/>
  <c r="K322" i="1"/>
  <c r="L322" i="1" s="1"/>
  <c r="K155" i="1"/>
  <c r="K346" i="1"/>
  <c r="K34" i="1"/>
  <c r="K283" i="1"/>
  <c r="K109" i="1"/>
  <c r="K185" i="1"/>
  <c r="K94" i="1"/>
  <c r="K211" i="1"/>
  <c r="L211" i="1" s="1"/>
  <c r="K5" i="1"/>
  <c r="K132" i="1"/>
  <c r="K332" i="1"/>
  <c r="K198" i="1"/>
  <c r="K190" i="1"/>
  <c r="K216" i="1"/>
  <c r="K179" i="1"/>
  <c r="K288" i="1"/>
  <c r="L288" i="1" s="1"/>
  <c r="K123" i="1"/>
  <c r="K335" i="1"/>
  <c r="K92" i="1"/>
  <c r="K49" i="1"/>
  <c r="K171" i="1"/>
  <c r="J171" i="1" s="1"/>
  <c r="K139" i="1"/>
  <c r="K191" i="1"/>
  <c r="K230" i="1"/>
  <c r="L230" i="1" s="1"/>
  <c r="K149" i="1"/>
  <c r="K300" i="1"/>
  <c r="K331" i="1"/>
  <c r="K193" i="1"/>
  <c r="K126" i="1"/>
  <c r="K215" i="1"/>
  <c r="K284" i="1"/>
  <c r="K257" i="1"/>
  <c r="L257" i="1" s="1"/>
  <c r="K297" i="1"/>
  <c r="K224" i="1"/>
  <c r="K138" i="1"/>
  <c r="K53" i="1"/>
  <c r="K95" i="1"/>
  <c r="K167" i="1"/>
  <c r="K277" i="1"/>
  <c r="K270" i="1"/>
  <c r="L270" i="1" s="1"/>
  <c r="K111" i="1"/>
  <c r="K18" i="1"/>
  <c r="K70" i="1"/>
  <c r="K22" i="1"/>
  <c r="K350" i="1"/>
  <c r="L350" i="1" s="1"/>
  <c r="K264" i="1"/>
  <c r="K316" i="1"/>
  <c r="K177" i="1"/>
  <c r="L177" i="1" s="1"/>
  <c r="K189" i="1"/>
  <c r="K223" i="1"/>
  <c r="K342" i="1"/>
  <c r="K247" i="1"/>
  <c r="K172" i="1"/>
  <c r="L172" i="1" s="1"/>
  <c r="K101" i="1"/>
  <c r="K243" i="1"/>
  <c r="K231" i="1"/>
  <c r="L231" i="1" s="1"/>
  <c r="K55" i="1"/>
  <c r="K120" i="1"/>
  <c r="K290" i="1"/>
  <c r="K266" i="1"/>
  <c r="K276" i="1"/>
  <c r="J276" i="1" s="1"/>
  <c r="K87" i="1"/>
  <c r="K50" i="1"/>
  <c r="K164" i="1"/>
  <c r="L164" i="1" s="1"/>
  <c r="K202" i="1"/>
  <c r="K174" i="1"/>
  <c r="K71" i="1"/>
  <c r="K218" i="1"/>
  <c r="K114" i="1"/>
  <c r="K291" i="1"/>
  <c r="K244" i="1"/>
  <c r="K15" i="1"/>
  <c r="L15" i="1" s="1"/>
  <c r="K351" i="1"/>
  <c r="K37" i="1"/>
  <c r="K210" i="1"/>
  <c r="K272" i="1"/>
  <c r="K308" i="1"/>
  <c r="L308" i="1" s="1"/>
  <c r="K36" i="1"/>
  <c r="K268" i="1"/>
  <c r="K274" i="1"/>
  <c r="L274" i="1" s="1"/>
  <c r="K28" i="1"/>
  <c r="K145" i="1"/>
  <c r="K294" i="1"/>
  <c r="K261" i="1"/>
  <c r="K26" i="1"/>
  <c r="J26" i="1" s="1"/>
  <c r="K252" i="1"/>
  <c r="K136" i="1"/>
  <c r="K187" i="1"/>
  <c r="L187" i="1" s="1"/>
  <c r="K134" i="1"/>
  <c r="K33" i="1"/>
  <c r="K305" i="1"/>
  <c r="K10" i="1"/>
  <c r="K306" i="1"/>
  <c r="K108" i="1"/>
  <c r="K233" i="1"/>
  <c r="K298" i="1"/>
  <c r="L298" i="1" s="1"/>
  <c r="K154" i="1"/>
  <c r="K100" i="1"/>
  <c r="K328" i="1"/>
  <c r="K345" i="1"/>
  <c r="K147" i="1"/>
  <c r="K312" i="1"/>
  <c r="K329" i="1"/>
  <c r="K44" i="1"/>
  <c r="L44" i="1" s="1"/>
  <c r="K330" i="1"/>
  <c r="K212" i="1"/>
  <c r="K166" i="1"/>
  <c r="K206" i="1"/>
  <c r="J206" i="1" s="1"/>
  <c r="K45" i="1"/>
  <c r="L45" i="1" s="1"/>
  <c r="K65" i="1"/>
  <c r="K76" i="1"/>
  <c r="K186" i="1"/>
  <c r="L186" i="1" s="1"/>
  <c r="K19" i="1"/>
  <c r="K338" i="1"/>
  <c r="K285" i="1"/>
  <c r="K124" i="1"/>
  <c r="K260" i="1"/>
  <c r="J260" i="1" s="1"/>
  <c r="K182" i="1"/>
  <c r="K31" i="1"/>
  <c r="K304" i="1"/>
  <c r="L304" i="1" s="1"/>
  <c r="K188" i="1"/>
  <c r="K287" i="1"/>
  <c r="K240" i="1"/>
  <c r="K214" i="1"/>
  <c r="K232" i="1"/>
  <c r="L232" i="1" s="1"/>
  <c r="K8" i="1"/>
  <c r="K162" i="1"/>
  <c r="K296" i="1"/>
  <c r="L296" i="1" s="1"/>
  <c r="K116" i="1"/>
  <c r="K333" i="1"/>
  <c r="K275" i="1"/>
  <c r="K99" i="1"/>
  <c r="K3" i="1"/>
  <c r="K319" i="1"/>
  <c r="K327" i="1"/>
  <c r="K152" i="1"/>
  <c r="L152" i="1" s="1"/>
  <c r="K315" i="1"/>
  <c r="K352" i="1"/>
  <c r="K102" i="1"/>
  <c r="K286" i="1"/>
  <c r="K83" i="1"/>
  <c r="L83" i="1" s="1"/>
  <c r="K292" i="1"/>
  <c r="K84" i="1"/>
  <c r="K251" i="1"/>
  <c r="L251" i="1" s="1"/>
  <c r="K91" i="1"/>
  <c r="K90" i="1"/>
  <c r="K236" i="1"/>
  <c r="K303" i="1"/>
  <c r="K229" i="1"/>
  <c r="L229" i="1" s="1"/>
  <c r="K6" i="1"/>
  <c r="K336" i="1"/>
  <c r="K262" i="1"/>
  <c r="L262" i="1" s="1"/>
  <c r="K250" i="1"/>
  <c r="K348" i="1"/>
  <c r="K118" i="1"/>
  <c r="K339" i="1"/>
  <c r="K61" i="1"/>
  <c r="J61" i="1" s="1"/>
  <c r="K344" i="1"/>
  <c r="K86" i="1"/>
  <c r="K9" i="1"/>
  <c r="L9" i="1" s="1"/>
  <c r="K310" i="1"/>
  <c r="K30" i="1"/>
  <c r="K98" i="1"/>
  <c r="K119" i="1"/>
  <c r="K349" i="1"/>
  <c r="L349" i="1" s="1"/>
  <c r="K309" i="1"/>
  <c r="K97" i="1"/>
  <c r="K324" i="1"/>
  <c r="L324" i="1" s="1"/>
  <c r="K321" i="1"/>
  <c r="K143" i="1"/>
  <c r="K106" i="1"/>
  <c r="K176" i="1"/>
  <c r="K213" i="1"/>
  <c r="K25" i="1"/>
  <c r="K234" i="1"/>
  <c r="K169" i="1"/>
  <c r="L169" i="1" s="1"/>
  <c r="K20" i="1"/>
  <c r="K113" i="1"/>
  <c r="K72" i="1"/>
  <c r="K160" i="1"/>
  <c r="K204" i="1"/>
  <c r="J204" i="1" s="1"/>
  <c r="K241" i="1"/>
  <c r="K263" i="1"/>
  <c r="K161" i="1"/>
  <c r="L161" i="1" s="1"/>
  <c r="K208" i="1"/>
  <c r="K105" i="1"/>
  <c r="K13" i="1"/>
  <c r="K219" i="1"/>
  <c r="K128" i="1"/>
  <c r="L128" i="1" s="1"/>
  <c r="K165" i="1"/>
  <c r="K135" i="1"/>
  <c r="K62" i="1"/>
  <c r="L62" i="1" s="1"/>
  <c r="K21" i="1"/>
  <c r="K354" i="1"/>
  <c r="K54" i="1"/>
  <c r="K256" i="1"/>
  <c r="K238" i="1"/>
  <c r="L238" i="1" s="1"/>
  <c r="K220" i="1"/>
  <c r="K353" i="1"/>
  <c r="K278" i="1"/>
  <c r="L278" i="1" s="1"/>
  <c r="K29" i="1"/>
  <c r="K194" i="1"/>
  <c r="K217" i="1"/>
  <c r="K57" i="1"/>
  <c r="K89" i="1"/>
  <c r="J89" i="1" s="1"/>
  <c r="K48" i="1"/>
  <c r="K267" i="1"/>
  <c r="K226" i="1"/>
  <c r="L226" i="1" s="1"/>
  <c r="K52" i="1"/>
  <c r="K115" i="1"/>
  <c r="K326" i="1"/>
  <c r="K142" i="1"/>
  <c r="K23" i="1"/>
  <c r="K225" i="1"/>
  <c r="K307" i="1"/>
  <c r="K178" i="1"/>
  <c r="L178" i="1" s="1"/>
  <c r="K343" i="1"/>
  <c r="K209" i="1"/>
  <c r="K242" i="1"/>
  <c r="K144" i="1"/>
  <c r="K96" i="1"/>
  <c r="J96" i="1" s="1"/>
  <c r="K158" i="1"/>
  <c r="K150" i="1"/>
  <c r="K151" i="1"/>
  <c r="L151" i="1" s="1"/>
  <c r="K17" i="1"/>
  <c r="K74" i="1"/>
  <c r="K314" i="1"/>
  <c r="K245" i="1"/>
  <c r="K222" i="1"/>
  <c r="L222" i="1" s="1"/>
  <c r="K73" i="1"/>
  <c r="K67" i="1"/>
  <c r="K80" i="1"/>
  <c r="L80" i="1" s="1"/>
  <c r="K180" i="1"/>
  <c r="K81" i="1"/>
  <c r="K42" i="1"/>
  <c r="K16" i="1"/>
  <c r="K125" i="1"/>
  <c r="L125" i="1" s="1"/>
  <c r="K237" i="1"/>
  <c r="K156" i="1"/>
  <c r="K2" i="1"/>
  <c r="L2" i="1" s="1"/>
  <c r="K47" i="1"/>
  <c r="K127" i="1"/>
  <c r="K239" i="1"/>
  <c r="K75" i="1"/>
  <c r="K248" i="1"/>
  <c r="J248" i="1" s="1"/>
  <c r="K320" i="1"/>
  <c r="K334" i="1"/>
  <c r="K311" i="1"/>
  <c r="L311" i="1" s="1"/>
  <c r="K207" i="1"/>
  <c r="K200" i="1"/>
  <c r="K32" i="1"/>
  <c r="K93" i="1"/>
  <c r="K117" i="1"/>
  <c r="L117" i="1" s="1"/>
  <c r="K14" i="1"/>
  <c r="K77" i="1"/>
  <c r="K153" i="1"/>
  <c r="L153" i="1" s="1"/>
  <c r="K301" i="1"/>
  <c r="K197" i="1"/>
  <c r="K173" i="1"/>
  <c r="K254" i="1"/>
  <c r="K175" i="1"/>
  <c r="L175" i="1" s="1"/>
  <c r="K27" i="1"/>
  <c r="K140" i="1"/>
  <c r="K302" i="1"/>
  <c r="L302" i="1" s="1"/>
  <c r="K299" i="1"/>
  <c r="K12" i="1"/>
  <c r="K41" i="1"/>
  <c r="K85" i="1"/>
  <c r="K4" i="1"/>
  <c r="J4" i="1" s="1"/>
  <c r="K103" i="1"/>
  <c r="K39" i="1"/>
  <c r="K249" i="1"/>
  <c r="L249" i="1" s="1"/>
  <c r="K269" i="1"/>
  <c r="K163" i="1"/>
  <c r="K159" i="1"/>
  <c r="K133" i="1"/>
  <c r="K271" i="1"/>
  <c r="L271" i="1" s="1"/>
  <c r="K69" i="1"/>
  <c r="K279" i="1"/>
  <c r="K148" i="1"/>
  <c r="L148" i="1" s="1"/>
  <c r="K11" i="1"/>
  <c r="K131" i="1"/>
  <c r="K24" i="1"/>
  <c r="K60" i="1"/>
  <c r="K66" i="1"/>
  <c r="L66" i="1" s="1"/>
  <c r="K82" i="1"/>
  <c r="K196" i="1"/>
  <c r="K317" i="1"/>
  <c r="L317" i="1" s="1"/>
  <c r="K104" i="1"/>
  <c r="K203" i="1"/>
  <c r="K265" i="1"/>
  <c r="K46" i="1"/>
  <c r="K35" i="1"/>
  <c r="J35" i="1" s="1"/>
  <c r="K168" i="1"/>
  <c r="K221" i="1"/>
  <c r="K280" i="1"/>
  <c r="L280" i="1" s="1"/>
  <c r="K325" i="1"/>
  <c r="K43" i="1"/>
  <c r="K253" i="1"/>
  <c r="K141" i="1"/>
  <c r="K313" i="1"/>
  <c r="K63" i="1"/>
  <c r="K170" i="1"/>
  <c r="K183" i="1"/>
  <c r="L183" i="1" s="1"/>
  <c r="K181" i="1"/>
  <c r="K255" i="1"/>
  <c r="K56" i="1"/>
  <c r="K337" i="1"/>
  <c r="K246" i="1"/>
  <c r="J246" i="1" s="1"/>
  <c r="K184" i="1"/>
  <c r="K273" i="1"/>
  <c r="K323" i="1"/>
  <c r="L323" i="1" s="1"/>
  <c r="K195" i="1"/>
  <c r="K340" i="1"/>
  <c r="K282" i="1"/>
  <c r="K88" i="1"/>
  <c r="K137" i="1"/>
  <c r="J137" i="1" s="1"/>
  <c r="K347" i="1"/>
  <c r="K112" i="1"/>
  <c r="K227" i="1"/>
  <c r="L227" i="1" s="1"/>
  <c r="K295" i="1"/>
  <c r="K258" i="1"/>
  <c r="K199" i="1"/>
  <c r="K110" i="1"/>
  <c r="K205" i="1"/>
  <c r="K130" i="1"/>
  <c r="K228" i="1"/>
  <c r="K318" i="1"/>
  <c r="L318" i="1" s="1"/>
  <c r="K40" i="1"/>
  <c r="K146" i="1"/>
  <c r="K7" i="1"/>
  <c r="K293" i="1"/>
  <c r="K38" i="1"/>
  <c r="K51" i="1"/>
  <c r="K289" i="1"/>
  <c r="K121" i="1"/>
  <c r="K341" i="1"/>
  <c r="K259" i="1"/>
  <c r="K235" i="1"/>
  <c r="K122" i="1"/>
  <c r="K78" i="1"/>
  <c r="L78" i="1" s="1"/>
  <c r="K79" i="1"/>
  <c r="K59" i="1"/>
  <c r="K68" i="1"/>
  <c r="J68" i="1" s="1"/>
  <c r="K192" i="1"/>
  <c r="L192" i="1" s="1"/>
  <c r="K64" i="1"/>
  <c r="L64" i="1" s="1"/>
  <c r="K157" i="1"/>
  <c r="K281" i="1"/>
  <c r="K201" i="1"/>
  <c r="K107" i="1"/>
  <c r="K58" i="1"/>
  <c r="K129" i="1"/>
  <c r="L54" i="1" l="1"/>
  <c r="L13" i="1"/>
  <c r="L331" i="1"/>
  <c r="L110" i="1"/>
  <c r="J337" i="1"/>
  <c r="L46" i="1"/>
  <c r="J119" i="1"/>
  <c r="L339" i="1"/>
  <c r="J286" i="1"/>
  <c r="J10" i="1"/>
  <c r="J291" i="1"/>
  <c r="J50" i="1"/>
  <c r="J78" i="1"/>
  <c r="J130" i="1"/>
  <c r="L27" i="1"/>
  <c r="J281" i="1"/>
  <c r="J22" i="1"/>
  <c r="L96" i="1"/>
  <c r="J309" i="1"/>
  <c r="J232" i="1"/>
  <c r="L193" i="1"/>
  <c r="J176" i="1"/>
  <c r="J157" i="1"/>
  <c r="L7" i="1"/>
  <c r="J253" i="1"/>
  <c r="L173" i="1"/>
  <c r="L32" i="1"/>
  <c r="M232" i="1"/>
  <c r="N232" i="1" s="1"/>
  <c r="J240" i="1"/>
  <c r="J305" i="1"/>
  <c r="L210" i="1"/>
  <c r="J228" i="1"/>
  <c r="L58" i="1"/>
  <c r="J142" i="1"/>
  <c r="J336" i="1"/>
  <c r="J84" i="1"/>
  <c r="J349" i="1"/>
  <c r="M349" i="1" s="1"/>
  <c r="N349" i="1" s="1"/>
  <c r="J31" i="1"/>
  <c r="J198" i="1"/>
  <c r="L283" i="1"/>
  <c r="J196" i="1"/>
  <c r="J279" i="1"/>
  <c r="J39" i="1"/>
  <c r="J140" i="1"/>
  <c r="J245" i="1"/>
  <c r="J156" i="1"/>
  <c r="J67" i="1"/>
  <c r="L10" i="1"/>
  <c r="M10" i="1" s="1"/>
  <c r="N10" i="1" s="1"/>
  <c r="J117" i="1"/>
  <c r="M117" i="1" s="1"/>
  <c r="N117" i="1" s="1"/>
  <c r="J172" i="1"/>
  <c r="L284" i="1"/>
  <c r="L75" i="1"/>
  <c r="L85" i="1"/>
  <c r="L254" i="1"/>
  <c r="J234" i="1"/>
  <c r="J350" i="1"/>
  <c r="M350" i="1" s="1"/>
  <c r="N350" i="1" s="1"/>
  <c r="L77" i="1"/>
  <c r="J97" i="1"/>
  <c r="J345" i="1"/>
  <c r="J243" i="1"/>
  <c r="L137" i="1"/>
  <c r="M137" i="1" s="1"/>
  <c r="N137" i="1" s="1"/>
  <c r="J219" i="1"/>
  <c r="L334" i="1"/>
  <c r="L204" i="1"/>
  <c r="M204" i="1" s="1"/>
  <c r="N204" i="1" s="1"/>
  <c r="J86" i="1"/>
  <c r="L316" i="1"/>
  <c r="J150" i="1"/>
  <c r="L176" i="1"/>
  <c r="M176" i="1" s="1"/>
  <c r="N176" i="1" s="1"/>
  <c r="J327" i="1"/>
  <c r="J162" i="1"/>
  <c r="L191" i="1"/>
  <c r="L179" i="1"/>
  <c r="L235" i="1"/>
  <c r="L282" i="1"/>
  <c r="L159" i="1"/>
  <c r="L314" i="1"/>
  <c r="L98" i="1"/>
  <c r="L102" i="1"/>
  <c r="L166" i="1"/>
  <c r="L70" i="1"/>
  <c r="J289" i="1"/>
  <c r="J93" i="1"/>
  <c r="J75" i="1"/>
  <c r="J222" i="1"/>
  <c r="M222" i="1" s="1"/>
  <c r="N222" i="1" s="1"/>
  <c r="J307" i="1"/>
  <c r="J267" i="1"/>
  <c r="L135" i="1"/>
  <c r="J339" i="1"/>
  <c r="M339" i="1" s="1"/>
  <c r="N339" i="1" s="1"/>
  <c r="J83" i="1"/>
  <c r="M83" i="1" s="1"/>
  <c r="N83" i="1" s="1"/>
  <c r="J76" i="1"/>
  <c r="J247" i="1"/>
  <c r="J85" i="1"/>
  <c r="M85" i="1" s="1"/>
  <c r="N85" i="1" s="1"/>
  <c r="L214" i="1"/>
  <c r="J112" i="1"/>
  <c r="L16" i="1"/>
  <c r="M96" i="1"/>
  <c r="N96" i="1" s="1"/>
  <c r="L182" i="1"/>
  <c r="J329" i="1"/>
  <c r="J233" i="1"/>
  <c r="J53" i="1"/>
  <c r="J133" i="1"/>
  <c r="J124" i="1"/>
  <c r="L218" i="1"/>
  <c r="J283" i="1"/>
  <c r="J273" i="1"/>
  <c r="J170" i="1"/>
  <c r="J221" i="1"/>
  <c r="J128" i="1"/>
  <c r="M128" i="1" s="1"/>
  <c r="N128" i="1" s="1"/>
  <c r="L263" i="1"/>
  <c r="J45" i="1"/>
  <c r="M45" i="1" s="1"/>
  <c r="N45" i="1" s="1"/>
  <c r="J136" i="1"/>
  <c r="J268" i="1"/>
  <c r="J244" i="1"/>
  <c r="J57" i="1"/>
  <c r="L240" i="1"/>
  <c r="L57" i="1"/>
  <c r="L259" i="1"/>
  <c r="J110" i="1"/>
  <c r="L133" i="1"/>
  <c r="L4" i="1"/>
  <c r="M4" i="1" s="1"/>
  <c r="N4" i="1" s="1"/>
  <c r="J106" i="1"/>
  <c r="L124" i="1"/>
  <c r="L22" i="1"/>
  <c r="J77" i="1"/>
  <c r="J316" i="1"/>
  <c r="M316" i="1" s="1"/>
  <c r="N316" i="1" s="1"/>
  <c r="J293" i="1"/>
  <c r="J60" i="1"/>
  <c r="L60" i="1"/>
  <c r="L305" i="1"/>
  <c r="L93" i="1"/>
  <c r="M93" i="1" s="1"/>
  <c r="N93" i="1" s="1"/>
  <c r="L106" i="1"/>
  <c r="L286" i="1"/>
  <c r="M286" i="1" s="1"/>
  <c r="N286" i="1" s="1"/>
  <c r="L99" i="1"/>
  <c r="J285" i="1"/>
  <c r="J218" i="1"/>
  <c r="L53" i="1"/>
  <c r="J193" i="1"/>
  <c r="M193" i="1" s="1"/>
  <c r="N193" i="1" s="1"/>
  <c r="J34" i="1"/>
  <c r="J334" i="1"/>
  <c r="J191" i="1"/>
  <c r="M191" i="1" s="1"/>
  <c r="N191" i="1" s="1"/>
  <c r="J303" i="1"/>
  <c r="L260" i="1"/>
  <c r="M260" i="1" s="1"/>
  <c r="N260" i="1" s="1"/>
  <c r="L247" i="1"/>
  <c r="J256" i="1"/>
  <c r="J199" i="1"/>
  <c r="L248" i="1"/>
  <c r="M248" i="1" s="1"/>
  <c r="N248" i="1" s="1"/>
  <c r="L245" i="1"/>
  <c r="L119" i="1"/>
  <c r="M119" i="1" s="1"/>
  <c r="N119" i="1" s="1"/>
  <c r="L61" i="1"/>
  <c r="M61" i="1" s="1"/>
  <c r="N61" i="1" s="1"/>
  <c r="J214" i="1"/>
  <c r="L206" i="1"/>
  <c r="M206" i="1" s="1"/>
  <c r="N206" i="1" s="1"/>
  <c r="J16" i="1"/>
  <c r="L142" i="1"/>
  <c r="M142" i="1" s="1"/>
  <c r="N142" i="1" s="1"/>
  <c r="L26" i="1"/>
  <c r="M26" i="1" s="1"/>
  <c r="N26" i="1" s="1"/>
  <c r="J326" i="1"/>
  <c r="L303" i="1"/>
  <c r="M78" i="1"/>
  <c r="N78" i="1" s="1"/>
  <c r="L337" i="1"/>
  <c r="M337" i="1" s="1"/>
  <c r="N337" i="1" s="1"/>
  <c r="J141" i="1"/>
  <c r="L219" i="1"/>
  <c r="L345" i="1"/>
  <c r="J135" i="1"/>
  <c r="J107" i="1"/>
  <c r="L79" i="1"/>
  <c r="J51" i="1"/>
  <c r="L347" i="1"/>
  <c r="J184" i="1"/>
  <c r="L168" i="1"/>
  <c r="L82" i="1"/>
  <c r="J69" i="1"/>
  <c r="J103" i="1"/>
  <c r="J14" i="1"/>
  <c r="J320" i="1"/>
  <c r="J237" i="1"/>
  <c r="J158" i="1"/>
  <c r="J48" i="1"/>
  <c r="J220" i="1"/>
  <c r="J241" i="1"/>
  <c r="L25" i="1"/>
  <c r="J344" i="1"/>
  <c r="J6" i="1"/>
  <c r="L292" i="1"/>
  <c r="J319" i="1"/>
  <c r="J8" i="1"/>
  <c r="J312" i="1"/>
  <c r="L108" i="1"/>
  <c r="L252" i="1"/>
  <c r="L36" i="1"/>
  <c r="L291" i="1"/>
  <c r="M291" i="1" s="1"/>
  <c r="N291" i="1" s="1"/>
  <c r="L87" i="1"/>
  <c r="J101" i="1"/>
  <c r="L264" i="1"/>
  <c r="L167" i="1"/>
  <c r="L215" i="1"/>
  <c r="L139" i="1"/>
  <c r="L216" i="1"/>
  <c r="J122" i="1"/>
  <c r="L198" i="1"/>
  <c r="J272" i="1"/>
  <c r="L281" i="1"/>
  <c r="M281" i="1" s="1"/>
  <c r="N281" i="1" s="1"/>
  <c r="L141" i="1"/>
  <c r="J46" i="1"/>
  <c r="M46" i="1" s="1"/>
  <c r="N46" i="1" s="1"/>
  <c r="J66" i="1"/>
  <c r="M66" i="1" s="1"/>
  <c r="N66" i="1" s="1"/>
  <c r="J254" i="1"/>
  <c r="J125" i="1"/>
  <c r="M125" i="1" s="1"/>
  <c r="N125" i="1" s="1"/>
  <c r="J229" i="1"/>
  <c r="L71" i="1"/>
  <c r="J331" i="1"/>
  <c r="L171" i="1"/>
  <c r="M171" i="1" s="1"/>
  <c r="N171" i="1" s="1"/>
  <c r="J263" i="1"/>
  <c r="L201" i="1"/>
  <c r="L246" i="1"/>
  <c r="M246" i="1" s="1"/>
  <c r="N246" i="1" s="1"/>
  <c r="J175" i="1"/>
  <c r="M175" i="1" s="1"/>
  <c r="N175" i="1" s="1"/>
  <c r="J238" i="1"/>
  <c r="J308" i="1"/>
  <c r="M308" i="1" s="1"/>
  <c r="N308" i="1" s="1"/>
  <c r="J56" i="1"/>
  <c r="L56" i="1"/>
  <c r="L88" i="1"/>
  <c r="J88" i="1"/>
  <c r="L313" i="1"/>
  <c r="J313" i="1"/>
  <c r="L353" i="1"/>
  <c r="J353" i="1"/>
  <c r="L261" i="1"/>
  <c r="J261" i="1"/>
  <c r="L277" i="1"/>
  <c r="J277" i="1"/>
  <c r="L49" i="1"/>
  <c r="J49" i="1"/>
  <c r="L199" i="1"/>
  <c r="J24" i="1"/>
  <c r="L24" i="1"/>
  <c r="L89" i="1"/>
  <c r="M89" i="1" s="1"/>
  <c r="N89" i="1" s="1"/>
  <c r="J275" i="1"/>
  <c r="L275" i="1"/>
  <c r="L272" i="1"/>
  <c r="L109" i="1"/>
  <c r="J109" i="1"/>
  <c r="J284" i="1"/>
  <c r="J42" i="1"/>
  <c r="L42" i="1"/>
  <c r="L326" i="1"/>
  <c r="L220" i="1"/>
  <c r="L213" i="1"/>
  <c r="J213" i="1"/>
  <c r="M229" i="1"/>
  <c r="N229" i="1" s="1"/>
  <c r="L285" i="1"/>
  <c r="L114" i="1"/>
  <c r="J114" i="1"/>
  <c r="J342" i="1"/>
  <c r="L342" i="1"/>
  <c r="L306" i="1"/>
  <c r="J306" i="1"/>
  <c r="J65" i="1"/>
  <c r="L65" i="1"/>
  <c r="L205" i="1"/>
  <c r="J205" i="1"/>
  <c r="L253" i="1"/>
  <c r="L256" i="1"/>
  <c r="J328" i="1"/>
  <c r="L328" i="1"/>
  <c r="J138" i="1"/>
  <c r="L138" i="1"/>
  <c r="L38" i="1"/>
  <c r="J38" i="1"/>
  <c r="M238" i="1"/>
  <c r="N238" i="1" s="1"/>
  <c r="L3" i="1"/>
  <c r="J3" i="1"/>
  <c r="L147" i="1"/>
  <c r="J147" i="1"/>
  <c r="L95" i="1"/>
  <c r="J95" i="1"/>
  <c r="L190" i="1"/>
  <c r="J190" i="1"/>
  <c r="L126" i="1"/>
  <c r="J126" i="1"/>
  <c r="J332" i="1"/>
  <c r="L332" i="1"/>
  <c r="L35" i="1"/>
  <c r="M35" i="1" s="1"/>
  <c r="N35" i="1" s="1"/>
  <c r="J27" i="1"/>
  <c r="M27" i="1" s="1"/>
  <c r="N27" i="1" s="1"/>
  <c r="J182" i="1"/>
  <c r="L185" i="1"/>
  <c r="L23" i="1"/>
  <c r="J23" i="1"/>
  <c r="J144" i="1"/>
  <c r="L144" i="1"/>
  <c r="L344" i="1"/>
  <c r="M344" i="1" s="1"/>
  <c r="N344" i="1" s="1"/>
  <c r="J236" i="1"/>
  <c r="L236" i="1"/>
  <c r="L276" i="1"/>
  <c r="M276" i="1" s="1"/>
  <c r="N276" i="1" s="1"/>
  <c r="M172" i="1"/>
  <c r="N172" i="1" s="1"/>
  <c r="J216" i="1"/>
  <c r="L34" i="1"/>
  <c r="J160" i="1"/>
  <c r="L160" i="1"/>
  <c r="L293" i="1"/>
  <c r="J72" i="1"/>
  <c r="L72" i="1"/>
  <c r="L130" i="1"/>
  <c r="M130" i="1" s="1"/>
  <c r="N130" i="1" s="1"/>
  <c r="J63" i="1"/>
  <c r="J225" i="1"/>
  <c r="J165" i="1"/>
  <c r="L184" i="1"/>
  <c r="J271" i="1"/>
  <c r="M271" i="1" s="1"/>
  <c r="N271" i="1" s="1"/>
  <c r="J73" i="1"/>
  <c r="J242" i="1"/>
  <c r="L242" i="1"/>
  <c r="J99" i="1"/>
  <c r="L266" i="1"/>
  <c r="J266" i="1"/>
  <c r="M266" i="1" s="1"/>
  <c r="N266" i="1" s="1"/>
  <c r="M331" i="1"/>
  <c r="N331" i="1" s="1"/>
  <c r="L94" i="1"/>
  <c r="J94" i="1"/>
  <c r="J7" i="1"/>
  <c r="J173" i="1"/>
  <c r="M173" i="1" s="1"/>
  <c r="N173" i="1" s="1"/>
  <c r="J54" i="1"/>
  <c r="J210" i="1"/>
  <c r="J265" i="1"/>
  <c r="J41" i="1"/>
  <c r="J239" i="1"/>
  <c r="J217" i="1"/>
  <c r="J118" i="1"/>
  <c r="J235" i="1"/>
  <c r="J282" i="1"/>
  <c r="M282" i="1" s="1"/>
  <c r="N282" i="1" s="1"/>
  <c r="L265" i="1"/>
  <c r="L41" i="1"/>
  <c r="L239" i="1"/>
  <c r="L217" i="1"/>
  <c r="L118" i="1"/>
  <c r="J294" i="1"/>
  <c r="L290" i="1"/>
  <c r="J92" i="1"/>
  <c r="L129" i="1"/>
  <c r="J179" i="1"/>
  <c r="J201" i="1"/>
  <c r="J159" i="1"/>
  <c r="J98" i="1"/>
  <c r="M98" i="1" s="1"/>
  <c r="N98" i="1" s="1"/>
  <c r="J102" i="1"/>
  <c r="J166" i="1"/>
  <c r="L294" i="1"/>
  <c r="J70" i="1"/>
  <c r="L92" i="1"/>
  <c r="J58" i="1"/>
  <c r="J32" i="1"/>
  <c r="J314" i="1"/>
  <c r="J13" i="1"/>
  <c r="M13" i="1" s="1"/>
  <c r="N13" i="1" s="1"/>
  <c r="L107" i="1"/>
  <c r="J347" i="1"/>
  <c r="L63" i="1"/>
  <c r="L14" i="1"/>
  <c r="M14" i="1" s="1"/>
  <c r="N14" i="1" s="1"/>
  <c r="L158" i="1"/>
  <c r="L165" i="1"/>
  <c r="J87" i="1"/>
  <c r="M87" i="1" s="1"/>
  <c r="N87" i="1" s="1"/>
  <c r="L101" i="1"/>
  <c r="J185" i="1"/>
  <c r="L103" i="1"/>
  <c r="L73" i="1"/>
  <c r="J25" i="1"/>
  <c r="L309" i="1"/>
  <c r="M309" i="1" s="1"/>
  <c r="N309" i="1" s="1"/>
  <c r="L8" i="1"/>
  <c r="J36" i="1"/>
  <c r="J139" i="1"/>
  <c r="J82" i="1"/>
  <c r="L48" i="1"/>
  <c r="J252" i="1"/>
  <c r="J215" i="1"/>
  <c r="L51" i="1"/>
  <c r="M51" i="1" s="1"/>
  <c r="N51" i="1" s="1"/>
  <c r="L69" i="1"/>
  <c r="L237" i="1"/>
  <c r="M237" i="1" s="1"/>
  <c r="N237" i="1" s="1"/>
  <c r="J292" i="1"/>
  <c r="L319" i="1"/>
  <c r="J108" i="1"/>
  <c r="J167" i="1"/>
  <c r="J79" i="1"/>
  <c r="M79" i="1" s="1"/>
  <c r="N79" i="1" s="1"/>
  <c r="J168" i="1"/>
  <c r="M168" i="1" s="1"/>
  <c r="N168" i="1" s="1"/>
  <c r="L225" i="1"/>
  <c r="J264" i="1"/>
  <c r="L320" i="1"/>
  <c r="L241" i="1"/>
  <c r="L6" i="1"/>
  <c r="L312" i="1"/>
  <c r="L140" i="1"/>
  <c r="L50" i="1"/>
  <c r="M50" i="1" s="1"/>
  <c r="N50" i="1" s="1"/>
  <c r="L196" i="1"/>
  <c r="L279" i="1"/>
  <c r="M279" i="1" s="1"/>
  <c r="N279" i="1" s="1"/>
  <c r="L39" i="1"/>
  <c r="M39" i="1" s="1"/>
  <c r="N39" i="1" s="1"/>
  <c r="L267" i="1"/>
  <c r="L233" i="1"/>
  <c r="L136" i="1"/>
  <c r="L268" i="1"/>
  <c r="L244" i="1"/>
  <c r="M244" i="1" s="1"/>
  <c r="N244" i="1" s="1"/>
  <c r="L243" i="1"/>
  <c r="L289" i="1"/>
  <c r="L228" i="1"/>
  <c r="L112" i="1"/>
  <c r="L273" i="1"/>
  <c r="L170" i="1"/>
  <c r="M170" i="1" s="1"/>
  <c r="N170" i="1" s="1"/>
  <c r="L221" i="1"/>
  <c r="L307" i="1"/>
  <c r="M307" i="1" s="1"/>
  <c r="N307" i="1" s="1"/>
  <c r="L162" i="1"/>
  <c r="L31" i="1"/>
  <c r="L76" i="1"/>
  <c r="M76" i="1" s="1"/>
  <c r="N76" i="1" s="1"/>
  <c r="L329" i="1"/>
  <c r="M329" i="1" s="1"/>
  <c r="N329" i="1" s="1"/>
  <c r="L84" i="1"/>
  <c r="L327" i="1"/>
  <c r="M327" i="1" s="1"/>
  <c r="N327" i="1" s="1"/>
  <c r="L59" i="1"/>
  <c r="L150" i="1"/>
  <c r="L86" i="1"/>
  <c r="L336" i="1"/>
  <c r="L67" i="1"/>
  <c r="L234" i="1"/>
  <c r="L97" i="1"/>
  <c r="M97" i="1" s="1"/>
  <c r="N97" i="1" s="1"/>
  <c r="L156" i="1"/>
  <c r="J129" i="1"/>
  <c r="M129" i="1" s="1"/>
  <c r="N129" i="1" s="1"/>
  <c r="J146" i="1"/>
  <c r="L146" i="1"/>
  <c r="J255" i="1"/>
  <c r="L255" i="1"/>
  <c r="L11" i="1"/>
  <c r="J11" i="1"/>
  <c r="L52" i="1"/>
  <c r="J52" i="1"/>
  <c r="M52" i="1" s="1"/>
  <c r="N52" i="1" s="1"/>
  <c r="J333" i="1"/>
  <c r="L333" i="1"/>
  <c r="J287" i="1"/>
  <c r="L287" i="1"/>
  <c r="J338" i="1"/>
  <c r="L338" i="1"/>
  <c r="J212" i="1"/>
  <c r="L212" i="1"/>
  <c r="L154" i="1"/>
  <c r="J154" i="1"/>
  <c r="L28" i="1"/>
  <c r="J28" i="1"/>
  <c r="L351" i="1"/>
  <c r="J351" i="1"/>
  <c r="L157" i="1"/>
  <c r="L68" i="1"/>
  <c r="M68" i="1" s="1"/>
  <c r="N68" i="1" s="1"/>
  <c r="L341" i="1"/>
  <c r="J341" i="1"/>
  <c r="L40" i="1"/>
  <c r="J40" i="1"/>
  <c r="L295" i="1"/>
  <c r="J295" i="1"/>
  <c r="L195" i="1"/>
  <c r="J195" i="1"/>
  <c r="M195" i="1" s="1"/>
  <c r="N195" i="1" s="1"/>
  <c r="L181" i="1"/>
  <c r="J181" i="1"/>
  <c r="L325" i="1"/>
  <c r="J325" i="1"/>
  <c r="L343" i="1"/>
  <c r="J343" i="1"/>
  <c r="J90" i="1"/>
  <c r="L90" i="1"/>
  <c r="J352" i="1"/>
  <c r="L352" i="1"/>
  <c r="L116" i="1"/>
  <c r="J116" i="1"/>
  <c r="L188" i="1"/>
  <c r="J188" i="1"/>
  <c r="L19" i="1"/>
  <c r="J19" i="1"/>
  <c r="M19" i="1" s="1"/>
  <c r="N19" i="1" s="1"/>
  <c r="L330" i="1"/>
  <c r="J330" i="1"/>
  <c r="L104" i="1"/>
  <c r="J104" i="1"/>
  <c r="L269" i="1"/>
  <c r="J269" i="1"/>
  <c r="L134" i="1"/>
  <c r="J134" i="1"/>
  <c r="M134" i="1" s="1"/>
  <c r="N134" i="1" s="1"/>
  <c r="J64" i="1"/>
  <c r="M64" i="1" s="1"/>
  <c r="N64" i="1" s="1"/>
  <c r="J59" i="1"/>
  <c r="L121" i="1"/>
  <c r="J121" i="1"/>
  <c r="J74" i="1"/>
  <c r="L74" i="1"/>
  <c r="J30" i="1"/>
  <c r="L30" i="1"/>
  <c r="J348" i="1"/>
  <c r="L348" i="1"/>
  <c r="L91" i="1"/>
  <c r="J91" i="1"/>
  <c r="L315" i="1"/>
  <c r="J315" i="1"/>
  <c r="J43" i="1"/>
  <c r="L43" i="1"/>
  <c r="L17" i="1"/>
  <c r="J17" i="1"/>
  <c r="J143" i="1"/>
  <c r="L143" i="1"/>
  <c r="L122" i="1"/>
  <c r="J127" i="1"/>
  <c r="L127" i="1"/>
  <c r="L180" i="1"/>
  <c r="J180" i="1"/>
  <c r="L20" i="1"/>
  <c r="J20" i="1"/>
  <c r="L321" i="1"/>
  <c r="J321" i="1"/>
  <c r="J340" i="1"/>
  <c r="L340" i="1"/>
  <c r="J113" i="1"/>
  <c r="L113" i="1"/>
  <c r="L310" i="1"/>
  <c r="J310" i="1"/>
  <c r="J192" i="1"/>
  <c r="M192" i="1" s="1"/>
  <c r="N192" i="1" s="1"/>
  <c r="J197" i="1"/>
  <c r="L197" i="1"/>
  <c r="J200" i="1"/>
  <c r="L200" i="1"/>
  <c r="L47" i="1"/>
  <c r="J47" i="1"/>
  <c r="J194" i="1"/>
  <c r="L194" i="1"/>
  <c r="J354" i="1"/>
  <c r="L354" i="1"/>
  <c r="J105" i="1"/>
  <c r="L105" i="1"/>
  <c r="J120" i="1"/>
  <c r="L120" i="1"/>
  <c r="J223" i="1"/>
  <c r="L223" i="1"/>
  <c r="J18" i="1"/>
  <c r="L18" i="1"/>
  <c r="J224" i="1"/>
  <c r="L224" i="1"/>
  <c r="J300" i="1"/>
  <c r="L300" i="1"/>
  <c r="J335" i="1"/>
  <c r="L335" i="1"/>
  <c r="J132" i="1"/>
  <c r="L132" i="1"/>
  <c r="J346" i="1"/>
  <c r="L346" i="1"/>
  <c r="J81" i="1"/>
  <c r="L81" i="1"/>
  <c r="J12" i="1"/>
  <c r="L12" i="1"/>
  <c r="L301" i="1"/>
  <c r="J301" i="1"/>
  <c r="L207" i="1"/>
  <c r="J207" i="1"/>
  <c r="M207" i="1" s="1"/>
  <c r="N207" i="1" s="1"/>
  <c r="L29" i="1"/>
  <c r="J29" i="1"/>
  <c r="L21" i="1"/>
  <c r="J21" i="1"/>
  <c r="L208" i="1"/>
  <c r="J208" i="1"/>
  <c r="J174" i="1"/>
  <c r="L174" i="1"/>
  <c r="L55" i="1"/>
  <c r="J55" i="1"/>
  <c r="L189" i="1"/>
  <c r="J189" i="1"/>
  <c r="L111" i="1"/>
  <c r="J111" i="1"/>
  <c r="L297" i="1"/>
  <c r="J297" i="1"/>
  <c r="M297" i="1" s="1"/>
  <c r="N297" i="1" s="1"/>
  <c r="L149" i="1"/>
  <c r="J149" i="1"/>
  <c r="L123" i="1"/>
  <c r="J123" i="1"/>
  <c r="L5" i="1"/>
  <c r="J5" i="1"/>
  <c r="L155" i="1"/>
  <c r="J155" i="1"/>
  <c r="M155" i="1" s="1"/>
  <c r="N155" i="1" s="1"/>
  <c r="J258" i="1"/>
  <c r="L258" i="1"/>
  <c r="J209" i="1"/>
  <c r="L209" i="1"/>
  <c r="L250" i="1"/>
  <c r="J250" i="1"/>
  <c r="J259" i="1"/>
  <c r="J203" i="1"/>
  <c r="L203" i="1"/>
  <c r="J131" i="1"/>
  <c r="L131" i="1"/>
  <c r="J163" i="1"/>
  <c r="L163" i="1"/>
  <c r="L299" i="1"/>
  <c r="J299" i="1"/>
  <c r="J115" i="1"/>
  <c r="L115" i="1"/>
  <c r="J100" i="1"/>
  <c r="L100" i="1"/>
  <c r="J33" i="1"/>
  <c r="L33" i="1"/>
  <c r="J145" i="1"/>
  <c r="L145" i="1"/>
  <c r="J37" i="1"/>
  <c r="L37" i="1"/>
  <c r="L202" i="1"/>
  <c r="J202" i="1"/>
  <c r="J71" i="1"/>
  <c r="J290" i="1"/>
  <c r="M290" i="1" s="1"/>
  <c r="N290" i="1" s="1"/>
  <c r="J318" i="1"/>
  <c r="M318" i="1" s="1"/>
  <c r="N318" i="1" s="1"/>
  <c r="J227" i="1"/>
  <c r="M227" i="1" s="1"/>
  <c r="N227" i="1" s="1"/>
  <c r="J323" i="1"/>
  <c r="M323" i="1" s="1"/>
  <c r="N323" i="1" s="1"/>
  <c r="J183" i="1"/>
  <c r="M183" i="1" s="1"/>
  <c r="N183" i="1" s="1"/>
  <c r="J280" i="1"/>
  <c r="M280" i="1" s="1"/>
  <c r="N280" i="1" s="1"/>
  <c r="J317" i="1"/>
  <c r="M317" i="1" s="1"/>
  <c r="N317" i="1" s="1"/>
  <c r="J148" i="1"/>
  <c r="M148" i="1" s="1"/>
  <c r="N148" i="1" s="1"/>
  <c r="J249" i="1"/>
  <c r="M249" i="1" s="1"/>
  <c r="N249" i="1" s="1"/>
  <c r="J302" i="1"/>
  <c r="M302" i="1" s="1"/>
  <c r="N302" i="1" s="1"/>
  <c r="J153" i="1"/>
  <c r="M153" i="1" s="1"/>
  <c r="N153" i="1" s="1"/>
  <c r="J311" i="1"/>
  <c r="M311" i="1" s="1"/>
  <c r="N311" i="1" s="1"/>
  <c r="J2" i="1"/>
  <c r="M2" i="1" s="1"/>
  <c r="N2" i="1" s="1"/>
  <c r="J80" i="1"/>
  <c r="M80" i="1" s="1"/>
  <c r="N80" i="1" s="1"/>
  <c r="J151" i="1"/>
  <c r="M151" i="1" s="1"/>
  <c r="N151" i="1" s="1"/>
  <c r="J178" i="1"/>
  <c r="M178" i="1" s="1"/>
  <c r="N178" i="1" s="1"/>
  <c r="J226" i="1"/>
  <c r="M226" i="1" s="1"/>
  <c r="N226" i="1" s="1"/>
  <c r="J278" i="1"/>
  <c r="M278" i="1" s="1"/>
  <c r="N278" i="1" s="1"/>
  <c r="J62" i="1"/>
  <c r="M62" i="1" s="1"/>
  <c r="N62" i="1" s="1"/>
  <c r="J161" i="1"/>
  <c r="M161" i="1" s="1"/>
  <c r="N161" i="1" s="1"/>
  <c r="J169" i="1"/>
  <c r="M169" i="1" s="1"/>
  <c r="N169" i="1" s="1"/>
  <c r="J324" i="1"/>
  <c r="M324" i="1" s="1"/>
  <c r="N324" i="1" s="1"/>
  <c r="J9" i="1"/>
  <c r="M9" i="1" s="1"/>
  <c r="N9" i="1" s="1"/>
  <c r="J262" i="1"/>
  <c r="M262" i="1" s="1"/>
  <c r="N262" i="1" s="1"/>
  <c r="J251" i="1"/>
  <c r="M251" i="1" s="1"/>
  <c r="N251" i="1" s="1"/>
  <c r="J152" i="1"/>
  <c r="M152" i="1" s="1"/>
  <c r="N152" i="1" s="1"/>
  <c r="J296" i="1"/>
  <c r="M296" i="1" s="1"/>
  <c r="N296" i="1" s="1"/>
  <c r="J304" i="1"/>
  <c r="M304" i="1" s="1"/>
  <c r="N304" i="1" s="1"/>
  <c r="J186" i="1"/>
  <c r="M186" i="1" s="1"/>
  <c r="N186" i="1" s="1"/>
  <c r="J44" i="1"/>
  <c r="M44" i="1" s="1"/>
  <c r="N44" i="1" s="1"/>
  <c r="J298" i="1"/>
  <c r="M298" i="1" s="1"/>
  <c r="N298" i="1" s="1"/>
  <c r="J187" i="1"/>
  <c r="M187" i="1" s="1"/>
  <c r="N187" i="1" s="1"/>
  <c r="J274" i="1"/>
  <c r="M274" i="1" s="1"/>
  <c r="N274" i="1" s="1"/>
  <c r="J15" i="1"/>
  <c r="M15" i="1" s="1"/>
  <c r="N15" i="1" s="1"/>
  <c r="J164" i="1"/>
  <c r="M164" i="1" s="1"/>
  <c r="N164" i="1" s="1"/>
  <c r="J231" i="1"/>
  <c r="M231" i="1" s="1"/>
  <c r="N231" i="1" s="1"/>
  <c r="J177" i="1"/>
  <c r="M177" i="1" s="1"/>
  <c r="N177" i="1" s="1"/>
  <c r="J270" i="1"/>
  <c r="M270" i="1" s="1"/>
  <c r="N270" i="1" s="1"/>
  <c r="J257" i="1"/>
  <c r="M257" i="1" s="1"/>
  <c r="N257" i="1" s="1"/>
  <c r="J230" i="1"/>
  <c r="M230" i="1" s="1"/>
  <c r="N230" i="1" s="1"/>
  <c r="J288" i="1"/>
  <c r="M288" i="1" s="1"/>
  <c r="N288" i="1" s="1"/>
  <c r="J211" i="1"/>
  <c r="M211" i="1" s="1"/>
  <c r="N211" i="1" s="1"/>
  <c r="J322" i="1"/>
  <c r="M322" i="1" s="1"/>
  <c r="N322" i="1" s="1"/>
  <c r="M179" i="1" l="1"/>
  <c r="N179" i="1" s="1"/>
  <c r="M157" i="1"/>
  <c r="N157" i="1" s="1"/>
  <c r="M70" i="1"/>
  <c r="N70" i="1" s="1"/>
  <c r="M210" i="1"/>
  <c r="N210" i="1" s="1"/>
  <c r="M198" i="1"/>
  <c r="N198" i="1" s="1"/>
  <c r="M214" i="1"/>
  <c r="N214" i="1" s="1"/>
  <c r="M110" i="1"/>
  <c r="N110" i="1" s="1"/>
  <c r="M268" i="1"/>
  <c r="N268" i="1" s="1"/>
  <c r="M54" i="1"/>
  <c r="N54" i="1" s="1"/>
  <c r="M216" i="1"/>
  <c r="N216" i="1" s="1"/>
  <c r="M67" i="1"/>
  <c r="N67" i="1" s="1"/>
  <c r="M228" i="1"/>
  <c r="N228" i="1" s="1"/>
  <c r="M7" i="1"/>
  <c r="N7" i="1" s="1"/>
  <c r="M334" i="1"/>
  <c r="N334" i="1" s="1"/>
  <c r="M22" i="1"/>
  <c r="N22" i="1" s="1"/>
  <c r="M240" i="1"/>
  <c r="N240" i="1" s="1"/>
  <c r="M289" i="1"/>
  <c r="N289" i="1" s="1"/>
  <c r="M36" i="1"/>
  <c r="N36" i="1" s="1"/>
  <c r="M263" i="1"/>
  <c r="N263" i="1" s="1"/>
  <c r="M69" i="1"/>
  <c r="N69" i="1" s="1"/>
  <c r="M135" i="1"/>
  <c r="N135" i="1" s="1"/>
  <c r="M314" i="1"/>
  <c r="N314" i="1" s="1"/>
  <c r="M75" i="1"/>
  <c r="N75" i="1" s="1"/>
  <c r="M264" i="1"/>
  <c r="N264" i="1" s="1"/>
  <c r="M182" i="1"/>
  <c r="N182" i="1" s="1"/>
  <c r="M253" i="1"/>
  <c r="N253" i="1" s="1"/>
  <c r="M86" i="1"/>
  <c r="N86" i="1" s="1"/>
  <c r="M243" i="1"/>
  <c r="N243" i="1" s="1"/>
  <c r="M196" i="1"/>
  <c r="N196" i="1" s="1"/>
  <c r="M8" i="1"/>
  <c r="N8" i="1" s="1"/>
  <c r="M95" i="1"/>
  <c r="N95" i="1" s="1"/>
  <c r="M140" i="1"/>
  <c r="N140" i="1" s="1"/>
  <c r="M273" i="1"/>
  <c r="N273" i="1" s="1"/>
  <c r="M235" i="1"/>
  <c r="N235" i="1" s="1"/>
  <c r="M77" i="1"/>
  <c r="N77" i="1" s="1"/>
  <c r="M336" i="1"/>
  <c r="N336" i="1" s="1"/>
  <c r="M31" i="1"/>
  <c r="N31" i="1" s="1"/>
  <c r="M328" i="1"/>
  <c r="N328" i="1" s="1"/>
  <c r="M254" i="1"/>
  <c r="N254" i="1" s="1"/>
  <c r="M32" i="1"/>
  <c r="N32" i="1" s="1"/>
  <c r="M239" i="1"/>
  <c r="N239" i="1" s="1"/>
  <c r="M345" i="1"/>
  <c r="N345" i="1" s="1"/>
  <c r="M305" i="1"/>
  <c r="N305" i="1" s="1"/>
  <c r="M259" i="1"/>
  <c r="N259" i="1" s="1"/>
  <c r="M156" i="1"/>
  <c r="N156" i="1" s="1"/>
  <c r="M219" i="1"/>
  <c r="N219" i="1" s="1"/>
  <c r="M6" i="1"/>
  <c r="N6" i="1" s="1"/>
  <c r="M34" i="1"/>
  <c r="N34" i="1" s="1"/>
  <c r="M284" i="1"/>
  <c r="N284" i="1" s="1"/>
  <c r="M133" i="1"/>
  <c r="N133" i="1" s="1"/>
  <c r="M63" i="1"/>
  <c r="N63" i="1" s="1"/>
  <c r="M199" i="1"/>
  <c r="N199" i="1" s="1"/>
  <c r="M59" i="1"/>
  <c r="N59" i="1" s="1"/>
  <c r="M106" i="1"/>
  <c r="N106" i="1" s="1"/>
  <c r="M180" i="1"/>
  <c r="N180" i="1" s="1"/>
  <c r="M58" i="1"/>
  <c r="N58" i="1" s="1"/>
  <c r="M201" i="1"/>
  <c r="N201" i="1" s="1"/>
  <c r="M3" i="1"/>
  <c r="N3" i="1" s="1"/>
  <c r="M16" i="1"/>
  <c r="N16" i="1" s="1"/>
  <c r="M247" i="1"/>
  <c r="N247" i="1" s="1"/>
  <c r="M84" i="1"/>
  <c r="N84" i="1" s="1"/>
  <c r="M233" i="1"/>
  <c r="N233" i="1" s="1"/>
  <c r="M347" i="1"/>
  <c r="N347" i="1" s="1"/>
  <c r="M218" i="1"/>
  <c r="N218" i="1" s="1"/>
  <c r="M60" i="1"/>
  <c r="N60" i="1" s="1"/>
  <c r="M136" i="1"/>
  <c r="N136" i="1" s="1"/>
  <c r="M53" i="1"/>
  <c r="N53" i="1" s="1"/>
  <c r="M321" i="1"/>
  <c r="N321" i="1" s="1"/>
  <c r="M234" i="1"/>
  <c r="N234" i="1" s="1"/>
  <c r="M185" i="1"/>
  <c r="N185" i="1" s="1"/>
  <c r="M166" i="1"/>
  <c r="N166" i="1" s="1"/>
  <c r="M277" i="1"/>
  <c r="N277" i="1" s="1"/>
  <c r="M88" i="1"/>
  <c r="N88" i="1" s="1"/>
  <c r="M285" i="1"/>
  <c r="N285" i="1" s="1"/>
  <c r="M245" i="1"/>
  <c r="N245" i="1" s="1"/>
  <c r="M283" i="1"/>
  <c r="N283" i="1" s="1"/>
  <c r="M112" i="1"/>
  <c r="N112" i="1" s="1"/>
  <c r="M267" i="1"/>
  <c r="N267" i="1" s="1"/>
  <c r="M256" i="1"/>
  <c r="N256" i="1" s="1"/>
  <c r="M102" i="1"/>
  <c r="N102" i="1" s="1"/>
  <c r="M149" i="1"/>
  <c r="N149" i="1" s="1"/>
  <c r="M55" i="1"/>
  <c r="N55" i="1" s="1"/>
  <c r="M29" i="1"/>
  <c r="N29" i="1" s="1"/>
  <c r="M47" i="1"/>
  <c r="N47" i="1" s="1"/>
  <c r="M17" i="1"/>
  <c r="N17" i="1" s="1"/>
  <c r="M330" i="1"/>
  <c r="N330" i="1" s="1"/>
  <c r="M181" i="1"/>
  <c r="N181" i="1" s="1"/>
  <c r="M341" i="1"/>
  <c r="N341" i="1" s="1"/>
  <c r="M154" i="1"/>
  <c r="N154" i="1" s="1"/>
  <c r="M162" i="1"/>
  <c r="N162" i="1" s="1"/>
  <c r="M159" i="1"/>
  <c r="N159" i="1" s="1"/>
  <c r="M73" i="1"/>
  <c r="N73" i="1" s="1"/>
  <c r="M150" i="1"/>
  <c r="N150" i="1" s="1"/>
  <c r="M158" i="1"/>
  <c r="N158" i="1" s="1"/>
  <c r="M124" i="1"/>
  <c r="N124" i="1" s="1"/>
  <c r="M221" i="1"/>
  <c r="N221" i="1" s="1"/>
  <c r="M265" i="1"/>
  <c r="N265" i="1" s="1"/>
  <c r="M65" i="1"/>
  <c r="N65" i="1" s="1"/>
  <c r="M41" i="1"/>
  <c r="N41" i="1" s="1"/>
  <c r="M38" i="1"/>
  <c r="N38" i="1" s="1"/>
  <c r="M306" i="1"/>
  <c r="N306" i="1" s="1"/>
  <c r="M24" i="1"/>
  <c r="N24" i="1" s="1"/>
  <c r="M353" i="1"/>
  <c r="N353" i="1" s="1"/>
  <c r="M131" i="1"/>
  <c r="N131" i="1" s="1"/>
  <c r="M312" i="1"/>
  <c r="N312" i="1" s="1"/>
  <c r="M100" i="1"/>
  <c r="N100" i="1" s="1"/>
  <c r="M242" i="1"/>
  <c r="N242" i="1" s="1"/>
  <c r="M25" i="1"/>
  <c r="N25" i="1" s="1"/>
  <c r="M252" i="1"/>
  <c r="N252" i="1" s="1"/>
  <c r="M272" i="1"/>
  <c r="N272" i="1" s="1"/>
  <c r="M145" i="1"/>
  <c r="N145" i="1" s="1"/>
  <c r="M340" i="1"/>
  <c r="N340" i="1" s="1"/>
  <c r="M48" i="1"/>
  <c r="N48" i="1" s="1"/>
  <c r="M92" i="1"/>
  <c r="N92" i="1" s="1"/>
  <c r="M184" i="1"/>
  <c r="N184" i="1" s="1"/>
  <c r="M138" i="1"/>
  <c r="N138" i="1" s="1"/>
  <c r="M354" i="1"/>
  <c r="N354" i="1" s="1"/>
  <c r="M319" i="1"/>
  <c r="N319" i="1" s="1"/>
  <c r="M107" i="1"/>
  <c r="N107" i="1" s="1"/>
  <c r="M326" i="1"/>
  <c r="N326" i="1" s="1"/>
  <c r="M57" i="1"/>
  <c r="N57" i="1" s="1"/>
  <c r="M303" i="1"/>
  <c r="N303" i="1" s="1"/>
  <c r="M215" i="1"/>
  <c r="N215" i="1" s="1"/>
  <c r="M167" i="1"/>
  <c r="N167" i="1" s="1"/>
  <c r="M127" i="1"/>
  <c r="N127" i="1" s="1"/>
  <c r="M108" i="1"/>
  <c r="N108" i="1" s="1"/>
  <c r="M103" i="1"/>
  <c r="N103" i="1" s="1"/>
  <c r="M293" i="1"/>
  <c r="N293" i="1" s="1"/>
  <c r="M220" i="1"/>
  <c r="N220" i="1" s="1"/>
  <c r="M141" i="1"/>
  <c r="N141" i="1" s="1"/>
  <c r="M132" i="1"/>
  <c r="N132" i="1" s="1"/>
  <c r="M18" i="1"/>
  <c r="N18" i="1" s="1"/>
  <c r="M197" i="1"/>
  <c r="N197" i="1" s="1"/>
  <c r="M122" i="1"/>
  <c r="N122" i="1" s="1"/>
  <c r="M74" i="1"/>
  <c r="N74" i="1" s="1"/>
  <c r="M338" i="1"/>
  <c r="N338" i="1" s="1"/>
  <c r="M241" i="1"/>
  <c r="N241" i="1" s="1"/>
  <c r="M82" i="1"/>
  <c r="N82" i="1" s="1"/>
  <c r="M99" i="1"/>
  <c r="N99" i="1" s="1"/>
  <c r="M71" i="1"/>
  <c r="N71" i="1" s="1"/>
  <c r="M123" i="1"/>
  <c r="N123" i="1" s="1"/>
  <c r="M189" i="1"/>
  <c r="N189" i="1" s="1"/>
  <c r="M21" i="1"/>
  <c r="N21" i="1" s="1"/>
  <c r="M91" i="1"/>
  <c r="N91" i="1" s="1"/>
  <c r="M121" i="1"/>
  <c r="N121" i="1" s="1"/>
  <c r="M104" i="1"/>
  <c r="N104" i="1" s="1"/>
  <c r="M116" i="1"/>
  <c r="N116" i="1" s="1"/>
  <c r="M325" i="1"/>
  <c r="N325" i="1" s="1"/>
  <c r="M40" i="1"/>
  <c r="N40" i="1" s="1"/>
  <c r="M28" i="1"/>
  <c r="N28" i="1" s="1"/>
  <c r="M320" i="1"/>
  <c r="N320" i="1" s="1"/>
  <c r="M292" i="1"/>
  <c r="N292" i="1" s="1"/>
  <c r="M139" i="1"/>
  <c r="N139" i="1" s="1"/>
  <c r="M101" i="1"/>
  <c r="N101" i="1" s="1"/>
  <c r="M294" i="1"/>
  <c r="N294" i="1" s="1"/>
  <c r="M118" i="1"/>
  <c r="N118" i="1" s="1"/>
  <c r="M190" i="1"/>
  <c r="N190" i="1" s="1"/>
  <c r="M114" i="1"/>
  <c r="N114" i="1" s="1"/>
  <c r="M165" i="1"/>
  <c r="N165" i="1" s="1"/>
  <c r="M160" i="1"/>
  <c r="N160" i="1" s="1"/>
  <c r="M236" i="1"/>
  <c r="N236" i="1" s="1"/>
  <c r="M56" i="1"/>
  <c r="N56" i="1" s="1"/>
  <c r="M202" i="1"/>
  <c r="N202" i="1" s="1"/>
  <c r="M209" i="1"/>
  <c r="N209" i="1" s="1"/>
  <c r="M12" i="1"/>
  <c r="N12" i="1" s="1"/>
  <c r="M335" i="1"/>
  <c r="N335" i="1" s="1"/>
  <c r="M223" i="1"/>
  <c r="N223" i="1" s="1"/>
  <c r="M194" i="1"/>
  <c r="N194" i="1" s="1"/>
  <c r="M310" i="1"/>
  <c r="N310" i="1" s="1"/>
  <c r="M20" i="1"/>
  <c r="N20" i="1" s="1"/>
  <c r="M143" i="1"/>
  <c r="N143" i="1" s="1"/>
  <c r="M287" i="1"/>
  <c r="N287" i="1" s="1"/>
  <c r="M255" i="1"/>
  <c r="N255" i="1" s="1"/>
  <c r="M217" i="1"/>
  <c r="N217" i="1" s="1"/>
  <c r="M94" i="1"/>
  <c r="N94" i="1" s="1"/>
  <c r="M225" i="1"/>
  <c r="N225" i="1" s="1"/>
  <c r="M342" i="1"/>
  <c r="N342" i="1" s="1"/>
  <c r="M49" i="1"/>
  <c r="N49" i="1" s="1"/>
  <c r="M313" i="1"/>
  <c r="N313" i="1" s="1"/>
  <c r="M81" i="1"/>
  <c r="N81" i="1" s="1"/>
  <c r="M120" i="1"/>
  <c r="N120" i="1" s="1"/>
  <c r="M348" i="1"/>
  <c r="N348" i="1" s="1"/>
  <c r="M352" i="1"/>
  <c r="N352" i="1" s="1"/>
  <c r="M333" i="1"/>
  <c r="N333" i="1" s="1"/>
  <c r="M146" i="1"/>
  <c r="N146" i="1" s="1"/>
  <c r="M42" i="1"/>
  <c r="N42" i="1" s="1"/>
  <c r="M275" i="1"/>
  <c r="N275" i="1" s="1"/>
  <c r="M258" i="1"/>
  <c r="N258" i="1" s="1"/>
  <c r="M37" i="1"/>
  <c r="N37" i="1" s="1"/>
  <c r="M203" i="1"/>
  <c r="N203" i="1" s="1"/>
  <c r="M113" i="1"/>
  <c r="N113" i="1" s="1"/>
  <c r="M144" i="1"/>
  <c r="N144" i="1" s="1"/>
  <c r="M33" i="1"/>
  <c r="N33" i="1" s="1"/>
  <c r="M300" i="1"/>
  <c r="N300" i="1" s="1"/>
  <c r="M115" i="1"/>
  <c r="N115" i="1" s="1"/>
  <c r="M299" i="1"/>
  <c r="N299" i="1" s="1"/>
  <c r="M174" i="1"/>
  <c r="N174" i="1" s="1"/>
  <c r="M346" i="1"/>
  <c r="N346" i="1" s="1"/>
  <c r="M224" i="1"/>
  <c r="N224" i="1" s="1"/>
  <c r="M105" i="1"/>
  <c r="N105" i="1" s="1"/>
  <c r="M200" i="1"/>
  <c r="N200" i="1" s="1"/>
  <c r="M43" i="1"/>
  <c r="N43" i="1" s="1"/>
  <c r="M30" i="1"/>
  <c r="N30" i="1" s="1"/>
  <c r="M90" i="1"/>
  <c r="N90" i="1" s="1"/>
  <c r="M212" i="1"/>
  <c r="N212" i="1" s="1"/>
  <c r="M72" i="1"/>
  <c r="N72" i="1" s="1"/>
  <c r="M332" i="1"/>
  <c r="N332" i="1" s="1"/>
  <c r="M147" i="1"/>
  <c r="N147" i="1" s="1"/>
  <c r="M261" i="1"/>
  <c r="N261" i="1" s="1"/>
  <c r="M163" i="1"/>
  <c r="N163" i="1" s="1"/>
  <c r="M250" i="1"/>
  <c r="N250" i="1" s="1"/>
  <c r="M5" i="1"/>
  <c r="N5" i="1" s="1"/>
  <c r="M111" i="1"/>
  <c r="N111" i="1" s="1"/>
  <c r="M208" i="1"/>
  <c r="N208" i="1" s="1"/>
  <c r="M301" i="1"/>
  <c r="N301" i="1" s="1"/>
  <c r="M315" i="1"/>
  <c r="N315" i="1" s="1"/>
  <c r="M269" i="1"/>
  <c r="N269" i="1" s="1"/>
  <c r="M188" i="1"/>
  <c r="N188" i="1" s="1"/>
  <c r="M343" i="1"/>
  <c r="N343" i="1" s="1"/>
  <c r="M295" i="1"/>
  <c r="N295" i="1" s="1"/>
  <c r="M351" i="1"/>
  <c r="N351" i="1" s="1"/>
  <c r="M11" i="1"/>
  <c r="N11" i="1" s="1"/>
  <c r="M23" i="1"/>
  <c r="N23" i="1" s="1"/>
  <c r="M126" i="1"/>
  <c r="N126" i="1" s="1"/>
  <c r="M205" i="1"/>
  <c r="N205" i="1" s="1"/>
  <c r="M213" i="1"/>
  <c r="N213" i="1" s="1"/>
  <c r="M109" i="1"/>
  <c r="N109" i="1" s="1"/>
</calcChain>
</file>

<file path=xl/sharedStrings.xml><?xml version="1.0" encoding="utf-8"?>
<sst xmlns="http://schemas.openxmlformats.org/spreadsheetml/2006/main" count="721" uniqueCount="693">
  <si>
    <t>sampleid</t>
  </si>
  <si>
    <t>doi</t>
  </si>
  <si>
    <t>doilink</t>
  </si>
  <si>
    <t>TF_mat_complete</t>
  </si>
  <si>
    <t>10.1038/NCHEM.955</t>
  </si>
  <si>
    <t>https://doi.org/10.1038/NCHEM.955</t>
  </si>
  <si>
    <t>10.1038/nature11439</t>
  </si>
  <si>
    <t>https://doi.org/10.1038/nature11439</t>
  </si>
  <si>
    <t>10.1038/ncomms9144</t>
  </si>
  <si>
    <t>https://doi.org/10.1038/ncomms9144</t>
  </si>
  <si>
    <t>10.1002/aenm.201200970</t>
  </si>
  <si>
    <t>https://doi.org/10.1002/aenm.201200970</t>
  </si>
  <si>
    <t>10.1002/adma.201501030</t>
  </si>
  <si>
    <t>https://doi.org/10.1002/adma.201501030</t>
  </si>
  <si>
    <t>10.1126/science.1159725</t>
  </si>
  <si>
    <t>https://doi.org/10.1126/science.1159725</t>
  </si>
  <si>
    <t>10.1126/science.1092963</t>
  </si>
  <si>
    <t>https://doi.org/10.1126/science.1092963</t>
  </si>
  <si>
    <t>10.1038/am.2013.86</t>
  </si>
  <si>
    <t>https://doi.org/10.1038/am.2013.86</t>
  </si>
  <si>
    <t>10.1039/c5ee02979a</t>
  </si>
  <si>
    <t>https://doi.org/10.1039/c5ee02979a</t>
  </si>
  <si>
    <t>10.1126/science.aaa4166</t>
  </si>
  <si>
    <t>https://doi.org/10.1126/science.aaa4166</t>
  </si>
  <si>
    <t>10.1038/ncomms10287</t>
  </si>
  <si>
    <t>https://doi.org/10.1038/ncomms10287</t>
  </si>
  <si>
    <t>10.1002/aenm.201100149</t>
  </si>
  <si>
    <t>https://doi.org/10.1002/aenm.201100149</t>
  </si>
  <si>
    <t>10.1103/PhysRevLett.108.166601</t>
  </si>
  <si>
    <t>https://doi.org/10.1103/PhysRevLett.108.166601</t>
  </si>
  <si>
    <t>10.1038/am.2016.67</t>
  </si>
  <si>
    <t>https://doi.org/10.1038/am.2016.67</t>
  </si>
  <si>
    <t>10.1038/nature09996</t>
  </si>
  <si>
    <t>https://doi.org/10.1038/nature09996</t>
  </si>
  <si>
    <t>10.1039/c0ee00456a</t>
  </si>
  <si>
    <t>https://doi.org/10.1039/c0ee00456a</t>
  </si>
  <si>
    <t>10.1126/science.1156446</t>
  </si>
  <si>
    <t>https://doi.org/10.1126/science.1156446</t>
  </si>
  <si>
    <t>10.1038/nature08088</t>
  </si>
  <si>
    <t>https://doi.org/10.1038/nature08088</t>
  </si>
  <si>
    <t>10.1073/pnas.1403601111</t>
  </si>
  <si>
    <t>https://doi.org/10.1073/pnas.1403601111</t>
  </si>
  <si>
    <t>10.1021/ja306527n</t>
  </si>
  <si>
    <t>https://doi.org/10.1021/ja306527n</t>
  </si>
  <si>
    <t>10.1021/ja301772w</t>
  </si>
  <si>
    <t>https://doi.org/10.1021/ja301772w</t>
  </si>
  <si>
    <t>10.1038/nature13184</t>
  </si>
  <si>
    <t>https://doi.org/10.1038/nature13184</t>
  </si>
  <si>
    <t>10.1126/science.aad3749</t>
  </si>
  <si>
    <t>https://doi.org/10.1126/science.aad3749</t>
  </si>
  <si>
    <t>10.1016/j.jssc.2006.12.010</t>
  </si>
  <si>
    <t>https://doi.org/10.1016/j.jssc.2006.12.010</t>
  </si>
  <si>
    <t>10.1016/j.jallcom.2007.05.063</t>
  </si>
  <si>
    <t>https://doi.org/10.1016/j.jallcom.2007.05.063</t>
  </si>
  <si>
    <t>10.3938/jkps.66.1726</t>
  </si>
  <si>
    <t>https://doi.org/10.3938/jkps.66.1726</t>
  </si>
  <si>
    <t>10.1063/1.3427427</t>
  </si>
  <si>
    <t>https://doi.org/10.1063/1.3427427</t>
  </si>
  <si>
    <t>10.1039/c3ra23197f</t>
  </si>
  <si>
    <t>https://doi.org/10.1039/c3ra23197f</t>
  </si>
  <si>
    <t>Enhancing Figure of Merit of Bi0.5Sb1.5Te3 Through Nano-composite Approach</t>
  </si>
  <si>
    <t>https://doi.org/Enhancing Figure of Merit of Bi0.5Sb1.5Te3 Through Nano-composite Approach</t>
  </si>
  <si>
    <t>10.1002/aenm.201401391</t>
  </si>
  <si>
    <t>https://doi.org/10.1002/aenm.201401391</t>
  </si>
  <si>
    <t>10.1002/aenm.201500411</t>
  </si>
  <si>
    <t>https://doi.org/10.1002/aenm.201500411</t>
  </si>
  <si>
    <t>10.1007/s11664-012-2280-6</t>
  </si>
  <si>
    <t>https://doi.org/10.1007/s11664-012-2280-6</t>
  </si>
  <si>
    <t>10.1039/c3ta12623d</t>
  </si>
  <si>
    <t>https://doi.org/10.1039/c3ta12623d</t>
  </si>
  <si>
    <t>10.1002/adfm.201402663</t>
  </si>
  <si>
    <t>https://doi.org/10.1002/adfm.201402663</t>
  </si>
  <si>
    <t>10.1063/1.1863440</t>
  </si>
  <si>
    <t>https://doi.org/10.1063/1.1863440</t>
  </si>
  <si>
    <t>10.3365/eml.2010.12.201</t>
  </si>
  <si>
    <t>https://doi.org/10.3365/eml.2010.12.201</t>
  </si>
  <si>
    <t>10.1007/s11664-012-2356-3</t>
  </si>
  <si>
    <t>https://doi.org/10.1007/s11664-012-2356-3</t>
  </si>
  <si>
    <t>10.1039/c3ce40643a</t>
  </si>
  <si>
    <t>https://doi.org/10.1039/c3ce40643a</t>
  </si>
  <si>
    <t>10.1021/nl101156v</t>
  </si>
  <si>
    <t>https://doi.org/10.1021/nl101156v</t>
  </si>
  <si>
    <t>10.1007/s11664-013-2822-6</t>
  </si>
  <si>
    <t>https://doi.org/10.1007/s11664-013-2822-6</t>
  </si>
  <si>
    <t>10.3938/jkps.64.1416</t>
  </si>
  <si>
    <t>https://doi.org/10.3938/jkps.64.1416</t>
  </si>
  <si>
    <t>10.3938/jkps.65.696</t>
  </si>
  <si>
    <t>https://doi.org/10.3938/jkps.65.696</t>
  </si>
  <si>
    <t>10.3938/jkps.64.1692</t>
  </si>
  <si>
    <t>https://doi.org/10.3938/jkps.64.1692</t>
  </si>
  <si>
    <t>10.1002/aenm.201100338</t>
  </si>
  <si>
    <t>https://doi.org/10.1002/aenm.201100338</t>
  </si>
  <si>
    <t>10.1063/1.4749806</t>
  </si>
  <si>
    <t>https://doi.org/10.1063/1.4749806</t>
  </si>
  <si>
    <t>10.1002/adma.201203764</t>
  </si>
  <si>
    <t>https://doi.org/10.1002/adma.201203764</t>
  </si>
  <si>
    <t>10.3390/ma8030959</t>
  </si>
  <si>
    <t>https://doi.org/10.3390/ma8030959</t>
  </si>
  <si>
    <t>10.1063/1.4916947</t>
  </si>
  <si>
    <t>https://doi.org/10.1063/1.4916947</t>
  </si>
  <si>
    <t>10.1038/srep03212</t>
  </si>
  <si>
    <t>https://doi.org/10.1038/srep03212</t>
  </si>
  <si>
    <t>10.1039/c4nr00191e</t>
  </si>
  <si>
    <t>https://doi.org/10.1039/c4nr00191e</t>
  </si>
  <si>
    <t>10.1021/nl203389x</t>
  </si>
  <si>
    <t>https://doi.org/10.1021/nl203389x</t>
  </si>
  <si>
    <t>10.1016/j.jallcom.2013.03.062</t>
  </si>
  <si>
    <t>https://doi.org/10.1016/j.jallcom.2013.03.062</t>
  </si>
  <si>
    <t>10.1021/nl2034859</t>
  </si>
  <si>
    <t>https://doi.org/10.1021/nl2034859</t>
  </si>
  <si>
    <t>10.1039/c4ta01554a</t>
  </si>
  <si>
    <t>https://doi.org/10.1039/c4ta01554a</t>
  </si>
  <si>
    <t>10.1063/1.2425007</t>
  </si>
  <si>
    <t>https://doi.org/10.1063/1.2425007</t>
  </si>
  <si>
    <t>10.1088/0957-4484/24/28/285702</t>
  </si>
  <si>
    <t>https://doi.org/10.1088/0957-4484/24/28/285702</t>
  </si>
  <si>
    <t>10.1002/pssa.201228589</t>
  </si>
  <si>
    <t>https://doi.org/10.1002/pssa.201228589</t>
  </si>
  <si>
    <t>10.1103/PhysRevB.90.085118</t>
  </si>
  <si>
    <t>https://doi.org/10.1103/PhysRevB.90.085118</t>
  </si>
  <si>
    <t>10.1103/PhysRevB.85.125207</t>
  </si>
  <si>
    <t>https://doi.org/10.1103/PhysRevB.85.125207</t>
  </si>
  <si>
    <t>10.1021/nl202935k</t>
  </si>
  <si>
    <t>https://doi.org/10.1021/nl202935k</t>
  </si>
  <si>
    <t>10.1002/adfm.201600718</t>
  </si>
  <si>
    <t>https://doi.org/10.1002/adfm.201600718</t>
  </si>
  <si>
    <t>10.1111/j.1551-2916.2012.05284.x</t>
  </si>
  <si>
    <t>https://doi.org/10.1111/j.1551-2916.2012.05284.x</t>
  </si>
  <si>
    <t>10.1016/j.jallcom.2013.03.167</t>
  </si>
  <si>
    <t>https://doi.org/10.1016/j.jallcom.2013.03.167</t>
  </si>
  <si>
    <t>10.1063/1.4893236</t>
  </si>
  <si>
    <t>https://doi.org/10.1063/1.4893236</t>
  </si>
  <si>
    <t>10.1021/nn2017183</t>
  </si>
  <si>
    <t>https://doi.org/10.1021/nn2017183</t>
  </si>
  <si>
    <t>10.1021/cm803437x</t>
  </si>
  <si>
    <t>https://doi.org/10.1021/cm803437x</t>
  </si>
  <si>
    <t>10.1021/ja910762q</t>
  </si>
  <si>
    <t>https://doi.org/10.1021/ja910762q</t>
  </si>
  <si>
    <t>10.1039/c3ee40482j</t>
  </si>
  <si>
    <t>https://doi.org/10.1039/c3ee40482j</t>
  </si>
  <si>
    <t>10.1103/PhysRevB.82.115209</t>
  </si>
  <si>
    <t>https://doi.org/10.1103/PhysRevB.82.115209</t>
  </si>
  <si>
    <t>10.1103/PhysRevB.83.195209</t>
  </si>
  <si>
    <t>https://doi.org/10.1103/PhysRevB.83.195209</t>
  </si>
  <si>
    <t>10.1007/s11664-013-2819-1</t>
  </si>
  <si>
    <t>https://doi.org/10.1007/s11664-013-2819-1</t>
  </si>
  <si>
    <t>10.1063/1.4890320</t>
  </si>
  <si>
    <t>https://doi.org/10.1063/1.4890320</t>
  </si>
  <si>
    <t>10.1039/c5ee01147g</t>
  </si>
  <si>
    <t>https://doi.org/10.1039/c5ee01147g</t>
  </si>
  <si>
    <t>10.1016/j.jssc.2009.07.004</t>
  </si>
  <si>
    <t>https://doi.org/10.1016/j.jssc.2009.07.004</t>
  </si>
  <si>
    <t>10.1063/1.3517088</t>
  </si>
  <si>
    <t>https://doi.org/10.1063/1.3517088</t>
  </si>
  <si>
    <t>10.1007/s11664-013-2832-4</t>
  </si>
  <si>
    <t>https://doi.org/10.1007/s11664-013-2832-4</t>
  </si>
  <si>
    <t>10.1016/j.jallcom.2015.03.117</t>
  </si>
  <si>
    <t>https://doi.org/10.1016/j.jallcom.2015.03.117</t>
  </si>
  <si>
    <t>10.1021/nl400319u</t>
  </si>
  <si>
    <t>https://doi.org/10.1021/nl400319u</t>
  </si>
  <si>
    <t>10.1103/PhysRevB.87.045203</t>
  </si>
  <si>
    <t>https://doi.org/10.1103/PhysRevB.87.045203</t>
  </si>
  <si>
    <t>10.1039/c5tc03068d</t>
  </si>
  <si>
    <t>https://doi.org/10.1039/c5tc03068d</t>
  </si>
  <si>
    <t>10.1021/acsnano.6b03696</t>
  </si>
  <si>
    <t>https://doi.org/10.1021/acsnano.6b03696</t>
  </si>
  <si>
    <t>10.1007/s13391-012-2207-7</t>
  </si>
  <si>
    <t>https://doi.org/10.1007/s13391-012-2207-7</t>
  </si>
  <si>
    <t>10.1038/ncomms4640</t>
  </si>
  <si>
    <t>https://doi.org/10.1038/ncomms4640</t>
  </si>
  <si>
    <t>10.1016/j.jallcom.2012.08.041</t>
  </si>
  <si>
    <t>https://doi.org/10.1016/j.jallcom.2012.08.041</t>
  </si>
  <si>
    <t>10.1063/1.4869220</t>
  </si>
  <si>
    <t>https://doi.org/10.1063/1.4869220</t>
  </si>
  <si>
    <t>10.1016/j.intermet.2013.04.018</t>
  </si>
  <si>
    <t>https://doi.org/10.1016/j.intermet.2013.04.018</t>
  </si>
  <si>
    <t>10.1002/adfm.201201221</t>
  </si>
  <si>
    <t>https://doi.org/10.1002/adfm.201201221</t>
  </si>
  <si>
    <t>10.1016/j.jallcom.2013.01.038</t>
  </si>
  <si>
    <t>https://doi.org/10.1016/j.jallcom.2013.01.038</t>
  </si>
  <si>
    <t>10.1039/c1ee01928g</t>
  </si>
  <si>
    <t>https://doi.org/10.1039/c1ee01928g</t>
  </si>
  <si>
    <t>10.1002/adfm.201000878</t>
  </si>
  <si>
    <t>https://doi.org/10.1002/adfm.201000878</t>
  </si>
  <si>
    <t>10.1002/aenm.201000072</t>
  </si>
  <si>
    <t>https://doi.org/10.1002/aenm.201000072</t>
  </si>
  <si>
    <t>10.1002/adma.201103153</t>
  </si>
  <si>
    <t>https://doi.org/10.1002/adma.201103153</t>
  </si>
  <si>
    <t>10.1039/c2ee21536e</t>
  </si>
  <si>
    <t>https://doi.org/10.1039/c2ee21536e</t>
  </si>
  <si>
    <t>10.1038/am.2012.52</t>
  </si>
  <si>
    <t>https://doi.org/10.1038/am.2012.52</t>
  </si>
  <si>
    <t>10.1002/aenm.201400486</t>
  </si>
  <si>
    <t>https://doi.org/10.1002/aenm.201400486</t>
  </si>
  <si>
    <t>10.1002/anie.200600865</t>
  </si>
  <si>
    <t>https://doi.org/10.1002/anie.200600865</t>
  </si>
  <si>
    <t>10.1088/0957-4484/24/21/215401</t>
  </si>
  <si>
    <t>https://doi.org/10.1088/0957-4484/24/21/215401</t>
  </si>
  <si>
    <t>10.1039/c3ta11825h</t>
  </si>
  <si>
    <t>https://doi.org/10.1039/c3ta11825h</t>
  </si>
  <si>
    <t>10.1039/c3ee43438a</t>
  </si>
  <si>
    <t>https://doi.org/10.1039/c3ee43438a</t>
  </si>
  <si>
    <t>10.1038/ncomms5515</t>
  </si>
  <si>
    <t>https://doi.org/10.1038/ncomms5515</t>
  </si>
  <si>
    <t>10.1038/am.2014.39</t>
  </si>
  <si>
    <t>https://doi.org/10.1038/am.2014.39</t>
  </si>
  <si>
    <t>10.1002/aenm.201501047</t>
  </si>
  <si>
    <t>https://doi.org/10.1002/aenm.201501047</t>
  </si>
  <si>
    <t>10.1021/nl504624r</t>
  </si>
  <si>
    <t>https://doi.org/10.1021/nl504624r</t>
  </si>
  <si>
    <t>10.1021/nl201206d</t>
  </si>
  <si>
    <t>https://doi.org/10.1021/nl201206d</t>
  </si>
  <si>
    <t>10.1039/c1ee02465e</t>
  </si>
  <si>
    <t>https://doi.org/10.1039/c1ee02465e</t>
  </si>
  <si>
    <t>10.1021/ja301245b</t>
  </si>
  <si>
    <t>https://doi.org/10.1021/ja301245b</t>
  </si>
  <si>
    <t>10.1088/0957-4484/24/34/345705</t>
  </si>
  <si>
    <t>https://doi.org/10.1088/0957-4484/24/34/345705</t>
  </si>
  <si>
    <t>10.1002/aenm.201401977</t>
  </si>
  <si>
    <t>https://doi.org/10.1002/aenm.201401977</t>
  </si>
  <si>
    <t>10.1021/acs.chemmater.5b04365</t>
  </si>
  <si>
    <t>https://doi.org/10.1021/acs.chemmater.5b04365</t>
  </si>
  <si>
    <t>10.1021/cm504112m</t>
  </si>
  <si>
    <t>https://doi.org/10.1021/cm504112m</t>
  </si>
  <si>
    <t>10.1021/jacs.6b08382</t>
  </si>
  <si>
    <t>https://doi.org/10.1021/jacs.6b08382</t>
  </si>
  <si>
    <t>10.1016/j.jssc.2016.02.012</t>
  </si>
  <si>
    <t>https://doi.org/10.1016/j.jssc.2016.02.012</t>
  </si>
  <si>
    <t>10.1039/c4ta01643b</t>
  </si>
  <si>
    <t>https://doi.org/10.1039/c4ta01643b</t>
  </si>
  <si>
    <t>10.1002/adfm.201602652</t>
  </si>
  <si>
    <t>https://doi.org/10.1002/adfm.201602652</t>
  </si>
  <si>
    <t>10.1039/c5ra19469e</t>
  </si>
  <si>
    <t>https://doi.org/10.1039/c5ra19469e</t>
  </si>
  <si>
    <t>10.1002/aelm.201600019</t>
  </si>
  <si>
    <t>https://doi.org/10.1002/aelm.201600019</t>
  </si>
  <si>
    <t>10.1021/ja500860m</t>
  </si>
  <si>
    <t>https://doi.org/10.1021/ja500860m</t>
  </si>
  <si>
    <t>10.1021/jacs.5b00837</t>
  </si>
  <si>
    <t>https://doi.org/10.1021/jacs.5b00837</t>
  </si>
  <si>
    <t>10.1021/jacs.5b07284</t>
  </si>
  <si>
    <t>https://doi.org/10.1021/jacs.5b07284</t>
  </si>
  <si>
    <t>10.1021/jacs.6b07010</t>
  </si>
  <si>
    <t>https://doi.org/10.1021/jacs.6b07010</t>
  </si>
  <si>
    <t>10.1016/S1002-0721(14)60543-3</t>
  </si>
  <si>
    <t>https://doi.org/10.1016/S1002-0721(14)60543-3</t>
  </si>
  <si>
    <t>10.1073/pnas.1305735110</t>
  </si>
  <si>
    <t>https://doi.org/10.1073/pnas.1305735110</t>
  </si>
  <si>
    <t>10.1039/c4cp02091j</t>
  </si>
  <si>
    <t>https://doi.org/10.1039/c4cp02091j</t>
  </si>
  <si>
    <t>10.1016/j.jallcom.2015.04.073</t>
  </si>
  <si>
    <t>https://doi.org/10.1016/j.jallcom.2015.04.073</t>
  </si>
  <si>
    <t>10.1039/c5cp05151g</t>
  </si>
  <si>
    <t>https://doi.org/10.1039/c5cp05151g</t>
  </si>
  <si>
    <t>10.1021/jacs.5b07856</t>
  </si>
  <si>
    <t>https://doi.org/10.1021/jacs.5b07856</t>
  </si>
  <si>
    <t>10.1016/j.physb.2007.02.067</t>
  </si>
  <si>
    <t>https://doi.org/10.1016/j.physb.2007.02.067</t>
  </si>
  <si>
    <t>10.1016/j.physb.2006.10.001</t>
  </si>
  <si>
    <t>https://doi.org/10.1016/j.physb.2006.10.001</t>
  </si>
  <si>
    <t>10.1021/jp103697s</t>
  </si>
  <si>
    <t>https://doi.org/10.1021/jp103697s</t>
  </si>
  <si>
    <t>10.1002/aelm.201500228</t>
  </si>
  <si>
    <t>https://doi.org/10.1002/aelm.201500228</t>
  </si>
  <si>
    <t>10.1007/s11664-015-4251-1</t>
  </si>
  <si>
    <t>https://doi.org/10.1007/s11664-015-4251-1</t>
  </si>
  <si>
    <t>10.1007/s13391-014-4149-8</t>
  </si>
  <si>
    <t>https://doi.org/10.1007/s13391-014-4149-8</t>
  </si>
  <si>
    <t>10.1021/ic5010243</t>
  </si>
  <si>
    <t>https://doi.org/10.1021/ic5010243</t>
  </si>
  <si>
    <t>10.1039/c4ta00072b</t>
  </si>
  <si>
    <t>https://doi.org/10.1039/c4ta00072b</t>
  </si>
  <si>
    <t>10.1557/jmr.2015.124</t>
  </si>
  <si>
    <t>https://doi.org/10.1557/jmr.2015.124</t>
  </si>
  <si>
    <t>10.1021/ja504896a</t>
  </si>
  <si>
    <t>https://doi.org/10.1021/ja504896a</t>
  </si>
  <si>
    <t>10.1557/PROC-1267-DD04-11</t>
  </si>
  <si>
    <t>https://doi.org/10.1557/PROC-1267-DD04-11</t>
  </si>
  <si>
    <t>10.1088/0022-3727/45/11/115302</t>
  </si>
  <si>
    <t>https://doi.org/10.1088/0022-3727/45/11/115302</t>
  </si>
  <si>
    <t>10.1063/1.3138803</t>
  </si>
  <si>
    <t>https://doi.org/10.1063/1.3138803</t>
  </si>
  <si>
    <t>10.1063/1.4824353</t>
  </si>
  <si>
    <t>https://doi.org/10.1063/1.4824353</t>
  </si>
  <si>
    <t>10.1007/s11664-014-3076-7</t>
  </si>
  <si>
    <t>https://doi.org/10.1007/s11664-014-3076-7</t>
  </si>
  <si>
    <t>10.1039/C5TC01429H</t>
  </si>
  <si>
    <t>https://doi.org/10.1039/C5TC01429H</t>
  </si>
  <si>
    <t>10.1002/aenm.201100613</t>
  </si>
  <si>
    <t>https://doi.org/10.1002/aenm.201100613</t>
  </si>
  <si>
    <t>10.1088/1674-1056/21/10/106101</t>
  </si>
  <si>
    <t>https://doi.org/10.1088/1674-1056/21/10/106101</t>
  </si>
  <si>
    <t>10.1016/j.ssi.2014.03.025</t>
  </si>
  <si>
    <t>https://doi.org/10.1016/j.ssi.2014.03.025</t>
  </si>
  <si>
    <t>10.1063/1.4963779</t>
  </si>
  <si>
    <t>https://doi.org/10.1063/1.4963779</t>
  </si>
  <si>
    <t>10.1063/1.4896435</t>
  </si>
  <si>
    <t>https://doi.org/10.1063/1.4896435</t>
  </si>
  <si>
    <t>10.1039/c1jm13888j</t>
  </si>
  <si>
    <t>https://doi.org/10.1039/c1jm13888j</t>
  </si>
  <si>
    <t>10.1063/1.3029774</t>
  </si>
  <si>
    <t>https://doi.org/10.1063/1.3029774</t>
  </si>
  <si>
    <t>10.1016/j.actamat.2015.04.011</t>
  </si>
  <si>
    <t>https://doi.org/10.1016/j.actamat.2015.04.011</t>
  </si>
  <si>
    <t>10.1016/j.jallcom.2010.03.170</t>
  </si>
  <si>
    <t>https://doi.org/10.1016/j.jallcom.2010.03.170</t>
  </si>
  <si>
    <t>10.2320/matertrans.47.1058</t>
  </si>
  <si>
    <t>https://doi.org/10.2320/matertrans.47.1058</t>
  </si>
  <si>
    <t>10.1016/j.jcrysgro.2006.10.270</t>
  </si>
  <si>
    <t>https://doi.org/10.1016/j.jcrysgro.2006.10.270</t>
  </si>
  <si>
    <t>10.1007/s11837-016-2060-5</t>
  </si>
  <si>
    <t>https://doi.org/10.1007/s11837-016-2060-5</t>
  </si>
  <si>
    <t>10.1007/s11664-016-5088-y</t>
  </si>
  <si>
    <t>https://doi.org/10.1007/s11664-016-5088-y</t>
  </si>
  <si>
    <t>10.1109/ICT.2007.4569472</t>
  </si>
  <si>
    <t>https://doi.org/10.1109/ICT.2007.4569472</t>
  </si>
  <si>
    <t xml:space="preserve">10.1109/ICT.1998.740395 </t>
  </si>
  <si>
    <t xml:space="preserve">https://doi.org/10.1109/ICT.1998.740395 </t>
  </si>
  <si>
    <t>10.1073/pnas.1424388112</t>
  </si>
  <si>
    <t>https://doi.org/10.1073/pnas.1424388112</t>
  </si>
  <si>
    <t>10.1016/j.mseb.2008.12.029</t>
  </si>
  <si>
    <t>https://doi.org/10.1016/j.mseb.2008.12.029</t>
  </si>
  <si>
    <t>10.1007/s11664-009-0735-1</t>
  </si>
  <si>
    <t>https://doi.org/10.1007/s11664-009-0735-1</t>
  </si>
  <si>
    <t>10.2320/matertrans1989.33.851</t>
  </si>
  <si>
    <t>https://doi.org/10.2320/matertrans1989.33.851</t>
  </si>
  <si>
    <t>10.1016/j.physb.2005.04.017</t>
  </si>
  <si>
    <t>https://doi.org/10.1016/j.physb.2005.04.017</t>
  </si>
  <si>
    <t>10.1143/JJAP.46.3309</t>
  </si>
  <si>
    <t>https://doi.org/10.1143/JJAP.46.3309</t>
  </si>
  <si>
    <t>10.1016/j.intermet.2007.02.009</t>
  </si>
  <si>
    <t>https://doi.org/10.1016/j.intermet.2007.02.009</t>
  </si>
  <si>
    <t>10.4028/www.scientific.net/AMR.66.17</t>
  </si>
  <si>
    <t>https://doi.org/10.4028/www.scientific.net/AMR.66.17</t>
  </si>
  <si>
    <t>10.1021/acs.chemmater.6b02308</t>
  </si>
  <si>
    <t>https://doi.org/10.1021/acs.chemmater.6b02308</t>
  </si>
  <si>
    <t>10.1063/1.2981516</t>
  </si>
  <si>
    <t>https://doi.org/10.1063/1.2981516</t>
  </si>
  <si>
    <t>10.1088/0022-3727/41/18/185103</t>
  </si>
  <si>
    <t>https://doi.org/10.1088/0022-3727/41/18/185103</t>
  </si>
  <si>
    <t>10.1063/1.4918311</t>
  </si>
  <si>
    <t>https://doi.org/10.1063/1.4918311</t>
  </si>
  <si>
    <t>10.1007/s11664-009-0698-2</t>
  </si>
  <si>
    <t>https://doi.org/10.1007/s11664-009-0698-2</t>
  </si>
  <si>
    <t>10.1021/nl8026795</t>
  </si>
  <si>
    <t>https://doi.org/10.1021/nl8026795</t>
  </si>
  <si>
    <t>10.1021/nl102931z</t>
  </si>
  <si>
    <t>https://doi.org/10.1021/nl102931z</t>
  </si>
  <si>
    <t>10.1063/1.3027060</t>
  </si>
  <si>
    <t>https://doi.org/10.1063/1.3027060</t>
  </si>
  <si>
    <t>10.1039/c2jm16369a</t>
  </si>
  <si>
    <t>https://doi.org/10.1039/c2jm16369a</t>
  </si>
  <si>
    <t>10.1088/0953-8984/26/44/445002</t>
  </si>
  <si>
    <t>https://doi.org/10.1088/0953-8984/26/44/445002</t>
  </si>
  <si>
    <t>10.1039/c4ee03042g</t>
  </si>
  <si>
    <t>https://doi.org/10.1039/c4ee03042g</t>
  </si>
  <si>
    <t>10.1039/C4EE02813A</t>
  </si>
  <si>
    <t>https://doi.org/10.1039/C4EE02813A</t>
  </si>
  <si>
    <t>10.1039/C4CP04875J</t>
  </si>
  <si>
    <t>https://doi.org/10.1039/C4CP04875J</t>
  </si>
  <si>
    <t>10.1088/0022-3727/40/2/035</t>
  </si>
  <si>
    <t>https://doi.org/10.1088/0022-3727/40/2/035</t>
  </si>
  <si>
    <t>10.1088/0953-8984/14/34/318</t>
  </si>
  <si>
    <t>https://doi.org/10.1088/0953-8984/14/34/318</t>
  </si>
  <si>
    <t>10.1063/1.2920210</t>
  </si>
  <si>
    <t>https://doi.org/10.1063/1.2920210</t>
  </si>
  <si>
    <t>10.1016/j.actamat.2009.03.018</t>
  </si>
  <si>
    <t>https://doi.org/10.1016/j.actamat.2009.03.018</t>
  </si>
  <si>
    <t>10.1016/j.jallcom.2008.09.120</t>
  </si>
  <si>
    <t>https://doi.org/10.1016/j.jallcom.2008.09.120</t>
  </si>
  <si>
    <t>10.1016/j.jallcom.2007.11.144</t>
  </si>
  <si>
    <t>https://doi.org/10.1016/j.jallcom.2007.11.144</t>
  </si>
  <si>
    <t>10.1016/j.jallcom.2009.02.070</t>
  </si>
  <si>
    <t>https://doi.org/10.1016/j.jallcom.2009.02.070</t>
  </si>
  <si>
    <t>10.1007/s10854-012-0668-y</t>
  </si>
  <si>
    <t>https://doi.org/10.1007/s10854-012-0668-y</t>
  </si>
  <si>
    <t>10.1063/1.1450036</t>
  </si>
  <si>
    <t>https://doi.org/10.1063/1.1450036</t>
  </si>
  <si>
    <t>10.1063/1.2538036</t>
  </si>
  <si>
    <t>https://doi.org/10.1063/1.2538036</t>
  </si>
  <si>
    <t>10.1063/1.2963476</t>
  </si>
  <si>
    <t>https://doi.org/10.1063/1.2963476</t>
  </si>
  <si>
    <t>10.1016/j.jallcom.2009.01.067</t>
  </si>
  <si>
    <t>https://doi.org/10.1016/j.jallcom.2009.01.067</t>
  </si>
  <si>
    <t>10.1063/1.2067704</t>
  </si>
  <si>
    <t>https://doi.org/10.1063/1.2067704</t>
  </si>
  <si>
    <t>10.1039/c4ta02780a</t>
  </si>
  <si>
    <t>https://doi.org/10.1039/c4ta02780a</t>
  </si>
  <si>
    <t>10.1063/1.2815671</t>
  </si>
  <si>
    <t>https://doi.org/10.1063/1.2815671</t>
  </si>
  <si>
    <t>10.3365/met.mat.2008.10.615</t>
  </si>
  <si>
    <t>https://doi.org/10.3365/met.mat.2008.10.615</t>
  </si>
  <si>
    <t>10.1016/j.actamat.2013.07.032</t>
  </si>
  <si>
    <t>https://doi.org/10.1016/j.actamat.2013.07.032</t>
  </si>
  <si>
    <t>10.1088/0022-3727/41/20/205403</t>
  </si>
  <si>
    <t>https://doi.org/10.1088/0022-3727/41/20/205403</t>
  </si>
  <si>
    <t>10.1016/j.solidstatesciences.2008.01.016</t>
  </si>
  <si>
    <t>https://doi.org/10.1016/j.solidstatesciences.2008.01.016</t>
  </si>
  <si>
    <t>10.1063/1.3553842</t>
  </si>
  <si>
    <t>https://doi.org/10.1063/1.3553842</t>
  </si>
  <si>
    <t>10.1016/j.intermet.2009.06.005</t>
  </si>
  <si>
    <t>https://doi.org/10.1016/j.intermet.2009.06.005</t>
  </si>
  <si>
    <t>10.1016/j.intermet.2010.12.001</t>
  </si>
  <si>
    <t>https://doi.org/10.1016/j.intermet.2010.12.001</t>
  </si>
  <si>
    <t>10.1016/j.actamat.2013.09.039</t>
  </si>
  <si>
    <t>https://doi.org/10.1016/j.actamat.2013.09.039</t>
  </si>
  <si>
    <t>10.1016/j.actamat.2015.03.008</t>
  </si>
  <si>
    <t>https://doi.org/10.1016/j.actamat.2015.03.008</t>
  </si>
  <si>
    <t>10.1126/science.272.5266.1325</t>
  </si>
  <si>
    <t>https://doi.org/10.1126/science.272.5266.1325</t>
  </si>
  <si>
    <t>10.1021/ja111199y</t>
  </si>
  <si>
    <t>https://doi.org/10.1021/ja111199y</t>
  </si>
  <si>
    <t>10.1063/1.1852072</t>
  </si>
  <si>
    <t>https://doi.org/10.1063/1.1852072</t>
  </si>
  <si>
    <t>10.1021/cm200560s</t>
  </si>
  <si>
    <t>https://doi.org/10.1021/cm200560s</t>
  </si>
  <si>
    <t>10.1023/A:1012473428845</t>
  </si>
  <si>
    <t>https://doi.org/10.1023/A:1012473428845</t>
  </si>
  <si>
    <t>10.1007/s11664-014-3016-6</t>
  </si>
  <si>
    <t>https://doi.org/10.1007/s11664-014-3016-6</t>
  </si>
  <si>
    <t>10.1016/j.jallcom.2007.12.065</t>
  </si>
  <si>
    <t>https://doi.org/10.1016/j.jallcom.2007.12.065</t>
  </si>
  <si>
    <t>10.1016/j.jallcom.2007.02.111</t>
  </si>
  <si>
    <t>https://doi.org/10.1016/j.jallcom.2007.02.111</t>
  </si>
  <si>
    <t>10.1016/j.actamat.2011.10.059</t>
  </si>
  <si>
    <t>https://doi.org/10.1016/j.actamat.2011.10.059</t>
  </si>
  <si>
    <t>10.1021/ja8089334</t>
  </si>
  <si>
    <t>https://doi.org/10.1021/ja8089334</t>
  </si>
  <si>
    <t>10.1016/j.intermet.2012.08.005</t>
  </si>
  <si>
    <t>https://doi.org/10.1016/j.intermet.2012.08.005</t>
  </si>
  <si>
    <t xml:space="preserve">10.1063/1.4965865 </t>
  </si>
  <si>
    <t xml:space="preserve">https://doi.org/10.1063/1.4965865 </t>
  </si>
  <si>
    <t>10.1038/ncomms13828</t>
  </si>
  <si>
    <t>https://doi.org/10.1038/ncomms13828</t>
  </si>
  <si>
    <t>10.1016/j.scriptamat.2016.05.016</t>
  </si>
  <si>
    <t>https://doi.org/10.1016/j.scriptamat.2016.05.016</t>
  </si>
  <si>
    <t>10.1016/j.jallcom.2016.08.033</t>
  </si>
  <si>
    <t>https://doi.org/10.1016/j.jallcom.2016.08.033</t>
  </si>
  <si>
    <t>10.3938/jkps.69.1314</t>
  </si>
  <si>
    <t>https://doi.org/10.3938/jkps.69.1314</t>
  </si>
  <si>
    <t>10.1063/1.4941757</t>
  </si>
  <si>
    <t>https://doi.org/10.1063/1.4941757</t>
  </si>
  <si>
    <t>10.1039/c6ra24107g</t>
  </si>
  <si>
    <t>https://doi.org/10.1039/c6ra24107g</t>
  </si>
  <si>
    <t>10.1039/c2jm31919e</t>
  </si>
  <si>
    <t>https://doi.org/10.1039/c2jm31919e</t>
  </si>
  <si>
    <t>10.1016/j.actamat.2016.11.049</t>
  </si>
  <si>
    <t>https://doi.org/10.1016/j.actamat.2016.11.049</t>
  </si>
  <si>
    <t>10.1039/C6TA09189J</t>
  </si>
  <si>
    <t>https://doi.org/10.1039/C6TA09189J</t>
  </si>
  <si>
    <t>10.1038/ncomms13901</t>
  </si>
  <si>
    <t>https://doi.org/10.1038/ncomms13901</t>
  </si>
  <si>
    <t>10.1002/adma.201605140</t>
  </si>
  <si>
    <t>https://doi.org/10.1002/adma.201605140</t>
  </si>
  <si>
    <t>10.1007/s11664-016-4953-z</t>
  </si>
  <si>
    <t>https://doi.org/10.1007/s11664-016-4953-z</t>
  </si>
  <si>
    <t>10.1039/c6ee02674e</t>
  </si>
  <si>
    <t>https://doi.org/10.1039/c6ee02674e</t>
  </si>
  <si>
    <t>10.1016/j.jallcom.2017.02.181</t>
  </si>
  <si>
    <t>https://doi.org/10.1016/j.jallcom.2017.02.181</t>
  </si>
  <si>
    <t>10.1021/jacs.6b09568</t>
  </si>
  <si>
    <t>https://doi.org/10.1021/jacs.6b09568</t>
  </si>
  <si>
    <t>10.1021/jacs.6b09222</t>
  </si>
  <si>
    <t>https://doi.org/10.1021/jacs.6b09222</t>
  </si>
  <si>
    <t>10.3938/jkps.69.811</t>
  </si>
  <si>
    <t>https://doi.org/10.3938/jkps.69.811</t>
  </si>
  <si>
    <t>10.1109/ICT.2007.4569410</t>
  </si>
  <si>
    <t>https://doi.org/10.1109/ICT.2007.4569410</t>
  </si>
  <si>
    <t>10.1109/ICT.1997.667089</t>
  </si>
  <si>
    <t>https://doi.org/10.1109/ICT.1997.667089</t>
  </si>
  <si>
    <t>10.1016/S0925-8388(02)01114-3</t>
  </si>
  <si>
    <t>https://doi.org/10.1016/S0925-8388(02)01114-3</t>
  </si>
  <si>
    <t>10.1088/0957-4484/19/24/245707</t>
  </si>
  <si>
    <t>https://doi.org/10.1088/0957-4484/19/24/245707</t>
  </si>
  <si>
    <t>10.1007/s11664-009-0993-y</t>
  </si>
  <si>
    <t>https://doi.org/10.1007/s11664-009-0993-y</t>
  </si>
  <si>
    <t>10.1007/s11664-009-0779-2</t>
  </si>
  <si>
    <t>https://doi.org/10.1007/s11664-009-0779-2</t>
  </si>
  <si>
    <t>10.1021/ja7110652</t>
  </si>
  <si>
    <t>https://doi.org/10.1021/ja7110652</t>
  </si>
  <si>
    <t>10.1109/ICT.2003.1287500</t>
  </si>
  <si>
    <t>https://doi.org/10.1109/ICT.2003.1287500</t>
  </si>
  <si>
    <t>10.1016/j.jssc.2009.05.024</t>
  </si>
  <si>
    <t>https://doi.org/10.1016/j.jssc.2009.05.024</t>
  </si>
  <si>
    <t>10.1002/adfm.201001307</t>
  </si>
  <si>
    <t>https://doi.org/10.1002/adfm.201001307</t>
  </si>
  <si>
    <t>10.1016/j.jallcom.2004.01.018</t>
  </si>
  <si>
    <t>https://doi.org/10.1016/j.jallcom.2004.01.018</t>
  </si>
  <si>
    <t>10.1016/S0925-8388(02)00917-9</t>
  </si>
  <si>
    <t>https://doi.org/10.1016/S0925-8388(02)00917-9</t>
  </si>
  <si>
    <t>10.1016/j.jallcom.2007.01.015</t>
  </si>
  <si>
    <t>https://doi.org/10.1016/j.jallcom.2007.01.015</t>
  </si>
  <si>
    <t>10.1063/1.2172705</t>
  </si>
  <si>
    <t>https://doi.org/10.1063/1.2172705</t>
  </si>
  <si>
    <t>10.1016/j.actamat.2009.02.026</t>
  </si>
  <si>
    <t>https://doi.org/10.1016/j.actamat.2009.02.026</t>
  </si>
  <si>
    <t>10.1016/j.actamat.2010.03.025</t>
  </si>
  <si>
    <t>https://doi.org/10.1016/j.actamat.2010.03.025</t>
  </si>
  <si>
    <t>10.1002/adfm.200800298</t>
  </si>
  <si>
    <t>https://doi.org/10.1002/adfm.200800298</t>
  </si>
  <si>
    <t>10.1126/science.287.5455.1024</t>
  </si>
  <si>
    <t>https://doi.org/10.1126/science.287.5455.1024</t>
  </si>
  <si>
    <t>10.1063/1.2951888</t>
  </si>
  <si>
    <t>https://doi.org/10.1063/1.2951888</t>
  </si>
  <si>
    <t>10.1063/1.2803847</t>
  </si>
  <si>
    <t>https://doi.org/10.1063/1.2803847</t>
  </si>
  <si>
    <t>10.1021/cm802367f</t>
  </si>
  <si>
    <t>https://doi.org/10.1021/cm802367f</t>
  </si>
  <si>
    <t>10.1063/1.2936277</t>
  </si>
  <si>
    <t>https://doi.org/10.1063/1.2936277</t>
  </si>
  <si>
    <t>10.1063/1.2180432</t>
  </si>
  <si>
    <t>https://doi.org/10.1063/1.2180432</t>
  </si>
  <si>
    <t>10.1063/1.4896520</t>
  </si>
  <si>
    <t>https://doi.org/10.1063/1.4896520</t>
  </si>
  <si>
    <t>10.1016/j.nanoen.2012.02.010</t>
  </si>
  <si>
    <t>https://doi.org/10.1016/j.nanoen.2012.02.010</t>
  </si>
  <si>
    <t>10.1002/adma.201302660</t>
  </si>
  <si>
    <t>https://doi.org/10.1002/adma.201302660</t>
  </si>
  <si>
    <t>10.1038/NMAT3273</t>
  </si>
  <si>
    <t>https://doi.org/10.1038/NMAT3273</t>
  </si>
  <si>
    <t>10.1038/am.2015.91</t>
  </si>
  <si>
    <t>https://doi.org/10.1038/am.2015.91</t>
  </si>
  <si>
    <t>10.1016/j.nanoen.2015.02.008</t>
  </si>
  <si>
    <t>https://doi.org/10.1016/j.nanoen.2015.02.008</t>
  </si>
  <si>
    <t>10.1007/s40243-014-0026-5</t>
  </si>
  <si>
    <t>https://doi.org/10.1007/s40243-014-0026-5</t>
  </si>
  <si>
    <t>10.1039/c3ta12508d</t>
  </si>
  <si>
    <t>https://doi.org/10.1039/c3ta12508d</t>
  </si>
  <si>
    <t>10.1039/c6ta06445k</t>
  </si>
  <si>
    <t>https://doi.org/10.1039/c6ta06445k</t>
  </si>
  <si>
    <t>10.1002/adma.201605887</t>
  </si>
  <si>
    <t>https://doi.org/10.1002/adma.201605887</t>
  </si>
  <si>
    <t>10.1016/j.jallcom.2017.02.295</t>
  </si>
  <si>
    <t>https://doi.org/10.1016/j.jallcom.2017.02.295</t>
  </si>
  <si>
    <t>10.1126/science.aax5123</t>
  </si>
  <si>
    <t>https://doi.org/10.1126/science.aax5123</t>
  </si>
  <si>
    <t>10.1038/s41563-021-01064-6</t>
  </si>
  <si>
    <t>https://doi.org/10.1038/s41563-021-01064-6</t>
  </si>
  <si>
    <t>10.1126/science.aaq1479</t>
  </si>
  <si>
    <t>https://doi.org/10.1126/science.aaq1479</t>
  </si>
  <si>
    <t>10.1016/j.joule.2019.01.001</t>
  </si>
  <si>
    <t>https://doi.org/10.1016/j.joule.2019.01.001</t>
  </si>
  <si>
    <t>10.1063/1.4965865</t>
  </si>
  <si>
    <t>https://doi.org/10.1063/1.4965865</t>
  </si>
  <si>
    <t>10.1038/s41467-021-21391-1</t>
  </si>
  <si>
    <t>https://doi.org/10.1038/s41467-021-21391-1</t>
  </si>
  <si>
    <t>10.1038/s41467-018-04958-3</t>
  </si>
  <si>
    <t>https://doi.org/10.1038/s41467-018-04958-3</t>
  </si>
  <si>
    <t>10.1038/nnano.2016.182</t>
  </si>
  <si>
    <t>https://doi.org/10.1038/nnano.2016.182</t>
  </si>
  <si>
    <t>10.1038/ncomms12167</t>
  </si>
  <si>
    <t>https://doi.org/10.1038/ncomms12167</t>
  </si>
  <si>
    <t xml:space="preserve">10.1038/s41467-019-10476-7 </t>
  </si>
  <si>
    <t xml:space="preserve">https://doi.org/10.1038/s41467-019-10476-7 </t>
  </si>
  <si>
    <t>10.1126/sciadv.abf2738</t>
  </si>
  <si>
    <t>https://doi.org/10.1126/sciadv.abf2738</t>
  </si>
  <si>
    <t>10.1126/science.abb3517</t>
  </si>
  <si>
    <t>https://doi.org/10.1126/science.abb3517</t>
  </si>
  <si>
    <t>10.1126/science.abe1292</t>
  </si>
  <si>
    <t>https://doi.org/10.1126/science.abe1292</t>
  </si>
  <si>
    <t>10.1126/science.aax7792</t>
  </si>
  <si>
    <t>https://doi.org/10.1126/science.aax7792</t>
  </si>
  <si>
    <t>10.1039/d0ee02638g</t>
  </si>
  <si>
    <t>https://doi.org/10.1039/d0ee02638g</t>
  </si>
  <si>
    <t>10.1039/d0ee03459b</t>
  </si>
  <si>
    <t>https://doi.org/10.1039/d0ee03459b</t>
  </si>
  <si>
    <t>10.1039/d0ee02791j</t>
  </si>
  <si>
    <t>https://doi.org/10.1039/d0ee02791j</t>
  </si>
  <si>
    <t>10.1039/d0ee01349h</t>
  </si>
  <si>
    <t>https://doi.org/10.1039/d0ee01349h</t>
  </si>
  <si>
    <t>10.1039/c9ee01137d</t>
  </si>
  <si>
    <t>https://doi.org/10.1039/c9ee01137d</t>
  </si>
  <si>
    <t>10.1039/c9ee03087e</t>
  </si>
  <si>
    <t>https://doi.org/10.1039/c9ee03087e</t>
  </si>
  <si>
    <t>10.1039/c9ee03897c</t>
  </si>
  <si>
    <t>https://doi.org/10.1039/c9ee03897c</t>
  </si>
  <si>
    <t>10.1039/c8ee03386b</t>
  </si>
  <si>
    <t>https://doi.org/10.1039/c8ee03386b</t>
  </si>
  <si>
    <t>10.1039/c9ee02044f</t>
  </si>
  <si>
    <t>https://doi.org/10.1039/c9ee02044f</t>
  </si>
  <si>
    <t>10.1039/c6ee02017h</t>
  </si>
  <si>
    <t>https://doi.org/10.1039/c6ee02017h</t>
  </si>
  <si>
    <t>10.1039/c7ee00098g</t>
  </si>
  <si>
    <t>https://doi.org/10.1039/c7ee00098g</t>
  </si>
  <si>
    <t>10.1039/c7ee01193h</t>
  </si>
  <si>
    <t>https://doi.org/10.1039/c7ee01193h</t>
  </si>
  <si>
    <t>10.1039/c7ee01871a</t>
  </si>
  <si>
    <t>https://doi.org/10.1039/c7ee01871a</t>
  </si>
  <si>
    <t>10.1039/c7ee02530k</t>
  </si>
  <si>
    <t>https://doi.org/10.1039/c7ee02530k</t>
  </si>
  <si>
    <t>10.1039/c7ee02677c</t>
  </si>
  <si>
    <t>https://doi.org/10.1039/c7ee02677c</t>
  </si>
  <si>
    <t>10.1039/c8ee00112j</t>
  </si>
  <si>
    <t>https://doi.org/10.1039/c8ee00112j</t>
  </si>
  <si>
    <t>10.1039/c8ee00290h</t>
  </si>
  <si>
    <t>https://doi.org/10.1039/c8ee00290h</t>
  </si>
  <si>
    <t>10.1039/c8ee01151f</t>
  </si>
  <si>
    <t>https://doi.org/10.1039/c8ee01151f</t>
  </si>
  <si>
    <t>10.1039/c8ee01755g</t>
  </si>
  <si>
    <t>https://doi.org/10.1039/c8ee01755g</t>
  </si>
  <si>
    <t>10.1039/c8ee03162b</t>
  </si>
  <si>
    <t>https://doi.org/10.1039/c8ee03162b</t>
  </si>
  <si>
    <t>10.1039/c9ee00317g</t>
  </si>
  <si>
    <t>https://doi.org/10.1039/c9ee00317g</t>
  </si>
  <si>
    <t>10.1039/c5ee03366g</t>
  </si>
  <si>
    <t>https://doi.org/10.1039/c5ee03366g</t>
  </si>
  <si>
    <t>10.1039/c5ee02600h</t>
  </si>
  <si>
    <t>https://doi.org/10.1039/c5ee02600h</t>
  </si>
  <si>
    <t>10.1039/c5ee02423d</t>
  </si>
  <si>
    <t>https://doi.org/10.1039/c5ee02423d</t>
  </si>
  <si>
    <t>10.1039/c4ee01463d</t>
  </si>
  <si>
    <t>https://doi.org/10.1039/c4ee01463d</t>
  </si>
  <si>
    <t>10.1039/c3ee41935e</t>
  </si>
  <si>
    <t>https://doi.org/10.1039/c3ee41935e</t>
  </si>
  <si>
    <t>10.1016/j.joule.2019.10.010</t>
  </si>
  <si>
    <t>https://doi.org/10.1016/j.joule.2019.10.010</t>
  </si>
  <si>
    <t>10.1002/adfm.201906143</t>
  </si>
  <si>
    <t>https://doi.org/10.1002/adfm.201906143</t>
  </si>
  <si>
    <t>10.1002/aenm.201800659</t>
  </si>
  <si>
    <t>https://doi.org/10.1002/aenm.201800659</t>
  </si>
  <si>
    <t>10.1002/adfm.202005202</t>
  </si>
  <si>
    <t>https://doi.org/10.1002/adfm.202005202</t>
  </si>
  <si>
    <t>10.1002/adfm.201910059</t>
  </si>
  <si>
    <t>https://doi.org/10.1002/adfm.201910059</t>
  </si>
  <si>
    <t>10.1002/adma.201905210</t>
  </si>
  <si>
    <t>https://doi.org/10.1002/adma.201905210</t>
  </si>
  <si>
    <t>10.1002/aenm.201502269</t>
  </si>
  <si>
    <t>https://doi.org/10.1002/aenm.201502269</t>
  </si>
  <si>
    <t>10.1002/aenm.202003304</t>
  </si>
  <si>
    <t>https://doi.org/10.1002/aenm.202003304</t>
  </si>
  <si>
    <t>10.1002/aenm.201900354</t>
  </si>
  <si>
    <t>https://doi.org/10.1002/aenm.201900354</t>
  </si>
  <si>
    <t>10.1002/aenm.202002588</t>
  </si>
  <si>
    <t>https://doi.org/10.1002/aenm.202002588</t>
  </si>
  <si>
    <t>10.1002/adfm.201801617</t>
  </si>
  <si>
    <t>https://doi.org/10.1002/adfm.201801617</t>
  </si>
  <si>
    <t>10.1002/aenm.201803072</t>
  </si>
  <si>
    <t>https://doi.org/10.1002/aenm.201803072</t>
  </si>
  <si>
    <t>10.1002/adfm.202007340</t>
  </si>
  <si>
    <t>https://doi.org/10.1002/adfm.202007340</t>
  </si>
  <si>
    <t>10.1002/aenm.201902986</t>
  </si>
  <si>
    <t>https://doi.org/10.1002/aenm.201902986</t>
  </si>
  <si>
    <t>10.1002/adfm.202005479</t>
  </si>
  <si>
    <t>https://doi.org/10.1002/adfm.202005479</t>
  </si>
  <si>
    <t>10.1002/adma.202003730</t>
  </si>
  <si>
    <t>https://doi.org/10.1002/adma.202003730</t>
  </si>
  <si>
    <t>10.1002/aenm.201803249</t>
  </si>
  <si>
    <t>https://doi.org/10.1002/aenm.201803249</t>
  </si>
  <si>
    <t>10.1002/adfm.201803617</t>
  </si>
  <si>
    <t>https://doi.org/10.1002/adfm.201803617</t>
  </si>
  <si>
    <t>10.1002/adma.201703148</t>
  </si>
  <si>
    <t>https://doi.org/10.1002/adma.201703148</t>
  </si>
  <si>
    <t>10.1002/aenm.201602582</t>
  </si>
  <si>
    <t>https://doi.org/10.1002/aenm.201602582</t>
  </si>
  <si>
    <t>10.1002/adma.202005612</t>
  </si>
  <si>
    <t>https://doi.org/10.1002/adma.202005612</t>
  </si>
  <si>
    <t>10.1002/adfm.201806613</t>
  </si>
  <si>
    <t>https://doi.org/10.1002/adfm.201806613</t>
  </si>
  <si>
    <t>10.1002/adfm.201807235</t>
  </si>
  <si>
    <t>https://doi.org/10.1002/adfm.201807235</t>
  </si>
  <si>
    <t>10.1002/adfm.201903157</t>
  </si>
  <si>
    <t>https://doi.org/10.1002/adfm.201903157</t>
  </si>
  <si>
    <t>10.1002/adma.201705942</t>
  </si>
  <si>
    <t>https://doi.org/10.1002/adma.201705942</t>
  </si>
  <si>
    <t>10.1002/aenm.201601450</t>
  </si>
  <si>
    <t>https://doi.org/10.1002/aenm.201601450</t>
  </si>
  <si>
    <t>10.1002/aenm.201700446</t>
  </si>
  <si>
    <t>https://doi.org/10.1002/aenm.201700446</t>
  </si>
  <si>
    <t>10.1002/aenm.201800087</t>
  </si>
  <si>
    <t>https://doi.org/10.1002/aenm.201800087</t>
  </si>
  <si>
    <t>10.1002/aenm.201802116</t>
  </si>
  <si>
    <t>https://doi.org/10.1002/aenm.201802116</t>
  </si>
  <si>
    <t>10.1002/aenm.201803242</t>
  </si>
  <si>
    <t>https://doi.org/10.1002/aenm.201803242</t>
  </si>
  <si>
    <t>10.1002/aenm.201901334</t>
  </si>
  <si>
    <t>https://doi.org/10.1002/aenm.201901334</t>
  </si>
  <si>
    <t>10.1002/aenm.202000757</t>
  </si>
  <si>
    <t>https://doi.org/10.1002/aenm.202000757</t>
  </si>
  <si>
    <t>10.1038/s41467-018-08223-5</t>
  </si>
  <si>
    <t>https://doi.org/10.1038/s41467-018-08223-5</t>
  </si>
  <si>
    <t>10.1038/nature23667</t>
  </si>
  <si>
    <t>https://doi.org/10.1038/nature23667</t>
  </si>
  <si>
    <t>dZT_mean</t>
  </si>
  <si>
    <t>dZT_std_ddof0</t>
  </si>
  <si>
    <t>dZT_std_ddof1</t>
  </si>
  <si>
    <t>dZT_std_ddof2</t>
  </si>
  <si>
    <t>mu</t>
    <phoneticPr fontId="18" type="noConversion"/>
  </si>
  <si>
    <t>1.92 x std</t>
    <phoneticPr fontId="18" type="noConversion"/>
  </si>
  <si>
    <t>mu-</t>
    <phoneticPr fontId="18" type="noConversion"/>
  </si>
  <si>
    <t>mu+</t>
    <phoneticPr fontId="18" type="noConversion"/>
  </si>
  <si>
    <t>0포함</t>
    <phoneticPr fontId="18" type="noConversion"/>
  </si>
  <si>
    <t>abs(dZT_mean)</t>
    <phoneticPr fontId="18" type="noConversion"/>
  </si>
  <si>
    <t>부포곱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</si>
</sst>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19" fillId="0" borderId="0" xfId="0" applyFont="1">
      <alignment vertical="center"/>
    </xf>
    <xf numFmtId="11" fontId="20" fillId="0" borderId="0" xfId="0" applyNumberFormat="1" applyFont="1">
      <alignment vertical="center"/>
    </xf>
    <xf numFmtId="0" fontId="19" fillId="0" borderId="0" xfId="0" applyFont="1" applyAlignment="1">
      <alignment vertical="center" wrapText="1"/>
    </xf>
    <xf numFmtId="0" fontId="21" fillId="0" borderId="0" xfId="0" applyFont="1" applyAlignment="1">
      <alignment vertical="center" wrapText="1"/>
    </xf>
    <xf numFmtId="0" fontId="22" fillId="0" borderId="0" xfId="0" applyFont="1" applyAlignment="1">
      <alignment vertical="center" wrapText="1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54"/>
  <sheetViews>
    <sheetView tabSelected="1" workbookViewId="0">
      <selection activeCell="F5" sqref="F5"/>
    </sheetView>
  </sheetViews>
  <sheetFormatPr defaultRowHeight="16.899999999999999" x14ac:dyDescent="0.6"/>
  <cols>
    <col min="5" max="8" width="10.3125" customWidth="1"/>
  </cols>
  <sheetData>
    <row r="1" spans="1:15" ht="31.5" x14ac:dyDescent="0.6">
      <c r="A1" s="4" t="s">
        <v>0</v>
      </c>
      <c r="B1" s="4" t="s">
        <v>1</v>
      </c>
      <c r="C1" s="4" t="s">
        <v>2</v>
      </c>
      <c r="D1" s="4" t="s">
        <v>3</v>
      </c>
      <c r="E1" s="5" t="s">
        <v>682</v>
      </c>
      <c r="F1" s="6" t="s">
        <v>683</v>
      </c>
      <c r="G1" s="6" t="s">
        <v>684</v>
      </c>
      <c r="H1" s="6" t="s">
        <v>685</v>
      </c>
      <c r="I1" s="6" t="s">
        <v>687</v>
      </c>
      <c r="J1" s="6" t="s">
        <v>688</v>
      </c>
      <c r="K1" t="s">
        <v>686</v>
      </c>
      <c r="L1" s="6" t="s">
        <v>689</v>
      </c>
      <c r="M1" s="6" t="s">
        <v>692</v>
      </c>
      <c r="N1" s="6" t="s">
        <v>690</v>
      </c>
      <c r="O1" t="s">
        <v>691</v>
      </c>
    </row>
    <row r="2" spans="1:15" x14ac:dyDescent="0.6">
      <c r="A2" s="2">
        <v>125</v>
      </c>
      <c r="B2" s="2" t="s">
        <v>220</v>
      </c>
      <c r="C2" s="2" t="s">
        <v>221</v>
      </c>
      <c r="D2" s="2" t="b">
        <v>1</v>
      </c>
      <c r="E2" s="2">
        <v>0.24222901948745701</v>
      </c>
      <c r="F2" s="2">
        <v>2.1754742870711201E-3</v>
      </c>
      <c r="G2" s="2">
        <v>2.1794659830107E-3</v>
      </c>
      <c r="H2" s="2">
        <v>2.1834723543029998E-3</v>
      </c>
      <c r="I2" s="1">
        <f>1.92*SQRT(H2)*2</f>
        <v>0.17943413818894749</v>
      </c>
      <c r="J2" s="1">
        <f>K2-I2</f>
        <v>6.2794881298509519E-2</v>
      </c>
      <c r="K2">
        <f>E2</f>
        <v>0.24222901948745701</v>
      </c>
      <c r="L2" s="1">
        <f>K2+I2</f>
        <v>0.4216631576764045</v>
      </c>
      <c r="M2">
        <f>SIGN(J2*L2)</f>
        <v>1</v>
      </c>
      <c r="N2" t="b">
        <f>IF(M2&lt;0,TRUE,FALSE)</f>
        <v>0</v>
      </c>
      <c r="O2">
        <f>ABS(E2)</f>
        <v>0.24222901948745701</v>
      </c>
    </row>
    <row r="3" spans="1:15" x14ac:dyDescent="0.6">
      <c r="A3" s="2">
        <v>238</v>
      </c>
      <c r="B3" s="2" t="s">
        <v>422</v>
      </c>
      <c r="C3" s="2" t="s">
        <v>423</v>
      </c>
      <c r="D3" s="2" t="b">
        <v>1</v>
      </c>
      <c r="E3" s="2">
        <v>-0.22810843022133401</v>
      </c>
      <c r="F3" s="2">
        <v>6.9600520523255098E-3</v>
      </c>
      <c r="G3" s="2">
        <v>6.9739721564301598E-3</v>
      </c>
      <c r="H3" s="2">
        <v>6.9879480525352304E-3</v>
      </c>
      <c r="I3" s="1">
        <f>1.92*SQRT(H3)*2</f>
        <v>0.32100075825995095</v>
      </c>
      <c r="J3" s="1">
        <f>K3-I3</f>
        <v>-0.54910918848128498</v>
      </c>
      <c r="K3">
        <f>E3</f>
        <v>-0.22810843022133401</v>
      </c>
      <c r="L3" s="1">
        <f>K3+I3</f>
        <v>9.2892328038616939E-2</v>
      </c>
      <c r="M3">
        <f>SIGN(J3*L3)</f>
        <v>-1</v>
      </c>
      <c r="N3" t="b">
        <f>IF(M3&lt;0,TRUE,FALSE)</f>
        <v>1</v>
      </c>
      <c r="O3">
        <f>ABS(E3)</f>
        <v>0.22810843022133401</v>
      </c>
    </row>
    <row r="4" spans="1:15" x14ac:dyDescent="0.6">
      <c r="A4" s="2">
        <v>95</v>
      </c>
      <c r="B4" s="2" t="s">
        <v>166</v>
      </c>
      <c r="C4" s="2" t="s">
        <v>167</v>
      </c>
      <c r="D4" s="2" t="b">
        <v>1</v>
      </c>
      <c r="E4" s="2">
        <v>0.186086680914162</v>
      </c>
      <c r="F4" s="2">
        <v>3.9905220644391804E-3</v>
      </c>
      <c r="G4" s="2">
        <v>4.0004734910337901E-3</v>
      </c>
      <c r="H4" s="2">
        <v>4.01047467476137E-3</v>
      </c>
      <c r="I4" s="1">
        <f>1.92*SQRT(H4)*2</f>
        <v>0.24318070516420759</v>
      </c>
      <c r="J4" s="1">
        <f>K4-I4</f>
        <v>-5.7094024250045589E-2</v>
      </c>
      <c r="K4">
        <f>E4</f>
        <v>0.186086680914162</v>
      </c>
      <c r="L4" s="1">
        <f>K4+I4</f>
        <v>0.42926738607836956</v>
      </c>
      <c r="M4">
        <f>SIGN(J4*L4)</f>
        <v>-1</v>
      </c>
      <c r="N4" t="b">
        <f>IF(M4&lt;0,TRUE,FALSE)</f>
        <v>1</v>
      </c>
      <c r="O4">
        <f>ABS(E4)</f>
        <v>0.186086680914162</v>
      </c>
    </row>
    <row r="5" spans="1:15" x14ac:dyDescent="0.6">
      <c r="A5" s="2">
        <v>415</v>
      </c>
      <c r="B5" s="2" t="s">
        <v>664</v>
      </c>
      <c r="C5" s="2" t="s">
        <v>665</v>
      </c>
      <c r="D5" s="2" t="b">
        <v>1</v>
      </c>
      <c r="E5" s="2">
        <v>0.16188773513761401</v>
      </c>
      <c r="F5" s="2">
        <v>1.79274997209216E-2</v>
      </c>
      <c r="G5" s="2">
        <v>1.7956415043052201E-2</v>
      </c>
      <c r="H5" s="2">
        <v>1.7985423791102299E-2</v>
      </c>
      <c r="I5" s="1">
        <f>1.92*SQRT(H5)*2</f>
        <v>0.5149814220475124</v>
      </c>
      <c r="J5" s="1">
        <f>K5-I5</f>
        <v>-0.3530936869098984</v>
      </c>
      <c r="K5">
        <f>E5</f>
        <v>0.16188773513761401</v>
      </c>
      <c r="L5" s="1">
        <f>K5+I5</f>
        <v>0.67686915718512641</v>
      </c>
      <c r="M5">
        <f>SIGN(J5*L5)</f>
        <v>-1</v>
      </c>
      <c r="N5" t="b">
        <f>IF(M5&lt;0,TRUE,FALSE)</f>
        <v>1</v>
      </c>
      <c r="O5">
        <f>ABS(E5)</f>
        <v>0.16188773513761401</v>
      </c>
    </row>
    <row r="6" spans="1:15" x14ac:dyDescent="0.6">
      <c r="A6" s="2">
        <v>220</v>
      </c>
      <c r="B6" s="2" t="s">
        <v>390</v>
      </c>
      <c r="C6" s="2" t="s">
        <v>391</v>
      </c>
      <c r="D6" s="2" t="b">
        <v>1</v>
      </c>
      <c r="E6" s="2">
        <v>-0.120916446806256</v>
      </c>
      <c r="F6" s="2">
        <v>1.2594516364480999E-2</v>
      </c>
      <c r="G6" s="2">
        <v>1.26260026553922E-2</v>
      </c>
      <c r="H6" s="2">
        <v>1.2657646772323001E-2</v>
      </c>
      <c r="I6" s="1">
        <f>1.92*SQRT(H6)*2</f>
        <v>0.43202383758997143</v>
      </c>
      <c r="J6" s="1">
        <f>K6-I6</f>
        <v>-0.55294028439622744</v>
      </c>
      <c r="K6">
        <f>E6</f>
        <v>-0.120916446806256</v>
      </c>
      <c r="L6" s="1">
        <f>K6+I6</f>
        <v>0.31110739078371541</v>
      </c>
      <c r="M6">
        <f>SIGN(J6*L6)</f>
        <v>-1</v>
      </c>
      <c r="N6" t="b">
        <f>IF(M6&lt;0,TRUE,FALSE)</f>
        <v>1</v>
      </c>
      <c r="O6">
        <f>ABS(E6)</f>
        <v>0.120916446806256</v>
      </c>
    </row>
    <row r="7" spans="1:15" x14ac:dyDescent="0.6">
      <c r="A7" s="2">
        <v>26</v>
      </c>
      <c r="B7" s="2" t="s">
        <v>44</v>
      </c>
      <c r="C7" s="2" t="s">
        <v>45</v>
      </c>
      <c r="D7" s="2" t="b">
        <v>1</v>
      </c>
      <c r="E7" s="2">
        <v>0.116516552565881</v>
      </c>
      <c r="F7" s="2">
        <v>2.1351384086032601E-3</v>
      </c>
      <c r="G7" s="2">
        <v>2.1385383105277898E-3</v>
      </c>
      <c r="H7" s="2">
        <v>2.14194905743453E-3</v>
      </c>
      <c r="I7" s="1">
        <f>1.92*SQRT(H7)*2</f>
        <v>0.17771979074179273</v>
      </c>
      <c r="J7" s="1">
        <f>K7-I7</f>
        <v>-6.1203238175911723E-2</v>
      </c>
      <c r="K7">
        <f>E7</f>
        <v>0.116516552565881</v>
      </c>
      <c r="L7" s="1">
        <f>K7+I7</f>
        <v>0.29423634330767373</v>
      </c>
      <c r="M7">
        <f>SIGN(J7*L7)</f>
        <v>-1</v>
      </c>
      <c r="N7" t="b">
        <f>IF(M7&lt;0,TRUE,FALSE)</f>
        <v>1</v>
      </c>
      <c r="O7">
        <f>ABS(E7)</f>
        <v>0.116516552565881</v>
      </c>
    </row>
    <row r="8" spans="1:15" x14ac:dyDescent="0.6">
      <c r="A8" s="2">
        <v>247</v>
      </c>
      <c r="B8" s="2" t="s">
        <v>436</v>
      </c>
      <c r="C8" s="2" t="s">
        <v>437</v>
      </c>
      <c r="D8" s="2" t="b">
        <v>1</v>
      </c>
      <c r="E8" s="2">
        <v>0.11284592874857299</v>
      </c>
      <c r="F8" s="3">
        <v>7.9570525171947405E-5</v>
      </c>
      <c r="G8" s="3">
        <v>7.9966398431509302E-5</v>
      </c>
      <c r="H8" s="3">
        <v>8.0366230423666905E-5</v>
      </c>
      <c r="I8" s="1">
        <f>1.92*SQRT(H8)*2</f>
        <v>3.4424530313937801E-2</v>
      </c>
      <c r="J8" s="1">
        <f>K8-I8</f>
        <v>7.8421398434635192E-2</v>
      </c>
      <c r="K8">
        <f>E8</f>
        <v>0.11284592874857299</v>
      </c>
      <c r="L8" s="1">
        <f>K8+I8</f>
        <v>0.14727045906251079</v>
      </c>
      <c r="M8">
        <f>SIGN(J8*L8)</f>
        <v>1</v>
      </c>
      <c r="N8" t="b">
        <f>IF(M8&lt;0,TRUE,FALSE)</f>
        <v>0</v>
      </c>
      <c r="O8">
        <f>ABS(E8)</f>
        <v>0.11284592874857299</v>
      </c>
    </row>
    <row r="9" spans="1:15" x14ac:dyDescent="0.6">
      <c r="A9" s="2">
        <v>210</v>
      </c>
      <c r="B9" s="2" t="s">
        <v>370</v>
      </c>
      <c r="C9" s="2" t="s">
        <v>371</v>
      </c>
      <c r="D9" s="2" t="b">
        <v>1</v>
      </c>
      <c r="E9" s="2">
        <v>-0.111172062194191</v>
      </c>
      <c r="F9" s="2">
        <v>2.8545840517266098E-3</v>
      </c>
      <c r="G9" s="2">
        <v>2.8595745832855702E-3</v>
      </c>
      <c r="H9" s="2">
        <v>2.8645825948149699E-3</v>
      </c>
      <c r="I9" s="1">
        <f>1.92*SQRT(H9)*2</f>
        <v>0.20552369476560026</v>
      </c>
      <c r="J9" s="1">
        <f>K9-I9</f>
        <v>-0.31669575695979124</v>
      </c>
      <c r="K9">
        <f>E9</f>
        <v>-0.111172062194191</v>
      </c>
      <c r="L9" s="1">
        <f>K9+I9</f>
        <v>9.4351632571409258E-2</v>
      </c>
      <c r="M9">
        <f>SIGN(J9*L9)</f>
        <v>-1</v>
      </c>
      <c r="N9" t="b">
        <f>IF(M9&lt;0,TRUE,FALSE)</f>
        <v>1</v>
      </c>
      <c r="O9">
        <f>ABS(E9)</f>
        <v>0.111172062194191</v>
      </c>
    </row>
    <row r="10" spans="1:15" x14ac:dyDescent="0.6">
      <c r="A10" s="2">
        <v>285</v>
      </c>
      <c r="B10" s="2" t="s">
        <v>500</v>
      </c>
      <c r="C10" s="2" t="s">
        <v>501</v>
      </c>
      <c r="D10" s="2" t="b">
        <v>1</v>
      </c>
      <c r="E10" s="2">
        <v>9.6237182108778296E-2</v>
      </c>
      <c r="F10" s="2">
        <v>3.5072431405543301E-3</v>
      </c>
      <c r="G10" s="2">
        <v>3.52004329800161E-3</v>
      </c>
      <c r="H10" s="2">
        <v>3.5329372294961199E-3</v>
      </c>
      <c r="I10" s="1">
        <f>1.92*SQRT(H10)*2</f>
        <v>0.22824390290051119</v>
      </c>
      <c r="J10" s="1">
        <f>K10-I10</f>
        <v>-0.1320067207917329</v>
      </c>
      <c r="K10">
        <f>E10</f>
        <v>9.6237182108778296E-2</v>
      </c>
      <c r="L10" s="1">
        <f>K10+I10</f>
        <v>0.32448108500928952</v>
      </c>
      <c r="M10">
        <f>SIGN(J10*L10)</f>
        <v>-1</v>
      </c>
      <c r="N10" t="b">
        <f>IF(M10&lt;0,TRUE,FALSE)</f>
        <v>1</v>
      </c>
      <c r="O10">
        <f>ABS(E10)</f>
        <v>9.6237182108778296E-2</v>
      </c>
    </row>
    <row r="11" spans="1:15" x14ac:dyDescent="0.6">
      <c r="A11" s="2">
        <v>81</v>
      </c>
      <c r="B11" s="2" t="s">
        <v>142</v>
      </c>
      <c r="C11" s="2" t="s">
        <v>143</v>
      </c>
      <c r="D11" s="2" t="b">
        <v>1</v>
      </c>
      <c r="E11" s="2">
        <v>-9.2777663039068398E-2</v>
      </c>
      <c r="F11" s="2">
        <v>2.4246306432722199E-3</v>
      </c>
      <c r="G11" s="2">
        <v>2.42860544760546E-3</v>
      </c>
      <c r="H11" s="2">
        <v>2.4325933054832999E-3</v>
      </c>
      <c r="I11" s="1">
        <f>1.92*SQRT(H11)*2</f>
        <v>0.18939389600864792</v>
      </c>
      <c r="J11" s="1">
        <f>K11-I11</f>
        <v>-0.28217155904771629</v>
      </c>
      <c r="K11">
        <f>E11</f>
        <v>-9.2777663039068398E-2</v>
      </c>
      <c r="L11" s="1">
        <f>K11+I11</f>
        <v>9.6616232969579524E-2</v>
      </c>
      <c r="M11">
        <f>SIGN(J11*L11)</f>
        <v>-1</v>
      </c>
      <c r="N11" t="b">
        <f>IF(M11&lt;0,TRUE,FALSE)</f>
        <v>1</v>
      </c>
      <c r="O11">
        <f>ABS(E11)</f>
        <v>9.2777663039068398E-2</v>
      </c>
    </row>
    <row r="12" spans="1:15" x14ac:dyDescent="0.6">
      <c r="A12" s="2">
        <v>98</v>
      </c>
      <c r="B12" s="2" t="s">
        <v>172</v>
      </c>
      <c r="C12" s="2" t="s">
        <v>173</v>
      </c>
      <c r="D12" s="2" t="b">
        <v>1</v>
      </c>
      <c r="E12" s="2">
        <v>8.8642545561200603E-2</v>
      </c>
      <c r="F12" s="2">
        <v>3.48846366499529E-3</v>
      </c>
      <c r="G12" s="2">
        <v>3.4973628069978301E-3</v>
      </c>
      <c r="H12" s="2">
        <v>3.5063074689083099E-3</v>
      </c>
      <c r="I12" s="1">
        <f>1.92*SQRT(H12)*2</f>
        <v>0.22738207364155683</v>
      </c>
      <c r="J12" s="1">
        <f>K12-I12</f>
        <v>-0.13873952808035622</v>
      </c>
      <c r="K12">
        <f>E12</f>
        <v>8.8642545561200603E-2</v>
      </c>
      <c r="L12" s="1">
        <f>K12+I12</f>
        <v>0.31602461920275743</v>
      </c>
      <c r="M12">
        <f>SIGN(J12*L12)</f>
        <v>-1</v>
      </c>
      <c r="N12" t="b">
        <f>IF(M12&lt;0,TRUE,FALSE)</f>
        <v>1</v>
      </c>
      <c r="O12">
        <f>ABS(E12)</f>
        <v>8.8642545561200603E-2</v>
      </c>
    </row>
    <row r="13" spans="1:15" x14ac:dyDescent="0.6">
      <c r="A13" s="2">
        <v>181</v>
      </c>
      <c r="B13" s="2" t="s">
        <v>324</v>
      </c>
      <c r="C13" s="2" t="s">
        <v>325</v>
      </c>
      <c r="D13" s="2" t="b">
        <v>1</v>
      </c>
      <c r="E13" s="2">
        <v>-8.3476441847521704E-2</v>
      </c>
      <c r="F13" s="2">
        <v>5.7396925755543698E-2</v>
      </c>
      <c r="G13" s="2">
        <v>5.7512879140908399E-2</v>
      </c>
      <c r="H13" s="2">
        <v>5.7629301973177498E-2</v>
      </c>
      <c r="I13" s="1">
        <f>1.92*SQRT(H13)*2</f>
        <v>0.92183438598030498</v>
      </c>
      <c r="J13" s="1">
        <f>K13-I13</f>
        <v>-1.0053108278278267</v>
      </c>
      <c r="K13">
        <f>E13</f>
        <v>-8.3476441847521704E-2</v>
      </c>
      <c r="L13" s="1">
        <f>K13+I13</f>
        <v>0.83835794413278331</v>
      </c>
      <c r="M13">
        <f>SIGN(J13*L13)</f>
        <v>-1</v>
      </c>
      <c r="N13" t="b">
        <f>IF(M13&lt;0,TRUE,FALSE)</f>
        <v>1</v>
      </c>
      <c r="O13">
        <f>ABS(E13)</f>
        <v>8.3476441847521704E-2</v>
      </c>
    </row>
    <row r="14" spans="1:15" x14ac:dyDescent="0.6">
      <c r="A14" s="2">
        <v>110</v>
      </c>
      <c r="B14" s="2" t="s">
        <v>194</v>
      </c>
      <c r="C14" s="2" t="s">
        <v>195</v>
      </c>
      <c r="D14" s="2" t="b">
        <v>1</v>
      </c>
      <c r="E14" s="2">
        <v>8.2760917028172995E-2</v>
      </c>
      <c r="F14" s="2">
        <v>3.87029304045052E-3</v>
      </c>
      <c r="G14" s="2">
        <v>3.88047802213592E-3</v>
      </c>
      <c r="H14" s="2">
        <v>3.8907167504265098E-3</v>
      </c>
      <c r="I14" s="1">
        <f>1.92*SQRT(H14)*2</f>
        <v>0.23952234324815949</v>
      </c>
      <c r="J14" s="1">
        <f>K14-I14</f>
        <v>-0.15676142621998651</v>
      </c>
      <c r="K14">
        <f>E14</f>
        <v>8.2760917028172995E-2</v>
      </c>
      <c r="L14" s="1">
        <f>K14+I14</f>
        <v>0.32228326027633247</v>
      </c>
      <c r="M14">
        <f>SIGN(J14*L14)</f>
        <v>-1</v>
      </c>
      <c r="N14" t="b">
        <f>IF(M14&lt;0,TRUE,FALSE)</f>
        <v>1</v>
      </c>
      <c r="O14">
        <f>ABS(E14)</f>
        <v>8.2760917028172995E-2</v>
      </c>
    </row>
    <row r="15" spans="1:15" x14ac:dyDescent="0.6">
      <c r="A15" s="2">
        <v>333</v>
      </c>
      <c r="B15" s="2" t="s">
        <v>542</v>
      </c>
      <c r="C15" s="2" t="s">
        <v>543</v>
      </c>
      <c r="D15" s="2" t="b">
        <v>1</v>
      </c>
      <c r="E15" s="2">
        <v>7.9903906308452094E-2</v>
      </c>
      <c r="F15" s="2">
        <v>1.7979267908653599E-4</v>
      </c>
      <c r="G15" s="2">
        <v>1.8030490894148401E-4</v>
      </c>
      <c r="H15" s="2">
        <v>1.8082006582417401E-4</v>
      </c>
      <c r="I15" s="1">
        <f>1.92*SQRT(H15)*2</f>
        <v>5.1636231103915207E-2</v>
      </c>
      <c r="J15" s="1">
        <f>K15-I15</f>
        <v>2.8267675204536886E-2</v>
      </c>
      <c r="K15">
        <f>E15</f>
        <v>7.9903906308452094E-2</v>
      </c>
      <c r="L15" s="1">
        <f>K15+I15</f>
        <v>0.13154013741236731</v>
      </c>
      <c r="M15">
        <f>SIGN(J15*L15)</f>
        <v>1</v>
      </c>
      <c r="N15" t="b">
        <f>IF(M15&lt;0,TRUE,FALSE)</f>
        <v>0</v>
      </c>
      <c r="O15">
        <f>ABS(E15)</f>
        <v>7.9903906308452094E-2</v>
      </c>
    </row>
    <row r="16" spans="1:15" x14ac:dyDescent="0.6">
      <c r="A16" s="2">
        <v>129</v>
      </c>
      <c r="B16" s="2" t="s">
        <v>228</v>
      </c>
      <c r="C16" s="2" t="s">
        <v>229</v>
      </c>
      <c r="D16" s="2" t="b">
        <v>1</v>
      </c>
      <c r="E16" s="2">
        <v>7.6471191811077699E-2</v>
      </c>
      <c r="F16" s="2">
        <v>4.0721730439250304E-3</v>
      </c>
      <c r="G16" s="2">
        <v>4.0813446048347697E-3</v>
      </c>
      <c r="H16" s="2">
        <v>4.0905575723400398E-3</v>
      </c>
      <c r="I16" s="1">
        <f>1.92*SQRT(H16)*2</f>
        <v>0.24559667289826484</v>
      </c>
      <c r="J16" s="1">
        <f>K16-I16</f>
        <v>-0.16912548108718714</v>
      </c>
      <c r="K16">
        <f>E16</f>
        <v>7.6471191811077699E-2</v>
      </c>
      <c r="L16" s="1">
        <f>K16+I16</f>
        <v>0.32206786470934257</v>
      </c>
      <c r="M16">
        <f>SIGN(J16*L16)</f>
        <v>-1</v>
      </c>
      <c r="N16" t="b">
        <f>IF(M16&lt;0,TRUE,FALSE)</f>
        <v>1</v>
      </c>
      <c r="O16">
        <f>ABS(E16)</f>
        <v>7.6471191811077699E-2</v>
      </c>
    </row>
    <row r="17" spans="1:15" x14ac:dyDescent="0.6">
      <c r="A17" s="2">
        <v>140</v>
      </c>
      <c r="B17" s="2" t="s">
        <v>250</v>
      </c>
      <c r="C17" s="2" t="s">
        <v>251</v>
      </c>
      <c r="D17" s="2" t="b">
        <v>1</v>
      </c>
      <c r="E17" s="2">
        <v>7.3656327293279394E-2</v>
      </c>
      <c r="F17" s="2">
        <v>1.2936413747421599E-2</v>
      </c>
      <c r="G17" s="2">
        <v>1.29623384242701E-2</v>
      </c>
      <c r="H17" s="2">
        <v>1.2988367216286699E-2</v>
      </c>
      <c r="I17" s="1">
        <f>1.92*SQRT(H17)*2</f>
        <v>0.43763142897245982</v>
      </c>
      <c r="J17" s="1">
        <f>K17-I17</f>
        <v>-0.36397510167918046</v>
      </c>
      <c r="K17">
        <f>E17</f>
        <v>7.3656327293279394E-2</v>
      </c>
      <c r="L17" s="1">
        <f>K17+I17</f>
        <v>0.51128775626573919</v>
      </c>
      <c r="M17">
        <f>SIGN(J17*L17)</f>
        <v>-1</v>
      </c>
      <c r="N17" t="b">
        <f>IF(M17&lt;0,TRUE,FALSE)</f>
        <v>1</v>
      </c>
      <c r="O17">
        <f>ABS(E17)</f>
        <v>7.3656327293279394E-2</v>
      </c>
    </row>
    <row r="18" spans="1:15" x14ac:dyDescent="0.6">
      <c r="A18" s="2">
        <v>381</v>
      </c>
      <c r="B18" s="2" t="s">
        <v>598</v>
      </c>
      <c r="C18" s="2" t="s">
        <v>599</v>
      </c>
      <c r="D18" s="2" t="b">
        <v>1</v>
      </c>
      <c r="E18" s="2">
        <v>7.0460766059398397E-2</v>
      </c>
      <c r="F18" s="2">
        <v>2.4859951942749802E-3</v>
      </c>
      <c r="G18" s="2">
        <v>2.49005727792576E-3</v>
      </c>
      <c r="H18" s="2">
        <v>2.4941326580860301E-3</v>
      </c>
      <c r="I18" s="1">
        <f>1.92*SQRT(H18)*2</f>
        <v>0.19177456172045698</v>
      </c>
      <c r="J18" s="1">
        <f>K18-I18</f>
        <v>-0.12131379566105858</v>
      </c>
      <c r="K18">
        <f>E18</f>
        <v>7.0460766059398397E-2</v>
      </c>
      <c r="L18" s="1">
        <f>K18+I18</f>
        <v>0.26223532777985537</v>
      </c>
      <c r="M18">
        <f>SIGN(J18*L18)</f>
        <v>-1</v>
      </c>
      <c r="N18" t="b">
        <f>IF(M18&lt;0,TRUE,FALSE)</f>
        <v>1</v>
      </c>
      <c r="O18">
        <f>ABS(E18)</f>
        <v>7.0460766059398397E-2</v>
      </c>
    </row>
    <row r="19" spans="1:15" x14ac:dyDescent="0.6">
      <c r="A19" s="2">
        <v>260</v>
      </c>
      <c r="B19" s="2" t="s">
        <v>462</v>
      </c>
      <c r="C19" s="2" t="s">
        <v>463</v>
      </c>
      <c r="D19" s="2" t="b">
        <v>1</v>
      </c>
      <c r="E19" s="2">
        <v>6.9131774898824896E-2</v>
      </c>
      <c r="F19" s="2">
        <v>2.4969582788714499E-4</v>
      </c>
      <c r="G19" s="2">
        <v>2.5125642681144003E-4</v>
      </c>
      <c r="H19" s="2">
        <v>2.52836655910883E-4</v>
      </c>
      <c r="I19" s="1">
        <f>1.92*SQRT(H19)*2</f>
        <v>6.1059218742131938E-2</v>
      </c>
      <c r="J19" s="1">
        <f>K19-I19</f>
        <v>8.0725561566929588E-3</v>
      </c>
      <c r="K19">
        <f>E19</f>
        <v>6.9131774898824896E-2</v>
      </c>
      <c r="L19" s="1">
        <f>K19+I19</f>
        <v>0.13019099364095682</v>
      </c>
      <c r="M19">
        <f>SIGN(J19*L19)</f>
        <v>1</v>
      </c>
      <c r="N19" t="b">
        <f>IF(M19&lt;0,TRUE,FALSE)</f>
        <v>0</v>
      </c>
      <c r="O19">
        <f>ABS(E19)</f>
        <v>6.9131774898824896E-2</v>
      </c>
    </row>
    <row r="20" spans="1:15" x14ac:dyDescent="0.6">
      <c r="A20" s="2">
        <v>192</v>
      </c>
      <c r="B20" s="2" t="s">
        <v>324</v>
      </c>
      <c r="C20" s="2" t="s">
        <v>325</v>
      </c>
      <c r="D20" s="2" t="b">
        <v>1</v>
      </c>
      <c r="E20" s="2">
        <v>6.7245706454781201E-2</v>
      </c>
      <c r="F20" s="2">
        <v>4.8288262300391301E-4</v>
      </c>
      <c r="G20" s="2">
        <v>4.8469117215374101E-4</v>
      </c>
      <c r="H20" s="2">
        <v>4.8651331941747603E-4</v>
      </c>
      <c r="I20" s="1">
        <f>1.92*SQRT(H20)*2</f>
        <v>8.4699060223843881E-2</v>
      </c>
      <c r="J20" s="1">
        <f>K20-I20</f>
        <v>-1.7453353769062679E-2</v>
      </c>
      <c r="K20">
        <f>E20</f>
        <v>6.7245706454781201E-2</v>
      </c>
      <c r="L20" s="1">
        <f>K20+I20</f>
        <v>0.15194476667862508</v>
      </c>
      <c r="M20">
        <f>SIGN(J20*L20)</f>
        <v>-1</v>
      </c>
      <c r="N20" t="b">
        <f>IF(M20&lt;0,TRUE,FALSE)</f>
        <v>1</v>
      </c>
      <c r="O20">
        <f>ABS(E20)</f>
        <v>6.7245706454781201E-2</v>
      </c>
    </row>
    <row r="21" spans="1:15" x14ac:dyDescent="0.6">
      <c r="A21" s="2">
        <v>174</v>
      </c>
      <c r="B21" s="2" t="s">
        <v>314</v>
      </c>
      <c r="C21" s="2" t="s">
        <v>315</v>
      </c>
      <c r="D21" s="2" t="b">
        <v>1</v>
      </c>
      <c r="E21" s="2">
        <v>6.6528361677630293E-2</v>
      </c>
      <c r="F21" s="2">
        <v>2.7923389697661499E-3</v>
      </c>
      <c r="G21" s="2">
        <v>2.7973884073245001E-3</v>
      </c>
      <c r="H21" s="2">
        <v>2.8024561399464598E-3</v>
      </c>
      <c r="I21" s="1">
        <f>1.92*SQRT(H21)*2</f>
        <v>0.20328280118395289</v>
      </c>
      <c r="J21" s="1">
        <f>K21-I21</f>
        <v>-0.1367544395063226</v>
      </c>
      <c r="K21">
        <f>E21</f>
        <v>6.6528361677630293E-2</v>
      </c>
      <c r="L21" s="1">
        <f>K21+I21</f>
        <v>0.26981116286158319</v>
      </c>
      <c r="M21">
        <f>SIGN(J21*L21)</f>
        <v>-1</v>
      </c>
      <c r="N21" t="b">
        <f>IF(M21&lt;0,TRUE,FALSE)</f>
        <v>1</v>
      </c>
      <c r="O21">
        <f>ABS(E21)</f>
        <v>6.6528361677630293E-2</v>
      </c>
    </row>
    <row r="22" spans="1:15" x14ac:dyDescent="0.6">
      <c r="A22" s="2">
        <v>379</v>
      </c>
      <c r="B22" s="2" t="s">
        <v>594</v>
      </c>
      <c r="C22" s="2" t="s">
        <v>595</v>
      </c>
      <c r="D22" s="2" t="b">
        <v>1</v>
      </c>
      <c r="E22" s="2">
        <v>-6.0681374475755202E-2</v>
      </c>
      <c r="F22" s="2">
        <v>1.1311151812061801E-3</v>
      </c>
      <c r="G22" s="2">
        <v>1.13616480255085E-3</v>
      </c>
      <c r="H22" s="2">
        <v>1.14125971197933E-3</v>
      </c>
      <c r="I22" s="1">
        <f>1.92*SQRT(H22)*2</f>
        <v>0.12972493672753285</v>
      </c>
      <c r="J22" s="1">
        <f>K22-I22</f>
        <v>-0.19040631120328805</v>
      </c>
      <c r="K22">
        <f>E22</f>
        <v>-6.0681374475755202E-2</v>
      </c>
      <c r="L22" s="1">
        <f>K22+I22</f>
        <v>6.9043562251777657E-2</v>
      </c>
      <c r="M22">
        <f>SIGN(J22*L22)</f>
        <v>-1</v>
      </c>
      <c r="N22" t="b">
        <f>IF(M22&lt;0,TRUE,FALSE)</f>
        <v>1</v>
      </c>
      <c r="O22">
        <f>ABS(E22)</f>
        <v>6.0681374475755202E-2</v>
      </c>
    </row>
    <row r="23" spans="1:15" x14ac:dyDescent="0.6">
      <c r="A23" s="2">
        <v>152</v>
      </c>
      <c r="B23" s="2" t="s">
        <v>274</v>
      </c>
      <c r="C23" s="2" t="s">
        <v>275</v>
      </c>
      <c r="D23" s="2" t="b">
        <v>1</v>
      </c>
      <c r="E23" s="2">
        <v>-5.9716618888236601E-2</v>
      </c>
      <c r="F23" s="2">
        <v>4.7843660694021801E-3</v>
      </c>
      <c r="G23" s="2">
        <v>4.79499799400085E-3</v>
      </c>
      <c r="H23" s="2">
        <v>4.8056772768382697E-3</v>
      </c>
      <c r="I23" s="1">
        <f>1.92*SQRT(H23)*2</f>
        <v>0.26620029085886887</v>
      </c>
      <c r="J23" s="1">
        <f>K23-I23</f>
        <v>-0.32591690974710547</v>
      </c>
      <c r="K23">
        <f>E23</f>
        <v>-5.9716618888236601E-2</v>
      </c>
      <c r="L23" s="1">
        <f>K23+I23</f>
        <v>0.20648367197063228</v>
      </c>
      <c r="M23">
        <f>SIGN(J23*L23)</f>
        <v>-1</v>
      </c>
      <c r="N23" t="b">
        <f>IF(M23&lt;0,TRUE,FALSE)</f>
        <v>1</v>
      </c>
      <c r="O23">
        <f>ABS(E23)</f>
        <v>5.9716618888236601E-2</v>
      </c>
    </row>
    <row r="24" spans="1:15" x14ac:dyDescent="0.6">
      <c r="A24" s="2">
        <v>79</v>
      </c>
      <c r="B24" s="2" t="s">
        <v>138</v>
      </c>
      <c r="C24" s="2" t="s">
        <v>139</v>
      </c>
      <c r="D24" s="2" t="b">
        <v>1</v>
      </c>
      <c r="E24" s="2">
        <v>-5.8359558557430698E-2</v>
      </c>
      <c r="F24" s="2">
        <v>3.9048842660709899E-3</v>
      </c>
      <c r="G24" s="2">
        <v>3.9126014286521597E-3</v>
      </c>
      <c r="H24" s="2">
        <v>3.9203491542534503E-3</v>
      </c>
      <c r="I24" s="1">
        <f>1.92*SQRT(H24)*2</f>
        <v>0.24043273589293049</v>
      </c>
      <c r="J24" s="1">
        <f>K24-I24</f>
        <v>-0.29879229445036121</v>
      </c>
      <c r="K24">
        <f>E24</f>
        <v>-5.8359558557430698E-2</v>
      </c>
      <c r="L24" s="1">
        <f>K24+I24</f>
        <v>0.1820731773354998</v>
      </c>
      <c r="M24">
        <f>SIGN(J24*L24)</f>
        <v>-1</v>
      </c>
      <c r="N24" t="b">
        <f>IF(M24&lt;0,TRUE,FALSE)</f>
        <v>1</v>
      </c>
      <c r="O24">
        <f>ABS(E24)</f>
        <v>5.8359558557430698E-2</v>
      </c>
    </row>
    <row r="25" spans="1:15" x14ac:dyDescent="0.6">
      <c r="A25" s="2">
        <v>195</v>
      </c>
      <c r="B25" s="2" t="s">
        <v>346</v>
      </c>
      <c r="C25" s="2" t="s">
        <v>347</v>
      </c>
      <c r="D25" s="2" t="b">
        <v>1</v>
      </c>
      <c r="E25" s="2">
        <v>5.68234200994251E-2</v>
      </c>
      <c r="F25" s="2">
        <v>5.0640352144311297E-4</v>
      </c>
      <c r="G25" s="2">
        <v>5.0975718714803503E-4</v>
      </c>
      <c r="H25" s="2">
        <v>5.1315556839568799E-4</v>
      </c>
      <c r="I25" s="1">
        <f>1.92*SQRT(H25)*2</f>
        <v>8.6987279238607385E-2</v>
      </c>
      <c r="J25" s="1">
        <f>K25-I25</f>
        <v>-3.0163859139182285E-2</v>
      </c>
      <c r="K25">
        <f>E25</f>
        <v>5.68234200994251E-2</v>
      </c>
      <c r="L25" s="1">
        <f>K25+I25</f>
        <v>0.14381069933803248</v>
      </c>
      <c r="M25">
        <f>SIGN(J25*L25)</f>
        <v>-1</v>
      </c>
      <c r="N25" t="b">
        <f>IF(M25&lt;0,TRUE,FALSE)</f>
        <v>1</v>
      </c>
      <c r="O25">
        <f>ABS(E25)</f>
        <v>5.68234200994251E-2</v>
      </c>
    </row>
    <row r="26" spans="1:15" x14ac:dyDescent="0.6">
      <c r="A26" s="2">
        <v>293</v>
      </c>
      <c r="B26" s="2" t="s">
        <v>514</v>
      </c>
      <c r="C26" s="2" t="s">
        <v>515</v>
      </c>
      <c r="D26" s="2" t="b">
        <v>1</v>
      </c>
      <c r="E26" s="2">
        <v>-5.6319839528096098E-2</v>
      </c>
      <c r="F26" s="2">
        <v>2.1240499246595601E-3</v>
      </c>
      <c r="G26" s="2">
        <v>2.1272201484277102E-3</v>
      </c>
      <c r="H26" s="2">
        <v>2.1303998496959098E-3</v>
      </c>
      <c r="I26" s="1">
        <f>1.92*SQRT(H26)*2</f>
        <v>0.17724001812140511</v>
      </c>
      <c r="J26" s="1">
        <f>K26-I26</f>
        <v>-0.23355985764950121</v>
      </c>
      <c r="K26">
        <f>E26</f>
        <v>-5.6319839528096098E-2</v>
      </c>
      <c r="L26" s="1">
        <f>K26+I26</f>
        <v>0.120920178593309</v>
      </c>
      <c r="M26">
        <f>SIGN(J26*L26)</f>
        <v>-1</v>
      </c>
      <c r="N26" t="b">
        <f>IF(M26&lt;0,TRUE,FALSE)</f>
        <v>1</v>
      </c>
      <c r="O26">
        <f>ABS(E26)</f>
        <v>5.6319839528096098E-2</v>
      </c>
    </row>
    <row r="27" spans="1:15" x14ac:dyDescent="0.6">
      <c r="A27" s="2">
        <v>102</v>
      </c>
      <c r="B27" s="2" t="s">
        <v>180</v>
      </c>
      <c r="C27" s="2" t="s">
        <v>181</v>
      </c>
      <c r="D27" s="2" t="b">
        <v>1</v>
      </c>
      <c r="E27" s="2">
        <v>5.6266049033881098E-2</v>
      </c>
      <c r="F27" s="2">
        <v>2.7931661298576898E-3</v>
      </c>
      <c r="G27" s="2">
        <v>2.7994008756832699E-3</v>
      </c>
      <c r="H27" s="2">
        <v>2.8056635174633199E-3</v>
      </c>
      <c r="I27" s="1">
        <f>1.92*SQRT(H27)*2</f>
        <v>0.20339909528586189</v>
      </c>
      <c r="J27" s="1">
        <f>K27-I27</f>
        <v>-0.14713304625198079</v>
      </c>
      <c r="K27">
        <f>E27</f>
        <v>5.6266049033881098E-2</v>
      </c>
      <c r="L27" s="1">
        <f>K27+I27</f>
        <v>0.25966514431974297</v>
      </c>
      <c r="M27">
        <f>SIGN(J27*L27)</f>
        <v>-1</v>
      </c>
      <c r="N27" t="b">
        <f>IF(M27&lt;0,TRUE,FALSE)</f>
        <v>1</v>
      </c>
      <c r="O27">
        <f>ABS(E27)</f>
        <v>5.6266049033881098E-2</v>
      </c>
    </row>
    <row r="28" spans="1:15" x14ac:dyDescent="0.6">
      <c r="A28" s="2">
        <v>297</v>
      </c>
      <c r="B28" s="2" t="s">
        <v>522</v>
      </c>
      <c r="C28" s="2" t="s">
        <v>523</v>
      </c>
      <c r="D28" s="2" t="b">
        <v>1</v>
      </c>
      <c r="E28" s="2">
        <v>5.5919818533310302E-2</v>
      </c>
      <c r="F28" s="2">
        <v>2.1422241853870398E-3</v>
      </c>
      <c r="G28" s="2">
        <v>2.1454455751395E-3</v>
      </c>
      <c r="H28" s="2">
        <v>2.14867666787314E-3</v>
      </c>
      <c r="I28" s="1">
        <f>1.92*SQRT(H28)*2</f>
        <v>0.17799867042702924</v>
      </c>
      <c r="J28" s="1">
        <f>K28-I28</f>
        <v>-0.12207885189371895</v>
      </c>
      <c r="K28">
        <f>E28</f>
        <v>5.5919818533310302E-2</v>
      </c>
      <c r="L28" s="1">
        <f>K28+I28</f>
        <v>0.23391848896033954</v>
      </c>
      <c r="M28">
        <f>SIGN(J28*L28)</f>
        <v>-1</v>
      </c>
      <c r="N28" t="b">
        <f>IF(M28&lt;0,TRUE,FALSE)</f>
        <v>1</v>
      </c>
      <c r="O28">
        <f>ABS(E28)</f>
        <v>5.5919818533310302E-2</v>
      </c>
    </row>
    <row r="29" spans="1:15" x14ac:dyDescent="0.6">
      <c r="A29" s="2">
        <v>165</v>
      </c>
      <c r="B29" s="2" t="s">
        <v>298</v>
      </c>
      <c r="C29" s="2" t="s">
        <v>299</v>
      </c>
      <c r="D29" s="2" t="b">
        <v>1</v>
      </c>
      <c r="E29" s="2">
        <v>-5.4195953682386201E-2</v>
      </c>
      <c r="F29" s="2">
        <v>6.45508696644587E-3</v>
      </c>
      <c r="G29" s="2">
        <v>6.4735829176391204E-3</v>
      </c>
      <c r="H29" s="2">
        <v>6.4921851674024497E-3</v>
      </c>
      <c r="I29" s="1">
        <f>1.92*SQRT(H29)*2</f>
        <v>0.30940453391062256</v>
      </c>
      <c r="J29" s="1">
        <f>K29-I29</f>
        <v>-0.36360048759300878</v>
      </c>
      <c r="K29">
        <f>E29</f>
        <v>-5.4195953682386201E-2</v>
      </c>
      <c r="L29" s="1">
        <f>K29+I29</f>
        <v>0.25520858022823634</v>
      </c>
      <c r="M29">
        <f>SIGN(J29*L29)</f>
        <v>-1</v>
      </c>
      <c r="N29" t="b">
        <f>IF(M29&lt;0,TRUE,FALSE)</f>
        <v>1</v>
      </c>
      <c r="O29">
        <f>ABS(E29)</f>
        <v>5.4195953682386201E-2</v>
      </c>
    </row>
    <row r="30" spans="1:15" x14ac:dyDescent="0.6">
      <c r="A30" s="2">
        <v>208</v>
      </c>
      <c r="B30" s="2" t="s">
        <v>366</v>
      </c>
      <c r="C30" s="2" t="s">
        <v>367</v>
      </c>
      <c r="D30" s="2" t="b">
        <v>1</v>
      </c>
      <c r="E30" s="2">
        <v>4.9962006001648199E-2</v>
      </c>
      <c r="F30" s="2">
        <v>7.5360553219115298E-4</v>
      </c>
      <c r="G30" s="2">
        <v>7.54975724067864E-4</v>
      </c>
      <c r="H30" s="2">
        <v>7.5635090753611097E-4</v>
      </c>
      <c r="I30" s="1">
        <f>1.92*SQRT(H30)*2</f>
        <v>0.10560704494570652</v>
      </c>
      <c r="J30" s="1">
        <f>K30-I30</f>
        <v>-5.5645038944058325E-2</v>
      </c>
      <c r="K30">
        <f>E30</f>
        <v>4.9962006001648199E-2</v>
      </c>
      <c r="L30" s="1">
        <f>K30+I30</f>
        <v>0.15556905094735474</v>
      </c>
      <c r="M30">
        <f>SIGN(J30*L30)</f>
        <v>-1</v>
      </c>
      <c r="N30" t="b">
        <f>IF(M30&lt;0,TRUE,FALSE)</f>
        <v>1</v>
      </c>
      <c r="O30">
        <f>ABS(E30)</f>
        <v>4.9962006001648199E-2</v>
      </c>
    </row>
    <row r="31" spans="1:15" x14ac:dyDescent="0.6">
      <c r="A31" s="2">
        <v>254</v>
      </c>
      <c r="B31" s="2" t="s">
        <v>450</v>
      </c>
      <c r="C31" s="2" t="s">
        <v>451</v>
      </c>
      <c r="D31" s="2" t="b">
        <v>1</v>
      </c>
      <c r="E31" s="2">
        <v>4.9944419267897201E-2</v>
      </c>
      <c r="F31" s="2">
        <v>1.5555652154954299E-3</v>
      </c>
      <c r="G31" s="2">
        <v>1.55926014474839E-3</v>
      </c>
      <c r="H31" s="2">
        <v>1.56297266890255E-3</v>
      </c>
      <c r="I31" s="1">
        <f>1.92*SQRT(H31)*2</f>
        <v>0.1518122847024227</v>
      </c>
      <c r="J31" s="1">
        <f>K31-I31</f>
        <v>-0.1018678654345255</v>
      </c>
      <c r="K31">
        <f>E31</f>
        <v>4.9944419267897201E-2</v>
      </c>
      <c r="L31" s="1">
        <f>K31+I31</f>
        <v>0.20175670397031989</v>
      </c>
      <c r="M31">
        <f>SIGN(J31*L31)</f>
        <v>-1</v>
      </c>
      <c r="N31" t="b">
        <f>IF(M31&lt;0,TRUE,FALSE)</f>
        <v>1</v>
      </c>
      <c r="O31">
        <f>ABS(E31)</f>
        <v>4.9944419267897201E-2</v>
      </c>
    </row>
    <row r="32" spans="1:15" x14ac:dyDescent="0.6">
      <c r="A32" s="2">
        <v>113</v>
      </c>
      <c r="B32" s="2" t="s">
        <v>200</v>
      </c>
      <c r="C32" s="2" t="s">
        <v>201</v>
      </c>
      <c r="D32" s="2" t="b">
        <v>1</v>
      </c>
      <c r="E32" s="2">
        <v>-4.7737256107911803E-2</v>
      </c>
      <c r="F32" s="2">
        <v>5.5485672843323701E-3</v>
      </c>
      <c r="G32" s="2">
        <v>5.5586739642674004E-3</v>
      </c>
      <c r="H32" s="2">
        <v>5.5688175298956302E-3</v>
      </c>
      <c r="I32" s="1">
        <f>1.92*SQRT(H32)*2</f>
        <v>0.28655811935596764</v>
      </c>
      <c r="J32" s="1">
        <f>K32-I32</f>
        <v>-0.33429537546387944</v>
      </c>
      <c r="K32">
        <f>E32</f>
        <v>-4.7737256107911803E-2</v>
      </c>
      <c r="L32" s="1">
        <f>K32+I32</f>
        <v>0.23882086324805585</v>
      </c>
      <c r="M32">
        <f>SIGN(J32*L32)</f>
        <v>-1</v>
      </c>
      <c r="N32" t="b">
        <f>IF(M32&lt;0,TRUE,FALSE)</f>
        <v>1</v>
      </c>
      <c r="O32">
        <f>ABS(E32)</f>
        <v>4.7737256107911803E-2</v>
      </c>
    </row>
    <row r="33" spans="1:15" x14ac:dyDescent="0.6">
      <c r="A33" s="2">
        <v>287</v>
      </c>
      <c r="B33" s="2" t="s">
        <v>504</v>
      </c>
      <c r="C33" s="2" t="s">
        <v>505</v>
      </c>
      <c r="D33" s="2" t="b">
        <v>1</v>
      </c>
      <c r="E33" s="2">
        <v>4.7138250134319999E-2</v>
      </c>
      <c r="F33" s="2">
        <v>1.1358383048579201E-3</v>
      </c>
      <c r="G33" s="2">
        <v>1.1387808911399299E-3</v>
      </c>
      <c r="H33" s="2">
        <v>1.14173876358445E-3</v>
      </c>
      <c r="I33" s="1">
        <f>1.92*SQRT(H33)*2</f>
        <v>0.12975216033774106</v>
      </c>
      <c r="J33" s="1">
        <f>K33-I33</f>
        <v>-8.261391020342107E-2</v>
      </c>
      <c r="K33">
        <f>E33</f>
        <v>4.7138250134319999E-2</v>
      </c>
      <c r="L33" s="1">
        <f>K33+I33</f>
        <v>0.17689041047206105</v>
      </c>
      <c r="M33">
        <f>SIGN(J33*L33)</f>
        <v>-1</v>
      </c>
      <c r="N33" t="b">
        <f>IF(M33&lt;0,TRUE,FALSE)</f>
        <v>1</v>
      </c>
      <c r="O33">
        <f>ABS(E33)</f>
        <v>4.7138250134319999E-2</v>
      </c>
    </row>
    <row r="34" spans="1:15" x14ac:dyDescent="0.6">
      <c r="A34" s="2">
        <v>421</v>
      </c>
      <c r="B34" s="2" t="s">
        <v>676</v>
      </c>
      <c r="C34" s="2" t="s">
        <v>677</v>
      </c>
      <c r="D34" s="2" t="b">
        <v>1</v>
      </c>
      <c r="E34" s="2">
        <v>4.6567296679168299E-2</v>
      </c>
      <c r="F34" s="2">
        <v>3.1210353673239501E-4</v>
      </c>
      <c r="G34" s="2">
        <v>3.1326810216796399E-4</v>
      </c>
      <c r="H34" s="2">
        <v>3.1444139094012797E-4</v>
      </c>
      <c r="I34" s="1">
        <f>1.92*SQRT(H34)*2</f>
        <v>6.8092782100944813E-2</v>
      </c>
      <c r="J34" s="1">
        <f>K34-I34</f>
        <v>-2.1525485421776513E-2</v>
      </c>
      <c r="K34">
        <f>E34</f>
        <v>4.6567296679168299E-2</v>
      </c>
      <c r="L34" s="1">
        <f>K34+I34</f>
        <v>0.11466007878011311</v>
      </c>
      <c r="M34">
        <f>SIGN(J34*L34)</f>
        <v>-1</v>
      </c>
      <c r="N34" t="b">
        <f>IF(M34&lt;0,TRUE,FALSE)</f>
        <v>1</v>
      </c>
      <c r="O34">
        <f>ABS(E34)</f>
        <v>4.6567296679168299E-2</v>
      </c>
    </row>
    <row r="35" spans="1:15" x14ac:dyDescent="0.6">
      <c r="A35" s="2">
        <v>69</v>
      </c>
      <c r="B35" s="2" t="s">
        <v>118</v>
      </c>
      <c r="C35" s="2" t="s">
        <v>119</v>
      </c>
      <c r="D35" s="2" t="b">
        <v>1</v>
      </c>
      <c r="E35" s="2">
        <v>-4.58425162403749E-2</v>
      </c>
      <c r="F35" s="2">
        <v>3.0669580204725202E-4</v>
      </c>
      <c r="G35" s="2">
        <v>3.0798443987098E-4</v>
      </c>
      <c r="H35" s="2">
        <v>3.09283952275499E-4</v>
      </c>
      <c r="I35" s="1">
        <f>1.92*SQRT(H35)*2</f>
        <v>6.7532047552799679E-2</v>
      </c>
      <c r="J35" s="1">
        <f>K35-I35</f>
        <v>-0.11337456379317458</v>
      </c>
      <c r="K35">
        <f>E35</f>
        <v>-4.58425162403749E-2</v>
      </c>
      <c r="L35" s="1">
        <f>K35+I35</f>
        <v>2.1689531312424778E-2</v>
      </c>
      <c r="M35">
        <f>SIGN(J35*L35)</f>
        <v>-1</v>
      </c>
      <c r="N35" t="b">
        <f>IF(M35&lt;0,TRUE,FALSE)</f>
        <v>1</v>
      </c>
      <c r="O35">
        <f>ABS(E35)</f>
        <v>4.58425162403749E-2</v>
      </c>
    </row>
    <row r="36" spans="1:15" x14ac:dyDescent="0.6">
      <c r="A36" s="2">
        <v>300</v>
      </c>
      <c r="B36" s="2" t="s">
        <v>528</v>
      </c>
      <c r="C36" s="2" t="s">
        <v>529</v>
      </c>
      <c r="D36" s="2" t="b">
        <v>1</v>
      </c>
      <c r="E36" s="2">
        <v>-4.55756944141259E-2</v>
      </c>
      <c r="F36" s="2">
        <v>8.1687035159919898E-3</v>
      </c>
      <c r="G36" s="2">
        <v>8.1849434832206008E-3</v>
      </c>
      <c r="H36" s="2">
        <v>8.2012481515138704E-3</v>
      </c>
      <c r="I36" s="1">
        <f>1.92*SQRT(H36)*2</f>
        <v>0.34775325267057233</v>
      </c>
      <c r="J36" s="1">
        <f>K36-I36</f>
        <v>-0.39332894708469823</v>
      </c>
      <c r="K36">
        <f>E36</f>
        <v>-4.55756944141259E-2</v>
      </c>
      <c r="L36" s="1">
        <f>K36+I36</f>
        <v>0.30217755825644643</v>
      </c>
      <c r="M36">
        <f>SIGN(J36*L36)</f>
        <v>-1</v>
      </c>
      <c r="N36" t="b">
        <f>IF(M36&lt;0,TRUE,FALSE)</f>
        <v>1</v>
      </c>
      <c r="O36">
        <f>ABS(E36)</f>
        <v>4.55756944141259E-2</v>
      </c>
    </row>
    <row r="37" spans="1:15" x14ac:dyDescent="0.6">
      <c r="A37" s="2">
        <v>331</v>
      </c>
      <c r="B37" s="2" t="s">
        <v>538</v>
      </c>
      <c r="C37" s="2" t="s">
        <v>539</v>
      </c>
      <c r="D37" s="2" t="b">
        <v>1</v>
      </c>
      <c r="E37" s="2">
        <v>-4.3584515240645702E-2</v>
      </c>
      <c r="F37" s="2">
        <v>1.8401180066450199E-4</v>
      </c>
      <c r="G37" s="2">
        <v>1.8440331513400101E-4</v>
      </c>
      <c r="H37" s="2">
        <v>1.84796499174798E-4</v>
      </c>
      <c r="I37" s="1">
        <f>1.92*SQRT(H37)*2</f>
        <v>5.2200912427197099E-2</v>
      </c>
      <c r="J37" s="1">
        <f>K37-I37</f>
        <v>-9.5785427667842801E-2</v>
      </c>
      <c r="K37">
        <f>E37</f>
        <v>-4.3584515240645702E-2</v>
      </c>
      <c r="L37" s="1">
        <f>K37+I37</f>
        <v>8.6163971865513972E-3</v>
      </c>
      <c r="M37">
        <f>SIGN(J37*L37)</f>
        <v>-1</v>
      </c>
      <c r="N37" t="b">
        <f>IF(M37&lt;0,TRUE,FALSE)</f>
        <v>1</v>
      </c>
      <c r="O37">
        <f>ABS(E37)</f>
        <v>4.3584515240645702E-2</v>
      </c>
    </row>
    <row r="38" spans="1:15" x14ac:dyDescent="0.6">
      <c r="A38" s="2">
        <v>23</v>
      </c>
      <c r="B38" s="2" t="s">
        <v>40</v>
      </c>
      <c r="C38" s="2" t="s">
        <v>41</v>
      </c>
      <c r="D38" s="2" t="b">
        <v>1</v>
      </c>
      <c r="E38" s="2">
        <v>4.2384377971308798E-2</v>
      </c>
      <c r="F38" s="2">
        <v>3.3467219625655202E-4</v>
      </c>
      <c r="G38" s="2">
        <v>3.35438036522585E-4</v>
      </c>
      <c r="H38" s="2">
        <v>3.3620738981736203E-4</v>
      </c>
      <c r="I38" s="1">
        <f>1.92*SQRT(H38)*2</f>
        <v>7.0410082284363879E-2</v>
      </c>
      <c r="J38" s="1">
        <f>K38-I38</f>
        <v>-2.802570431305508E-2</v>
      </c>
      <c r="K38">
        <f>E38</f>
        <v>4.2384377971308798E-2</v>
      </c>
      <c r="L38" s="1">
        <f>K38+I38</f>
        <v>0.11279446025567268</v>
      </c>
      <c r="M38">
        <f>SIGN(J38*L38)</f>
        <v>-1</v>
      </c>
      <c r="N38" t="b">
        <f>IF(M38&lt;0,TRUE,FALSE)</f>
        <v>1</v>
      </c>
      <c r="O38">
        <f>ABS(E38)</f>
        <v>4.2384377971308798E-2</v>
      </c>
    </row>
    <row r="39" spans="1:15" x14ac:dyDescent="0.6">
      <c r="A39" s="2">
        <v>92</v>
      </c>
      <c r="B39" s="2" t="s">
        <v>162</v>
      </c>
      <c r="C39" s="2" t="s">
        <v>163</v>
      </c>
      <c r="D39" s="2" t="b">
        <v>1</v>
      </c>
      <c r="E39" s="2">
        <v>4.2179824987987898E-2</v>
      </c>
      <c r="F39" s="2">
        <v>7.0454824825253604E-3</v>
      </c>
      <c r="G39" s="2">
        <v>7.0589280597820802E-3</v>
      </c>
      <c r="H39" s="2">
        <v>7.0724250541602503E-3</v>
      </c>
      <c r="I39" s="1">
        <f>1.92*SQRT(H39)*2</f>
        <v>0.32293521158062866</v>
      </c>
      <c r="J39" s="1">
        <f>K39-I39</f>
        <v>-0.28075538659264077</v>
      </c>
      <c r="K39">
        <f>E39</f>
        <v>4.2179824987987898E-2</v>
      </c>
      <c r="L39" s="1">
        <f>K39+I39</f>
        <v>0.36511503656861655</v>
      </c>
      <c r="M39">
        <f>SIGN(J39*L39)</f>
        <v>-1</v>
      </c>
      <c r="N39" t="b">
        <f>IF(M39&lt;0,TRUE,FALSE)</f>
        <v>1</v>
      </c>
      <c r="O39">
        <f>ABS(E39)</f>
        <v>4.2179824987987898E-2</v>
      </c>
    </row>
    <row r="40" spans="1:15" x14ac:dyDescent="0.6">
      <c r="A40" s="2">
        <v>28</v>
      </c>
      <c r="B40" s="2" t="s">
        <v>48</v>
      </c>
      <c r="C40" s="2" t="s">
        <v>49</v>
      </c>
      <c r="D40" s="2" t="b">
        <v>1</v>
      </c>
      <c r="E40" s="2">
        <v>4.1276839288872401E-2</v>
      </c>
      <c r="F40" s="2">
        <v>2.6874288259364198E-4</v>
      </c>
      <c r="G40" s="2">
        <v>2.6931589513648501E-4</v>
      </c>
      <c r="H40" s="2">
        <v>2.6989135645088001E-4</v>
      </c>
      <c r="I40" s="1">
        <f>1.92*SQRT(H40)*2</f>
        <v>6.3084942622483986E-2</v>
      </c>
      <c r="J40" s="1">
        <f>K40-I40</f>
        <v>-2.1808103333611585E-2</v>
      </c>
      <c r="K40">
        <f>E40</f>
        <v>4.1276839288872401E-2</v>
      </c>
      <c r="L40" s="1">
        <f>K40+I40</f>
        <v>0.10436178191135639</v>
      </c>
      <c r="M40">
        <f>SIGN(J40*L40)</f>
        <v>-1</v>
      </c>
      <c r="N40" t="b">
        <f>IF(M40&lt;0,TRUE,FALSE)</f>
        <v>1</v>
      </c>
      <c r="O40">
        <f>ABS(E40)</f>
        <v>4.1276839288872401E-2</v>
      </c>
    </row>
    <row r="41" spans="1:15" x14ac:dyDescent="0.6">
      <c r="A41" s="2">
        <v>97</v>
      </c>
      <c r="B41" s="2" t="s">
        <v>170</v>
      </c>
      <c r="C41" s="2" t="s">
        <v>171</v>
      </c>
      <c r="D41" s="2" t="b">
        <v>1</v>
      </c>
      <c r="E41" s="2">
        <v>4.0470362134874503E-2</v>
      </c>
      <c r="F41" s="2">
        <v>2.1953776527795999E-4</v>
      </c>
      <c r="G41" s="2">
        <v>2.19999950046966E-4</v>
      </c>
      <c r="H41" s="2">
        <v>2.20464084962677E-4</v>
      </c>
      <c r="I41" s="1">
        <f>1.92*SQRT(H41)*2</f>
        <v>5.7016446848480916E-2</v>
      </c>
      <c r="J41" s="1">
        <f>K41-I41</f>
        <v>-1.6546084713606413E-2</v>
      </c>
      <c r="K41">
        <f>E41</f>
        <v>4.0470362134874503E-2</v>
      </c>
      <c r="L41" s="1">
        <f>K41+I41</f>
        <v>9.7486808983355419E-2</v>
      </c>
      <c r="M41">
        <f>SIGN(J41*L41)</f>
        <v>-1</v>
      </c>
      <c r="N41" t="b">
        <f>IF(M41&lt;0,TRUE,FALSE)</f>
        <v>1</v>
      </c>
      <c r="O41">
        <f>ABS(E41)</f>
        <v>4.0470362134874503E-2</v>
      </c>
    </row>
    <row r="42" spans="1:15" x14ac:dyDescent="0.6">
      <c r="A42" s="2">
        <v>130</v>
      </c>
      <c r="B42" s="2" t="s">
        <v>230</v>
      </c>
      <c r="C42" s="2" t="s">
        <v>231</v>
      </c>
      <c r="D42" s="2" t="b">
        <v>1</v>
      </c>
      <c r="E42" s="2">
        <v>-4.01577132569872E-2</v>
      </c>
      <c r="F42" s="2">
        <v>1.3000692840973299E-3</v>
      </c>
      <c r="G42" s="2">
        <v>1.3029519210908901E-3</v>
      </c>
      <c r="H42" s="2">
        <v>1.3058473698044301E-3</v>
      </c>
      <c r="I42" s="1">
        <f>1.92*SQRT(H42)*2</f>
        <v>0.13876419918764424</v>
      </c>
      <c r="J42" s="1">
        <f>K42-I42</f>
        <v>-0.17892191244463143</v>
      </c>
      <c r="K42">
        <f>E42</f>
        <v>-4.01577132569872E-2</v>
      </c>
      <c r="L42" s="1">
        <f>K42+I42</f>
        <v>9.8606485930657045E-2</v>
      </c>
      <c r="M42">
        <f>SIGN(J42*L42)</f>
        <v>-1</v>
      </c>
      <c r="N42" t="b">
        <f>IF(M42&lt;0,TRUE,FALSE)</f>
        <v>1</v>
      </c>
      <c r="O42">
        <f>ABS(E42)</f>
        <v>4.01577132569872E-2</v>
      </c>
    </row>
    <row r="43" spans="1:15" x14ac:dyDescent="0.6">
      <c r="A43" s="2">
        <v>64</v>
      </c>
      <c r="B43" s="2" t="s">
        <v>108</v>
      </c>
      <c r="C43" s="2" t="s">
        <v>109</v>
      </c>
      <c r="D43" s="2" t="b">
        <v>1</v>
      </c>
      <c r="E43" s="2">
        <v>3.9261055848566602E-2</v>
      </c>
      <c r="F43" s="2">
        <v>1.5244367045437301E-3</v>
      </c>
      <c r="G43" s="2">
        <v>1.5295868285455699E-3</v>
      </c>
      <c r="H43" s="2">
        <v>1.53477186864234E-3</v>
      </c>
      <c r="I43" s="1">
        <f>1.92*SQRT(H43)*2</f>
        <v>0.15043647186188755</v>
      </c>
      <c r="J43" s="1">
        <f>K43-I43</f>
        <v>-0.11117541601332095</v>
      </c>
      <c r="K43">
        <f>E43</f>
        <v>3.9261055848566602E-2</v>
      </c>
      <c r="L43" s="1">
        <f>K43+I43</f>
        <v>0.18969752771045414</v>
      </c>
      <c r="M43">
        <f>SIGN(J43*L43)</f>
        <v>-1</v>
      </c>
      <c r="N43" t="b">
        <f>IF(M43&lt;0,TRUE,FALSE)</f>
        <v>1</v>
      </c>
      <c r="O43">
        <f>ABS(E43)</f>
        <v>3.9261055848566602E-2</v>
      </c>
    </row>
    <row r="44" spans="1:15" x14ac:dyDescent="0.6">
      <c r="A44" s="2">
        <v>271</v>
      </c>
      <c r="B44" s="2" t="s">
        <v>478</v>
      </c>
      <c r="C44" s="2" t="s">
        <v>479</v>
      </c>
      <c r="D44" s="2" t="b">
        <v>1</v>
      </c>
      <c r="E44" s="2">
        <v>3.82182754478579E-2</v>
      </c>
      <c r="F44" s="2">
        <v>4.56288233358254E-4</v>
      </c>
      <c r="G44" s="2">
        <v>4.5744339344270499E-4</v>
      </c>
      <c r="H44" s="2">
        <v>4.5860441728393098E-4</v>
      </c>
      <c r="I44" s="1">
        <f>1.92*SQRT(H44)*2</f>
        <v>8.2233796552888969E-2</v>
      </c>
      <c r="J44" s="1">
        <f>K44-I44</f>
        <v>-4.4015521105031069E-2</v>
      </c>
      <c r="K44">
        <f>E44</f>
        <v>3.82182754478579E-2</v>
      </c>
      <c r="L44" s="1">
        <f>K44+I44</f>
        <v>0.12045207200074687</v>
      </c>
      <c r="M44">
        <f>SIGN(J44*L44)</f>
        <v>-1</v>
      </c>
      <c r="N44" t="b">
        <f>IF(M44&lt;0,TRUE,FALSE)</f>
        <v>1</v>
      </c>
      <c r="O44">
        <f>ABS(E44)</f>
        <v>3.82182754478579E-2</v>
      </c>
    </row>
    <row r="45" spans="1:15" x14ac:dyDescent="0.6">
      <c r="A45" s="2">
        <v>266</v>
      </c>
      <c r="B45" s="2" t="s">
        <v>468</v>
      </c>
      <c r="C45" s="2" t="s">
        <v>469</v>
      </c>
      <c r="D45" s="2" t="b">
        <v>1</v>
      </c>
      <c r="E45" s="2">
        <v>-3.7733150154033702E-2</v>
      </c>
      <c r="F45" s="2">
        <v>8.3893051360049297E-4</v>
      </c>
      <c r="G45" s="2">
        <v>8.4093752439858005E-4</v>
      </c>
      <c r="H45" s="2">
        <v>8.4295416114773701E-4</v>
      </c>
      <c r="I45" s="1">
        <f>1.92*SQRT(H45)*2</f>
        <v>0.11148930387539456</v>
      </c>
      <c r="J45" s="1">
        <f>K45-I45</f>
        <v>-0.14922245402942827</v>
      </c>
      <c r="K45">
        <f>E45</f>
        <v>-3.7733150154033702E-2</v>
      </c>
      <c r="L45" s="1">
        <f>K45+I45</f>
        <v>7.3756153721360851E-2</v>
      </c>
      <c r="M45">
        <f>SIGN(J45*L45)</f>
        <v>-1</v>
      </c>
      <c r="N45" t="b">
        <f>IF(M45&lt;0,TRUE,FALSE)</f>
        <v>1</v>
      </c>
      <c r="O45">
        <f>ABS(E45)</f>
        <v>3.7733150154033702E-2</v>
      </c>
    </row>
    <row r="46" spans="1:15" x14ac:dyDescent="0.6">
      <c r="A46" s="2">
        <v>70</v>
      </c>
      <c r="B46" s="2" t="s">
        <v>120</v>
      </c>
      <c r="C46" s="2" t="s">
        <v>121</v>
      </c>
      <c r="D46" s="2" t="b">
        <v>1</v>
      </c>
      <c r="E46" s="2">
        <v>3.77265685764498E-2</v>
      </c>
      <c r="F46" s="2">
        <v>7.0451128311818103E-4</v>
      </c>
      <c r="G46" s="2">
        <v>7.0632236610820203E-4</v>
      </c>
      <c r="H46" s="2">
        <v>7.0814278457755303E-4</v>
      </c>
      <c r="I46" s="1">
        <f>1.92*SQRT(H46)*2</f>
        <v>0.10218605699539818</v>
      </c>
      <c r="J46" s="1">
        <f>K46-I46</f>
        <v>-6.4459488418948385E-2</v>
      </c>
      <c r="K46">
        <f>E46</f>
        <v>3.77265685764498E-2</v>
      </c>
      <c r="L46" s="1">
        <f>K46+I46</f>
        <v>0.13991262557184797</v>
      </c>
      <c r="M46">
        <f>SIGN(J46*L46)</f>
        <v>-1</v>
      </c>
      <c r="N46" t="b">
        <f>IF(M46&lt;0,TRUE,FALSE)</f>
        <v>1</v>
      </c>
      <c r="O46">
        <f>ABS(E46)</f>
        <v>3.77265685764498E-2</v>
      </c>
    </row>
    <row r="47" spans="1:15" x14ac:dyDescent="0.6">
      <c r="A47" s="2">
        <v>124</v>
      </c>
      <c r="B47" s="2" t="s">
        <v>218</v>
      </c>
      <c r="C47" s="2" t="s">
        <v>219</v>
      </c>
      <c r="D47" s="2" t="b">
        <v>1</v>
      </c>
      <c r="E47" s="2">
        <v>3.7690942753981799E-2</v>
      </c>
      <c r="F47" s="2">
        <v>3.7386472105184398E-3</v>
      </c>
      <c r="G47" s="2">
        <v>3.7452062407123299E-3</v>
      </c>
      <c r="H47" s="2">
        <v>3.7517883254938999E-3</v>
      </c>
      <c r="I47" s="1">
        <f>1.92*SQRT(H47)*2</f>
        <v>0.23520707883140518</v>
      </c>
      <c r="J47" s="1">
        <f>K47-I47</f>
        <v>-0.19751613607742338</v>
      </c>
      <c r="K47">
        <f>E47</f>
        <v>3.7690942753981799E-2</v>
      </c>
      <c r="L47" s="1">
        <f>K47+I47</f>
        <v>0.27289802158538701</v>
      </c>
      <c r="M47">
        <f>SIGN(J47*L47)</f>
        <v>-1</v>
      </c>
      <c r="N47" t="b">
        <f>IF(M47&lt;0,TRUE,FALSE)</f>
        <v>1</v>
      </c>
      <c r="O47">
        <f>ABS(E47)</f>
        <v>3.7690942753981799E-2</v>
      </c>
    </row>
    <row r="48" spans="1:15" x14ac:dyDescent="0.6">
      <c r="A48" s="2">
        <v>160</v>
      </c>
      <c r="B48" s="2" t="s">
        <v>288</v>
      </c>
      <c r="C48" s="2" t="s">
        <v>289</v>
      </c>
      <c r="D48" s="2" t="b">
        <v>1</v>
      </c>
      <c r="E48" s="2">
        <v>3.6305107143632998E-2</v>
      </c>
      <c r="F48" s="2">
        <v>5.5054633881230304E-4</v>
      </c>
      <c r="G48" s="2">
        <v>5.5187295649618804E-4</v>
      </c>
      <c r="H48" s="2">
        <v>5.5320598296115504E-4</v>
      </c>
      <c r="I48" s="1">
        <f>1.92*SQRT(H48)*2</f>
        <v>9.0318072069503375E-2</v>
      </c>
      <c r="J48" s="1">
        <f>K48-I48</f>
        <v>-5.4012964925870377E-2</v>
      </c>
      <c r="K48">
        <f>E48</f>
        <v>3.6305107143632998E-2</v>
      </c>
      <c r="L48" s="1">
        <f>K48+I48</f>
        <v>0.12662317921313637</v>
      </c>
      <c r="M48">
        <f>SIGN(J48*L48)</f>
        <v>-1</v>
      </c>
      <c r="N48" t="b">
        <f>IF(M48&lt;0,TRUE,FALSE)</f>
        <v>1</v>
      </c>
      <c r="O48">
        <f>ABS(E48)</f>
        <v>3.6305107143632998E-2</v>
      </c>
    </row>
    <row r="49" spans="1:15" x14ac:dyDescent="0.6">
      <c r="A49" s="2">
        <v>403</v>
      </c>
      <c r="B49" s="2" t="s">
        <v>642</v>
      </c>
      <c r="C49" s="2" t="s">
        <v>643</v>
      </c>
      <c r="D49" s="2" t="b">
        <v>1</v>
      </c>
      <c r="E49" s="2">
        <v>3.5511845527220899E-2</v>
      </c>
      <c r="F49" s="2">
        <v>5.1356004508730903E-4</v>
      </c>
      <c r="G49" s="2">
        <v>5.1493320028807798E-4</v>
      </c>
      <c r="H49" s="2">
        <v>5.1631371825131597E-4</v>
      </c>
      <c r="I49" s="1">
        <f>1.92*SQRT(H49)*2</f>
        <v>8.7254544660129912E-2</v>
      </c>
      <c r="J49" s="1">
        <f>K49-I49</f>
        <v>-5.1742699132909013E-2</v>
      </c>
      <c r="K49">
        <f>E49</f>
        <v>3.5511845527220899E-2</v>
      </c>
      <c r="L49" s="1">
        <f>K49+I49</f>
        <v>0.1227663901873508</v>
      </c>
      <c r="M49">
        <f>SIGN(J49*L49)</f>
        <v>-1</v>
      </c>
      <c r="N49" t="b">
        <f>IF(M49&lt;0,TRUE,FALSE)</f>
        <v>1</v>
      </c>
      <c r="O49">
        <f>ABS(E49)</f>
        <v>3.5511845527220899E-2</v>
      </c>
    </row>
    <row r="50" spans="1:15" x14ac:dyDescent="0.6">
      <c r="A50" s="2">
        <v>359</v>
      </c>
      <c r="B50" s="2" t="s">
        <v>534</v>
      </c>
      <c r="C50" s="2" t="s">
        <v>535</v>
      </c>
      <c r="D50" s="2" t="b">
        <v>1</v>
      </c>
      <c r="E50" s="2">
        <v>3.4630280443363901E-2</v>
      </c>
      <c r="F50" s="2">
        <v>4.4964058264556597E-4</v>
      </c>
      <c r="G50" s="2">
        <v>4.5042666758026101E-4</v>
      </c>
      <c r="H50" s="2">
        <v>4.5121550587724898E-4</v>
      </c>
      <c r="I50" s="1">
        <f>1.92*SQRT(H50)*2</f>
        <v>8.1568642035181396E-2</v>
      </c>
      <c r="J50" s="1">
        <f>K50-I50</f>
        <v>-4.6938361591817496E-2</v>
      </c>
      <c r="K50">
        <f>E50</f>
        <v>3.4630280443363901E-2</v>
      </c>
      <c r="L50" s="1">
        <f>K50+I50</f>
        <v>0.1161989224785453</v>
      </c>
      <c r="M50">
        <f>SIGN(J50*L50)</f>
        <v>-1</v>
      </c>
      <c r="N50" t="b">
        <f>IF(M50&lt;0,TRUE,FALSE)</f>
        <v>1</v>
      </c>
      <c r="O50">
        <f>ABS(E50)</f>
        <v>3.4630280443363901E-2</v>
      </c>
    </row>
    <row r="51" spans="1:15" x14ac:dyDescent="0.6">
      <c r="A51" s="2">
        <v>20</v>
      </c>
      <c r="B51" s="2" t="s">
        <v>38</v>
      </c>
      <c r="C51" s="2" t="s">
        <v>39</v>
      </c>
      <c r="D51" s="2" t="b">
        <v>1</v>
      </c>
      <c r="E51" s="2">
        <v>-3.3249219648534202E-2</v>
      </c>
      <c r="F51" s="2">
        <v>1.0658011791887499E-3</v>
      </c>
      <c r="G51" s="2">
        <v>1.06867395864748E-3</v>
      </c>
      <c r="H51" s="2">
        <v>1.0715622666438199E-3</v>
      </c>
      <c r="I51" s="1">
        <f>1.92*SQRT(H51)*2</f>
        <v>0.12570134668738878</v>
      </c>
      <c r="J51" s="1">
        <f>K51-I51</f>
        <v>-0.15895056633592297</v>
      </c>
      <c r="K51">
        <f>E51</f>
        <v>-3.3249219648534202E-2</v>
      </c>
      <c r="L51" s="1">
        <f>K51+I51</f>
        <v>9.2452127038854581E-2</v>
      </c>
      <c r="M51">
        <f>SIGN(J51*L51)</f>
        <v>-1</v>
      </c>
      <c r="N51" t="b">
        <f>IF(M51&lt;0,TRUE,FALSE)</f>
        <v>1</v>
      </c>
      <c r="O51">
        <f>ABS(E51)</f>
        <v>3.3249219648534202E-2</v>
      </c>
    </row>
    <row r="52" spans="1:15" x14ac:dyDescent="0.6">
      <c r="A52" s="2">
        <v>156</v>
      </c>
      <c r="B52" s="2" t="s">
        <v>282</v>
      </c>
      <c r="C52" s="2" t="s">
        <v>283</v>
      </c>
      <c r="D52" s="2" t="b">
        <v>1</v>
      </c>
      <c r="E52" s="2">
        <v>3.2653858310662302E-2</v>
      </c>
      <c r="F52" s="3">
        <v>6.4620463734613401E-5</v>
      </c>
      <c r="G52" s="3">
        <v>6.4977482871268806E-5</v>
      </c>
      <c r="H52" s="3">
        <v>6.5338468887220301E-5</v>
      </c>
      <c r="I52" s="1">
        <f>1.92*SQRT(H52)*2</f>
        <v>3.1039570338897988E-2</v>
      </c>
      <c r="J52" s="1">
        <f>K52-I52</f>
        <v>1.6142879717643138E-3</v>
      </c>
      <c r="K52">
        <f>E52</f>
        <v>3.2653858310662302E-2</v>
      </c>
      <c r="L52" s="1">
        <f>K52+I52</f>
        <v>6.3693428649560291E-2</v>
      </c>
      <c r="M52">
        <f>SIGN(J52*L52)</f>
        <v>1</v>
      </c>
      <c r="N52" t="b">
        <f>IF(M52&lt;0,TRUE,FALSE)</f>
        <v>0</v>
      </c>
      <c r="O52">
        <f>ABS(E52)</f>
        <v>3.2653858310662302E-2</v>
      </c>
    </row>
    <row r="53" spans="1:15" x14ac:dyDescent="0.6">
      <c r="A53" s="2">
        <v>387</v>
      </c>
      <c r="B53" s="2" t="s">
        <v>610</v>
      </c>
      <c r="C53" s="2" t="s">
        <v>611</v>
      </c>
      <c r="D53" s="2" t="b">
        <v>1</v>
      </c>
      <c r="E53" s="2">
        <v>3.2414178290826302E-2</v>
      </c>
      <c r="F53" s="2">
        <v>4.4979100019707099E-4</v>
      </c>
      <c r="G53" s="2">
        <v>4.5054065186406601E-4</v>
      </c>
      <c r="H53" s="2">
        <v>4.51292806541636E-4</v>
      </c>
      <c r="I53" s="1">
        <f>1.92*SQRT(H53)*2</f>
        <v>8.1575628763377289E-2</v>
      </c>
      <c r="J53" s="1">
        <f>K53-I53</f>
        <v>-4.9161450472550987E-2</v>
      </c>
      <c r="K53">
        <f>E53</f>
        <v>3.2414178290826302E-2</v>
      </c>
      <c r="L53" s="1">
        <f>K53+I53</f>
        <v>0.11398980705420358</v>
      </c>
      <c r="M53">
        <f>SIGN(J53*L53)</f>
        <v>-1</v>
      </c>
      <c r="N53" t="b">
        <f>IF(M53&lt;0,TRUE,FALSE)</f>
        <v>1</v>
      </c>
      <c r="O53">
        <f>ABS(E53)</f>
        <v>3.2414178290826302E-2</v>
      </c>
    </row>
    <row r="54" spans="1:15" x14ac:dyDescent="0.6">
      <c r="A54" s="2">
        <v>172</v>
      </c>
      <c r="B54" s="2" t="s">
        <v>310</v>
      </c>
      <c r="C54" s="2" t="s">
        <v>311</v>
      </c>
      <c r="D54" s="2" t="b">
        <v>1</v>
      </c>
      <c r="E54" s="2">
        <v>-3.17072493844738E-2</v>
      </c>
      <c r="F54" s="2">
        <v>1.7872754011010101E-3</v>
      </c>
      <c r="G54" s="2">
        <v>1.7910620015270701E-3</v>
      </c>
      <c r="H54" s="2">
        <v>1.79486468093583E-3</v>
      </c>
      <c r="I54" s="1">
        <f>1.92*SQRT(H54)*2</f>
        <v>0.16268483838147724</v>
      </c>
      <c r="J54" s="1">
        <f>K54-I54</f>
        <v>-0.19439208776595104</v>
      </c>
      <c r="K54">
        <f>E54</f>
        <v>-3.17072493844738E-2</v>
      </c>
      <c r="L54" s="1">
        <f>K54+I54</f>
        <v>0.13097758899700343</v>
      </c>
      <c r="M54">
        <f>SIGN(J54*L54)</f>
        <v>-1</v>
      </c>
      <c r="N54" t="b">
        <f>IF(M54&lt;0,TRUE,FALSE)</f>
        <v>1</v>
      </c>
      <c r="O54">
        <f>ABS(E54)</f>
        <v>3.17072493844738E-2</v>
      </c>
    </row>
    <row r="55" spans="1:15" x14ac:dyDescent="0.6">
      <c r="A55" s="2">
        <v>365</v>
      </c>
      <c r="B55" s="2" t="s">
        <v>568</v>
      </c>
      <c r="C55" s="2" t="s">
        <v>569</v>
      </c>
      <c r="D55" s="2" t="b">
        <v>1</v>
      </c>
      <c r="E55" s="2">
        <v>3.16479517007906E-2</v>
      </c>
      <c r="F55" s="3">
        <v>1.02224557896016E-5</v>
      </c>
      <c r="G55" s="3">
        <v>1.02594936728973E-5</v>
      </c>
      <c r="H55" s="3">
        <v>1.02968009226169E-5</v>
      </c>
      <c r="I55" s="1">
        <f>1.92*SQRT(H55)*2</f>
        <v>1.2322033423284477E-2</v>
      </c>
      <c r="J55" s="1">
        <f>K55-I55</f>
        <v>1.9325918277506123E-2</v>
      </c>
      <c r="K55">
        <f>E55</f>
        <v>3.16479517007906E-2</v>
      </c>
      <c r="L55" s="1">
        <f>K55+I55</f>
        <v>4.3969985124075073E-2</v>
      </c>
      <c r="M55">
        <f>SIGN(J55*L55)</f>
        <v>1</v>
      </c>
      <c r="N55" t="b">
        <f>IF(M55&lt;0,TRUE,FALSE)</f>
        <v>0</v>
      </c>
      <c r="O55">
        <f>ABS(E55)</f>
        <v>3.16479517007906E-2</v>
      </c>
    </row>
    <row r="56" spans="1:15" x14ac:dyDescent="0.6">
      <c r="A56" s="2">
        <v>53</v>
      </c>
      <c r="B56" s="2" t="s">
        <v>92</v>
      </c>
      <c r="C56" s="2" t="s">
        <v>93</v>
      </c>
      <c r="D56" s="2" t="b">
        <v>1</v>
      </c>
      <c r="E56" s="2">
        <v>-3.1279098505028698E-2</v>
      </c>
      <c r="F56" s="3">
        <v>3.89795320145342E-5</v>
      </c>
      <c r="G56" s="3">
        <v>3.9157520745194197E-5</v>
      </c>
      <c r="H56" s="3">
        <v>3.9337142399988597E-5</v>
      </c>
      <c r="I56" s="1">
        <f>1.92*SQRT(H56)*2</f>
        <v>2.4084222365965479E-2</v>
      </c>
      <c r="J56" s="1">
        <f>K56-I56</f>
        <v>-5.5363320870994173E-2</v>
      </c>
      <c r="K56">
        <f>E56</f>
        <v>-3.1279098505028698E-2</v>
      </c>
      <c r="L56" s="1">
        <f>K56+I56</f>
        <v>-7.1948761390632186E-3</v>
      </c>
      <c r="M56">
        <f>SIGN(J56*L56)</f>
        <v>1</v>
      </c>
      <c r="N56" t="b">
        <f>IF(M56&lt;0,TRUE,FALSE)</f>
        <v>0</v>
      </c>
      <c r="O56">
        <f>ABS(E56)</f>
        <v>3.1279098505028698E-2</v>
      </c>
    </row>
    <row r="57" spans="1:15" x14ac:dyDescent="0.6">
      <c r="A57" s="2">
        <v>162</v>
      </c>
      <c r="B57" s="2" t="s">
        <v>292</v>
      </c>
      <c r="C57" s="2" t="s">
        <v>293</v>
      </c>
      <c r="D57" s="2" t="b">
        <v>1</v>
      </c>
      <c r="E57" s="2">
        <v>3.09421673834295E-2</v>
      </c>
      <c r="F57" s="2">
        <v>6.0968636799418495E-4</v>
      </c>
      <c r="G57" s="2">
        <v>6.1172545283697498E-4</v>
      </c>
      <c r="H57" s="2">
        <v>6.1377822281293796E-4</v>
      </c>
      <c r="I57" s="1">
        <f>1.92*SQRT(H57)*2</f>
        <v>9.5134263871175559E-2</v>
      </c>
      <c r="J57" s="1">
        <f>K57-I57</f>
        <v>-6.4192096487746056E-2</v>
      </c>
      <c r="K57">
        <f>E57</f>
        <v>3.09421673834295E-2</v>
      </c>
      <c r="L57" s="1">
        <f>K57+I57</f>
        <v>0.12607643125460505</v>
      </c>
      <c r="M57">
        <f>SIGN(J57*L57)</f>
        <v>-1</v>
      </c>
      <c r="N57" t="b">
        <f>IF(M57&lt;0,TRUE,FALSE)</f>
        <v>1</v>
      </c>
      <c r="O57">
        <f>ABS(E57)</f>
        <v>3.09421673834295E-2</v>
      </c>
    </row>
    <row r="58" spans="1:15" x14ac:dyDescent="0.6">
      <c r="A58" s="2">
        <v>2</v>
      </c>
      <c r="B58" s="2" t="s">
        <v>6</v>
      </c>
      <c r="C58" s="2" t="s">
        <v>7</v>
      </c>
      <c r="D58" s="2" t="b">
        <v>1</v>
      </c>
      <c r="E58" s="2">
        <v>-3.0860421013881398E-2</v>
      </c>
      <c r="F58" s="2">
        <v>1.88058584676648E-3</v>
      </c>
      <c r="G58" s="2">
        <v>1.8836586994572799E-3</v>
      </c>
      <c r="H58" s="2">
        <v>1.88674161058569E-3</v>
      </c>
      <c r="I58" s="1">
        <f>1.92*SQRT(H58)*2</f>
        <v>0.16679669389125298</v>
      </c>
      <c r="J58" s="1">
        <f>K58-I58</f>
        <v>-0.19765711490513438</v>
      </c>
      <c r="K58">
        <f>E58</f>
        <v>-3.0860421013881398E-2</v>
      </c>
      <c r="L58" s="1">
        <f>K58+I58</f>
        <v>0.13593627287737159</v>
      </c>
      <c r="M58">
        <f>SIGN(J58*L58)</f>
        <v>-1</v>
      </c>
      <c r="N58" t="b">
        <f>IF(M58&lt;0,TRUE,FALSE)</f>
        <v>1</v>
      </c>
      <c r="O58">
        <f>ABS(E58)</f>
        <v>3.0860421013881398E-2</v>
      </c>
    </row>
    <row r="59" spans="1:15" x14ac:dyDescent="0.6">
      <c r="A59" s="2">
        <v>11</v>
      </c>
      <c r="B59" s="2" t="s">
        <v>20</v>
      </c>
      <c r="C59" s="2" t="s">
        <v>21</v>
      </c>
      <c r="D59" s="2" t="b">
        <v>1</v>
      </c>
      <c r="E59" s="2">
        <v>2.9593729682807698E-2</v>
      </c>
      <c r="F59" s="2">
        <v>4.0508794549765699E-4</v>
      </c>
      <c r="G59" s="2">
        <v>4.0577221567586301E-4</v>
      </c>
      <c r="H59" s="2">
        <v>4.0645880148918899E-4</v>
      </c>
      <c r="I59" s="1">
        <f>1.92*SQRT(H59)*2</f>
        <v>7.7417561982014035E-2</v>
      </c>
      <c r="J59" s="1">
        <f>K59-I59</f>
        <v>-4.7823832299206337E-2</v>
      </c>
      <c r="K59">
        <f>E59</f>
        <v>2.9593729682807698E-2</v>
      </c>
      <c r="L59" s="1">
        <f>K59+I59</f>
        <v>0.10701129166482173</v>
      </c>
      <c r="M59">
        <f>SIGN(J59*L59)</f>
        <v>-1</v>
      </c>
      <c r="N59" t="b">
        <f>IF(M59&lt;0,TRUE,FALSE)</f>
        <v>1</v>
      </c>
      <c r="O59">
        <f>ABS(E59)</f>
        <v>2.9593729682807698E-2</v>
      </c>
    </row>
    <row r="60" spans="1:15" x14ac:dyDescent="0.6">
      <c r="A60" s="2">
        <v>78</v>
      </c>
      <c r="B60" s="2" t="s">
        <v>136</v>
      </c>
      <c r="C60" s="2" t="s">
        <v>137</v>
      </c>
      <c r="D60" s="2" t="b">
        <v>1</v>
      </c>
      <c r="E60" s="2">
        <v>2.9233514164970199E-2</v>
      </c>
      <c r="F60" s="2">
        <v>3.7755191164567502E-4</v>
      </c>
      <c r="G60" s="2">
        <v>3.7845514588406203E-4</v>
      </c>
      <c r="H60" s="2">
        <v>3.7936271218114598E-4</v>
      </c>
      <c r="I60" s="1">
        <f>1.92*SQRT(H60)*2</f>
        <v>7.4792585252405244E-2</v>
      </c>
      <c r="J60" s="1">
        <f>K60-I60</f>
        <v>-4.5559071087435045E-2</v>
      </c>
      <c r="K60">
        <f>E60</f>
        <v>2.9233514164970199E-2</v>
      </c>
      <c r="L60" s="1">
        <f>K60+I60</f>
        <v>0.10402609941737545</v>
      </c>
      <c r="M60">
        <f>SIGN(J60*L60)</f>
        <v>-1</v>
      </c>
      <c r="N60" t="b">
        <f>IF(M60&lt;0,TRUE,FALSE)</f>
        <v>1</v>
      </c>
      <c r="O60">
        <f>ABS(E60)</f>
        <v>2.9233514164970199E-2</v>
      </c>
    </row>
    <row r="61" spans="1:15" x14ac:dyDescent="0.6">
      <c r="A61" s="2">
        <v>213</v>
      </c>
      <c r="B61" s="2" t="s">
        <v>376</v>
      </c>
      <c r="C61" s="2" t="s">
        <v>377</v>
      </c>
      <c r="D61" s="2" t="b">
        <v>1</v>
      </c>
      <c r="E61" s="2">
        <v>2.8776181146486599E-2</v>
      </c>
      <c r="F61" s="2">
        <v>3.7137682808989101E-4</v>
      </c>
      <c r="G61" s="2">
        <v>3.7211809920384301E-4</v>
      </c>
      <c r="H61" s="2">
        <v>3.7286233540225101E-4</v>
      </c>
      <c r="I61" s="1">
        <f>1.92*SQRT(H61)*2</f>
        <v>7.4149031368639137E-2</v>
      </c>
      <c r="J61" s="1">
        <f>K61-I61</f>
        <v>-4.5372850222152539E-2</v>
      </c>
      <c r="K61">
        <f>E61</f>
        <v>2.8776181146486599E-2</v>
      </c>
      <c r="L61" s="1">
        <f>K61+I61</f>
        <v>0.10292521251512574</v>
      </c>
      <c r="M61">
        <f>SIGN(J61*L61)</f>
        <v>-1</v>
      </c>
      <c r="N61" t="b">
        <f>IF(M61&lt;0,TRUE,FALSE)</f>
        <v>1</v>
      </c>
      <c r="O61">
        <f>ABS(E61)</f>
        <v>2.8776181146486599E-2</v>
      </c>
    </row>
    <row r="62" spans="1:15" x14ac:dyDescent="0.6">
      <c r="A62" s="2">
        <v>175</v>
      </c>
      <c r="B62" s="2" t="s">
        <v>316</v>
      </c>
      <c r="C62" s="2" t="s">
        <v>317</v>
      </c>
      <c r="D62" s="2" t="b">
        <v>1</v>
      </c>
      <c r="E62" s="2">
        <v>-2.8181193835914699E-2</v>
      </c>
      <c r="F62" s="2">
        <v>4.71440383418924E-4</v>
      </c>
      <c r="G62" s="2">
        <v>4.7256286052230201E-4</v>
      </c>
      <c r="H62" s="2">
        <v>4.7369069551161599E-4</v>
      </c>
      <c r="I62" s="1">
        <f>1.92*SQRT(H62)*2</f>
        <v>8.3575436102577921E-2</v>
      </c>
      <c r="J62" s="1">
        <f>K62-I62</f>
        <v>-0.11175662993849261</v>
      </c>
      <c r="K62">
        <f>E62</f>
        <v>-2.8181193835914699E-2</v>
      </c>
      <c r="L62" s="1">
        <f>K62+I62</f>
        <v>5.5394242266663223E-2</v>
      </c>
      <c r="M62">
        <f>SIGN(J62*L62)</f>
        <v>-1</v>
      </c>
      <c r="N62" t="b">
        <f>IF(M62&lt;0,TRUE,FALSE)</f>
        <v>1</v>
      </c>
      <c r="O62">
        <f>ABS(E62)</f>
        <v>2.8181193835914699E-2</v>
      </c>
    </row>
    <row r="63" spans="1:15" x14ac:dyDescent="0.6">
      <c r="A63" s="2">
        <v>59</v>
      </c>
      <c r="B63" s="2" t="s">
        <v>100</v>
      </c>
      <c r="C63" s="2" t="s">
        <v>101</v>
      </c>
      <c r="D63" s="2" t="b">
        <v>1</v>
      </c>
      <c r="E63" s="2">
        <v>2.77480734364592E-2</v>
      </c>
      <c r="F63" s="2">
        <v>5.2451856581501905E-4</v>
      </c>
      <c r="G63" s="2">
        <v>5.2569725922134501E-4</v>
      </c>
      <c r="H63" s="2">
        <v>5.2688126205742902E-4</v>
      </c>
      <c r="I63" s="1">
        <f>1.92*SQRT(H63)*2</f>
        <v>8.8142953988359293E-2</v>
      </c>
      <c r="J63" s="1">
        <f>K63-I63</f>
        <v>-6.0394880551900093E-2</v>
      </c>
      <c r="K63">
        <f>E63</f>
        <v>2.77480734364592E-2</v>
      </c>
      <c r="L63" s="1">
        <f>K63+I63</f>
        <v>0.11589102742481849</v>
      </c>
      <c r="M63">
        <f>SIGN(J63*L63)</f>
        <v>-1</v>
      </c>
      <c r="N63" t="b">
        <f>IF(M63&lt;0,TRUE,FALSE)</f>
        <v>1</v>
      </c>
      <c r="O63">
        <f>ABS(E63)</f>
        <v>2.77480734364592E-2</v>
      </c>
    </row>
    <row r="64" spans="1:15" x14ac:dyDescent="0.6">
      <c r="A64" s="2">
        <v>8</v>
      </c>
      <c r="B64" s="2" t="s">
        <v>16</v>
      </c>
      <c r="C64" s="2" t="s">
        <v>17</v>
      </c>
      <c r="D64" s="2" t="b">
        <v>1</v>
      </c>
      <c r="E64" s="2">
        <v>-2.7298163874498699E-2</v>
      </c>
      <c r="F64" s="2">
        <v>7.9735940059089301E-4</v>
      </c>
      <c r="G64" s="2">
        <v>7.9912347006122703E-4</v>
      </c>
      <c r="H64" s="2">
        <v>8.0089536245604102E-4</v>
      </c>
      <c r="I64" s="1">
        <f>1.92*SQRT(H64)*2</f>
        <v>0.10867236381266306</v>
      </c>
      <c r="J64" s="1">
        <f>K64-I64</f>
        <v>-0.13597052768716175</v>
      </c>
      <c r="K64">
        <f>E64</f>
        <v>-2.7298163874498699E-2</v>
      </c>
      <c r="L64" s="1">
        <f>K64+I64</f>
        <v>8.137419993816436E-2</v>
      </c>
      <c r="M64">
        <f>SIGN(J64*L64)</f>
        <v>-1</v>
      </c>
      <c r="N64" t="b">
        <f>IF(M64&lt;0,TRUE,FALSE)</f>
        <v>1</v>
      </c>
      <c r="O64">
        <f>ABS(E64)</f>
        <v>2.7298163874498699E-2</v>
      </c>
    </row>
    <row r="65" spans="1:15" x14ac:dyDescent="0.6">
      <c r="A65" s="2">
        <v>265</v>
      </c>
      <c r="B65" s="2" t="s">
        <v>468</v>
      </c>
      <c r="C65" s="2" t="s">
        <v>469</v>
      </c>
      <c r="D65" s="2" t="b">
        <v>1</v>
      </c>
      <c r="E65" s="2">
        <v>-2.5814481460358401E-2</v>
      </c>
      <c r="F65" s="2">
        <v>3.5715831436421798E-4</v>
      </c>
      <c r="G65" s="2">
        <v>3.5802101560664302E-4</v>
      </c>
      <c r="H65" s="2">
        <v>3.5888789457905602E-4</v>
      </c>
      <c r="I65" s="1">
        <f>1.92*SQRT(H65)*2</f>
        <v>7.2746253087735926E-2</v>
      </c>
      <c r="J65" s="1">
        <f>K65-I65</f>
        <v>-9.8560734548094331E-2</v>
      </c>
      <c r="K65">
        <f>E65</f>
        <v>-2.5814481460358401E-2</v>
      </c>
      <c r="L65" s="1">
        <f>K65+I65</f>
        <v>4.6931771627377522E-2</v>
      </c>
      <c r="M65">
        <f>SIGN(J65*L65)</f>
        <v>-1</v>
      </c>
      <c r="N65" t="b">
        <f>IF(M65&lt;0,TRUE,FALSE)</f>
        <v>1</v>
      </c>
      <c r="O65">
        <f>ABS(E65)</f>
        <v>2.5814481460358401E-2</v>
      </c>
    </row>
    <row r="66" spans="1:15" x14ac:dyDescent="0.6">
      <c r="A66" s="2">
        <v>77</v>
      </c>
      <c r="B66" s="2" t="s">
        <v>134</v>
      </c>
      <c r="C66" s="2" t="s">
        <v>135</v>
      </c>
      <c r="D66" s="2" t="b">
        <v>1</v>
      </c>
      <c r="E66" s="2">
        <v>-2.56712144698205E-2</v>
      </c>
      <c r="F66" s="2">
        <v>1.73178765654152E-3</v>
      </c>
      <c r="G66" s="2">
        <v>1.7357505573573999E-3</v>
      </c>
      <c r="H66" s="2">
        <v>1.7397316366174001E-3</v>
      </c>
      <c r="I66" s="1">
        <f>1.92*SQRT(H66)*2</f>
        <v>0.16016674692615049</v>
      </c>
      <c r="J66" s="1">
        <f>K66-I66</f>
        <v>-0.18583796139597097</v>
      </c>
      <c r="K66">
        <f>E66</f>
        <v>-2.56712144698205E-2</v>
      </c>
      <c r="L66" s="1">
        <f>K66+I66</f>
        <v>0.13449553245633</v>
      </c>
      <c r="M66">
        <f>SIGN(J66*L66)</f>
        <v>-1</v>
      </c>
      <c r="N66" t="b">
        <f>IF(M66&lt;0,TRUE,FALSE)</f>
        <v>1</v>
      </c>
      <c r="O66">
        <f>ABS(E66)</f>
        <v>2.56712144698205E-2</v>
      </c>
    </row>
    <row r="67" spans="1:15" x14ac:dyDescent="0.6">
      <c r="A67" s="2">
        <v>134</v>
      </c>
      <c r="B67" s="2" t="s">
        <v>238</v>
      </c>
      <c r="C67" s="2" t="s">
        <v>239</v>
      </c>
      <c r="D67" s="2" t="b">
        <v>1</v>
      </c>
      <c r="E67" s="2">
        <v>-2.5522060546606998E-2</v>
      </c>
      <c r="F67" s="2">
        <v>5.7172370874177003E-4</v>
      </c>
      <c r="G67" s="2">
        <v>5.7265942675934997E-4</v>
      </c>
      <c r="H67" s="2">
        <v>5.7359821270485702E-4</v>
      </c>
      <c r="I67" s="1">
        <f>1.92*SQRT(H67)*2</f>
        <v>9.196765629970538E-2</v>
      </c>
      <c r="J67" s="1">
        <f>K67-I67</f>
        <v>-0.11748971684631238</v>
      </c>
      <c r="K67">
        <f>E67</f>
        <v>-2.5522060546606998E-2</v>
      </c>
      <c r="L67" s="1">
        <f>K67+I67</f>
        <v>6.6445595753098385E-2</v>
      </c>
      <c r="M67">
        <f>SIGN(J67*L67)</f>
        <v>-1</v>
      </c>
      <c r="N67" t="b">
        <f>IF(M67&lt;0,TRUE,FALSE)</f>
        <v>1</v>
      </c>
      <c r="O67">
        <f>ABS(E67)</f>
        <v>2.5522060546606998E-2</v>
      </c>
    </row>
    <row r="68" spans="1:15" x14ac:dyDescent="0.6">
      <c r="A68" s="2">
        <v>10</v>
      </c>
      <c r="B68" s="2" t="s">
        <v>20</v>
      </c>
      <c r="C68" s="2" t="s">
        <v>21</v>
      </c>
      <c r="D68" s="2" t="b">
        <v>1</v>
      </c>
      <c r="E68" s="2">
        <v>2.5114096016375299E-2</v>
      </c>
      <c r="F68" s="2">
        <v>2.9847145722316902E-4</v>
      </c>
      <c r="G68" s="2">
        <v>2.9897393442388198E-4</v>
      </c>
      <c r="H68" s="2">
        <v>2.9947810632004299E-4</v>
      </c>
      <c r="I68" s="1">
        <f>1.92*SQRT(H68)*2</f>
        <v>6.6452873260325063E-2</v>
      </c>
      <c r="J68" s="1">
        <f>K68-I68</f>
        <v>-4.1338777243949763E-2</v>
      </c>
      <c r="K68">
        <f>E68</f>
        <v>2.5114096016375299E-2</v>
      </c>
      <c r="L68" s="1">
        <f>K68+I68</f>
        <v>9.1566969276700355E-2</v>
      </c>
      <c r="M68">
        <f>SIGN(J68*L68)</f>
        <v>-1</v>
      </c>
      <c r="N68" t="b">
        <f>IF(M68&lt;0,TRUE,FALSE)</f>
        <v>1</v>
      </c>
      <c r="O68">
        <f>ABS(E68)</f>
        <v>2.5114096016375299E-2</v>
      </c>
    </row>
    <row r="69" spans="1:15" x14ac:dyDescent="0.6">
      <c r="A69" s="2">
        <v>85</v>
      </c>
      <c r="B69" s="2" t="s">
        <v>148</v>
      </c>
      <c r="C69" s="2" t="s">
        <v>149</v>
      </c>
      <c r="D69" s="2" t="b">
        <v>1</v>
      </c>
      <c r="E69" s="2">
        <v>2.4740879458640098E-2</v>
      </c>
      <c r="F69" s="2">
        <v>1.0912841940336701E-3</v>
      </c>
      <c r="G69" s="2">
        <v>1.0930443298305E-3</v>
      </c>
      <c r="H69" s="2">
        <v>1.0948101526573699E-3</v>
      </c>
      <c r="I69" s="1">
        <f>1.92*SQRT(H69)*2</f>
        <v>0.12705759555030352</v>
      </c>
      <c r="J69" s="1">
        <f>K69-I69</f>
        <v>-0.10231671609166343</v>
      </c>
      <c r="K69">
        <f>E69</f>
        <v>2.4740879458640098E-2</v>
      </c>
      <c r="L69" s="1">
        <f>K69+I69</f>
        <v>0.15179847500894361</v>
      </c>
      <c r="M69">
        <f>SIGN(J69*L69)</f>
        <v>-1</v>
      </c>
      <c r="N69" t="b">
        <f>IF(M69&lt;0,TRUE,FALSE)</f>
        <v>1</v>
      </c>
      <c r="O69">
        <f>ABS(E69)</f>
        <v>2.4740879458640098E-2</v>
      </c>
    </row>
    <row r="70" spans="1:15" x14ac:dyDescent="0.6">
      <c r="A70" s="2">
        <v>380</v>
      </c>
      <c r="B70" s="2" t="s">
        <v>596</v>
      </c>
      <c r="C70" s="2" t="s">
        <v>597</v>
      </c>
      <c r="D70" s="2" t="b">
        <v>1</v>
      </c>
      <c r="E70" s="2">
        <v>2.4495510494954399E-2</v>
      </c>
      <c r="F70" s="2">
        <v>6.3055537431922902E-4</v>
      </c>
      <c r="G70" s="2">
        <v>6.3165581999867005E-4</v>
      </c>
      <c r="H70" s="2">
        <v>6.3276011339027602E-4</v>
      </c>
      <c r="I70" s="1">
        <f>1.92*SQRT(H70)*2</f>
        <v>9.6594138165872423E-2</v>
      </c>
      <c r="J70" s="1">
        <f>K70-I70</f>
        <v>-7.2098627670918028E-2</v>
      </c>
      <c r="K70">
        <f>E70</f>
        <v>2.4495510494954399E-2</v>
      </c>
      <c r="L70" s="1">
        <f>K70+I70</f>
        <v>0.12108964866082682</v>
      </c>
      <c r="M70">
        <f>SIGN(J70*L70)</f>
        <v>-1</v>
      </c>
      <c r="N70" t="b">
        <f>IF(M70&lt;0,TRUE,FALSE)</f>
        <v>1</v>
      </c>
      <c r="O70">
        <f>ABS(E70)</f>
        <v>2.4495510494954399E-2</v>
      </c>
    </row>
    <row r="71" spans="1:15" x14ac:dyDescent="0.6">
      <c r="A71" s="2">
        <v>355</v>
      </c>
      <c r="B71" s="2" t="s">
        <v>550</v>
      </c>
      <c r="C71" s="2" t="s">
        <v>551</v>
      </c>
      <c r="D71" s="2" t="b">
        <v>1</v>
      </c>
      <c r="E71" s="2">
        <v>2.4336647653196802E-2</v>
      </c>
      <c r="F71" s="2">
        <v>1.03951918200043E-3</v>
      </c>
      <c r="G71" s="2">
        <v>1.0412094570931201E-3</v>
      </c>
      <c r="H71" s="2">
        <v>1.04290523796786E-3</v>
      </c>
      <c r="I71" s="1">
        <f>1.92*SQRT(H71)*2</f>
        <v>0.1240091265874366</v>
      </c>
      <c r="J71" s="1">
        <f>K71-I71</f>
        <v>-9.9672478934239792E-2</v>
      </c>
      <c r="K71">
        <f>E71</f>
        <v>2.4336647653196802E-2</v>
      </c>
      <c r="L71" s="1">
        <f>K71+I71</f>
        <v>0.14834577424063339</v>
      </c>
      <c r="M71">
        <f>SIGN(J71*L71)</f>
        <v>-1</v>
      </c>
      <c r="N71" t="b">
        <f>IF(M71&lt;0,TRUE,FALSE)</f>
        <v>1</v>
      </c>
      <c r="O71">
        <f>ABS(E71)</f>
        <v>2.4336647653196802E-2</v>
      </c>
    </row>
    <row r="72" spans="1:15" x14ac:dyDescent="0.6">
      <c r="A72" s="2">
        <v>190</v>
      </c>
      <c r="B72" s="2" t="s">
        <v>340</v>
      </c>
      <c r="C72" s="2" t="s">
        <v>341</v>
      </c>
      <c r="D72" s="2" t="b">
        <v>1</v>
      </c>
      <c r="E72" s="2">
        <v>-2.4213455762701099E-2</v>
      </c>
      <c r="F72" s="2">
        <v>1.7434041685534501E-3</v>
      </c>
      <c r="G72" s="2">
        <v>1.7468909768905601E-3</v>
      </c>
      <c r="H72" s="2">
        <v>1.7503917604113799E-3</v>
      </c>
      <c r="I72" s="1">
        <f>1.92*SQRT(H72)*2</f>
        <v>0.16065670462922499</v>
      </c>
      <c r="J72" s="1">
        <f>K72-I72</f>
        <v>-0.18487016039192608</v>
      </c>
      <c r="K72">
        <f>E72</f>
        <v>-2.4213455762701099E-2</v>
      </c>
      <c r="L72" s="1">
        <f>K72+I72</f>
        <v>0.1364432488665239</v>
      </c>
      <c r="M72">
        <f>SIGN(J72*L72)</f>
        <v>-1</v>
      </c>
      <c r="N72" t="b">
        <f>IF(M72&lt;0,TRUE,FALSE)</f>
        <v>1</v>
      </c>
      <c r="O72">
        <f>ABS(E72)</f>
        <v>2.4213455762701099E-2</v>
      </c>
    </row>
    <row r="73" spans="1:15" x14ac:dyDescent="0.6">
      <c r="A73" s="2">
        <v>135</v>
      </c>
      <c r="B73" s="2" t="s">
        <v>240</v>
      </c>
      <c r="C73" s="2" t="s">
        <v>241</v>
      </c>
      <c r="D73" s="2" t="b">
        <v>1</v>
      </c>
      <c r="E73" s="2">
        <v>2.42105614970941E-2</v>
      </c>
      <c r="F73" s="2">
        <v>1.16244953913112E-3</v>
      </c>
      <c r="G73" s="2">
        <v>1.16441979258727E-3</v>
      </c>
      <c r="H73" s="2">
        <v>1.1663967362079599E-3</v>
      </c>
      <c r="I73" s="1">
        <f>1.92*SQRT(H73)*2</f>
        <v>0.13114579563763412</v>
      </c>
      <c r="J73" s="1">
        <f>K73-I73</f>
        <v>-0.10693523414054001</v>
      </c>
      <c r="K73">
        <f>E73</f>
        <v>2.42105614970941E-2</v>
      </c>
      <c r="L73" s="1">
        <f>K73+I73</f>
        <v>0.15535635713472823</v>
      </c>
      <c r="M73">
        <f>SIGN(J73*L73)</f>
        <v>-1</v>
      </c>
      <c r="N73" t="b">
        <f>IF(M73&lt;0,TRUE,FALSE)</f>
        <v>1</v>
      </c>
      <c r="O73">
        <f>ABS(E73)</f>
        <v>2.42105614970941E-2</v>
      </c>
    </row>
    <row r="74" spans="1:15" x14ac:dyDescent="0.6">
      <c r="A74" s="2">
        <v>139</v>
      </c>
      <c r="B74" s="2" t="s">
        <v>248</v>
      </c>
      <c r="C74" s="2" t="s">
        <v>249</v>
      </c>
      <c r="D74" s="2" t="b">
        <v>1</v>
      </c>
      <c r="E74" s="2">
        <v>-2.3675905164955401E-2</v>
      </c>
      <c r="F74" s="2">
        <v>1.6801230518529999E-3</v>
      </c>
      <c r="G74" s="2">
        <v>1.6839765450912E-3</v>
      </c>
      <c r="H74" s="2">
        <v>1.68784775553968E-3</v>
      </c>
      <c r="I74" s="1">
        <f>1.92*SQRT(H74)*2</f>
        <v>0.15776034946743084</v>
      </c>
      <c r="J74" s="1">
        <f>K74-I74</f>
        <v>-0.18143625463238625</v>
      </c>
      <c r="K74">
        <f>E74</f>
        <v>-2.3675905164955401E-2</v>
      </c>
      <c r="L74" s="1">
        <f>K74+I74</f>
        <v>0.13408444430247543</v>
      </c>
      <c r="M74">
        <f>SIGN(J74*L74)</f>
        <v>-1</v>
      </c>
      <c r="N74" t="b">
        <f>IF(M74&lt;0,TRUE,FALSE)</f>
        <v>1</v>
      </c>
      <c r="O74">
        <f>ABS(E74)</f>
        <v>2.3675905164955401E-2</v>
      </c>
    </row>
    <row r="75" spans="1:15" x14ac:dyDescent="0.6">
      <c r="A75" s="2">
        <v>121</v>
      </c>
      <c r="B75" s="2" t="s">
        <v>212</v>
      </c>
      <c r="C75" s="2" t="s">
        <v>213</v>
      </c>
      <c r="D75" s="2" t="b">
        <v>1</v>
      </c>
      <c r="E75" s="2">
        <v>2.3597420359366E-2</v>
      </c>
      <c r="F75" s="2">
        <v>5.1713006619562903E-4</v>
      </c>
      <c r="G75" s="2">
        <v>5.1806689602569296E-4</v>
      </c>
      <c r="H75" s="2">
        <v>5.1900712632700998E-4</v>
      </c>
      <c r="I75" s="1">
        <f>1.92*SQRT(H75)*2</f>
        <v>8.7481835154319648E-2</v>
      </c>
      <c r="J75" s="1">
        <f>K75-I75</f>
        <v>-6.3884414794953645E-2</v>
      </c>
      <c r="K75">
        <f>E75</f>
        <v>2.3597420359366E-2</v>
      </c>
      <c r="L75" s="1">
        <f>K75+I75</f>
        <v>0.11107925551368565</v>
      </c>
      <c r="M75">
        <f>SIGN(J75*L75)</f>
        <v>-1</v>
      </c>
      <c r="N75" t="b">
        <f>IF(M75&lt;0,TRUE,FALSE)</f>
        <v>1</v>
      </c>
      <c r="O75">
        <f>ABS(E75)</f>
        <v>2.3597420359366E-2</v>
      </c>
    </row>
    <row r="76" spans="1:15" x14ac:dyDescent="0.6">
      <c r="A76" s="2">
        <v>264</v>
      </c>
      <c r="B76" s="2" t="s">
        <v>466</v>
      </c>
      <c r="C76" s="2" t="s">
        <v>467</v>
      </c>
      <c r="D76" s="2" t="b">
        <v>1</v>
      </c>
      <c r="E76" s="2">
        <v>2.2781747819009199E-2</v>
      </c>
      <c r="F76" s="3">
        <v>8.5125378563659704E-5</v>
      </c>
      <c r="G76" s="3">
        <v>8.5611809298309199E-5</v>
      </c>
      <c r="H76" s="3">
        <v>8.61038311908282E-5</v>
      </c>
      <c r="I76" s="1">
        <f>1.92*SQRT(H76)*2</f>
        <v>3.5632185636127855E-2</v>
      </c>
      <c r="J76" s="1">
        <f>K76-I76</f>
        <v>-1.2850437817118657E-2</v>
      </c>
      <c r="K76">
        <f>E76</f>
        <v>2.2781747819009199E-2</v>
      </c>
      <c r="L76" s="1">
        <f>K76+I76</f>
        <v>5.8413933455137054E-2</v>
      </c>
      <c r="M76">
        <f>SIGN(J76*L76)</f>
        <v>-1</v>
      </c>
      <c r="N76" t="b">
        <f>IF(M76&lt;0,TRUE,FALSE)</f>
        <v>1</v>
      </c>
      <c r="O76">
        <f>ABS(E76)</f>
        <v>2.2781747819009199E-2</v>
      </c>
    </row>
    <row r="77" spans="1:15" x14ac:dyDescent="0.6">
      <c r="A77" s="2">
        <v>109</v>
      </c>
      <c r="B77" s="2" t="s">
        <v>192</v>
      </c>
      <c r="C77" s="2" t="s">
        <v>193</v>
      </c>
      <c r="D77" s="2" t="b">
        <v>1</v>
      </c>
      <c r="E77" s="2">
        <v>2.2622152004579801E-2</v>
      </c>
      <c r="F77" s="2">
        <v>8.9717009963329302E-4</v>
      </c>
      <c r="G77" s="2">
        <v>8.9880428925011096E-4</v>
      </c>
      <c r="H77" s="2">
        <v>9.0044444306261104E-4</v>
      </c>
      <c r="I77" s="1">
        <f>1.92*SQRT(H77)*2</f>
        <v>0.11522844084523592</v>
      </c>
      <c r="J77" s="1">
        <f>K77-I77</f>
        <v>-9.2606288840656123E-2</v>
      </c>
      <c r="K77">
        <f>E77</f>
        <v>2.2622152004579801E-2</v>
      </c>
      <c r="L77" s="1">
        <f>K77+I77</f>
        <v>0.13785059284981571</v>
      </c>
      <c r="M77">
        <f>SIGN(J77*L77)</f>
        <v>-1</v>
      </c>
      <c r="N77" t="b">
        <f>IF(M77&lt;0,TRUE,FALSE)</f>
        <v>1</v>
      </c>
      <c r="O77">
        <f>ABS(E77)</f>
        <v>2.2622152004579801E-2</v>
      </c>
    </row>
    <row r="78" spans="1:15" x14ac:dyDescent="0.6">
      <c r="A78" s="2">
        <v>13</v>
      </c>
      <c r="B78" s="2" t="s">
        <v>24</v>
      </c>
      <c r="C78" s="2" t="s">
        <v>25</v>
      </c>
      <c r="D78" s="2" t="b">
        <v>1</v>
      </c>
      <c r="E78" s="2">
        <v>-2.2545876236356201E-2</v>
      </c>
      <c r="F78" s="2">
        <v>9.0680995250990598E-4</v>
      </c>
      <c r="G78" s="2">
        <v>9.0943838715486203E-4</v>
      </c>
      <c r="H78" s="2">
        <v>9.1208210339659103E-4</v>
      </c>
      <c r="I78" s="1">
        <f>1.92*SQRT(H78)*2</f>
        <v>0.11597067674134171</v>
      </c>
      <c r="J78" s="1">
        <f>K78-I78</f>
        <v>-0.13851655297769791</v>
      </c>
      <c r="K78">
        <f>E78</f>
        <v>-2.2545876236356201E-2</v>
      </c>
      <c r="L78" s="1">
        <f>K78+I78</f>
        <v>9.34248005049855E-2</v>
      </c>
      <c r="M78">
        <f>SIGN(J78*L78)</f>
        <v>-1</v>
      </c>
      <c r="N78" t="b">
        <f>IF(M78&lt;0,TRUE,FALSE)</f>
        <v>1</v>
      </c>
      <c r="O78">
        <f>ABS(E78)</f>
        <v>2.2545876236356201E-2</v>
      </c>
    </row>
    <row r="79" spans="1:15" x14ac:dyDescent="0.6">
      <c r="A79" s="2">
        <v>12</v>
      </c>
      <c r="B79" s="2" t="s">
        <v>22</v>
      </c>
      <c r="C79" s="2" t="s">
        <v>23</v>
      </c>
      <c r="D79" s="2" t="b">
        <v>1</v>
      </c>
      <c r="E79" s="2">
        <v>2.2181899643977598E-2</v>
      </c>
      <c r="F79" s="2">
        <v>1.4231604540190001E-4</v>
      </c>
      <c r="G79" s="2">
        <v>1.4310669009857699E-4</v>
      </c>
      <c r="H79" s="2">
        <v>1.43906168814212E-4</v>
      </c>
      <c r="I79" s="1">
        <f>1.92*SQRT(H79)*2</f>
        <v>4.606498456384029E-2</v>
      </c>
      <c r="J79" s="1">
        <f>K79-I79</f>
        <v>-2.3883084919862692E-2</v>
      </c>
      <c r="K79">
        <f>E79</f>
        <v>2.2181899643977598E-2</v>
      </c>
      <c r="L79" s="1">
        <f>K79+I79</f>
        <v>6.8246884207817882E-2</v>
      </c>
      <c r="M79">
        <f>SIGN(J79*L79)</f>
        <v>-1</v>
      </c>
      <c r="N79" t="b">
        <f>IF(M79&lt;0,TRUE,FALSE)</f>
        <v>1</v>
      </c>
      <c r="O79">
        <f>ABS(E79)</f>
        <v>2.2181899643977598E-2</v>
      </c>
    </row>
    <row r="80" spans="1:15" x14ac:dyDescent="0.6">
      <c r="A80" s="2">
        <v>133</v>
      </c>
      <c r="B80" s="2" t="s">
        <v>236</v>
      </c>
      <c r="C80" s="2" t="s">
        <v>237</v>
      </c>
      <c r="D80" s="2" t="b">
        <v>1</v>
      </c>
      <c r="E80" s="2">
        <v>-2.2116954057286899E-2</v>
      </c>
      <c r="F80" s="2">
        <v>7.8885875294839398E-4</v>
      </c>
      <c r="G80" s="2">
        <v>7.9016050006547095E-4</v>
      </c>
      <c r="H80" s="2">
        <v>7.9146655047880197E-4</v>
      </c>
      <c r="I80" s="1">
        <f>1.92*SQRT(H80)*2</f>
        <v>0.10803077879354671</v>
      </c>
      <c r="J80" s="1">
        <f>K80-I80</f>
        <v>-0.13014773285083361</v>
      </c>
      <c r="K80">
        <f>E80</f>
        <v>-2.2116954057286899E-2</v>
      </c>
      <c r="L80" s="1">
        <f>K80+I80</f>
        <v>8.5913824736259803E-2</v>
      </c>
      <c r="M80">
        <f>SIGN(J80*L80)</f>
        <v>-1</v>
      </c>
      <c r="N80" t="b">
        <f>IF(M80&lt;0,TRUE,FALSE)</f>
        <v>1</v>
      </c>
      <c r="O80">
        <f>ABS(E80)</f>
        <v>2.2116954057286899E-2</v>
      </c>
    </row>
    <row r="81" spans="1:15" x14ac:dyDescent="0.6">
      <c r="A81" s="2">
        <v>131</v>
      </c>
      <c r="B81" s="2" t="s">
        <v>232</v>
      </c>
      <c r="C81" s="2" t="s">
        <v>233</v>
      </c>
      <c r="D81" s="2" t="b">
        <v>1</v>
      </c>
      <c r="E81" s="2">
        <v>2.1863785502926999E-2</v>
      </c>
      <c r="F81" s="2">
        <v>3.8289557435670902E-4</v>
      </c>
      <c r="G81" s="2">
        <v>3.8366754124049201E-4</v>
      </c>
      <c r="H81" s="2">
        <v>3.8444262718239199E-4</v>
      </c>
      <c r="I81" s="1">
        <f>1.92*SQRT(H81)*2</f>
        <v>7.5291680837796943E-2</v>
      </c>
      <c r="J81" s="1">
        <f>K81-I81</f>
        <v>-5.342789533486994E-2</v>
      </c>
      <c r="K81">
        <f>E81</f>
        <v>2.1863785502926999E-2</v>
      </c>
      <c r="L81" s="1">
        <f>K81+I81</f>
        <v>9.7155466340723945E-2</v>
      </c>
      <c r="M81">
        <f>SIGN(J81*L81)</f>
        <v>-1</v>
      </c>
      <c r="N81" t="b">
        <f>IF(M81&lt;0,TRUE,FALSE)</f>
        <v>1</v>
      </c>
      <c r="O81">
        <f>ABS(E81)</f>
        <v>2.1863785502926999E-2</v>
      </c>
    </row>
    <row r="82" spans="1:15" x14ac:dyDescent="0.6">
      <c r="A82" s="2">
        <v>76</v>
      </c>
      <c r="B82" s="2" t="s">
        <v>132</v>
      </c>
      <c r="C82" s="2" t="s">
        <v>133</v>
      </c>
      <c r="D82" s="2" t="b">
        <v>1</v>
      </c>
      <c r="E82" s="2">
        <v>2.1318562311969599E-2</v>
      </c>
      <c r="F82" s="2">
        <v>2.3380167159690601E-3</v>
      </c>
      <c r="G82" s="2">
        <v>2.3462491691943E-3</v>
      </c>
      <c r="H82" s="2">
        <v>2.3545398023010001E-3</v>
      </c>
      <c r="I82" s="1">
        <f>1.92*SQRT(H82)*2</f>
        <v>0.1863306257940697</v>
      </c>
      <c r="J82" s="1">
        <f>K82-I82</f>
        <v>-0.1650120634821001</v>
      </c>
      <c r="K82">
        <f>E82</f>
        <v>2.1318562311969599E-2</v>
      </c>
      <c r="L82" s="1">
        <f>K82+I82</f>
        <v>0.2076491881060393</v>
      </c>
      <c r="M82">
        <f>SIGN(J82*L82)</f>
        <v>-1</v>
      </c>
      <c r="N82" t="b">
        <f>IF(M82&lt;0,TRUE,FALSE)</f>
        <v>1</v>
      </c>
      <c r="O82">
        <f>ABS(E82)</f>
        <v>2.1318562311969599E-2</v>
      </c>
    </row>
    <row r="83" spans="1:15" x14ac:dyDescent="0.6">
      <c r="A83" s="2">
        <v>229</v>
      </c>
      <c r="B83" s="2" t="s">
        <v>408</v>
      </c>
      <c r="C83" s="2" t="s">
        <v>409</v>
      </c>
      <c r="D83" s="2" t="b">
        <v>1</v>
      </c>
      <c r="E83" s="2">
        <v>2.1146060989541599E-2</v>
      </c>
      <c r="F83" s="3">
        <v>7.5723213660494902E-5</v>
      </c>
      <c r="G83" s="3">
        <v>7.5923539622559701E-5</v>
      </c>
      <c r="H83" s="3">
        <v>7.6124928321823795E-5</v>
      </c>
      <c r="I83" s="1">
        <f>1.92*SQRT(H83)*2</f>
        <v>3.3503846690526223E-2</v>
      </c>
      <c r="J83" s="1">
        <f>K83-I83</f>
        <v>-1.2357785700984624E-2</v>
      </c>
      <c r="K83">
        <f>E83</f>
        <v>2.1146060989541599E-2</v>
      </c>
      <c r="L83" s="1">
        <f>K83+I83</f>
        <v>5.4649907680067819E-2</v>
      </c>
      <c r="M83">
        <f>SIGN(J83*L83)</f>
        <v>-1</v>
      </c>
      <c r="N83" t="b">
        <f>IF(M83&lt;0,TRUE,FALSE)</f>
        <v>1</v>
      </c>
      <c r="O83">
        <f>ABS(E83)</f>
        <v>2.1146060989541599E-2</v>
      </c>
    </row>
    <row r="84" spans="1:15" x14ac:dyDescent="0.6">
      <c r="A84" s="2">
        <v>227</v>
      </c>
      <c r="B84" s="2" t="s">
        <v>404</v>
      </c>
      <c r="C84" s="2" t="s">
        <v>405</v>
      </c>
      <c r="D84" s="2" t="b">
        <v>1</v>
      </c>
      <c r="E84" s="2">
        <v>2.0706101087047402E-2</v>
      </c>
      <c r="F84" s="2">
        <v>3.9731148495755601E-4</v>
      </c>
      <c r="G84" s="2">
        <v>3.9830476366994899E-4</v>
      </c>
      <c r="H84" s="2">
        <v>3.9930302122300702E-4</v>
      </c>
      <c r="I84" s="1">
        <f>1.92*SQRT(H84)*2</f>
        <v>7.6733060865222705E-2</v>
      </c>
      <c r="J84" s="1">
        <f>K84-I84</f>
        <v>-5.6026959778175303E-2</v>
      </c>
      <c r="K84">
        <f>E84</f>
        <v>2.0706101087047402E-2</v>
      </c>
      <c r="L84" s="1">
        <f>K84+I84</f>
        <v>9.7439161952270106E-2</v>
      </c>
      <c r="M84">
        <f>SIGN(J84*L84)</f>
        <v>-1</v>
      </c>
      <c r="N84" t="b">
        <f>IF(M84&lt;0,TRUE,FALSE)</f>
        <v>1</v>
      </c>
      <c r="O84">
        <f>ABS(E84)</f>
        <v>2.0706101087047402E-2</v>
      </c>
    </row>
    <row r="85" spans="1:15" x14ac:dyDescent="0.6">
      <c r="A85" s="2">
        <v>96</v>
      </c>
      <c r="B85" s="2" t="s">
        <v>168</v>
      </c>
      <c r="C85" s="2" t="s">
        <v>169</v>
      </c>
      <c r="D85" s="2" t="b">
        <v>1</v>
      </c>
      <c r="E85" s="2">
        <v>2.0199653314423801E-2</v>
      </c>
      <c r="F85" s="2">
        <v>7.7725516907647995E-4</v>
      </c>
      <c r="G85" s="2">
        <v>7.78531450142287E-4</v>
      </c>
      <c r="H85" s="2">
        <v>7.7981192950107403E-4</v>
      </c>
      <c r="I85" s="1">
        <f>1.92*SQRT(H85)*2</f>
        <v>0.10723243346884857</v>
      </c>
      <c r="J85" s="1">
        <f>K85-I85</f>
        <v>-8.7032780154424769E-2</v>
      </c>
      <c r="K85">
        <f>E85</f>
        <v>2.0199653314423801E-2</v>
      </c>
      <c r="L85" s="1">
        <f>K85+I85</f>
        <v>0.12743208678327236</v>
      </c>
      <c r="M85">
        <f>SIGN(J85*L85)</f>
        <v>-1</v>
      </c>
      <c r="N85" t="b">
        <f>IF(M85&lt;0,TRUE,FALSE)</f>
        <v>1</v>
      </c>
      <c r="O85">
        <f>ABS(E85)</f>
        <v>2.0199653314423801E-2</v>
      </c>
    </row>
    <row r="86" spans="1:15" x14ac:dyDescent="0.6">
      <c r="A86" s="2">
        <v>211</v>
      </c>
      <c r="B86" s="2" t="s">
        <v>372</v>
      </c>
      <c r="C86" s="2" t="s">
        <v>373</v>
      </c>
      <c r="D86" s="2" t="b">
        <v>1</v>
      </c>
      <c r="E86" s="2">
        <v>-2.0021023666799299E-2</v>
      </c>
      <c r="F86" s="2">
        <v>2.7084794747027E-4</v>
      </c>
      <c r="G86" s="2">
        <v>2.7162624616989698E-4</v>
      </c>
      <c r="H86" s="2">
        <v>2.7240903074099199E-4</v>
      </c>
      <c r="I86" s="1">
        <f>1.92*SQRT(H86)*2</f>
        <v>6.3378502693692385E-2</v>
      </c>
      <c r="J86" s="1">
        <f>K86-I86</f>
        <v>-8.339952636049168E-2</v>
      </c>
      <c r="K86">
        <f>E86</f>
        <v>-2.0021023666799299E-2</v>
      </c>
      <c r="L86" s="1">
        <f>K86+I86</f>
        <v>4.3357479026893089E-2</v>
      </c>
      <c r="M86">
        <f>SIGN(J86*L86)</f>
        <v>-1</v>
      </c>
      <c r="N86" t="b">
        <f>IF(M86&lt;0,TRUE,FALSE)</f>
        <v>1</v>
      </c>
      <c r="O86">
        <f>ABS(E86)</f>
        <v>2.0021023666799299E-2</v>
      </c>
    </row>
    <row r="87" spans="1:15" x14ac:dyDescent="0.6">
      <c r="A87" s="2">
        <v>360</v>
      </c>
      <c r="B87" s="2" t="s">
        <v>558</v>
      </c>
      <c r="C87" s="2" t="s">
        <v>559</v>
      </c>
      <c r="D87" s="2" t="b">
        <v>1</v>
      </c>
      <c r="E87" s="2">
        <v>1.9169251476645201E-2</v>
      </c>
      <c r="F87" s="2">
        <v>2.07275129027319E-4</v>
      </c>
      <c r="G87" s="2">
        <v>2.07620587575698E-4</v>
      </c>
      <c r="H87" s="2">
        <v>2.0796719957499001E-4</v>
      </c>
      <c r="I87" s="1">
        <f>1.92*SQRT(H87)*2</f>
        <v>5.5376900762438598E-2</v>
      </c>
      <c r="J87" s="1">
        <f>K87-I87</f>
        <v>-3.6207649285793397E-2</v>
      </c>
      <c r="K87">
        <f>E87</f>
        <v>1.9169251476645201E-2</v>
      </c>
      <c r="L87" s="1">
        <f>K87+I87</f>
        <v>7.4546152239083799E-2</v>
      </c>
      <c r="M87">
        <f>SIGN(J87*L87)</f>
        <v>-1</v>
      </c>
      <c r="N87" t="b">
        <f>IF(M87&lt;0,TRUE,FALSE)</f>
        <v>1</v>
      </c>
      <c r="O87">
        <f>ABS(E87)</f>
        <v>1.9169251476645201E-2</v>
      </c>
    </row>
    <row r="88" spans="1:15" x14ac:dyDescent="0.6">
      <c r="A88" s="2">
        <v>43</v>
      </c>
      <c r="B88" s="2" t="s">
        <v>74</v>
      </c>
      <c r="C88" s="2" t="s">
        <v>75</v>
      </c>
      <c r="D88" s="2" t="b">
        <v>1</v>
      </c>
      <c r="E88" s="2">
        <v>1.9018202534882601E-2</v>
      </c>
      <c r="F88" s="3">
        <v>3.2817599872587897E-5</v>
      </c>
      <c r="G88" s="3">
        <v>3.2948347282438901E-5</v>
      </c>
      <c r="H88" s="3">
        <v>3.30801406715686E-5</v>
      </c>
      <c r="I88" s="1">
        <f>1.92*SQRT(H88)*2</f>
        <v>2.2085889664821789E-2</v>
      </c>
      <c r="J88" s="1">
        <f>K88-I88</f>
        <v>-3.0676871299391874E-3</v>
      </c>
      <c r="K88">
        <f>E88</f>
        <v>1.9018202534882601E-2</v>
      </c>
      <c r="L88" s="1">
        <f>K88+I88</f>
        <v>4.1104092199704387E-2</v>
      </c>
      <c r="M88">
        <f>SIGN(J88*L88)</f>
        <v>-1</v>
      </c>
      <c r="N88" t="b">
        <f>IF(M88&lt;0,TRUE,FALSE)</f>
        <v>1</v>
      </c>
      <c r="O88">
        <f>ABS(E88)</f>
        <v>1.9018202534882601E-2</v>
      </c>
    </row>
    <row r="89" spans="1:15" x14ac:dyDescent="0.6">
      <c r="A89" s="2">
        <v>161</v>
      </c>
      <c r="B89" s="2" t="s">
        <v>290</v>
      </c>
      <c r="C89" s="2" t="s">
        <v>291</v>
      </c>
      <c r="D89" s="2" t="b">
        <v>1</v>
      </c>
      <c r="E89" s="2">
        <v>1.8771009444600799E-2</v>
      </c>
      <c r="F89" s="2">
        <v>1.78064711177916E-4</v>
      </c>
      <c r="G89" s="2">
        <v>1.7876575334790701E-4</v>
      </c>
      <c r="H89" s="2">
        <v>1.7947233735323499E-4</v>
      </c>
      <c r="I89" s="1">
        <f>1.92*SQRT(H89)*2</f>
        <v>5.1443437848532843E-2</v>
      </c>
      <c r="J89" s="1">
        <f>K89-I89</f>
        <v>-3.2672428403932044E-2</v>
      </c>
      <c r="K89">
        <f>E89</f>
        <v>1.8771009444600799E-2</v>
      </c>
      <c r="L89" s="1">
        <f>K89+I89</f>
        <v>7.0214447293133642E-2</v>
      </c>
      <c r="M89">
        <f>SIGN(J89*L89)</f>
        <v>-1</v>
      </c>
      <c r="N89" t="b">
        <f>IF(M89&lt;0,TRUE,FALSE)</f>
        <v>1</v>
      </c>
      <c r="O89">
        <f>ABS(E89)</f>
        <v>1.8771009444600799E-2</v>
      </c>
    </row>
    <row r="90" spans="1:15" x14ac:dyDescent="0.6">
      <c r="A90" s="2">
        <v>224</v>
      </c>
      <c r="B90" s="2" t="s">
        <v>398</v>
      </c>
      <c r="C90" s="2" t="s">
        <v>399</v>
      </c>
      <c r="D90" s="2" t="b">
        <v>1</v>
      </c>
      <c r="E90" s="2">
        <v>-1.8530612637696401E-2</v>
      </c>
      <c r="F90" s="3">
        <v>6.1117922616145894E-5</v>
      </c>
      <c r="G90" s="3">
        <v>6.1240158461378205E-5</v>
      </c>
      <c r="H90" s="3">
        <v>6.1362884229837895E-5</v>
      </c>
      <c r="I90" s="1">
        <f>1.92*SQRT(H90)*2</f>
        <v>3.0080434599578137E-2</v>
      </c>
      <c r="J90" s="1">
        <f>K90-I90</f>
        <v>-4.8611047237274538E-2</v>
      </c>
      <c r="K90">
        <f>E90</f>
        <v>-1.8530612637696401E-2</v>
      </c>
      <c r="L90" s="1">
        <f>K90+I90</f>
        <v>1.1549821961881736E-2</v>
      </c>
      <c r="M90">
        <f>SIGN(J90*L90)</f>
        <v>-1</v>
      </c>
      <c r="N90" t="b">
        <f>IF(M90&lt;0,TRUE,FALSE)</f>
        <v>1</v>
      </c>
      <c r="O90">
        <f>ABS(E90)</f>
        <v>1.8530612637696401E-2</v>
      </c>
    </row>
    <row r="91" spans="1:15" x14ac:dyDescent="0.6">
      <c r="A91" s="2">
        <v>225</v>
      </c>
      <c r="B91" s="2" t="s">
        <v>400</v>
      </c>
      <c r="C91" s="2" t="s">
        <v>401</v>
      </c>
      <c r="D91" s="2" t="b">
        <v>1</v>
      </c>
      <c r="E91" s="2">
        <v>1.8450607628754698E-2</v>
      </c>
      <c r="F91" s="2">
        <v>7.5880577309726197E-4</v>
      </c>
      <c r="G91" s="2">
        <v>7.6038661845788098E-4</v>
      </c>
      <c r="H91" s="2">
        <v>7.6197406442543396E-4</v>
      </c>
      <c r="I91" s="1">
        <f>1.92*SQRT(H91)*2</f>
        <v>0.10599889039226627</v>
      </c>
      <c r="J91" s="1">
        <f>K91-I91</f>
        <v>-8.7548282763511578E-2</v>
      </c>
      <c r="K91">
        <f>E91</f>
        <v>1.8450607628754698E-2</v>
      </c>
      <c r="L91" s="1">
        <f>K91+I91</f>
        <v>0.12444949802102097</v>
      </c>
      <c r="M91">
        <f>SIGN(J91*L91)</f>
        <v>-1</v>
      </c>
      <c r="N91" t="b">
        <f>IF(M91&lt;0,TRUE,FALSE)</f>
        <v>1</v>
      </c>
      <c r="O91">
        <f>ABS(E91)</f>
        <v>1.8450607628754698E-2</v>
      </c>
    </row>
    <row r="92" spans="1:15" x14ac:dyDescent="0.6">
      <c r="A92" s="2">
        <v>404</v>
      </c>
      <c r="B92" s="2" t="s">
        <v>644</v>
      </c>
      <c r="C92" s="2" t="s">
        <v>645</v>
      </c>
      <c r="D92" s="2" t="b">
        <v>1</v>
      </c>
      <c r="E92" s="2">
        <v>1.8364723011890901E-2</v>
      </c>
      <c r="F92" s="2">
        <v>5.2160463048226996E-4</v>
      </c>
      <c r="G92" s="2">
        <v>5.22404637584237E-4</v>
      </c>
      <c r="H92" s="2">
        <v>5.2320710246531903E-4</v>
      </c>
      <c r="I92" s="1">
        <f>1.92*SQRT(H92)*2</f>
        <v>8.783508780728011E-2</v>
      </c>
      <c r="J92" s="1">
        <f>K92-I92</f>
        <v>-6.9470364795389206E-2</v>
      </c>
      <c r="K92">
        <f>E92</f>
        <v>1.8364723011890901E-2</v>
      </c>
      <c r="L92" s="1">
        <f>K92+I92</f>
        <v>0.10619981081917101</v>
      </c>
      <c r="M92">
        <f>SIGN(J92*L92)</f>
        <v>-1</v>
      </c>
      <c r="N92" t="b">
        <f>IF(M92&lt;0,TRUE,FALSE)</f>
        <v>1</v>
      </c>
      <c r="O92">
        <f>ABS(E92)</f>
        <v>1.8364723011890901E-2</v>
      </c>
    </row>
    <row r="93" spans="1:15" x14ac:dyDescent="0.6">
      <c r="A93" s="2">
        <v>112</v>
      </c>
      <c r="B93" s="2" t="s">
        <v>198</v>
      </c>
      <c r="C93" s="2" t="s">
        <v>199</v>
      </c>
      <c r="D93" s="2" t="b">
        <v>1</v>
      </c>
      <c r="E93" s="2">
        <v>1.80112462175934E-2</v>
      </c>
      <c r="F93" s="2">
        <v>4.6375716430804701E-4</v>
      </c>
      <c r="G93" s="2">
        <v>4.6482327273174399E-4</v>
      </c>
      <c r="H93" s="2">
        <v>4.6589429409748498E-4</v>
      </c>
      <c r="I93" s="1">
        <f>1.92*SQRT(H93)*2</f>
        <v>8.2884805019037555E-2</v>
      </c>
      <c r="J93" s="1">
        <f>K93-I93</f>
        <v>-6.4873558801444159E-2</v>
      </c>
      <c r="K93">
        <f>E93</f>
        <v>1.80112462175934E-2</v>
      </c>
      <c r="L93" s="1">
        <f>K93+I93</f>
        <v>0.10089605123663095</v>
      </c>
      <c r="M93">
        <f>SIGN(J93*L93)</f>
        <v>-1</v>
      </c>
      <c r="N93" t="b">
        <f>IF(M93&lt;0,TRUE,FALSE)</f>
        <v>1</v>
      </c>
      <c r="O93">
        <f>ABS(E93)</f>
        <v>1.80112462175934E-2</v>
      </c>
    </row>
    <row r="94" spans="1:15" x14ac:dyDescent="0.6">
      <c r="A94" s="2">
        <v>417</v>
      </c>
      <c r="B94" s="2" t="s">
        <v>668</v>
      </c>
      <c r="C94" s="2" t="s">
        <v>669</v>
      </c>
      <c r="D94" s="2" t="b">
        <v>1</v>
      </c>
      <c r="E94" s="2">
        <v>1.76757603194523E-2</v>
      </c>
      <c r="F94" s="2">
        <v>1.5670647662436999E-4</v>
      </c>
      <c r="G94" s="2">
        <v>1.5700159239955699E-4</v>
      </c>
      <c r="H94" s="2">
        <v>1.5729782181917899E-4</v>
      </c>
      <c r="I94" s="1">
        <f>1.92*SQRT(H94)*2</f>
        <v>4.8160676504975353E-2</v>
      </c>
      <c r="J94" s="1">
        <f>K94-I94</f>
        <v>-3.0484916185523053E-2</v>
      </c>
      <c r="K94">
        <f>E94</f>
        <v>1.76757603194523E-2</v>
      </c>
      <c r="L94" s="1">
        <f>K94+I94</f>
        <v>6.5836436824427649E-2</v>
      </c>
      <c r="M94">
        <f>SIGN(J94*L94)</f>
        <v>-1</v>
      </c>
      <c r="N94" t="b">
        <f>IF(M94&lt;0,TRUE,FALSE)</f>
        <v>1</v>
      </c>
      <c r="O94">
        <f>ABS(E94)</f>
        <v>1.76757603194523E-2</v>
      </c>
    </row>
    <row r="95" spans="1:15" x14ac:dyDescent="0.6">
      <c r="A95" s="2">
        <v>386</v>
      </c>
      <c r="B95" s="2" t="s">
        <v>608</v>
      </c>
      <c r="C95" s="2" t="s">
        <v>609</v>
      </c>
      <c r="D95" s="2" t="b">
        <v>1</v>
      </c>
      <c r="E95" s="2">
        <v>1.7632733464268899E-2</v>
      </c>
      <c r="F95" s="2">
        <v>1.48924204115167E-3</v>
      </c>
      <c r="G95" s="2">
        <v>1.4917324124579399E-3</v>
      </c>
      <c r="H95" s="2">
        <v>1.4942311267166701E-3</v>
      </c>
      <c r="I95" s="1">
        <f>1.92*SQRT(H95)*2</f>
        <v>0.14843629779172388</v>
      </c>
      <c r="J95" s="1">
        <f>K95-I95</f>
        <v>-0.13080356432745499</v>
      </c>
      <c r="K95">
        <f>E95</f>
        <v>1.7632733464268899E-2</v>
      </c>
      <c r="L95" s="1">
        <f>K95+I95</f>
        <v>0.16606903125599276</v>
      </c>
      <c r="M95">
        <f>SIGN(J95*L95)</f>
        <v>-1</v>
      </c>
      <c r="N95" t="b">
        <f>IF(M95&lt;0,TRUE,FALSE)</f>
        <v>1</v>
      </c>
      <c r="O95">
        <f>ABS(E95)</f>
        <v>1.7632733464268899E-2</v>
      </c>
    </row>
    <row r="96" spans="1:15" x14ac:dyDescent="0.6">
      <c r="A96" s="2">
        <v>144</v>
      </c>
      <c r="B96" s="2" t="s">
        <v>258</v>
      </c>
      <c r="C96" s="2" t="s">
        <v>259</v>
      </c>
      <c r="D96" s="2" t="b">
        <v>1</v>
      </c>
      <c r="E96" s="2">
        <v>1.72737811656756E-2</v>
      </c>
      <c r="F96" s="2">
        <v>1.1110681488673301E-4</v>
      </c>
      <c r="G96" s="2">
        <v>1.11390250638996E-4</v>
      </c>
      <c r="H96" s="2">
        <v>1.11675136190502E-4</v>
      </c>
      <c r="I96" s="1">
        <f>1.92*SQRT(H96)*2</f>
        <v>4.0579759587886496E-2</v>
      </c>
      <c r="J96" s="1">
        <f>K96-I96</f>
        <v>-2.3305978422210896E-2</v>
      </c>
      <c r="K96">
        <f>E96</f>
        <v>1.72737811656756E-2</v>
      </c>
      <c r="L96" s="1">
        <f>K96+I96</f>
        <v>5.7853540753562097E-2</v>
      </c>
      <c r="M96">
        <f>SIGN(J96*L96)</f>
        <v>-1</v>
      </c>
      <c r="N96" t="b">
        <f>IF(M96&lt;0,TRUE,FALSE)</f>
        <v>1</v>
      </c>
      <c r="O96">
        <f>ABS(E96)</f>
        <v>1.72737811656756E-2</v>
      </c>
    </row>
    <row r="97" spans="1:15" x14ac:dyDescent="0.6">
      <c r="A97" s="2">
        <v>203</v>
      </c>
      <c r="B97" s="2" t="s">
        <v>358</v>
      </c>
      <c r="C97" s="2" t="s">
        <v>359</v>
      </c>
      <c r="D97" s="2" t="b">
        <v>1</v>
      </c>
      <c r="E97" s="2">
        <v>1.7252098561022899E-2</v>
      </c>
      <c r="F97" s="3">
        <v>4.0884076174708099E-5</v>
      </c>
      <c r="G97" s="3">
        <v>4.0967513064860598E-5</v>
      </c>
      <c r="H97" s="3">
        <v>4.1051291210187499E-5</v>
      </c>
      <c r="I97" s="1">
        <f>1.92*SQRT(H97)*2</f>
        <v>2.4603372119872933E-2</v>
      </c>
      <c r="J97" s="1">
        <f>K97-I97</f>
        <v>-7.3512735588500341E-3</v>
      </c>
      <c r="K97">
        <f>E97</f>
        <v>1.7252098561022899E-2</v>
      </c>
      <c r="L97" s="1">
        <f>K97+I97</f>
        <v>4.1855470680895832E-2</v>
      </c>
      <c r="M97">
        <f>SIGN(J97*L97)</f>
        <v>-1</v>
      </c>
      <c r="N97" t="b">
        <f>IF(M97&lt;0,TRUE,FALSE)</f>
        <v>1</v>
      </c>
      <c r="O97">
        <f>ABS(E97)</f>
        <v>1.7252098561022899E-2</v>
      </c>
    </row>
    <row r="98" spans="1:15" x14ac:dyDescent="0.6">
      <c r="A98" s="2">
        <v>207</v>
      </c>
      <c r="B98" s="2" t="s">
        <v>364</v>
      </c>
      <c r="C98" s="2" t="s">
        <v>365</v>
      </c>
      <c r="D98" s="2" t="b">
        <v>1</v>
      </c>
      <c r="E98" s="2">
        <v>1.7209823857564002E-2</v>
      </c>
      <c r="F98" s="2">
        <v>2.36060783908792E-4</v>
      </c>
      <c r="G98" s="2">
        <v>2.3653575530498599E-4</v>
      </c>
      <c r="H98" s="2">
        <v>2.37012641908424E-4</v>
      </c>
      <c r="I98" s="1">
        <f>1.92*SQRT(H98)*2</f>
        <v>5.9117625227379157E-2</v>
      </c>
      <c r="J98" s="1">
        <f>K98-I98</f>
        <v>-4.1907801369815159E-2</v>
      </c>
      <c r="K98">
        <f>E98</f>
        <v>1.7209823857564002E-2</v>
      </c>
      <c r="L98" s="1">
        <f>K98+I98</f>
        <v>7.6327449084943155E-2</v>
      </c>
      <c r="M98">
        <f>SIGN(J98*L98)</f>
        <v>-1</v>
      </c>
      <c r="N98" t="b">
        <f>IF(M98&lt;0,TRUE,FALSE)</f>
        <v>1</v>
      </c>
      <c r="O98">
        <f>ABS(E98)</f>
        <v>1.7209823857564002E-2</v>
      </c>
    </row>
    <row r="99" spans="1:15" x14ac:dyDescent="0.6">
      <c r="A99" s="2">
        <v>239</v>
      </c>
      <c r="B99" s="2" t="s">
        <v>424</v>
      </c>
      <c r="C99" s="2" t="s">
        <v>425</v>
      </c>
      <c r="D99" s="2" t="b">
        <v>1</v>
      </c>
      <c r="E99" s="2">
        <v>1.706996475744E-2</v>
      </c>
      <c r="F99" s="3">
        <v>6.1378629721268004E-5</v>
      </c>
      <c r="G99" s="3">
        <v>6.1530181893419301E-5</v>
      </c>
      <c r="H99" s="3">
        <v>6.1682484323848506E-5</v>
      </c>
      <c r="I99" s="1">
        <f>1.92*SQRT(H99)*2</f>
        <v>3.01586677564799E-2</v>
      </c>
      <c r="J99" s="1">
        <f>K99-I99</f>
        <v>-1.30887029990399E-2</v>
      </c>
      <c r="K99">
        <f>E99</f>
        <v>1.706996475744E-2</v>
      </c>
      <c r="L99" s="1">
        <f>K99+I99</f>
        <v>4.7228632513919899E-2</v>
      </c>
      <c r="M99">
        <f>SIGN(J99*L99)</f>
        <v>-1</v>
      </c>
      <c r="N99" t="b">
        <f>IF(M99&lt;0,TRUE,FALSE)</f>
        <v>1</v>
      </c>
      <c r="O99">
        <f>ABS(E99)</f>
        <v>1.706996475744E-2</v>
      </c>
    </row>
    <row r="100" spans="1:15" x14ac:dyDescent="0.6">
      <c r="A100" s="2">
        <v>279</v>
      </c>
      <c r="B100" s="2" t="s">
        <v>490</v>
      </c>
      <c r="C100" s="2" t="s">
        <v>491</v>
      </c>
      <c r="D100" s="2" t="b">
        <v>1</v>
      </c>
      <c r="E100" s="2">
        <v>1.7020255678766701E-2</v>
      </c>
      <c r="F100" s="3">
        <v>3.9454775694697398E-5</v>
      </c>
      <c r="G100" s="3">
        <v>3.9653040899193403E-5</v>
      </c>
      <c r="H100" s="3">
        <v>3.9853308782522602E-5</v>
      </c>
      <c r="I100" s="1">
        <f>1.92*SQRT(H100)*2</f>
        <v>2.4241719204370904E-2</v>
      </c>
      <c r="J100" s="1">
        <f>K100-I100</f>
        <v>-7.2214635256042034E-3</v>
      </c>
      <c r="K100">
        <f>E100</f>
        <v>1.7020255678766701E-2</v>
      </c>
      <c r="L100" s="1">
        <f>K100+I100</f>
        <v>4.1261974883137605E-2</v>
      </c>
      <c r="M100">
        <f>SIGN(J100*L100)</f>
        <v>-1</v>
      </c>
      <c r="N100" t="b">
        <f>IF(M100&lt;0,TRUE,FALSE)</f>
        <v>1</v>
      </c>
      <c r="O100">
        <f>ABS(E100)</f>
        <v>1.7020255678766701E-2</v>
      </c>
    </row>
    <row r="101" spans="1:15" x14ac:dyDescent="0.6">
      <c r="A101" s="2">
        <v>368</v>
      </c>
      <c r="B101" s="2" t="s">
        <v>574</v>
      </c>
      <c r="C101" s="2" t="s">
        <v>575</v>
      </c>
      <c r="D101" s="2" t="b">
        <v>1</v>
      </c>
      <c r="E101" s="2">
        <v>1.6951069583877501E-2</v>
      </c>
      <c r="F101" s="2">
        <v>1.0833668825437699E-4</v>
      </c>
      <c r="G101" s="2">
        <v>1.08549113133308E-4</v>
      </c>
      <c r="H101" s="2">
        <v>1.08762372687597E-4</v>
      </c>
      <c r="I101" s="1">
        <f>1.92*SQRT(H101)*2</f>
        <v>4.0047052859133465E-2</v>
      </c>
      <c r="J101" s="1">
        <f>K101-I101</f>
        <v>-2.3095983275255964E-2</v>
      </c>
      <c r="K101">
        <f>E101</f>
        <v>1.6951069583877501E-2</v>
      </c>
      <c r="L101" s="1">
        <f>K101+I101</f>
        <v>5.6998122443010966E-2</v>
      </c>
      <c r="M101">
        <f>SIGN(J101*L101)</f>
        <v>-1</v>
      </c>
      <c r="N101" t="b">
        <f>IF(M101&lt;0,TRUE,FALSE)</f>
        <v>1</v>
      </c>
      <c r="O101">
        <f>ABS(E101)</f>
        <v>1.6951069583877501E-2</v>
      </c>
    </row>
    <row r="102" spans="1:15" x14ac:dyDescent="0.6">
      <c r="A102" s="2">
        <v>231</v>
      </c>
      <c r="B102" s="2" t="s">
        <v>410</v>
      </c>
      <c r="C102" s="2" t="s">
        <v>411</v>
      </c>
      <c r="D102" s="2" t="b">
        <v>1</v>
      </c>
      <c r="E102" s="2">
        <v>1.61016158095721E-2</v>
      </c>
      <c r="F102" s="2">
        <v>2.2358622370379801E-4</v>
      </c>
      <c r="G102" s="2">
        <v>2.2399572228201E-4</v>
      </c>
      <c r="H102" s="2">
        <v>2.2440672360729799E-4</v>
      </c>
      <c r="I102" s="1">
        <f>1.92*SQRT(H102)*2</f>
        <v>5.7524010496694096E-2</v>
      </c>
      <c r="J102" s="1">
        <f>K102-I102</f>
        <v>-4.1422394687121999E-2</v>
      </c>
      <c r="K102">
        <f>E102</f>
        <v>1.61016158095721E-2</v>
      </c>
      <c r="L102" s="1">
        <f>K102+I102</f>
        <v>7.3625626306266193E-2</v>
      </c>
      <c r="M102">
        <f>SIGN(J102*L102)</f>
        <v>-1</v>
      </c>
      <c r="N102" t="b">
        <f>IF(M102&lt;0,TRUE,FALSE)</f>
        <v>1</v>
      </c>
      <c r="O102">
        <f>ABS(E102)</f>
        <v>1.61016158095721E-2</v>
      </c>
    </row>
    <row r="103" spans="1:15" x14ac:dyDescent="0.6">
      <c r="A103" s="2">
        <v>94</v>
      </c>
      <c r="B103" s="2" t="s">
        <v>164</v>
      </c>
      <c r="C103" s="2" t="s">
        <v>165</v>
      </c>
      <c r="D103" s="2" t="b">
        <v>1</v>
      </c>
      <c r="E103" s="2">
        <v>1.6074404227795502E-2</v>
      </c>
      <c r="F103" s="2">
        <v>4.3654616535733297E-4</v>
      </c>
      <c r="G103" s="2">
        <v>4.3800618597725699E-4</v>
      </c>
      <c r="H103" s="2">
        <v>4.3947600539328798E-4</v>
      </c>
      <c r="I103" s="1">
        <f>1.92*SQRT(H103)*2</f>
        <v>8.0500542762935862E-2</v>
      </c>
      <c r="J103" s="1">
        <f>K103-I103</f>
        <v>-6.4426138535140356E-2</v>
      </c>
      <c r="K103">
        <f>E103</f>
        <v>1.6074404227795502E-2</v>
      </c>
      <c r="L103" s="1">
        <f>K103+I103</f>
        <v>9.6574946990731367E-2</v>
      </c>
      <c r="M103">
        <f>SIGN(J103*L103)</f>
        <v>-1</v>
      </c>
      <c r="N103" t="b">
        <f>IF(M103&lt;0,TRUE,FALSE)</f>
        <v>1</v>
      </c>
      <c r="O103">
        <f>ABS(E103)</f>
        <v>1.6074404227795502E-2</v>
      </c>
    </row>
    <row r="104" spans="1:15" x14ac:dyDescent="0.6">
      <c r="A104" s="2">
        <v>73</v>
      </c>
      <c r="B104" s="2" t="s">
        <v>126</v>
      </c>
      <c r="C104" s="2" t="s">
        <v>127</v>
      </c>
      <c r="D104" s="2" t="b">
        <v>1</v>
      </c>
      <c r="E104" s="2">
        <v>1.58580088156451E-2</v>
      </c>
      <c r="F104" s="3">
        <v>5.36890744769151E-5</v>
      </c>
      <c r="G104" s="3">
        <v>5.3763850346660097E-5</v>
      </c>
      <c r="H104" s="3">
        <v>5.3838834796237001E-5</v>
      </c>
      <c r="I104" s="1">
        <f>1.92*SQRT(H104)*2</f>
        <v>2.8175981302722933E-2</v>
      </c>
      <c r="J104" s="1">
        <f>K104-I104</f>
        <v>-1.2317972487077833E-2</v>
      </c>
      <c r="K104">
        <f>E104</f>
        <v>1.58580088156451E-2</v>
      </c>
      <c r="L104" s="1">
        <f>K104+I104</f>
        <v>4.4033990118368033E-2</v>
      </c>
      <c r="M104">
        <f>SIGN(J104*L104)</f>
        <v>-1</v>
      </c>
      <c r="N104" t="b">
        <f>IF(M104&lt;0,TRUE,FALSE)</f>
        <v>1</v>
      </c>
      <c r="O104">
        <f>ABS(E104)</f>
        <v>1.58580088156451E-2</v>
      </c>
    </row>
    <row r="105" spans="1:15" x14ac:dyDescent="0.6">
      <c r="A105" s="2">
        <v>183</v>
      </c>
      <c r="B105" s="2" t="s">
        <v>326</v>
      </c>
      <c r="C105" s="2" t="s">
        <v>327</v>
      </c>
      <c r="D105" s="2" t="b">
        <v>1</v>
      </c>
      <c r="E105" s="2">
        <v>1.52111380815486E-2</v>
      </c>
      <c r="F105" s="2">
        <v>1.2972910914899399E-4</v>
      </c>
      <c r="G105" s="2">
        <v>1.2996802095221501E-4</v>
      </c>
      <c r="H105" s="2">
        <v>1.3020781434880499E-4</v>
      </c>
      <c r="I105" s="1">
        <f>1.92*SQRT(H105)*2</f>
        <v>4.3817717275797682E-2</v>
      </c>
      <c r="J105" s="1">
        <f>K105-I105</f>
        <v>-2.8606579194249082E-2</v>
      </c>
      <c r="K105">
        <f>E105</f>
        <v>1.52111380815486E-2</v>
      </c>
      <c r="L105" s="1">
        <f>K105+I105</f>
        <v>5.9028855357346283E-2</v>
      </c>
      <c r="M105">
        <f>SIGN(J105*L105)</f>
        <v>-1</v>
      </c>
      <c r="N105" t="b">
        <f>IF(M105&lt;0,TRUE,FALSE)</f>
        <v>1</v>
      </c>
      <c r="O105">
        <f>ABS(E105)</f>
        <v>1.52111380815486E-2</v>
      </c>
    </row>
    <row r="106" spans="1:15" x14ac:dyDescent="0.6">
      <c r="A106" s="2">
        <v>199</v>
      </c>
      <c r="B106" s="2" t="s">
        <v>352</v>
      </c>
      <c r="C106" s="2" t="s">
        <v>353</v>
      </c>
      <c r="D106" s="2" t="b">
        <v>1</v>
      </c>
      <c r="E106" s="2">
        <v>-1.5128853069738201E-2</v>
      </c>
      <c r="F106" s="3">
        <v>8.5229730964989201E-5</v>
      </c>
      <c r="G106" s="3">
        <v>8.5501163229208897E-5</v>
      </c>
      <c r="H106" s="3">
        <v>8.5774329884893296E-5</v>
      </c>
      <c r="I106" s="1">
        <f>1.92*SQRT(H106)*2</f>
        <v>3.556394183369839E-2</v>
      </c>
      <c r="J106" s="1">
        <f>K106-I106</f>
        <v>-5.0692794903436589E-2</v>
      </c>
      <c r="K106">
        <f>E106</f>
        <v>-1.5128853069738201E-2</v>
      </c>
      <c r="L106" s="1">
        <f>K106+I106</f>
        <v>2.0435088763960191E-2</v>
      </c>
      <c r="M106">
        <f>SIGN(J106*L106)</f>
        <v>-1</v>
      </c>
      <c r="N106" t="b">
        <f>IF(M106&lt;0,TRUE,FALSE)</f>
        <v>1</v>
      </c>
      <c r="O106">
        <f>ABS(E106)</f>
        <v>1.5128853069738201E-2</v>
      </c>
    </row>
    <row r="107" spans="1:15" x14ac:dyDescent="0.6">
      <c r="A107" s="2">
        <v>4</v>
      </c>
      <c r="B107" s="2" t="s">
        <v>8</v>
      </c>
      <c r="C107" s="2" t="s">
        <v>9</v>
      </c>
      <c r="D107" s="2" t="b">
        <v>1</v>
      </c>
      <c r="E107" s="2">
        <v>1.49446253281407E-2</v>
      </c>
      <c r="F107" s="3">
        <v>5.5869887405980902E-5</v>
      </c>
      <c r="G107" s="3">
        <v>5.5931965058654203E-5</v>
      </c>
      <c r="H107" s="3">
        <v>5.5994180815115498E-5</v>
      </c>
      <c r="I107" s="1">
        <f>1.92*SQRT(H107)*2</f>
        <v>2.8734435658759109E-2</v>
      </c>
      <c r="J107" s="1">
        <f>K107-I107</f>
        <v>-1.3789810330618409E-2</v>
      </c>
      <c r="K107">
        <f>E107</f>
        <v>1.49446253281407E-2</v>
      </c>
      <c r="L107" s="1">
        <f>K107+I107</f>
        <v>4.3679060986899811E-2</v>
      </c>
      <c r="M107">
        <f>SIGN(J107*L107)</f>
        <v>-1</v>
      </c>
      <c r="N107" t="b">
        <f>IF(M107&lt;0,TRUE,FALSE)</f>
        <v>1</v>
      </c>
      <c r="O107">
        <f>ABS(E107)</f>
        <v>1.49446253281407E-2</v>
      </c>
    </row>
    <row r="108" spans="1:15" x14ac:dyDescent="0.6">
      <c r="A108" s="2">
        <v>283</v>
      </c>
      <c r="B108" s="2" t="s">
        <v>348</v>
      </c>
      <c r="C108" s="2" t="s">
        <v>349</v>
      </c>
      <c r="D108" s="2" t="b">
        <v>1</v>
      </c>
      <c r="E108" s="2">
        <v>1.48267029463134E-2</v>
      </c>
      <c r="F108" s="2">
        <v>2.3098534396381699E-4</v>
      </c>
      <c r="G108" s="2">
        <v>2.3125741150676601E-4</v>
      </c>
      <c r="H108" s="2">
        <v>2.3153012071844799E-4</v>
      </c>
      <c r="I108" s="1">
        <f>1.92*SQRT(H108)*2</f>
        <v>5.8429877186812113E-2</v>
      </c>
      <c r="J108" s="1">
        <f>K108-I108</f>
        <v>-4.3603174240498713E-2</v>
      </c>
      <c r="K108">
        <f>E108</f>
        <v>1.48267029463134E-2</v>
      </c>
      <c r="L108" s="1">
        <f>K108+I108</f>
        <v>7.3256580133125512E-2</v>
      </c>
      <c r="M108">
        <f>SIGN(J108*L108)</f>
        <v>-1</v>
      </c>
      <c r="N108" t="b">
        <f>IF(M108&lt;0,TRUE,FALSE)</f>
        <v>1</v>
      </c>
      <c r="O108">
        <f>ABS(E108)</f>
        <v>1.48267029463134E-2</v>
      </c>
    </row>
    <row r="109" spans="1:15" x14ac:dyDescent="0.6">
      <c r="A109" s="2">
        <v>419</v>
      </c>
      <c r="B109" s="2" t="s">
        <v>672</v>
      </c>
      <c r="C109" s="2" t="s">
        <v>673</v>
      </c>
      <c r="D109" s="2" t="b">
        <v>1</v>
      </c>
      <c r="E109" s="2">
        <v>1.47228903584207E-2</v>
      </c>
      <c r="F109" s="3">
        <v>7.1966755395783599E-5</v>
      </c>
      <c r="G109" s="3">
        <v>7.2092133018424306E-5</v>
      </c>
      <c r="H109" s="3">
        <v>7.2217948259294197E-5</v>
      </c>
      <c r="I109" s="1">
        <f>1.92*SQRT(H109)*2</f>
        <v>3.2632759274266843E-2</v>
      </c>
      <c r="J109" s="1">
        <f>K109-I109</f>
        <v>-1.7909868915846144E-2</v>
      </c>
      <c r="K109">
        <f>E109</f>
        <v>1.47228903584207E-2</v>
      </c>
      <c r="L109" s="1">
        <f>K109+I109</f>
        <v>4.7355649632687541E-2</v>
      </c>
      <c r="M109">
        <f>SIGN(J109*L109)</f>
        <v>-1</v>
      </c>
      <c r="N109" t="b">
        <f>IF(M109&lt;0,TRUE,FALSE)</f>
        <v>1</v>
      </c>
      <c r="O109">
        <f>ABS(E109)</f>
        <v>1.47228903584207E-2</v>
      </c>
    </row>
    <row r="110" spans="1:15" x14ac:dyDescent="0.6">
      <c r="A110" s="2">
        <v>35</v>
      </c>
      <c r="B110" s="2" t="s">
        <v>58</v>
      </c>
      <c r="C110" s="2" t="s">
        <v>59</v>
      </c>
      <c r="D110" s="2" t="b">
        <v>1</v>
      </c>
      <c r="E110" s="2">
        <v>-1.4664586855576599E-2</v>
      </c>
      <c r="F110" s="2">
        <v>1.81316235329041E-4</v>
      </c>
      <c r="G110" s="2">
        <v>1.8228068338930201E-4</v>
      </c>
      <c r="H110" s="2">
        <v>1.8325544640207899E-4</v>
      </c>
      <c r="I110" s="1">
        <f>1.92*SQRT(H110)*2</f>
        <v>5.1982800140685917E-2</v>
      </c>
      <c r="J110" s="1">
        <f>K110-I110</f>
        <v>-6.664738699626252E-2</v>
      </c>
      <c r="K110">
        <f>E110</f>
        <v>-1.4664586855576599E-2</v>
      </c>
      <c r="L110" s="1">
        <f>K110+I110</f>
        <v>3.7318213285109314E-2</v>
      </c>
      <c r="M110">
        <f>SIGN(J110*L110)</f>
        <v>-1</v>
      </c>
      <c r="N110" t="b">
        <f>IF(M110&lt;0,TRUE,FALSE)</f>
        <v>1</v>
      </c>
      <c r="O110">
        <f>ABS(E110)</f>
        <v>1.4664586855576599E-2</v>
      </c>
    </row>
    <row r="111" spans="1:15" x14ac:dyDescent="0.6">
      <c r="A111" s="2">
        <v>382</v>
      </c>
      <c r="B111" s="2" t="s">
        <v>600</v>
      </c>
      <c r="C111" s="2" t="s">
        <v>601</v>
      </c>
      <c r="D111" s="2" t="b">
        <v>1</v>
      </c>
      <c r="E111" s="2">
        <v>1.4542626296781E-2</v>
      </c>
      <c r="F111" s="2">
        <v>1.4968533593526901E-4</v>
      </c>
      <c r="G111" s="2">
        <v>1.5003588707329101E-4</v>
      </c>
      <c r="H111" s="2">
        <v>1.5038808399130401E-4</v>
      </c>
      <c r="I111" s="1">
        <f>1.92*SQRT(H111)*2</f>
        <v>4.7091002657643342E-2</v>
      </c>
      <c r="J111" s="1">
        <f>K111-I111</f>
        <v>-3.2548376360862344E-2</v>
      </c>
      <c r="K111">
        <f>E111</f>
        <v>1.4542626296781E-2</v>
      </c>
      <c r="L111" s="1">
        <f>K111+I111</f>
        <v>6.1633628954424341E-2</v>
      </c>
      <c r="M111">
        <f>SIGN(J111*L111)</f>
        <v>-1</v>
      </c>
      <c r="N111" t="b">
        <f>IF(M111&lt;0,TRUE,FALSE)</f>
        <v>1</v>
      </c>
      <c r="O111">
        <f>ABS(E111)</f>
        <v>1.4542626296781E-2</v>
      </c>
    </row>
    <row r="112" spans="1:15" x14ac:dyDescent="0.6">
      <c r="A112" s="2">
        <v>40</v>
      </c>
      <c r="B112" s="2" t="s">
        <v>68</v>
      </c>
      <c r="C112" s="2" t="s">
        <v>69</v>
      </c>
      <c r="D112" s="2" t="b">
        <v>1</v>
      </c>
      <c r="E112" s="2">
        <v>-1.3940536096089799E-2</v>
      </c>
      <c r="F112" s="3">
        <v>4.1093357119092403E-5</v>
      </c>
      <c r="G112" s="3">
        <v>4.13229289465734E-5</v>
      </c>
      <c r="H112" s="3">
        <v>4.1555080232790102E-5</v>
      </c>
      <c r="I112" s="1">
        <f>1.92*SQRT(H112)*2</f>
        <v>2.4753880323711466E-2</v>
      </c>
      <c r="J112" s="1">
        <f>K112-I112</f>
        <v>-3.8694416419801266E-2</v>
      </c>
      <c r="K112">
        <f>E112</f>
        <v>-1.3940536096089799E-2</v>
      </c>
      <c r="L112" s="1">
        <f>K112+I112</f>
        <v>1.0813344227621667E-2</v>
      </c>
      <c r="M112">
        <f>SIGN(J112*L112)</f>
        <v>-1</v>
      </c>
      <c r="N112" t="b">
        <f>IF(M112&lt;0,TRUE,FALSE)</f>
        <v>1</v>
      </c>
      <c r="O112">
        <f>ABS(E112)</f>
        <v>1.3940536096089799E-2</v>
      </c>
    </row>
    <row r="113" spans="1:15" x14ac:dyDescent="0.6">
      <c r="A113" s="2">
        <v>191</v>
      </c>
      <c r="B113" s="2" t="s">
        <v>342</v>
      </c>
      <c r="C113" s="2" t="s">
        <v>343</v>
      </c>
      <c r="D113" s="2" t="b">
        <v>1</v>
      </c>
      <c r="E113" s="2">
        <v>1.3639646236437699E-2</v>
      </c>
      <c r="F113" s="2">
        <v>1.38559919138158E-3</v>
      </c>
      <c r="G113" s="2">
        <v>1.3946553952468199E-3</v>
      </c>
      <c r="H113" s="2">
        <v>1.4038307596892299E-3</v>
      </c>
      <c r="I113" s="1">
        <f>1.92*SQRT(H113)*2</f>
        <v>0.14387608157742379</v>
      </c>
      <c r="J113" s="1">
        <f>K113-I113</f>
        <v>-0.13023643534098608</v>
      </c>
      <c r="K113">
        <f>E113</f>
        <v>1.3639646236437699E-2</v>
      </c>
      <c r="L113" s="1">
        <f>K113+I113</f>
        <v>0.1575157278138615</v>
      </c>
      <c r="M113">
        <f>SIGN(J113*L113)</f>
        <v>-1</v>
      </c>
      <c r="N113" t="b">
        <f>IF(M113&lt;0,TRUE,FALSE)</f>
        <v>1</v>
      </c>
      <c r="O113">
        <f>ABS(E113)</f>
        <v>1.3639646236437699E-2</v>
      </c>
    </row>
    <row r="114" spans="1:15" x14ac:dyDescent="0.6">
      <c r="A114" s="2">
        <v>353</v>
      </c>
      <c r="B114" s="2" t="s">
        <v>546</v>
      </c>
      <c r="C114" s="2" t="s">
        <v>547</v>
      </c>
      <c r="D114" s="2" t="b">
        <v>1</v>
      </c>
      <c r="E114" s="2">
        <v>-1.36192735528144E-2</v>
      </c>
      <c r="F114" s="2">
        <v>1.0028396118647501E-4</v>
      </c>
      <c r="G114" s="2">
        <v>1.00434311952872E-4</v>
      </c>
      <c r="H114" s="2">
        <v>1.00585114223071E-4</v>
      </c>
      <c r="I114" s="1">
        <f>1.92*SQRT(H114)*2</f>
        <v>3.8512178077690119E-2</v>
      </c>
      <c r="J114" s="1">
        <f>K114-I114</f>
        <v>-5.2131451630504519E-2</v>
      </c>
      <c r="K114">
        <f>E114</f>
        <v>-1.36192735528144E-2</v>
      </c>
      <c r="L114" s="1">
        <f>K114+I114</f>
        <v>2.489290452487572E-2</v>
      </c>
      <c r="M114">
        <f>SIGN(J114*L114)</f>
        <v>-1</v>
      </c>
      <c r="N114" t="b">
        <f>IF(M114&lt;0,TRUE,FALSE)</f>
        <v>1</v>
      </c>
      <c r="O114">
        <f>ABS(E114)</f>
        <v>1.36192735528144E-2</v>
      </c>
    </row>
    <row r="115" spans="1:15" x14ac:dyDescent="0.6">
      <c r="A115" s="2">
        <v>155</v>
      </c>
      <c r="B115" s="2" t="s">
        <v>280</v>
      </c>
      <c r="C115" s="2" t="s">
        <v>281</v>
      </c>
      <c r="D115" s="2" t="b">
        <v>1</v>
      </c>
      <c r="E115" s="2">
        <v>1.3450311397465499E-2</v>
      </c>
      <c r="F115" s="3">
        <v>4.0494267626906397E-5</v>
      </c>
      <c r="G115" s="3">
        <v>4.0588440342317797E-5</v>
      </c>
      <c r="H115" s="3">
        <v>4.0683052091367498E-5</v>
      </c>
      <c r="I115" s="1">
        <f>1.92*SQRT(H115)*2</f>
        <v>2.4492774708441436E-2</v>
      </c>
      <c r="J115" s="1">
        <f>K115-I115</f>
        <v>-1.1042463310975937E-2</v>
      </c>
      <c r="K115">
        <f>E115</f>
        <v>1.3450311397465499E-2</v>
      </c>
      <c r="L115" s="1">
        <f>K115+I115</f>
        <v>3.7943086105906937E-2</v>
      </c>
      <c r="M115">
        <f>SIGN(J115*L115)</f>
        <v>-1</v>
      </c>
      <c r="N115" t="b">
        <f>IF(M115&lt;0,TRUE,FALSE)</f>
        <v>1</v>
      </c>
      <c r="O115">
        <f>ABS(E115)</f>
        <v>1.3450311397465499E-2</v>
      </c>
    </row>
    <row r="116" spans="1:15" x14ac:dyDescent="0.6">
      <c r="A116" s="2">
        <v>244</v>
      </c>
      <c r="B116" s="2" t="s">
        <v>430</v>
      </c>
      <c r="C116" s="2" t="s">
        <v>431</v>
      </c>
      <c r="D116" s="2" t="b">
        <v>1</v>
      </c>
      <c r="E116" s="2">
        <v>1.3403704596688E-2</v>
      </c>
      <c r="F116" s="3">
        <v>2.4495159499997901E-5</v>
      </c>
      <c r="G116" s="3">
        <v>2.4556705126882298E-5</v>
      </c>
      <c r="H116" s="3">
        <v>2.46185608073027E-5</v>
      </c>
      <c r="I116" s="1">
        <f>1.92*SQRT(H116)*2</f>
        <v>1.9052964342594111E-2</v>
      </c>
      <c r="J116" s="1">
        <f>K116-I116</f>
        <v>-5.6492597459061114E-3</v>
      </c>
      <c r="K116">
        <f>E116</f>
        <v>1.3403704596688E-2</v>
      </c>
      <c r="L116" s="1">
        <f>K116+I116</f>
        <v>3.2456668939282111E-2</v>
      </c>
      <c r="M116">
        <f>SIGN(J116*L116)</f>
        <v>-1</v>
      </c>
      <c r="N116" t="b">
        <f>IF(M116&lt;0,TRUE,FALSE)</f>
        <v>1</v>
      </c>
      <c r="O116">
        <f>ABS(E116)</f>
        <v>1.3403704596688E-2</v>
      </c>
    </row>
    <row r="117" spans="1:15" x14ac:dyDescent="0.6">
      <c r="A117" s="2">
        <v>111</v>
      </c>
      <c r="B117" s="2" t="s">
        <v>196</v>
      </c>
      <c r="C117" s="2" t="s">
        <v>197</v>
      </c>
      <c r="D117" s="2" t="b">
        <v>1</v>
      </c>
      <c r="E117" s="2">
        <v>1.3356209599088901E-2</v>
      </c>
      <c r="F117" s="2">
        <v>1.03418688863504E-4</v>
      </c>
      <c r="G117" s="2">
        <v>1.03735924105416E-4</v>
      </c>
      <c r="H117" s="2">
        <v>1.04055111564202E-4</v>
      </c>
      <c r="I117" s="1">
        <f>1.92*SQRT(H117)*2</f>
        <v>3.9170844426449331E-2</v>
      </c>
      <c r="J117" s="1">
        <f>K117-I117</f>
        <v>-2.581463482736043E-2</v>
      </c>
      <c r="K117">
        <f>E117</f>
        <v>1.3356209599088901E-2</v>
      </c>
      <c r="L117" s="1">
        <f>K117+I117</f>
        <v>5.2527054025538228E-2</v>
      </c>
      <c r="M117">
        <f>SIGN(J117*L117)</f>
        <v>-1</v>
      </c>
      <c r="N117" t="b">
        <f>IF(M117&lt;0,TRUE,FALSE)</f>
        <v>1</v>
      </c>
      <c r="O117">
        <f>ABS(E117)</f>
        <v>1.3356209599088901E-2</v>
      </c>
    </row>
    <row r="118" spans="1:15" x14ac:dyDescent="0.6">
      <c r="A118" s="2">
        <v>215</v>
      </c>
      <c r="B118" s="2" t="s">
        <v>380</v>
      </c>
      <c r="C118" s="2" t="s">
        <v>381</v>
      </c>
      <c r="D118" s="2" t="b">
        <v>1</v>
      </c>
      <c r="E118" s="2">
        <v>1.3155678765904601E-2</v>
      </c>
      <c r="F118" s="3">
        <v>5.4558278291343402E-5</v>
      </c>
      <c r="G118" s="3">
        <v>5.4675105439718901E-5</v>
      </c>
      <c r="H118" s="3">
        <v>5.4792433992164702E-5</v>
      </c>
      <c r="I118" s="1">
        <f>1.92*SQRT(H118)*2</f>
        <v>2.8424414060361274E-2</v>
      </c>
      <c r="J118" s="1">
        <f>K118-I118</f>
        <v>-1.5268735294456673E-2</v>
      </c>
      <c r="K118">
        <f>E118</f>
        <v>1.3155678765904601E-2</v>
      </c>
      <c r="L118" s="1">
        <f>K118+I118</f>
        <v>4.1580092826265874E-2</v>
      </c>
      <c r="M118">
        <f>SIGN(J118*L118)</f>
        <v>-1</v>
      </c>
      <c r="N118" t="b">
        <f>IF(M118&lt;0,TRUE,FALSE)</f>
        <v>1</v>
      </c>
      <c r="O118">
        <f>ABS(E118)</f>
        <v>1.3155678765904601E-2</v>
      </c>
    </row>
    <row r="119" spans="1:15" x14ac:dyDescent="0.6">
      <c r="A119" s="2">
        <v>206</v>
      </c>
      <c r="B119" s="2" t="s">
        <v>358</v>
      </c>
      <c r="C119" s="2" t="s">
        <v>359</v>
      </c>
      <c r="D119" s="2" t="b">
        <v>1</v>
      </c>
      <c r="E119" s="2">
        <v>1.31533956528347E-2</v>
      </c>
      <c r="F119" s="3">
        <v>5.6724267215882398E-5</v>
      </c>
      <c r="G119" s="3">
        <v>5.6840744150617203E-5</v>
      </c>
      <c r="H119" s="3">
        <v>5.6957700414301601E-5</v>
      </c>
      <c r="I119" s="1">
        <f>1.92*SQRT(H119)*2</f>
        <v>2.8980605018341588E-2</v>
      </c>
      <c r="J119" s="1">
        <f>K119-I119</f>
        <v>-1.582720936550689E-2</v>
      </c>
      <c r="K119">
        <f>E119</f>
        <v>1.31533956528347E-2</v>
      </c>
      <c r="L119" s="1">
        <f>K119+I119</f>
        <v>4.2134000671176286E-2</v>
      </c>
      <c r="M119">
        <f>SIGN(J119*L119)</f>
        <v>-1</v>
      </c>
      <c r="N119" t="b">
        <f>IF(M119&lt;0,TRUE,FALSE)</f>
        <v>1</v>
      </c>
      <c r="O119">
        <f>ABS(E119)</f>
        <v>1.31533956528347E-2</v>
      </c>
    </row>
    <row r="120" spans="1:15" x14ac:dyDescent="0.6">
      <c r="A120" s="2">
        <v>364</v>
      </c>
      <c r="B120" s="2" t="s">
        <v>566</v>
      </c>
      <c r="C120" s="2" t="s">
        <v>567</v>
      </c>
      <c r="D120" s="2" t="b">
        <v>1</v>
      </c>
      <c r="E120" s="2">
        <v>1.27600280039308E-2</v>
      </c>
      <c r="F120" s="2">
        <v>7.1915742018565797E-4</v>
      </c>
      <c r="G120" s="2">
        <v>7.2059286413812395E-4</v>
      </c>
      <c r="H120" s="2">
        <v>7.2203404986640103E-4</v>
      </c>
      <c r="I120" s="1">
        <f>1.92*SQRT(H120)*2</f>
        <v>0.10318345451529524</v>
      </c>
      <c r="J120" s="1">
        <f>K120-I120</f>
        <v>-9.0423426511364452E-2</v>
      </c>
      <c r="K120">
        <f>E120</f>
        <v>1.27600280039308E-2</v>
      </c>
      <c r="L120" s="1">
        <f>K120+I120</f>
        <v>0.11594348251922604</v>
      </c>
      <c r="M120">
        <f>SIGN(J120*L120)</f>
        <v>-1</v>
      </c>
      <c r="N120" t="b">
        <f>IF(M120&lt;0,TRUE,FALSE)</f>
        <v>1</v>
      </c>
      <c r="O120">
        <f>ABS(E120)</f>
        <v>1.27600280039308E-2</v>
      </c>
    </row>
    <row r="121" spans="1:15" x14ac:dyDescent="0.6">
      <c r="A121" s="2">
        <v>18</v>
      </c>
      <c r="B121" s="2" t="s">
        <v>34</v>
      </c>
      <c r="C121" s="2" t="s">
        <v>35</v>
      </c>
      <c r="D121" s="2" t="b">
        <v>1</v>
      </c>
      <c r="E121" s="2">
        <v>-1.2736777909267E-2</v>
      </c>
      <c r="F121" s="2">
        <v>2.1208792415657E-4</v>
      </c>
      <c r="G121" s="2">
        <v>2.1255923065469599E-4</v>
      </c>
      <c r="H121" s="2">
        <v>2.13032636513615E-4</v>
      </c>
      <c r="I121" s="1">
        <f>1.92*SQRT(H121)*2</f>
        <v>5.6047248326525016E-2</v>
      </c>
      <c r="J121" s="1">
        <f>K121-I121</f>
        <v>-6.8784026235792023E-2</v>
      </c>
      <c r="K121">
        <f>E121</f>
        <v>-1.2736777909267E-2</v>
      </c>
      <c r="L121" s="1">
        <f>K121+I121</f>
        <v>4.3310470417258017E-2</v>
      </c>
      <c r="M121">
        <f>SIGN(J121*L121)</f>
        <v>-1</v>
      </c>
      <c r="N121" t="b">
        <f>IF(M121&lt;0,TRUE,FALSE)</f>
        <v>1</v>
      </c>
      <c r="O121">
        <f>ABS(E121)</f>
        <v>1.2736777909267E-2</v>
      </c>
    </row>
    <row r="122" spans="1:15" x14ac:dyDescent="0.6">
      <c r="A122" s="2">
        <v>14</v>
      </c>
      <c r="B122" s="2" t="s">
        <v>26</v>
      </c>
      <c r="C122" s="2" t="s">
        <v>27</v>
      </c>
      <c r="D122" s="2" t="b">
        <v>1</v>
      </c>
      <c r="E122" s="2">
        <v>1.26373692756601E-2</v>
      </c>
      <c r="F122" s="3">
        <v>2.21287643805926E-5</v>
      </c>
      <c r="G122" s="3">
        <v>2.2228894536160899E-5</v>
      </c>
      <c r="H122" s="3">
        <v>2.2329934965870702E-5</v>
      </c>
      <c r="I122" s="1">
        <f>1.92*SQRT(H122)*2</f>
        <v>1.8145751266694442E-2</v>
      </c>
      <c r="J122" s="1">
        <f>K122-I122</f>
        <v>-5.5083819910343428E-3</v>
      </c>
      <c r="K122">
        <f>E122</f>
        <v>1.26373692756601E-2</v>
      </c>
      <c r="L122" s="1">
        <f>K122+I122</f>
        <v>3.078312054235454E-2</v>
      </c>
      <c r="M122">
        <f>SIGN(J122*L122)</f>
        <v>-1</v>
      </c>
      <c r="N122" t="b">
        <f>IF(M122&lt;0,TRUE,FALSE)</f>
        <v>1</v>
      </c>
      <c r="O122">
        <f>ABS(E122)</f>
        <v>1.26373692756601E-2</v>
      </c>
    </row>
    <row r="123" spans="1:15" x14ac:dyDescent="0.6">
      <c r="A123" s="2">
        <v>406</v>
      </c>
      <c r="B123" s="2" t="s">
        <v>648</v>
      </c>
      <c r="C123" s="2" t="s">
        <v>649</v>
      </c>
      <c r="D123" s="2" t="b">
        <v>1</v>
      </c>
      <c r="E123" s="2">
        <v>1.26133753265398E-2</v>
      </c>
      <c r="F123" s="3">
        <v>4.3227330242916602E-6</v>
      </c>
      <c r="G123" s="3">
        <v>4.3371421343726302E-6</v>
      </c>
      <c r="H123" s="3">
        <v>4.3516476264608297E-6</v>
      </c>
      <c r="I123" s="1">
        <f>1.92*SQRT(H123)*2</f>
        <v>8.010471599147008E-3</v>
      </c>
      <c r="J123" s="1">
        <f>K123-I123</f>
        <v>4.602903727392792E-3</v>
      </c>
      <c r="K123">
        <f>E123</f>
        <v>1.26133753265398E-2</v>
      </c>
      <c r="L123" s="1">
        <f>K123+I123</f>
        <v>2.0623846925686806E-2</v>
      </c>
      <c r="M123">
        <f>SIGN(J123*L123)</f>
        <v>1</v>
      </c>
      <c r="N123" t="b">
        <f>IF(M123&lt;0,TRUE,FALSE)</f>
        <v>0</v>
      </c>
      <c r="O123">
        <f>ABS(E123)</f>
        <v>1.26133753265398E-2</v>
      </c>
    </row>
    <row r="124" spans="1:15" x14ac:dyDescent="0.6">
      <c r="A124" s="2">
        <v>257</v>
      </c>
      <c r="B124" s="2" t="s">
        <v>456</v>
      </c>
      <c r="C124" s="2" t="s">
        <v>457</v>
      </c>
      <c r="D124" s="2" t="b">
        <v>1</v>
      </c>
      <c r="E124" s="2">
        <v>1.2593890101722301E-2</v>
      </c>
      <c r="F124" s="2">
        <v>4.2993457197105199E-4</v>
      </c>
      <c r="G124" s="2">
        <v>4.3082286654124E-4</v>
      </c>
      <c r="H124" s="2">
        <v>4.3171483934981402E-4</v>
      </c>
      <c r="I124" s="1">
        <f>1.92*SQRT(H124)*2</f>
        <v>7.9786554851783251E-2</v>
      </c>
      <c r="J124" s="1">
        <f>K124-I124</f>
        <v>-6.7192664750060943E-2</v>
      </c>
      <c r="K124">
        <f>E124</f>
        <v>1.2593890101722301E-2</v>
      </c>
      <c r="L124" s="1">
        <f>K124+I124</f>
        <v>9.2380444953505558E-2</v>
      </c>
      <c r="M124">
        <f>SIGN(J124*L124)</f>
        <v>-1</v>
      </c>
      <c r="N124" t="b">
        <f>IF(M124&lt;0,TRUE,FALSE)</f>
        <v>1</v>
      </c>
      <c r="O124">
        <f>ABS(E124)</f>
        <v>1.2593890101722301E-2</v>
      </c>
    </row>
    <row r="125" spans="1:15" x14ac:dyDescent="0.6">
      <c r="A125" s="2">
        <v>128</v>
      </c>
      <c r="B125" s="2" t="s">
        <v>226</v>
      </c>
      <c r="C125" s="2" t="s">
        <v>227</v>
      </c>
      <c r="D125" s="2" t="b">
        <v>1</v>
      </c>
      <c r="E125" s="2">
        <v>-1.24584233272589E-2</v>
      </c>
      <c r="F125" s="2">
        <v>2.29838821077662E-4</v>
      </c>
      <c r="G125" s="2">
        <v>2.30258234984738E-4</v>
      </c>
      <c r="H125" s="2">
        <v>2.30679182397873E-4</v>
      </c>
      <c r="I125" s="1">
        <f>1.92*SQRT(H125)*2</f>
        <v>5.8322405231318056E-2</v>
      </c>
      <c r="J125" s="1">
        <f>K125-I125</f>
        <v>-7.0780828558576953E-2</v>
      </c>
      <c r="K125">
        <f>E125</f>
        <v>-1.24584233272589E-2</v>
      </c>
      <c r="L125" s="1">
        <f>K125+I125</f>
        <v>4.5863981904059159E-2</v>
      </c>
      <c r="M125">
        <f>SIGN(J125*L125)</f>
        <v>-1</v>
      </c>
      <c r="N125" t="b">
        <f>IF(M125&lt;0,TRUE,FALSE)</f>
        <v>1</v>
      </c>
      <c r="O125">
        <f>ABS(E125)</f>
        <v>1.24584233272589E-2</v>
      </c>
    </row>
    <row r="126" spans="1:15" x14ac:dyDescent="0.6">
      <c r="A126" s="2">
        <v>394</v>
      </c>
      <c r="B126" s="2" t="s">
        <v>624</v>
      </c>
      <c r="C126" s="2" t="s">
        <v>625</v>
      </c>
      <c r="D126" s="2" t="b">
        <v>1</v>
      </c>
      <c r="E126" s="2">
        <v>1.24476320395561E-2</v>
      </c>
      <c r="F126" s="2">
        <v>1.35182718176291E-3</v>
      </c>
      <c r="G126" s="2">
        <v>1.3542850493661099E-3</v>
      </c>
      <c r="H126" s="2">
        <v>1.3567518709496601E-3</v>
      </c>
      <c r="I126" s="1">
        <f>1.92*SQRT(H126)*2</f>
        <v>0.14144299342235128</v>
      </c>
      <c r="J126" s="1">
        <f>K126-I126</f>
        <v>-0.12899536138279519</v>
      </c>
      <c r="K126">
        <f>E126</f>
        <v>1.24476320395561E-2</v>
      </c>
      <c r="L126" s="1">
        <f>K126+I126</f>
        <v>0.15389062546190738</v>
      </c>
      <c r="M126">
        <f>SIGN(J126*L126)</f>
        <v>-1</v>
      </c>
      <c r="N126" t="b">
        <f>IF(M126&lt;0,TRUE,FALSE)</f>
        <v>1</v>
      </c>
      <c r="O126">
        <f>ABS(E126)</f>
        <v>1.24476320395561E-2</v>
      </c>
    </row>
    <row r="127" spans="1:15" x14ac:dyDescent="0.6">
      <c r="A127" s="2">
        <v>123</v>
      </c>
      <c r="B127" s="2" t="s">
        <v>216</v>
      </c>
      <c r="C127" s="2" t="s">
        <v>217</v>
      </c>
      <c r="D127" s="2" t="b">
        <v>1</v>
      </c>
      <c r="E127" s="2">
        <v>1.2229538000758799E-2</v>
      </c>
      <c r="F127" s="2">
        <v>1.1853443872755099E-4</v>
      </c>
      <c r="G127" s="2">
        <v>1.18787177402876E-4</v>
      </c>
      <c r="H127" s="2">
        <v>1.19040996158011E-4</v>
      </c>
      <c r="I127" s="1">
        <f>1.92*SQRT(H127)*2</f>
        <v>4.1896669473211912E-2</v>
      </c>
      <c r="J127" s="1">
        <f>K127-I127</f>
        <v>-2.9667131472453111E-2</v>
      </c>
      <c r="K127">
        <f>E127</f>
        <v>1.2229538000758799E-2</v>
      </c>
      <c r="L127" s="1">
        <f>K127+I127</f>
        <v>5.4126207473970712E-2</v>
      </c>
      <c r="M127">
        <f>SIGN(J127*L127)</f>
        <v>-1</v>
      </c>
      <c r="N127" t="b">
        <f>IF(M127&lt;0,TRUE,FALSE)</f>
        <v>1</v>
      </c>
      <c r="O127">
        <f>ABS(E127)</f>
        <v>1.2229538000758799E-2</v>
      </c>
    </row>
    <row r="128" spans="1:15" x14ac:dyDescent="0.6">
      <c r="A128" s="2">
        <v>178</v>
      </c>
      <c r="B128" s="2" t="s">
        <v>322</v>
      </c>
      <c r="C128" s="2" t="s">
        <v>323</v>
      </c>
      <c r="D128" s="2" t="b">
        <v>1</v>
      </c>
      <c r="E128" s="2">
        <v>1.21934627616993E-2</v>
      </c>
      <c r="F128" s="2">
        <v>8.6396209201826304E-4</v>
      </c>
      <c r="G128" s="2">
        <v>8.6535333532264001E-4</v>
      </c>
      <c r="H128" s="2">
        <v>8.6674906650864505E-4</v>
      </c>
      <c r="I128" s="1">
        <f>1.92*SQRT(H128)*2</f>
        <v>0.11305191300951026</v>
      </c>
      <c r="J128" s="1">
        <f>K128-I128</f>
        <v>-0.10085845024781095</v>
      </c>
      <c r="K128">
        <f>E128</f>
        <v>1.21934627616993E-2</v>
      </c>
      <c r="L128" s="1">
        <f>K128+I128</f>
        <v>0.12524537577120956</v>
      </c>
      <c r="M128">
        <f>SIGN(J128*L128)</f>
        <v>-1</v>
      </c>
      <c r="N128" t="b">
        <f>IF(M128&lt;0,TRUE,FALSE)</f>
        <v>1</v>
      </c>
      <c r="O128">
        <f>ABS(E128)</f>
        <v>1.21934627616993E-2</v>
      </c>
    </row>
    <row r="129" spans="1:15" x14ac:dyDescent="0.6">
      <c r="A129" s="2">
        <v>1</v>
      </c>
      <c r="B129" s="2" t="s">
        <v>4</v>
      </c>
      <c r="C129" s="2" t="s">
        <v>5</v>
      </c>
      <c r="D129" s="2" t="b">
        <v>1</v>
      </c>
      <c r="E129" s="2">
        <v>1.2088707492151299E-2</v>
      </c>
      <c r="F129" s="3">
        <v>6.2478674217827801E-5</v>
      </c>
      <c r="G129" s="3">
        <v>6.2597681216338002E-5</v>
      </c>
      <c r="H129" s="3">
        <v>6.2717142440033295E-5</v>
      </c>
      <c r="I129" s="1">
        <f>1.92*SQRT(H129)*2</f>
        <v>3.0410555660226844E-2</v>
      </c>
      <c r="J129" s="1">
        <f>K129-I129</f>
        <v>-1.8321848168075545E-2</v>
      </c>
      <c r="K129">
        <f>E129</f>
        <v>1.2088707492151299E-2</v>
      </c>
      <c r="L129" s="1">
        <f>K129+I129</f>
        <v>4.2499263152378147E-2</v>
      </c>
      <c r="M129">
        <f>SIGN(J129*L129)</f>
        <v>-1</v>
      </c>
      <c r="N129" t="b">
        <f>IF(M129&lt;0,TRUE,FALSE)</f>
        <v>1</v>
      </c>
      <c r="O129">
        <f>ABS(E129)</f>
        <v>1.2088707492151299E-2</v>
      </c>
    </row>
    <row r="130" spans="1:15" x14ac:dyDescent="0.6">
      <c r="A130" s="2">
        <v>33</v>
      </c>
      <c r="B130" s="2" t="s">
        <v>54</v>
      </c>
      <c r="C130" s="2" t="s">
        <v>55</v>
      </c>
      <c r="D130" s="2" t="b">
        <v>1</v>
      </c>
      <c r="E130" s="2">
        <v>-1.20059436729532E-2</v>
      </c>
      <c r="F130" s="3">
        <v>3.3276801921754503E-5</v>
      </c>
      <c r="G130" s="3">
        <v>3.3443185931363301E-5</v>
      </c>
      <c r="H130" s="3">
        <v>3.3611242142073699E-5</v>
      </c>
      <c r="I130" s="1">
        <f>1.92*SQRT(H130)*2</f>
        <v>2.2262478121946847E-2</v>
      </c>
      <c r="J130" s="1">
        <f>K130-I130</f>
        <v>-3.4268421794900049E-2</v>
      </c>
      <c r="K130">
        <f>E130</f>
        <v>-1.20059436729532E-2</v>
      </c>
      <c r="L130" s="1">
        <f>K130+I130</f>
        <v>1.0256534448993647E-2</v>
      </c>
      <c r="M130">
        <f>SIGN(J130*L130)</f>
        <v>-1</v>
      </c>
      <c r="N130" t="b">
        <f>IF(M130&lt;0,TRUE,FALSE)</f>
        <v>1</v>
      </c>
      <c r="O130">
        <f>ABS(E130)</f>
        <v>1.20059436729532E-2</v>
      </c>
    </row>
    <row r="131" spans="1:15" x14ac:dyDescent="0.6">
      <c r="A131" s="2">
        <v>80</v>
      </c>
      <c r="B131" s="2" t="s">
        <v>140</v>
      </c>
      <c r="C131" s="2" t="s">
        <v>141</v>
      </c>
      <c r="D131" s="2" t="b">
        <v>1</v>
      </c>
      <c r="E131" s="2">
        <v>1.1993978710807001E-2</v>
      </c>
      <c r="F131" s="2">
        <v>7.2447473937001098E-4</v>
      </c>
      <c r="G131" s="2">
        <v>7.2646505458806002E-4</v>
      </c>
      <c r="H131" s="2">
        <v>7.2846633573017596E-4</v>
      </c>
      <c r="I131" s="1">
        <f>1.92*SQRT(H131)*2</f>
        <v>0.10364204359304617</v>
      </c>
      <c r="J131" s="1">
        <f>K131-I131</f>
        <v>-9.1648064882239172E-2</v>
      </c>
      <c r="K131">
        <f>E131</f>
        <v>1.1993978710807001E-2</v>
      </c>
      <c r="L131" s="1">
        <f>K131+I131</f>
        <v>0.11563602230385317</v>
      </c>
      <c r="M131">
        <f>SIGN(J131*L131)</f>
        <v>-1</v>
      </c>
      <c r="N131" t="b">
        <f>IF(M131&lt;0,TRUE,FALSE)</f>
        <v>1</v>
      </c>
      <c r="O131">
        <f>ABS(E131)</f>
        <v>1.1993978710807001E-2</v>
      </c>
    </row>
    <row r="132" spans="1:15" x14ac:dyDescent="0.6">
      <c r="A132" s="2">
        <v>413</v>
      </c>
      <c r="B132" s="2" t="s">
        <v>662</v>
      </c>
      <c r="C132" s="2" t="s">
        <v>663</v>
      </c>
      <c r="D132" s="2" t="b">
        <v>1</v>
      </c>
      <c r="E132" s="2">
        <v>-1.19588183798717E-2</v>
      </c>
      <c r="F132" s="2">
        <v>4.4978601855989102E-4</v>
      </c>
      <c r="G132" s="2">
        <v>4.5072307276522401E-4</v>
      </c>
      <c r="H132" s="2">
        <v>4.51664039514212E-4</v>
      </c>
      <c r="I132" s="1">
        <f>1.92*SQRT(H132)*2</f>
        <v>8.1609173878068167E-2</v>
      </c>
      <c r="J132" s="1">
        <f>K132-I132</f>
        <v>-9.3567992257939867E-2</v>
      </c>
      <c r="K132">
        <f>E132</f>
        <v>-1.19588183798717E-2</v>
      </c>
      <c r="L132" s="1">
        <f>K132+I132</f>
        <v>6.9650355498196467E-2</v>
      </c>
      <c r="M132">
        <f>SIGN(J132*L132)</f>
        <v>-1</v>
      </c>
      <c r="N132" t="b">
        <f>IF(M132&lt;0,TRUE,FALSE)</f>
        <v>1</v>
      </c>
      <c r="O132">
        <f>ABS(E132)</f>
        <v>1.19588183798717E-2</v>
      </c>
    </row>
    <row r="133" spans="1:15" x14ac:dyDescent="0.6">
      <c r="A133" s="2">
        <v>87</v>
      </c>
      <c r="B133" s="2" t="s">
        <v>152</v>
      </c>
      <c r="C133" s="2" t="s">
        <v>153</v>
      </c>
      <c r="D133" s="2" t="b">
        <v>1</v>
      </c>
      <c r="E133" s="2">
        <v>-1.18941567378119E-2</v>
      </c>
      <c r="F133" s="3">
        <v>3.8921266826823998E-5</v>
      </c>
      <c r="G133" s="3">
        <v>3.9020303129182402E-5</v>
      </c>
      <c r="H133" s="3">
        <v>3.9119844718797598E-5</v>
      </c>
      <c r="I133" s="1">
        <f>1.92*SQRT(H133)*2</f>
        <v>2.4017609837065426E-2</v>
      </c>
      <c r="J133" s="1">
        <f>K133-I133</f>
        <v>-3.5911766574877324E-2</v>
      </c>
      <c r="K133">
        <f>E133</f>
        <v>-1.18941567378119E-2</v>
      </c>
      <c r="L133" s="1">
        <f>K133+I133</f>
        <v>1.2123453099253527E-2</v>
      </c>
      <c r="M133">
        <f>SIGN(J133*L133)</f>
        <v>-1</v>
      </c>
      <c r="N133" t="b">
        <f>IF(M133&lt;0,TRUE,FALSE)</f>
        <v>1</v>
      </c>
      <c r="O133">
        <f>ABS(E133)</f>
        <v>1.18941567378119E-2</v>
      </c>
    </row>
    <row r="134" spans="1:15" x14ac:dyDescent="0.6">
      <c r="A134" s="2">
        <v>288</v>
      </c>
      <c r="B134" s="2" t="s">
        <v>506</v>
      </c>
      <c r="C134" s="2" t="s">
        <v>507</v>
      </c>
      <c r="D134" s="2" t="b">
        <v>1</v>
      </c>
      <c r="E134" s="2">
        <v>-1.17699741836347E-2</v>
      </c>
      <c r="F134" s="3">
        <v>3.9690457369688097E-5</v>
      </c>
      <c r="G134" s="3">
        <v>3.9789683513112302E-5</v>
      </c>
      <c r="H134" s="3">
        <v>3.9889407030689098E-5</v>
      </c>
      <c r="I134" s="1">
        <f>1.92*SQRT(H134)*2</f>
        <v>2.4252695526718861E-2</v>
      </c>
      <c r="J134" s="1">
        <f>K134-I134</f>
        <v>-3.6022669710353561E-2</v>
      </c>
      <c r="K134">
        <f>E134</f>
        <v>-1.17699741836347E-2</v>
      </c>
      <c r="L134" s="1">
        <f>K134+I134</f>
        <v>1.248272134308416E-2</v>
      </c>
      <c r="M134">
        <f>SIGN(J134*L134)</f>
        <v>-1</v>
      </c>
      <c r="N134" t="b">
        <f>IF(M134&lt;0,TRUE,FALSE)</f>
        <v>1</v>
      </c>
      <c r="O134">
        <f>ABS(E134)</f>
        <v>1.17699741836347E-2</v>
      </c>
    </row>
    <row r="135" spans="1:15" x14ac:dyDescent="0.6">
      <c r="A135" s="2">
        <v>176</v>
      </c>
      <c r="B135" s="2" t="s">
        <v>318</v>
      </c>
      <c r="C135" s="2" t="s">
        <v>319</v>
      </c>
      <c r="D135" s="2" t="b">
        <v>1</v>
      </c>
      <c r="E135" s="2">
        <v>1.17207066678014E-2</v>
      </c>
      <c r="F135" s="3">
        <v>8.7921807017158206E-5</v>
      </c>
      <c r="G135" s="3">
        <v>8.8130647413873594E-5</v>
      </c>
      <c r="H135" s="3">
        <v>8.8340482288668499E-5</v>
      </c>
      <c r="I135" s="1">
        <f>1.92*SQRT(H135)*2</f>
        <v>3.6092013183470252E-2</v>
      </c>
      <c r="J135" s="1">
        <f>K135-I135</f>
        <v>-2.437130651566885E-2</v>
      </c>
      <c r="K135">
        <f>E135</f>
        <v>1.17207066678014E-2</v>
      </c>
      <c r="L135" s="1">
        <f>K135+I135</f>
        <v>4.7812719851271654E-2</v>
      </c>
      <c r="M135">
        <f>SIGN(J135*L135)</f>
        <v>-1</v>
      </c>
      <c r="N135" t="b">
        <f>IF(M135&lt;0,TRUE,FALSE)</f>
        <v>1</v>
      </c>
      <c r="O135">
        <f>ABS(E135)</f>
        <v>1.17207066678014E-2</v>
      </c>
    </row>
    <row r="136" spans="1:15" x14ac:dyDescent="0.6">
      <c r="A136" s="2">
        <v>291</v>
      </c>
      <c r="B136" s="2" t="s">
        <v>510</v>
      </c>
      <c r="C136" s="2" t="s">
        <v>511</v>
      </c>
      <c r="D136" s="2" t="b">
        <v>1</v>
      </c>
      <c r="E136" s="2">
        <v>-1.1593971699721199E-2</v>
      </c>
      <c r="F136" s="3">
        <v>9.3781454109829803E-7</v>
      </c>
      <c r="G136" s="3">
        <v>9.3950429702820502E-7</v>
      </c>
      <c r="H136" s="3">
        <v>9.4120015316002497E-7</v>
      </c>
      <c r="I136" s="1">
        <f>1.92*SQRT(H136)*2</f>
        <v>3.7253940702208221E-3</v>
      </c>
      <c r="J136" s="1">
        <f>K136-I136</f>
        <v>-1.5319365769942021E-2</v>
      </c>
      <c r="K136">
        <f>E136</f>
        <v>-1.1593971699721199E-2</v>
      </c>
      <c r="L136" s="1">
        <f>K136+I136</f>
        <v>-7.868577629500377E-3</v>
      </c>
      <c r="M136">
        <f>SIGN(J136*L136)</f>
        <v>1</v>
      </c>
      <c r="N136" t="b">
        <f>IF(M136&lt;0,TRUE,FALSE)</f>
        <v>0</v>
      </c>
      <c r="O136">
        <f>ABS(E136)</f>
        <v>1.1593971699721199E-2</v>
      </c>
    </row>
    <row r="137" spans="1:15" x14ac:dyDescent="0.6">
      <c r="A137" s="2">
        <v>42</v>
      </c>
      <c r="B137" s="2" t="s">
        <v>72</v>
      </c>
      <c r="C137" s="2" t="s">
        <v>73</v>
      </c>
      <c r="D137" s="2" t="b">
        <v>1</v>
      </c>
      <c r="E137" s="2">
        <v>1.15244051074455E-2</v>
      </c>
      <c r="F137" s="3">
        <v>4.0337696569517097E-5</v>
      </c>
      <c r="G137" s="3">
        <v>4.0539385052364701E-5</v>
      </c>
      <c r="H137" s="3">
        <v>4.0743100555140399E-5</v>
      </c>
      <c r="I137" s="1">
        <f>1.92*SQRT(H137)*2</f>
        <v>2.4510843795060955E-2</v>
      </c>
      <c r="J137" s="1">
        <f>K137-I137</f>
        <v>-1.2986438687615455E-2</v>
      </c>
      <c r="K137">
        <f>E137</f>
        <v>1.15244051074455E-2</v>
      </c>
      <c r="L137" s="1">
        <f>K137+I137</f>
        <v>3.6035248902506457E-2</v>
      </c>
      <c r="M137">
        <f>SIGN(J137*L137)</f>
        <v>-1</v>
      </c>
      <c r="N137" t="b">
        <f>IF(M137&lt;0,TRUE,FALSE)</f>
        <v>1</v>
      </c>
      <c r="O137">
        <f>ABS(E137)</f>
        <v>1.15244051074455E-2</v>
      </c>
    </row>
    <row r="138" spans="1:15" x14ac:dyDescent="0.6">
      <c r="A138" s="2">
        <v>388</v>
      </c>
      <c r="B138" s="2" t="s">
        <v>612</v>
      </c>
      <c r="C138" s="2" t="s">
        <v>613</v>
      </c>
      <c r="D138" s="2" t="b">
        <v>1</v>
      </c>
      <c r="E138" s="2">
        <v>1.14199753895059E-2</v>
      </c>
      <c r="F138" s="3">
        <v>8.7332458762473102E-5</v>
      </c>
      <c r="G138" s="3">
        <v>8.7546508906498693E-5</v>
      </c>
      <c r="H138" s="3">
        <v>8.7761610893984001E-5</v>
      </c>
      <c r="I138" s="1">
        <f>1.92*SQRT(H138)*2</f>
        <v>3.5973568207759578E-2</v>
      </c>
      <c r="J138" s="1">
        <f>K138-I138</f>
        <v>-2.4553592818253679E-2</v>
      </c>
      <c r="K138">
        <f>E138</f>
        <v>1.14199753895059E-2</v>
      </c>
      <c r="L138" s="1">
        <f>K138+I138</f>
        <v>4.7393543597265476E-2</v>
      </c>
      <c r="M138">
        <f>SIGN(J138*L138)</f>
        <v>-1</v>
      </c>
      <c r="N138" t="b">
        <f>IF(M138&lt;0,TRUE,FALSE)</f>
        <v>1</v>
      </c>
      <c r="O138">
        <f>ABS(E138)</f>
        <v>1.14199753895059E-2</v>
      </c>
    </row>
    <row r="139" spans="1:15" x14ac:dyDescent="0.6">
      <c r="A139" s="2">
        <v>401</v>
      </c>
      <c r="B139" s="2" t="s">
        <v>638</v>
      </c>
      <c r="C139" s="2" t="s">
        <v>639</v>
      </c>
      <c r="D139" s="2" t="b">
        <v>1</v>
      </c>
      <c r="E139" s="2">
        <v>-1.1419426439369801E-2</v>
      </c>
      <c r="F139" s="3">
        <v>7.3570821347888305E-5</v>
      </c>
      <c r="G139" s="3">
        <v>7.3717669294690497E-5</v>
      </c>
      <c r="H139" s="3">
        <v>7.3865104633279903E-5</v>
      </c>
      <c r="I139" s="1">
        <f>1.92*SQRT(H139)*2</f>
        <v>3.3002807257572681E-2</v>
      </c>
      <c r="J139" s="1">
        <f>K139-I139</f>
        <v>-4.4422233696942481E-2</v>
      </c>
      <c r="K139">
        <f>E139</f>
        <v>-1.1419426439369801E-2</v>
      </c>
      <c r="L139" s="1">
        <f>K139+I139</f>
        <v>2.158338081820288E-2</v>
      </c>
      <c r="M139">
        <f>SIGN(J139*L139)</f>
        <v>-1</v>
      </c>
      <c r="N139" t="b">
        <f>IF(M139&lt;0,TRUE,FALSE)</f>
        <v>1</v>
      </c>
      <c r="O139">
        <f>ABS(E139)</f>
        <v>1.1419426439369801E-2</v>
      </c>
    </row>
    <row r="140" spans="1:15" x14ac:dyDescent="0.6">
      <c r="A140" s="2">
        <v>101</v>
      </c>
      <c r="B140" s="2" t="s">
        <v>178</v>
      </c>
      <c r="C140" s="2" t="s">
        <v>179</v>
      </c>
      <c r="D140" s="2" t="b">
        <v>1</v>
      </c>
      <c r="E140" s="2">
        <v>1.13992130557672E-2</v>
      </c>
      <c r="F140" s="2">
        <v>1.05376899965089E-4</v>
      </c>
      <c r="G140" s="2">
        <v>1.05728156298306E-4</v>
      </c>
      <c r="H140" s="2">
        <v>1.06081762172213E-4</v>
      </c>
      <c r="I140" s="1">
        <f>1.92*SQRT(H140)*2</f>
        <v>3.9550464375106696E-2</v>
      </c>
      <c r="J140" s="1">
        <f>K140-I140</f>
        <v>-2.8151251319339494E-2</v>
      </c>
      <c r="K140">
        <f>E140</f>
        <v>1.13992130557672E-2</v>
      </c>
      <c r="L140" s="1">
        <f>K140+I140</f>
        <v>5.0949677430873898E-2</v>
      </c>
      <c r="M140">
        <f>SIGN(J140*L140)</f>
        <v>-1</v>
      </c>
      <c r="N140" t="b">
        <f>IF(M140&lt;0,TRUE,FALSE)</f>
        <v>1</v>
      </c>
      <c r="O140">
        <f>ABS(E140)</f>
        <v>1.13992130557672E-2</v>
      </c>
    </row>
    <row r="141" spans="1:15" x14ac:dyDescent="0.6">
      <c r="A141" s="2">
        <v>62</v>
      </c>
      <c r="B141" s="2" t="s">
        <v>104</v>
      </c>
      <c r="C141" s="2" t="s">
        <v>105</v>
      </c>
      <c r="D141" s="2" t="b">
        <v>1</v>
      </c>
      <c r="E141" s="2">
        <v>-1.1396285199952101E-2</v>
      </c>
      <c r="F141" s="3">
        <v>4.4371357810297497E-5</v>
      </c>
      <c r="G141" s="3">
        <v>4.4819553343734798E-5</v>
      </c>
      <c r="H141" s="3">
        <v>4.5276895724793299E-5</v>
      </c>
      <c r="I141" s="1">
        <f>1.92*SQRT(H141)*2</f>
        <v>2.5838633740960688E-2</v>
      </c>
      <c r="J141" s="1">
        <f>K141-I141</f>
        <v>-3.7234918940912791E-2</v>
      </c>
      <c r="K141">
        <f>E141</f>
        <v>-1.1396285199952101E-2</v>
      </c>
      <c r="L141" s="1">
        <f>K141+I141</f>
        <v>1.4442348541008588E-2</v>
      </c>
      <c r="M141">
        <f>SIGN(J141*L141)</f>
        <v>-1</v>
      </c>
      <c r="N141" t="b">
        <f>IF(M141&lt;0,TRUE,FALSE)</f>
        <v>1</v>
      </c>
      <c r="O141">
        <f>ABS(E141)</f>
        <v>1.1396285199952101E-2</v>
      </c>
    </row>
    <row r="142" spans="1:15" x14ac:dyDescent="0.6">
      <c r="A142" s="2">
        <v>153</v>
      </c>
      <c r="B142" s="2" t="s">
        <v>276</v>
      </c>
      <c r="C142" s="2" t="s">
        <v>277</v>
      </c>
      <c r="D142" s="2" t="b">
        <v>1</v>
      </c>
      <c r="E142" s="2">
        <v>1.12659929964554E-2</v>
      </c>
      <c r="F142" s="2">
        <v>1.3223598705962601E-4</v>
      </c>
      <c r="G142" s="2">
        <v>1.32640378457362E-4</v>
      </c>
      <c r="H142" s="2">
        <v>1.3304725078391801E-4</v>
      </c>
      <c r="I142" s="1">
        <f>1.92*SQRT(H142)*2</f>
        <v>4.429290621712851E-2</v>
      </c>
      <c r="J142" s="1">
        <f>K142-I142</f>
        <v>-3.302691322067311E-2</v>
      </c>
      <c r="K142">
        <f>E142</f>
        <v>1.12659929964554E-2</v>
      </c>
      <c r="L142" s="1">
        <f>K142+I142</f>
        <v>5.5558899213583909E-2</v>
      </c>
      <c r="M142">
        <f>SIGN(J142*L142)</f>
        <v>-1</v>
      </c>
      <c r="N142" t="b">
        <f>IF(M142&lt;0,TRUE,FALSE)</f>
        <v>1</v>
      </c>
      <c r="O142">
        <f>ABS(E142)</f>
        <v>1.12659929964554E-2</v>
      </c>
    </row>
    <row r="143" spans="1:15" x14ac:dyDescent="0.6">
      <c r="A143" s="2">
        <v>200</v>
      </c>
      <c r="B143" s="2" t="s">
        <v>354</v>
      </c>
      <c r="C143" s="2" t="s">
        <v>355</v>
      </c>
      <c r="D143" s="2" t="b">
        <v>1</v>
      </c>
      <c r="E143" s="2">
        <v>-1.1186352738648099E-2</v>
      </c>
      <c r="F143" s="2">
        <v>1.0844955619065099E-4</v>
      </c>
      <c r="G143" s="2">
        <v>1.0858511813589E-4</v>
      </c>
      <c r="H143" s="2">
        <v>1.08721019410152E-4</v>
      </c>
      <c r="I143" s="1">
        <f>1.92*SQRT(H143)*2</f>
        <v>4.0039438854888282E-2</v>
      </c>
      <c r="J143" s="1">
        <f>K143-I143</f>
        <v>-5.1225791593536379E-2</v>
      </c>
      <c r="K143">
        <f>E143</f>
        <v>-1.1186352738648099E-2</v>
      </c>
      <c r="L143" s="1">
        <f>K143+I143</f>
        <v>2.8853086116240184E-2</v>
      </c>
      <c r="M143">
        <f>SIGN(J143*L143)</f>
        <v>-1</v>
      </c>
      <c r="N143" t="b">
        <f>IF(M143&lt;0,TRUE,FALSE)</f>
        <v>1</v>
      </c>
      <c r="O143">
        <f>ABS(E143)</f>
        <v>1.1186352738648099E-2</v>
      </c>
    </row>
    <row r="144" spans="1:15" x14ac:dyDescent="0.6">
      <c r="A144" s="2">
        <v>145</v>
      </c>
      <c r="B144" s="2" t="s">
        <v>260</v>
      </c>
      <c r="C144" s="2" t="s">
        <v>261</v>
      </c>
      <c r="D144" s="2" t="b">
        <v>1</v>
      </c>
      <c r="E144" s="2">
        <v>1.1167569195851899E-2</v>
      </c>
      <c r="F144" s="3">
        <v>3.04408264360224E-5</v>
      </c>
      <c r="G144" s="3">
        <v>3.0518284009650997E-5</v>
      </c>
      <c r="H144" s="3">
        <v>3.0596136774981697E-5</v>
      </c>
      <c r="I144" s="1">
        <f>1.92*SQRT(H144)*2</f>
        <v>2.1240489505403824E-2</v>
      </c>
      <c r="J144" s="1">
        <f>K144-I144</f>
        <v>-1.0072920309551925E-2</v>
      </c>
      <c r="K144">
        <f>E144</f>
        <v>1.1167569195851899E-2</v>
      </c>
      <c r="L144" s="1">
        <f>K144+I144</f>
        <v>3.2408058701255724E-2</v>
      </c>
      <c r="M144">
        <f>SIGN(J144*L144)</f>
        <v>-1</v>
      </c>
      <c r="N144" t="b">
        <f>IF(M144&lt;0,TRUE,FALSE)</f>
        <v>1</v>
      </c>
      <c r="O144">
        <f>ABS(E144)</f>
        <v>1.1167569195851899E-2</v>
      </c>
    </row>
    <row r="145" spans="1:15" x14ac:dyDescent="0.6">
      <c r="A145" s="2">
        <v>296</v>
      </c>
      <c r="B145" s="2" t="s">
        <v>520</v>
      </c>
      <c r="C145" s="2" t="s">
        <v>521</v>
      </c>
      <c r="D145" s="2" t="b">
        <v>1</v>
      </c>
      <c r="E145" s="2">
        <v>-1.11614400878718E-2</v>
      </c>
      <c r="F145" s="2">
        <v>5.4718909708879697E-4</v>
      </c>
      <c r="G145" s="2">
        <v>5.4799378693745605E-4</v>
      </c>
      <c r="H145" s="2">
        <v>5.4880084700658402E-4</v>
      </c>
      <c r="I145" s="1">
        <f>1.92*SQRT(H145)*2</f>
        <v>8.9957755472334255E-2</v>
      </c>
      <c r="J145" s="1">
        <f>K145-I145</f>
        <v>-0.10111919556020606</v>
      </c>
      <c r="K145">
        <f>E145</f>
        <v>-1.11614400878718E-2</v>
      </c>
      <c r="L145" s="1">
        <f>K145+I145</f>
        <v>7.8796315384462454E-2</v>
      </c>
      <c r="M145">
        <f>SIGN(J145*L145)</f>
        <v>-1</v>
      </c>
      <c r="N145" t="b">
        <f>IF(M145&lt;0,TRUE,FALSE)</f>
        <v>1</v>
      </c>
      <c r="O145">
        <f>ABS(E145)</f>
        <v>1.11614400878718E-2</v>
      </c>
    </row>
    <row r="146" spans="1:15" x14ac:dyDescent="0.6">
      <c r="A146" s="2">
        <v>27</v>
      </c>
      <c r="B146" s="2" t="s">
        <v>46</v>
      </c>
      <c r="C146" s="2" t="s">
        <v>47</v>
      </c>
      <c r="D146" s="2" t="b">
        <v>1</v>
      </c>
      <c r="E146" s="2">
        <v>1.11386259092784E-2</v>
      </c>
      <c r="F146" s="2">
        <v>3.0153294254607801E-3</v>
      </c>
      <c r="G146" s="2">
        <v>3.0198366443329201E-3</v>
      </c>
      <c r="H146" s="2">
        <v>3.0243573578723399E-3</v>
      </c>
      <c r="I146" s="1">
        <f>1.92*SQRT(H146)*2</f>
        <v>0.21117756475592375</v>
      </c>
      <c r="J146" s="1">
        <f>K146-I146</f>
        <v>-0.20003893884664536</v>
      </c>
      <c r="K146">
        <f>E146</f>
        <v>1.11386259092784E-2</v>
      </c>
      <c r="L146" s="1">
        <f>K146+I146</f>
        <v>0.22231619066520214</v>
      </c>
      <c r="M146">
        <f>SIGN(J146*L146)</f>
        <v>-1</v>
      </c>
      <c r="N146" t="b">
        <f>IF(M146&lt;0,TRUE,FALSE)</f>
        <v>1</v>
      </c>
      <c r="O146">
        <f>ABS(E146)</f>
        <v>1.11386259092784E-2</v>
      </c>
    </row>
    <row r="147" spans="1:15" x14ac:dyDescent="0.6">
      <c r="A147" s="2">
        <v>275</v>
      </c>
      <c r="B147" s="2" t="s">
        <v>484</v>
      </c>
      <c r="C147" s="2" t="s">
        <v>485</v>
      </c>
      <c r="D147" s="2" t="b">
        <v>1</v>
      </c>
      <c r="E147" s="2">
        <v>1.1087702358744201E-2</v>
      </c>
      <c r="F147" s="2">
        <v>2.0619204599529401E-4</v>
      </c>
      <c r="G147" s="2">
        <v>2.06630752476135E-4</v>
      </c>
      <c r="H147" s="2">
        <v>2.07071329773526E-4</v>
      </c>
      <c r="I147" s="1">
        <f>1.92*SQRT(H147)*2</f>
        <v>5.5257497231674411E-2</v>
      </c>
      <c r="J147" s="1">
        <f>K147-I147</f>
        <v>-4.4169794872930213E-2</v>
      </c>
      <c r="K147">
        <f>E147</f>
        <v>1.1087702358744201E-2</v>
      </c>
      <c r="L147" s="1">
        <f>K147+I147</f>
        <v>6.634519959041861E-2</v>
      </c>
      <c r="M147">
        <f>SIGN(J147*L147)</f>
        <v>-1</v>
      </c>
      <c r="N147" t="b">
        <f>IF(M147&lt;0,TRUE,FALSE)</f>
        <v>1</v>
      </c>
      <c r="O147">
        <f>ABS(E147)</f>
        <v>1.1087702358744201E-2</v>
      </c>
    </row>
    <row r="148" spans="1:15" x14ac:dyDescent="0.6">
      <c r="A148" s="2">
        <v>83</v>
      </c>
      <c r="B148" s="2" t="s">
        <v>144</v>
      </c>
      <c r="C148" s="2" t="s">
        <v>145</v>
      </c>
      <c r="D148" s="2" t="b">
        <v>1</v>
      </c>
      <c r="E148" s="2">
        <v>-1.1031817220061101E-2</v>
      </c>
      <c r="F148" s="3">
        <v>5.8218016247945301E-5</v>
      </c>
      <c r="G148" s="3">
        <v>5.8411431584317201E-5</v>
      </c>
      <c r="H148" s="3">
        <v>5.8606136356264903E-5</v>
      </c>
      <c r="I148" s="1">
        <f>1.92*SQRT(H148)*2</f>
        <v>2.9396983591092125E-2</v>
      </c>
      <c r="J148" s="1">
        <f>K148-I148</f>
        <v>-4.0428800811153229E-2</v>
      </c>
      <c r="K148">
        <f>E148</f>
        <v>-1.1031817220061101E-2</v>
      </c>
      <c r="L148" s="1">
        <f>K148+I148</f>
        <v>1.8365166371031024E-2</v>
      </c>
      <c r="M148">
        <f>SIGN(J148*L148)</f>
        <v>-1</v>
      </c>
      <c r="N148" t="b">
        <f>IF(M148&lt;0,TRUE,FALSE)</f>
        <v>1</v>
      </c>
      <c r="O148">
        <f>ABS(E148)</f>
        <v>1.1031817220061101E-2</v>
      </c>
    </row>
    <row r="149" spans="1:15" x14ac:dyDescent="0.6">
      <c r="A149" s="2">
        <v>398</v>
      </c>
      <c r="B149" s="2" t="s">
        <v>632</v>
      </c>
      <c r="C149" s="2" t="s">
        <v>633</v>
      </c>
      <c r="D149" s="2" t="b">
        <v>1</v>
      </c>
      <c r="E149" s="2">
        <v>1.0947569549761201E-2</v>
      </c>
      <c r="F149" s="2">
        <v>1.50717559252191E-4</v>
      </c>
      <c r="G149" s="2">
        <v>1.51094353150322E-4</v>
      </c>
      <c r="H149" s="2">
        <v>1.5147303573967099E-4</v>
      </c>
      <c r="I149" s="1">
        <f>1.92*SQRT(H149)*2</f>
        <v>4.7260562796087105E-2</v>
      </c>
      <c r="J149" s="1">
        <f>K149-I149</f>
        <v>-3.6312993246325906E-2</v>
      </c>
      <c r="K149">
        <f>E149</f>
        <v>1.0947569549761201E-2</v>
      </c>
      <c r="L149" s="1">
        <f>K149+I149</f>
        <v>5.8208132345848304E-2</v>
      </c>
      <c r="M149">
        <f>SIGN(J149*L149)</f>
        <v>-1</v>
      </c>
      <c r="N149" t="b">
        <f>IF(M149&lt;0,TRUE,FALSE)</f>
        <v>1</v>
      </c>
      <c r="O149">
        <f>ABS(E149)</f>
        <v>1.0947569549761201E-2</v>
      </c>
    </row>
    <row r="150" spans="1:15" x14ac:dyDescent="0.6">
      <c r="A150" s="2">
        <v>142</v>
      </c>
      <c r="B150" s="2" t="s">
        <v>254</v>
      </c>
      <c r="C150" s="2" t="s">
        <v>255</v>
      </c>
      <c r="D150" s="2" t="b">
        <v>1</v>
      </c>
      <c r="E150" s="2">
        <v>-1.08713942788373E-2</v>
      </c>
      <c r="F150" s="2">
        <v>4.5990014224449002E-4</v>
      </c>
      <c r="G150" s="2">
        <v>4.6097972004318602E-4</v>
      </c>
      <c r="H150" s="2">
        <v>4.6206437820799399E-4</v>
      </c>
      <c r="I150" s="1">
        <f>1.92*SQRT(H150)*2</f>
        <v>8.2543421877844358E-2</v>
      </c>
      <c r="J150" s="1">
        <f>K150-I150</f>
        <v>-9.3414816156681652E-2</v>
      </c>
      <c r="K150">
        <f>E150</f>
        <v>-1.08713942788373E-2</v>
      </c>
      <c r="L150" s="1">
        <f>K150+I150</f>
        <v>7.1672027599007065E-2</v>
      </c>
      <c r="M150">
        <f>SIGN(J150*L150)</f>
        <v>-1</v>
      </c>
      <c r="N150" t="b">
        <f>IF(M150&lt;0,TRUE,FALSE)</f>
        <v>1</v>
      </c>
      <c r="O150">
        <f>ABS(E150)</f>
        <v>1.08713942788373E-2</v>
      </c>
    </row>
    <row r="151" spans="1:15" x14ac:dyDescent="0.6">
      <c r="A151" s="2">
        <v>141</v>
      </c>
      <c r="B151" s="2" t="s">
        <v>252</v>
      </c>
      <c r="C151" s="2" t="s">
        <v>253</v>
      </c>
      <c r="D151" s="2" t="b">
        <v>1</v>
      </c>
      <c r="E151" s="2">
        <v>1.0849733312489E-2</v>
      </c>
      <c r="F151" s="2">
        <v>1.57554168512837E-4</v>
      </c>
      <c r="G151" s="2">
        <v>1.57928406442796E-4</v>
      </c>
      <c r="H151" s="2">
        <v>1.5830442645813601E-4</v>
      </c>
      <c r="I151" s="1">
        <f>1.92*SQRT(H151)*2</f>
        <v>4.8314529396249847E-2</v>
      </c>
      <c r="J151" s="1">
        <f>K151-I151</f>
        <v>-3.7464796083760847E-2</v>
      </c>
      <c r="K151">
        <f>E151</f>
        <v>1.0849733312489E-2</v>
      </c>
      <c r="L151" s="1">
        <f>K151+I151</f>
        <v>5.9164262708738848E-2</v>
      </c>
      <c r="M151">
        <f>SIGN(J151*L151)</f>
        <v>-1</v>
      </c>
      <c r="N151" t="b">
        <f>IF(M151&lt;0,TRUE,FALSE)</f>
        <v>1</v>
      </c>
      <c r="O151">
        <f>ABS(E151)</f>
        <v>1.0849733312489E-2</v>
      </c>
    </row>
    <row r="152" spans="1:15" x14ac:dyDescent="0.6">
      <c r="A152" s="2">
        <v>234</v>
      </c>
      <c r="B152" s="2" t="s">
        <v>416</v>
      </c>
      <c r="C152" s="2" t="s">
        <v>417</v>
      </c>
      <c r="D152" s="2" t="b">
        <v>1</v>
      </c>
      <c r="E152" s="2">
        <v>-1.07909941648596E-2</v>
      </c>
      <c r="F152" s="2">
        <v>4.17062028870993E-4</v>
      </c>
      <c r="G152" s="2">
        <v>4.1790118788280597E-4</v>
      </c>
      <c r="H152" s="2">
        <v>4.18743730600311E-4</v>
      </c>
      <c r="I152" s="1">
        <f>1.92*SQRT(H152)*2</f>
        <v>7.8578798374243072E-2</v>
      </c>
      <c r="J152" s="1">
        <f>K152-I152</f>
        <v>-8.9369792539102669E-2</v>
      </c>
      <c r="K152">
        <f>E152</f>
        <v>-1.07909941648596E-2</v>
      </c>
      <c r="L152" s="1">
        <f>K152+I152</f>
        <v>6.7787804209383476E-2</v>
      </c>
      <c r="M152">
        <f>SIGN(J152*L152)</f>
        <v>-1</v>
      </c>
      <c r="N152" t="b">
        <f>IF(M152&lt;0,TRUE,FALSE)</f>
        <v>1</v>
      </c>
      <c r="O152">
        <f>ABS(E152)</f>
        <v>1.07909941648596E-2</v>
      </c>
    </row>
    <row r="153" spans="1:15" x14ac:dyDescent="0.6">
      <c r="A153" s="2">
        <v>108</v>
      </c>
      <c r="B153" s="2" t="s">
        <v>190</v>
      </c>
      <c r="C153" s="2" t="s">
        <v>191</v>
      </c>
      <c r="D153" s="2" t="b">
        <v>1</v>
      </c>
      <c r="E153" s="2">
        <v>-1.0774127822435999E-2</v>
      </c>
      <c r="F153" s="2">
        <v>1.39758930179944E-4</v>
      </c>
      <c r="G153" s="2">
        <v>1.40070892077667E-4</v>
      </c>
      <c r="H153" s="2">
        <v>1.40384249778064E-4</v>
      </c>
      <c r="I153" s="1">
        <f>1.92*SQRT(H153)*2</f>
        <v>4.5497802073588348E-2</v>
      </c>
      <c r="J153" s="1">
        <f>K153-I153</f>
        <v>-5.627192989602435E-2</v>
      </c>
      <c r="K153">
        <f>E153</f>
        <v>-1.0774127822435999E-2</v>
      </c>
      <c r="L153" s="1">
        <f>K153+I153</f>
        <v>3.4723674251152345E-2</v>
      </c>
      <c r="M153">
        <f>SIGN(J153*L153)</f>
        <v>-1</v>
      </c>
      <c r="N153" t="b">
        <f>IF(M153&lt;0,TRUE,FALSE)</f>
        <v>1</v>
      </c>
      <c r="O153">
        <f>ABS(E153)</f>
        <v>1.0774127822435999E-2</v>
      </c>
    </row>
    <row r="154" spans="1:15" x14ac:dyDescent="0.6">
      <c r="A154" s="2">
        <v>280</v>
      </c>
      <c r="B154" s="2" t="s">
        <v>492</v>
      </c>
      <c r="C154" s="2" t="s">
        <v>493</v>
      </c>
      <c r="D154" s="2" t="b">
        <v>1</v>
      </c>
      <c r="E154" s="2">
        <v>-1.07444518465131E-2</v>
      </c>
      <c r="F154" s="2">
        <v>3.1398857708881599E-4</v>
      </c>
      <c r="G154" s="2">
        <v>3.1457111619287702E-4</v>
      </c>
      <c r="H154" s="2">
        <v>3.1515582086981598E-4</v>
      </c>
      <c r="I154" s="1">
        <f>1.92*SQRT(H154)*2</f>
        <v>6.8170093679105051E-2</v>
      </c>
      <c r="J154" s="1">
        <f>K154-I154</f>
        <v>-7.8914545525618149E-2</v>
      </c>
      <c r="K154">
        <f>E154</f>
        <v>-1.07444518465131E-2</v>
      </c>
      <c r="L154" s="1">
        <f>K154+I154</f>
        <v>5.7425641832591953E-2</v>
      </c>
      <c r="M154">
        <f>SIGN(J154*L154)</f>
        <v>-1</v>
      </c>
      <c r="N154" t="b">
        <f>IF(M154&lt;0,TRUE,FALSE)</f>
        <v>1</v>
      </c>
      <c r="O154">
        <f>ABS(E154)</f>
        <v>1.07444518465131E-2</v>
      </c>
    </row>
    <row r="155" spans="1:15" x14ac:dyDescent="0.6">
      <c r="A155" s="2">
        <v>423</v>
      </c>
      <c r="B155" s="2" t="s">
        <v>574</v>
      </c>
      <c r="C155" s="2" t="s">
        <v>575</v>
      </c>
      <c r="D155" s="2" t="b">
        <v>1</v>
      </c>
      <c r="E155" s="2">
        <v>1.0635364512626901E-2</v>
      </c>
      <c r="F155" s="2">
        <v>2.0323877353370899E-4</v>
      </c>
      <c r="G155" s="2">
        <v>2.0363572426326701E-4</v>
      </c>
      <c r="H155" s="2">
        <v>2.0403422861603199E-4</v>
      </c>
      <c r="I155" s="1">
        <f>1.92*SQRT(H155)*2</f>
        <v>5.4850771384553569E-2</v>
      </c>
      <c r="J155" s="1">
        <f>K155-I155</f>
        <v>-4.4215406871926669E-2</v>
      </c>
      <c r="K155">
        <f>E155</f>
        <v>1.0635364512626901E-2</v>
      </c>
      <c r="L155" s="1">
        <f>K155+I155</f>
        <v>6.548613589718047E-2</v>
      </c>
      <c r="M155">
        <f>SIGN(J155*L155)</f>
        <v>-1</v>
      </c>
      <c r="N155" t="b">
        <f>IF(M155&lt;0,TRUE,FALSE)</f>
        <v>1</v>
      </c>
      <c r="O155">
        <f>ABS(E155)</f>
        <v>1.0635364512626901E-2</v>
      </c>
    </row>
    <row r="156" spans="1:15" x14ac:dyDescent="0.6">
      <c r="A156" s="2">
        <v>126</v>
      </c>
      <c r="B156" s="2" t="s">
        <v>222</v>
      </c>
      <c r="C156" s="2" t="s">
        <v>223</v>
      </c>
      <c r="D156" s="2" t="b">
        <v>1</v>
      </c>
      <c r="E156" s="2">
        <v>-1.06085026421118E-2</v>
      </c>
      <c r="F156" s="2">
        <v>1.2224412732548699E-4</v>
      </c>
      <c r="G156" s="2">
        <v>1.22464784595028E-4</v>
      </c>
      <c r="H156" s="2">
        <v>1.2268623990171001E-4</v>
      </c>
      <c r="I156" s="1">
        <f>1.92*SQRT(H156)*2</f>
        <v>4.2533307173257234E-2</v>
      </c>
      <c r="J156" s="1">
        <f>K156-I156</f>
        <v>-5.3141809815369034E-2</v>
      </c>
      <c r="K156">
        <f>E156</f>
        <v>-1.06085026421118E-2</v>
      </c>
      <c r="L156" s="1">
        <f>K156+I156</f>
        <v>3.1924804531145434E-2</v>
      </c>
      <c r="M156">
        <f>SIGN(J156*L156)</f>
        <v>-1</v>
      </c>
      <c r="N156" t="b">
        <f>IF(M156&lt;0,TRUE,FALSE)</f>
        <v>1</v>
      </c>
      <c r="O156">
        <f>ABS(E156)</f>
        <v>1.06085026421118E-2</v>
      </c>
    </row>
    <row r="157" spans="1:15" x14ac:dyDescent="0.6">
      <c r="A157" s="2">
        <v>7</v>
      </c>
      <c r="B157" s="2" t="s">
        <v>14</v>
      </c>
      <c r="C157" s="2" t="s">
        <v>15</v>
      </c>
      <c r="D157" s="2" t="b">
        <v>1</v>
      </c>
      <c r="E157" s="2">
        <v>1.05624372354273E-2</v>
      </c>
      <c r="F157" s="2">
        <v>5.6415126236930297E-4</v>
      </c>
      <c r="G157" s="2">
        <v>5.6536449089052696E-4</v>
      </c>
      <c r="H157" s="2">
        <v>5.6658294884503297E-4</v>
      </c>
      <c r="I157" s="1">
        <f>1.92*SQRT(H157)*2</f>
        <v>9.1403531280193531E-2</v>
      </c>
      <c r="J157" s="1">
        <f>K157-I157</f>
        <v>-8.0841094044766235E-2</v>
      </c>
      <c r="K157">
        <f>E157</f>
        <v>1.05624372354273E-2</v>
      </c>
      <c r="L157" s="1">
        <f>K157+I157</f>
        <v>0.10196596851562083</v>
      </c>
      <c r="M157">
        <f>SIGN(J157*L157)</f>
        <v>-1</v>
      </c>
      <c r="N157" t="b">
        <f>IF(M157&lt;0,TRUE,FALSE)</f>
        <v>1</v>
      </c>
      <c r="O157">
        <f>ABS(E157)</f>
        <v>1.05624372354273E-2</v>
      </c>
    </row>
    <row r="158" spans="1:15" x14ac:dyDescent="0.6">
      <c r="A158" s="2">
        <v>143</v>
      </c>
      <c r="B158" s="2" t="s">
        <v>256</v>
      </c>
      <c r="C158" s="2" t="s">
        <v>257</v>
      </c>
      <c r="D158" s="2" t="b">
        <v>1</v>
      </c>
      <c r="E158" s="2">
        <v>-1.05382957013133E-2</v>
      </c>
      <c r="F158" s="2">
        <v>2.1317316637929599E-4</v>
      </c>
      <c r="G158" s="2">
        <v>2.1372116937770099E-4</v>
      </c>
      <c r="H158" s="2">
        <v>2.1427199713382899E-4</v>
      </c>
      <c r="I158" s="1">
        <f>1.92*SQRT(H158)*2</f>
        <v>5.6210045018097864E-2</v>
      </c>
      <c r="J158" s="1">
        <f>K158-I158</f>
        <v>-6.6748340719411159E-2</v>
      </c>
      <c r="K158">
        <f>E158</f>
        <v>-1.05382957013133E-2</v>
      </c>
      <c r="L158" s="1">
        <f>K158+I158</f>
        <v>4.5671749316784561E-2</v>
      </c>
      <c r="M158">
        <f>SIGN(J158*L158)</f>
        <v>-1</v>
      </c>
      <c r="N158" t="b">
        <f>IF(M158&lt;0,TRUE,FALSE)</f>
        <v>1</v>
      </c>
      <c r="O158">
        <f>ABS(E158)</f>
        <v>1.05382957013133E-2</v>
      </c>
    </row>
    <row r="159" spans="1:15" x14ac:dyDescent="0.6">
      <c r="A159" s="2">
        <v>88</v>
      </c>
      <c r="B159" s="2" t="s">
        <v>154</v>
      </c>
      <c r="C159" s="2" t="s">
        <v>155</v>
      </c>
      <c r="D159" s="2" t="b">
        <v>1</v>
      </c>
      <c r="E159" s="2">
        <v>1.04022609609995E-2</v>
      </c>
      <c r="F159" s="2">
        <v>2.0021765059113501E-4</v>
      </c>
      <c r="G159" s="2">
        <v>2.00663569634768E-4</v>
      </c>
      <c r="H159" s="2">
        <v>2.01111479388417E-4</v>
      </c>
      <c r="I159" s="1">
        <f>1.92*SQRT(H159)*2</f>
        <v>5.4456491169279732E-2</v>
      </c>
      <c r="J159" s="1">
        <f>K159-I159</f>
        <v>-4.4054230208280233E-2</v>
      </c>
      <c r="K159">
        <f>E159</f>
        <v>1.04022609609995E-2</v>
      </c>
      <c r="L159" s="1">
        <f>K159+I159</f>
        <v>6.4858752130279237E-2</v>
      </c>
      <c r="M159">
        <f>SIGN(J159*L159)</f>
        <v>-1</v>
      </c>
      <c r="N159" t="b">
        <f>IF(M159&lt;0,TRUE,FALSE)</f>
        <v>1</v>
      </c>
      <c r="O159">
        <f>ABS(E159)</f>
        <v>1.04022609609995E-2</v>
      </c>
    </row>
    <row r="160" spans="1:15" x14ac:dyDescent="0.6">
      <c r="A160" s="2">
        <v>189</v>
      </c>
      <c r="B160" s="2" t="s">
        <v>338</v>
      </c>
      <c r="C160" s="2" t="s">
        <v>339</v>
      </c>
      <c r="D160" s="2" t="b">
        <v>1</v>
      </c>
      <c r="E160" s="2">
        <v>1.03654248757859E-2</v>
      </c>
      <c r="F160" s="3">
        <v>9.4098918960728795E-5</v>
      </c>
      <c r="G160" s="3">
        <v>9.4292538135545102E-5</v>
      </c>
      <c r="H160" s="3">
        <v>9.44869557399483E-5</v>
      </c>
      <c r="I160" s="1">
        <f>1.92*SQRT(H160)*2</f>
        <v>3.7326489984446452E-2</v>
      </c>
      <c r="J160" s="1">
        <f>K160-I160</f>
        <v>-2.6961065108660552E-2</v>
      </c>
      <c r="K160">
        <f>E160</f>
        <v>1.03654248757859E-2</v>
      </c>
      <c r="L160" s="1">
        <f>K160+I160</f>
        <v>4.7691914860232353E-2</v>
      </c>
      <c r="M160">
        <f>SIGN(J160*L160)</f>
        <v>-1</v>
      </c>
      <c r="N160" t="b">
        <f>IF(M160&lt;0,TRUE,FALSE)</f>
        <v>1</v>
      </c>
      <c r="O160">
        <f>ABS(E160)</f>
        <v>1.03654248757859E-2</v>
      </c>
    </row>
    <row r="161" spans="1:15" x14ac:dyDescent="0.6">
      <c r="A161" s="2">
        <v>185</v>
      </c>
      <c r="B161" s="2" t="s">
        <v>330</v>
      </c>
      <c r="C161" s="2" t="s">
        <v>331</v>
      </c>
      <c r="D161" s="2" t="b">
        <v>1</v>
      </c>
      <c r="E161" s="2">
        <v>1.0075186978306099E-2</v>
      </c>
      <c r="F161" s="3">
        <v>1.3176699127707401E-5</v>
      </c>
      <c r="G161" s="3">
        <v>1.3201702351858701E-5</v>
      </c>
      <c r="H161" s="3">
        <v>1.3226800645303299E-5</v>
      </c>
      <c r="I161" s="1">
        <f>1.92*SQRT(H161)*2</f>
        <v>1.3965568788824332E-2</v>
      </c>
      <c r="J161" s="1">
        <f>K161-I161</f>
        <v>-3.8903818105182324E-3</v>
      </c>
      <c r="K161">
        <f>E161</f>
        <v>1.0075186978306099E-2</v>
      </c>
      <c r="L161" s="1">
        <f>K161+I161</f>
        <v>2.4040755767130433E-2</v>
      </c>
      <c r="M161">
        <f>SIGN(J161*L161)</f>
        <v>-1</v>
      </c>
      <c r="N161" t="b">
        <f>IF(M161&lt;0,TRUE,FALSE)</f>
        <v>1</v>
      </c>
      <c r="O161">
        <f>ABS(E161)</f>
        <v>1.0075186978306099E-2</v>
      </c>
    </row>
    <row r="162" spans="1:15" x14ac:dyDescent="0.6">
      <c r="A162" s="2">
        <v>246</v>
      </c>
      <c r="B162" s="2" t="s">
        <v>434</v>
      </c>
      <c r="C162" s="2" t="s">
        <v>435</v>
      </c>
      <c r="D162" s="2" t="b">
        <v>1</v>
      </c>
      <c r="E162" s="2">
        <v>9.95586209266449E-3</v>
      </c>
      <c r="F162" s="3">
        <v>1.1697645888772099E-5</v>
      </c>
      <c r="G162" s="3">
        <v>1.1722220775093E-5</v>
      </c>
      <c r="H162" s="3">
        <v>1.17468991346196E-5</v>
      </c>
      <c r="I162" s="1">
        <f>1.92*SQRT(H162)*2</f>
        <v>1.3161119856586929E-2</v>
      </c>
      <c r="J162" s="1">
        <f>K162-I162</f>
        <v>-3.2052577639224387E-3</v>
      </c>
      <c r="K162">
        <f>E162</f>
        <v>9.95586209266449E-3</v>
      </c>
      <c r="L162" s="1">
        <f>K162+I162</f>
        <v>2.3116981949251419E-2</v>
      </c>
      <c r="M162">
        <f>SIGN(J162*L162)</f>
        <v>-1</v>
      </c>
      <c r="N162" t="b">
        <f>IF(M162&lt;0,TRUE,FALSE)</f>
        <v>1</v>
      </c>
      <c r="O162">
        <f>ABS(E162)</f>
        <v>9.95586209266449E-3</v>
      </c>
    </row>
    <row r="163" spans="1:15" x14ac:dyDescent="0.6">
      <c r="A163" s="2">
        <v>89</v>
      </c>
      <c r="B163" s="2" t="s">
        <v>156</v>
      </c>
      <c r="C163" s="2" t="s">
        <v>157</v>
      </c>
      <c r="D163" s="2" t="b">
        <v>1</v>
      </c>
      <c r="E163" s="2">
        <v>9.8500528410439409E-3</v>
      </c>
      <c r="F163" s="3">
        <v>8.3236785459430896E-5</v>
      </c>
      <c r="G163" s="3">
        <v>8.3515169357288599E-5</v>
      </c>
      <c r="H163" s="3">
        <v>8.3795421603454005E-5</v>
      </c>
      <c r="I163" s="1">
        <f>1.92*SQRT(H163)*2</f>
        <v>3.5151298251926505E-2</v>
      </c>
      <c r="J163" s="1">
        <f>K163-I163</f>
        <v>-2.5301245410882564E-2</v>
      </c>
      <c r="K163">
        <f>E163</f>
        <v>9.8500528410439409E-3</v>
      </c>
      <c r="L163" s="1">
        <f>K163+I163</f>
        <v>4.5001351092970446E-2</v>
      </c>
      <c r="M163">
        <f>SIGN(J163*L163)</f>
        <v>-1</v>
      </c>
      <c r="N163" t="b">
        <f>IF(M163&lt;0,TRUE,FALSE)</f>
        <v>1</v>
      </c>
      <c r="O163">
        <f>ABS(E163)</f>
        <v>9.8500528410439409E-3</v>
      </c>
    </row>
    <row r="164" spans="1:15" x14ac:dyDescent="0.6">
      <c r="A164" s="2">
        <v>358</v>
      </c>
      <c r="B164" s="2" t="s">
        <v>556</v>
      </c>
      <c r="C164" s="2" t="s">
        <v>557</v>
      </c>
      <c r="D164" s="2" t="b">
        <v>1</v>
      </c>
      <c r="E164" s="2">
        <v>9.84066952203283E-3</v>
      </c>
      <c r="F164" s="3">
        <v>4.28386113675058E-5</v>
      </c>
      <c r="G164" s="3">
        <v>4.3004652496837198E-5</v>
      </c>
      <c r="H164" s="3">
        <v>4.3171985775035003E-5</v>
      </c>
      <c r="I164" s="1">
        <f>1.92*SQRT(H164)*2</f>
        <v>2.5230870643803714E-2</v>
      </c>
      <c r="J164" s="1">
        <f>K164-I164</f>
        <v>-1.5390201121770884E-2</v>
      </c>
      <c r="K164">
        <f>E164</f>
        <v>9.84066952203283E-3</v>
      </c>
      <c r="L164" s="1">
        <f>K164+I164</f>
        <v>3.5071540165836544E-2</v>
      </c>
      <c r="M164">
        <f>SIGN(J164*L164)</f>
        <v>-1</v>
      </c>
      <c r="N164" t="b">
        <f>IF(M164&lt;0,TRUE,FALSE)</f>
        <v>1</v>
      </c>
      <c r="O164">
        <f>ABS(E164)</f>
        <v>9.84066952203283E-3</v>
      </c>
    </row>
    <row r="165" spans="1:15" x14ac:dyDescent="0.6">
      <c r="A165" s="2">
        <v>177</v>
      </c>
      <c r="B165" s="2" t="s">
        <v>320</v>
      </c>
      <c r="C165" s="2" t="s">
        <v>321</v>
      </c>
      <c r="D165" s="2" t="b">
        <v>1</v>
      </c>
      <c r="E165" s="2">
        <v>9.5733075700918692E-3</v>
      </c>
      <c r="F165" s="3">
        <v>4.4289609348207901E-5</v>
      </c>
      <c r="G165" s="3">
        <v>4.4429324204195998E-5</v>
      </c>
      <c r="H165" s="3">
        <v>4.4569923331424502E-5</v>
      </c>
      <c r="I165" s="1">
        <f>1.92*SQRT(H165)*2</f>
        <v>2.5636112448572484E-2</v>
      </c>
      <c r="J165" s="1">
        <f>K165-I165</f>
        <v>-1.6062804878480615E-2</v>
      </c>
      <c r="K165">
        <f>E165</f>
        <v>9.5733075700918692E-3</v>
      </c>
      <c r="L165" s="1">
        <f>K165+I165</f>
        <v>3.5209420018664353E-2</v>
      </c>
      <c r="M165">
        <f>SIGN(J165*L165)</f>
        <v>-1</v>
      </c>
      <c r="N165" t="b">
        <f>IF(M165&lt;0,TRUE,FALSE)</f>
        <v>1</v>
      </c>
      <c r="O165">
        <f>ABS(E165)</f>
        <v>9.5733075700918692E-3</v>
      </c>
    </row>
    <row r="166" spans="1:15" x14ac:dyDescent="0.6">
      <c r="A166" s="2">
        <v>268</v>
      </c>
      <c r="B166" s="2" t="s">
        <v>472</v>
      </c>
      <c r="C166" s="2" t="s">
        <v>473</v>
      </c>
      <c r="D166" s="2" t="b">
        <v>1</v>
      </c>
      <c r="E166" s="2">
        <v>-9.3855665168941296E-3</v>
      </c>
      <c r="F166" s="2">
        <v>4.7154677217537902E-4</v>
      </c>
      <c r="G166" s="2">
        <v>4.7272859365952801E-4</v>
      </c>
      <c r="H166" s="2">
        <v>4.7391635394510397E-4</v>
      </c>
      <c r="I166" s="1">
        <f>1.92*SQRT(H166)*2</f>
        <v>8.3595340711865779E-2</v>
      </c>
      <c r="J166" s="1">
        <f>K166-I166</f>
        <v>-9.2980907228759901E-2</v>
      </c>
      <c r="K166">
        <f>E166</f>
        <v>-9.3855665168941296E-3</v>
      </c>
      <c r="L166" s="1">
        <f>K166+I166</f>
        <v>7.4209774194971656E-2</v>
      </c>
      <c r="M166">
        <f>SIGN(J166*L166)</f>
        <v>-1</v>
      </c>
      <c r="N166" t="b">
        <f>IF(M166&lt;0,TRUE,FALSE)</f>
        <v>1</v>
      </c>
      <c r="O166">
        <f>ABS(E166)</f>
        <v>9.3855665168941296E-3</v>
      </c>
    </row>
    <row r="167" spans="1:15" x14ac:dyDescent="0.6">
      <c r="A167" s="2">
        <v>385</v>
      </c>
      <c r="B167" s="2" t="s">
        <v>606</v>
      </c>
      <c r="C167" s="2" t="s">
        <v>607</v>
      </c>
      <c r="D167" s="2" t="b">
        <v>1</v>
      </c>
      <c r="E167" s="2">
        <v>9.3394047726710807E-3</v>
      </c>
      <c r="F167" s="3">
        <v>5.5938908988352301E-6</v>
      </c>
      <c r="G167" s="3">
        <v>5.6070220981282698E-6</v>
      </c>
      <c r="H167" s="3">
        <v>5.6202150913003297E-6</v>
      </c>
      <c r="I167" s="1">
        <f>1.92*SQRT(H167)*2</f>
        <v>9.103485247435629E-3</v>
      </c>
      <c r="J167" s="1">
        <f>K167-I167</f>
        <v>2.3591952523545172E-4</v>
      </c>
      <c r="K167">
        <f>E167</f>
        <v>9.3394047726710807E-3</v>
      </c>
      <c r="L167" s="1">
        <f>K167+I167</f>
        <v>1.8442890020106711E-2</v>
      </c>
      <c r="M167">
        <f>SIGN(J167*L167)</f>
        <v>1</v>
      </c>
      <c r="N167" t="b">
        <f>IF(M167&lt;0,TRUE,FALSE)</f>
        <v>0</v>
      </c>
      <c r="O167">
        <f>ABS(E167)</f>
        <v>9.3394047726710807E-3</v>
      </c>
    </row>
    <row r="168" spans="1:15" x14ac:dyDescent="0.6">
      <c r="A168" s="2">
        <v>68</v>
      </c>
      <c r="B168" s="2" t="s">
        <v>116</v>
      </c>
      <c r="C168" s="2" t="s">
        <v>117</v>
      </c>
      <c r="D168" s="2" t="b">
        <v>1</v>
      </c>
      <c r="E168" s="2">
        <v>9.2170147232432994E-3</v>
      </c>
      <c r="F168" s="3">
        <v>3.4244347052029597E-5</v>
      </c>
      <c r="G168" s="3">
        <v>3.4583399993138801E-5</v>
      </c>
      <c r="H168" s="3">
        <v>3.4929233993070102E-5</v>
      </c>
      <c r="I168" s="1">
        <f>1.92*SQRT(H168)*2</f>
        <v>2.2694768400849885E-2</v>
      </c>
      <c r="J168" s="1">
        <f>K168-I168</f>
        <v>-1.3477753677606586E-2</v>
      </c>
      <c r="K168">
        <f>E168</f>
        <v>9.2170147232432994E-3</v>
      </c>
      <c r="L168" s="1">
        <f>K168+I168</f>
        <v>3.1911783124093186E-2</v>
      </c>
      <c r="M168">
        <f>SIGN(J168*L168)</f>
        <v>-1</v>
      </c>
      <c r="N168" t="b">
        <f>IF(M168&lt;0,TRUE,FALSE)</f>
        <v>1</v>
      </c>
      <c r="O168">
        <f>ABS(E168)</f>
        <v>9.2170147232432994E-3</v>
      </c>
    </row>
    <row r="169" spans="1:15" x14ac:dyDescent="0.6">
      <c r="A169" s="2">
        <v>193</v>
      </c>
      <c r="B169" s="2" t="s">
        <v>324</v>
      </c>
      <c r="C169" s="2" t="s">
        <v>325</v>
      </c>
      <c r="D169" s="2" t="b">
        <v>1</v>
      </c>
      <c r="E169" s="2">
        <v>9.0586760436990495E-3</v>
      </c>
      <c r="F169" s="2">
        <v>1.3108798788902601E-2</v>
      </c>
      <c r="G169" s="2">
        <v>1.3145313548760199E-2</v>
      </c>
      <c r="H169" s="2">
        <v>1.3182032301689701E-2</v>
      </c>
      <c r="I169" s="1">
        <f>1.92*SQRT(H169)*2</f>
        <v>0.44088204262341602</v>
      </c>
      <c r="J169" s="1">
        <f>K169-I169</f>
        <v>-0.43182336657971698</v>
      </c>
      <c r="K169">
        <f>E169</f>
        <v>9.0586760436990495E-3</v>
      </c>
      <c r="L169" s="1">
        <f>K169+I169</f>
        <v>0.44994071866711505</v>
      </c>
      <c r="M169">
        <f>SIGN(J169*L169)</f>
        <v>-1</v>
      </c>
      <c r="N169" t="b">
        <f>IF(M169&lt;0,TRUE,FALSE)</f>
        <v>1</v>
      </c>
      <c r="O169">
        <f>ABS(E169)</f>
        <v>9.0586760436990495E-3</v>
      </c>
    </row>
    <row r="170" spans="1:15" x14ac:dyDescent="0.6">
      <c r="A170" s="2">
        <v>57</v>
      </c>
      <c r="B170" s="2" t="s">
        <v>98</v>
      </c>
      <c r="C170" s="2" t="s">
        <v>99</v>
      </c>
      <c r="D170" s="2" t="b">
        <v>1</v>
      </c>
      <c r="E170" s="2">
        <v>-9.0582814653916103E-3</v>
      </c>
      <c r="F170" s="3">
        <v>9.5137092418539802E-5</v>
      </c>
      <c r="G170" s="3">
        <v>9.5513128356953001E-5</v>
      </c>
      <c r="H170" s="3">
        <v>9.5892148707575804E-5</v>
      </c>
      <c r="I170" s="1">
        <f>1.92*SQRT(H170)*2</f>
        <v>3.7603022059170051E-2</v>
      </c>
      <c r="J170" s="1">
        <f>K170-I170</f>
        <v>-4.6661303524561659E-2</v>
      </c>
      <c r="K170">
        <f>E170</f>
        <v>-9.0582814653916103E-3</v>
      </c>
      <c r="L170" s="1">
        <f>K170+I170</f>
        <v>2.8544740593778442E-2</v>
      </c>
      <c r="M170">
        <f>SIGN(J170*L170)</f>
        <v>-1</v>
      </c>
      <c r="N170" t="b">
        <f>IF(M170&lt;0,TRUE,FALSE)</f>
        <v>1</v>
      </c>
      <c r="O170">
        <f>ABS(E170)</f>
        <v>9.0582814653916103E-3</v>
      </c>
    </row>
    <row r="171" spans="1:15" x14ac:dyDescent="0.6">
      <c r="A171" s="2">
        <v>402</v>
      </c>
      <c r="B171" s="2" t="s">
        <v>640</v>
      </c>
      <c r="C171" s="2" t="s">
        <v>641</v>
      </c>
      <c r="D171" s="2" t="b">
        <v>1</v>
      </c>
      <c r="E171" s="2">
        <v>9.0047786181318701E-3</v>
      </c>
      <c r="F171" s="2">
        <v>1.71238806471516E-4</v>
      </c>
      <c r="G171" s="2">
        <v>1.72217313937067E-4</v>
      </c>
      <c r="H171" s="2">
        <v>1.73207068614866E-4</v>
      </c>
      <c r="I171" s="1">
        <f>1.92*SQRT(H171)*2</f>
        <v>5.0537532102066164E-2</v>
      </c>
      <c r="J171" s="1">
        <f>K171-I171</f>
        <v>-4.1532753483934294E-2</v>
      </c>
      <c r="K171">
        <f>E171</f>
        <v>9.0047786181318701E-3</v>
      </c>
      <c r="L171" s="1">
        <f>K171+I171</f>
        <v>5.9542310720198034E-2</v>
      </c>
      <c r="M171">
        <f>SIGN(J171*L171)</f>
        <v>-1</v>
      </c>
      <c r="N171" t="b">
        <f>IF(M171&lt;0,TRUE,FALSE)</f>
        <v>1</v>
      </c>
      <c r="O171">
        <f>ABS(E171)</f>
        <v>9.0047786181318701E-3</v>
      </c>
    </row>
    <row r="172" spans="1:15" x14ac:dyDescent="0.6">
      <c r="A172" s="2">
        <v>369</v>
      </c>
      <c r="B172" s="2" t="s">
        <v>576</v>
      </c>
      <c r="C172" s="2" t="s">
        <v>577</v>
      </c>
      <c r="D172" s="2" t="b">
        <v>1</v>
      </c>
      <c r="E172" s="2">
        <v>8.9137821786125192E-3</v>
      </c>
      <c r="F172" s="2">
        <v>2.62113834534675E-4</v>
      </c>
      <c r="G172" s="2">
        <v>2.6257047884571102E-4</v>
      </c>
      <c r="H172" s="2">
        <v>2.6302871702868702E-4</v>
      </c>
      <c r="I172" s="1">
        <f>1.92*SQRT(H172)*2</f>
        <v>6.2277734783935473E-2</v>
      </c>
      <c r="J172" s="1">
        <f>K172-I172</f>
        <v>-5.3363952605322951E-2</v>
      </c>
      <c r="K172">
        <f>E172</f>
        <v>8.9137821786125192E-3</v>
      </c>
      <c r="L172" s="1">
        <f>K172+I172</f>
        <v>7.1191516962547996E-2</v>
      </c>
      <c r="M172">
        <f>SIGN(J172*L172)</f>
        <v>-1</v>
      </c>
      <c r="N172" t="b">
        <f>IF(M172&lt;0,TRUE,FALSE)</f>
        <v>1</v>
      </c>
      <c r="O172">
        <f>ABS(E172)</f>
        <v>8.9137821786125192E-3</v>
      </c>
    </row>
    <row r="173" spans="1:15" x14ac:dyDescent="0.6">
      <c r="A173" s="2">
        <v>105</v>
      </c>
      <c r="B173" s="2" t="s">
        <v>184</v>
      </c>
      <c r="C173" s="2" t="s">
        <v>185</v>
      </c>
      <c r="D173" s="2" t="b">
        <v>1</v>
      </c>
      <c r="E173" s="2">
        <v>8.8579945461381305E-3</v>
      </c>
      <c r="F173" s="3">
        <v>3.3130319763683302E-5</v>
      </c>
      <c r="G173" s="3">
        <v>3.3203616931301997E-5</v>
      </c>
      <c r="H173" s="3">
        <v>3.3277239141792699E-5</v>
      </c>
      <c r="I173" s="1">
        <f>1.92*SQRT(H173)*2</f>
        <v>2.2151588148239358E-2</v>
      </c>
      <c r="J173" s="1">
        <f>K173-I173</f>
        <v>-1.3293593602101228E-2</v>
      </c>
      <c r="K173">
        <f>E173</f>
        <v>8.8579945461381305E-3</v>
      </c>
      <c r="L173" s="1">
        <f>K173+I173</f>
        <v>3.1009582694377487E-2</v>
      </c>
      <c r="M173">
        <f>SIGN(J173*L173)</f>
        <v>-1</v>
      </c>
      <c r="N173" t="b">
        <f>IF(M173&lt;0,TRUE,FALSE)</f>
        <v>1</v>
      </c>
      <c r="O173">
        <f>ABS(E173)</f>
        <v>8.8579945461381305E-3</v>
      </c>
    </row>
    <row r="174" spans="1:15" x14ac:dyDescent="0.6">
      <c r="A174" s="2">
        <v>356</v>
      </c>
      <c r="B174" s="2" t="s">
        <v>552</v>
      </c>
      <c r="C174" s="2" t="s">
        <v>553</v>
      </c>
      <c r="D174" s="2" t="b">
        <v>1</v>
      </c>
      <c r="E174" s="2">
        <v>-8.8081977221423809E-3</v>
      </c>
      <c r="F174" s="3">
        <v>4.7324862153765002E-5</v>
      </c>
      <c r="G174" s="3">
        <v>4.7411696763221498E-5</v>
      </c>
      <c r="H174" s="3">
        <v>4.74988506175656E-5</v>
      </c>
      <c r="I174" s="1">
        <f>1.92*SQRT(H174)*2</f>
        <v>2.6465053403807354E-2</v>
      </c>
      <c r="J174" s="1">
        <f>K174-I174</f>
        <v>-3.5273251125949735E-2</v>
      </c>
      <c r="K174">
        <f>E174</f>
        <v>-8.8081977221423809E-3</v>
      </c>
      <c r="L174" s="1">
        <f>K174+I174</f>
        <v>1.7656855681664974E-2</v>
      </c>
      <c r="M174">
        <f>SIGN(J174*L174)</f>
        <v>-1</v>
      </c>
      <c r="N174" t="b">
        <f>IF(M174&lt;0,TRUE,FALSE)</f>
        <v>1</v>
      </c>
      <c r="O174">
        <f>ABS(E174)</f>
        <v>8.8081977221423809E-3</v>
      </c>
    </row>
    <row r="175" spans="1:15" x14ac:dyDescent="0.6">
      <c r="A175" s="2">
        <v>103</v>
      </c>
      <c r="B175" s="2" t="s">
        <v>34</v>
      </c>
      <c r="C175" s="2" t="s">
        <v>35</v>
      </c>
      <c r="D175" s="2" t="b">
        <v>1</v>
      </c>
      <c r="E175" s="2">
        <v>-8.8002470027790207E-3</v>
      </c>
      <c r="F175" s="2">
        <v>3.6074596873947502E-4</v>
      </c>
      <c r="G175" s="2">
        <v>3.6154762644778502E-4</v>
      </c>
      <c r="H175" s="2">
        <v>3.6235285501448399E-4</v>
      </c>
      <c r="I175" s="1">
        <f>1.92*SQRT(H175)*2</f>
        <v>7.3096581718310016E-2</v>
      </c>
      <c r="J175" s="1">
        <f>K175-I175</f>
        <v>-8.1896828721089041E-2</v>
      </c>
      <c r="K175">
        <f>E175</f>
        <v>-8.8002470027790207E-3</v>
      </c>
      <c r="L175" s="1">
        <f>K175+I175</f>
        <v>6.4296334715530992E-2</v>
      </c>
      <c r="M175">
        <f>SIGN(J175*L175)</f>
        <v>-1</v>
      </c>
      <c r="N175" t="b">
        <f>IF(M175&lt;0,TRUE,FALSE)</f>
        <v>1</v>
      </c>
      <c r="O175">
        <f>ABS(E175)</f>
        <v>8.8002470027790207E-3</v>
      </c>
    </row>
    <row r="176" spans="1:15" x14ac:dyDescent="0.6">
      <c r="A176" s="2">
        <v>197</v>
      </c>
      <c r="B176" s="2" t="s">
        <v>350</v>
      </c>
      <c r="C176" s="2" t="s">
        <v>351</v>
      </c>
      <c r="D176" s="2" t="b">
        <v>1</v>
      </c>
      <c r="E176" s="2">
        <v>8.7908799938730998E-3</v>
      </c>
      <c r="F176" s="3">
        <v>4.4153547874530698E-5</v>
      </c>
      <c r="G176" s="3">
        <v>4.42761966186266E-5</v>
      </c>
      <c r="H176" s="3">
        <v>4.4399528642633899E-5</v>
      </c>
      <c r="I176" s="1">
        <f>1.92*SQRT(H176)*2</f>
        <v>2.5587060979190682E-2</v>
      </c>
      <c r="J176" s="1">
        <f>K176-I176</f>
        <v>-1.6796180985317582E-2</v>
      </c>
      <c r="K176">
        <f>E176</f>
        <v>8.7908799938730998E-3</v>
      </c>
      <c r="L176" s="1">
        <f>K176+I176</f>
        <v>3.4377940973063778E-2</v>
      </c>
      <c r="M176">
        <f>SIGN(J176*L176)</f>
        <v>-1</v>
      </c>
      <c r="N176" t="b">
        <f>IF(M176&lt;0,TRUE,FALSE)</f>
        <v>1</v>
      </c>
      <c r="O176">
        <f>ABS(E176)</f>
        <v>8.7908799938730998E-3</v>
      </c>
    </row>
    <row r="177" spans="1:15" x14ac:dyDescent="0.6">
      <c r="A177" s="2">
        <v>375</v>
      </c>
      <c r="B177" s="2" t="s">
        <v>586</v>
      </c>
      <c r="C177" s="2" t="s">
        <v>587</v>
      </c>
      <c r="D177" s="2" t="b">
        <v>1</v>
      </c>
      <c r="E177" s="2">
        <v>-8.7702767579406603E-3</v>
      </c>
      <c r="F177" s="2">
        <v>1.75658017361295E-4</v>
      </c>
      <c r="G177" s="2">
        <v>1.7602782371363399E-4</v>
      </c>
      <c r="H177" s="2">
        <v>1.7639919043033E-4</v>
      </c>
      <c r="I177" s="1">
        <f>1.92*SQRT(H177)*2</f>
        <v>5.1001097070646172E-2</v>
      </c>
      <c r="J177" s="1">
        <f>K177-I177</f>
        <v>-5.9771373828586834E-2</v>
      </c>
      <c r="K177">
        <f>E177</f>
        <v>-8.7702767579406603E-3</v>
      </c>
      <c r="L177" s="1">
        <f>K177+I177</f>
        <v>4.223082031270551E-2</v>
      </c>
      <c r="M177">
        <f>SIGN(J177*L177)</f>
        <v>-1</v>
      </c>
      <c r="N177" t="b">
        <f>IF(M177&lt;0,TRUE,FALSE)</f>
        <v>1</v>
      </c>
      <c r="O177">
        <f>ABS(E177)</f>
        <v>8.7702767579406603E-3</v>
      </c>
    </row>
    <row r="178" spans="1:15" x14ac:dyDescent="0.6">
      <c r="A178" s="2">
        <v>149</v>
      </c>
      <c r="B178" s="2" t="s">
        <v>268</v>
      </c>
      <c r="C178" s="2" t="s">
        <v>269</v>
      </c>
      <c r="D178" s="2" t="b">
        <v>1</v>
      </c>
      <c r="E178" s="2">
        <v>8.7248867875951899E-3</v>
      </c>
      <c r="F178" s="2">
        <v>1.34244457239348E-4</v>
      </c>
      <c r="G178" s="2">
        <v>1.34580068382446E-4</v>
      </c>
      <c r="H178" s="2">
        <v>1.3491736178691401E-4</v>
      </c>
      <c r="I178" s="1">
        <f>1.92*SQRT(H178)*2</f>
        <v>4.4603110317164192E-2</v>
      </c>
      <c r="J178" s="1">
        <f>K178-I178</f>
        <v>-3.5878223529569001E-2</v>
      </c>
      <c r="K178">
        <f>E178</f>
        <v>8.7248867875951899E-3</v>
      </c>
      <c r="L178" s="1">
        <f>K178+I178</f>
        <v>5.3327997104759384E-2</v>
      </c>
      <c r="M178">
        <f>SIGN(J178*L178)</f>
        <v>-1</v>
      </c>
      <c r="N178" t="b">
        <f>IF(M178&lt;0,TRUE,FALSE)</f>
        <v>1</v>
      </c>
      <c r="O178">
        <f>ABS(E178)</f>
        <v>8.7248867875951899E-3</v>
      </c>
    </row>
    <row r="179" spans="1:15" x14ac:dyDescent="0.6">
      <c r="A179" s="2">
        <v>408</v>
      </c>
      <c r="B179" s="2" t="s">
        <v>652</v>
      </c>
      <c r="C179" s="2" t="s">
        <v>653</v>
      </c>
      <c r="D179" s="2" t="b">
        <v>1</v>
      </c>
      <c r="E179" s="2">
        <v>8.6853774617018393E-3</v>
      </c>
      <c r="F179" s="3">
        <v>1.4397449699545E-5</v>
      </c>
      <c r="G179" s="3">
        <v>1.4422576138811199E-5</v>
      </c>
      <c r="H179" s="3">
        <v>1.44477904327602E-5</v>
      </c>
      <c r="I179" s="1">
        <f>1.92*SQRT(H179)*2</f>
        <v>1.4595935687899859E-2</v>
      </c>
      <c r="J179" s="1">
        <f>K179-I179</f>
        <v>-5.9105582261980202E-3</v>
      </c>
      <c r="K179">
        <f>E179</f>
        <v>8.6853774617018393E-3</v>
      </c>
      <c r="L179" s="1">
        <f>K179+I179</f>
        <v>2.3281313149601697E-2</v>
      </c>
      <c r="M179">
        <f>SIGN(J179*L179)</f>
        <v>-1</v>
      </c>
      <c r="N179" t="b">
        <f>IF(M179&lt;0,TRUE,FALSE)</f>
        <v>1</v>
      </c>
      <c r="O179">
        <f>ABS(E179)</f>
        <v>8.6853774617018393E-3</v>
      </c>
    </row>
    <row r="180" spans="1:15" x14ac:dyDescent="0.6">
      <c r="A180" s="2">
        <v>132</v>
      </c>
      <c r="B180" s="2" t="s">
        <v>234</v>
      </c>
      <c r="C180" s="2" t="s">
        <v>235</v>
      </c>
      <c r="D180" s="2" t="b">
        <v>1</v>
      </c>
      <c r="E180" s="2">
        <v>-8.5548853132629398E-3</v>
      </c>
      <c r="F180" s="2">
        <v>2.59807129834048E-4</v>
      </c>
      <c r="G180" s="2">
        <v>2.60291844628514E-4</v>
      </c>
      <c r="H180" s="2">
        <v>2.60778371440904E-4</v>
      </c>
      <c r="I180" s="1">
        <f>1.92*SQRT(H180)*2</f>
        <v>6.2010753534520076E-2</v>
      </c>
      <c r="J180" s="1">
        <f>K180-I180</f>
        <v>-7.056563884778301E-2</v>
      </c>
      <c r="K180">
        <f>E180</f>
        <v>-8.5548853132629398E-3</v>
      </c>
      <c r="L180" s="1">
        <f>K180+I180</f>
        <v>5.3455868221257134E-2</v>
      </c>
      <c r="M180">
        <f>SIGN(J180*L180)</f>
        <v>-1</v>
      </c>
      <c r="N180" t="b">
        <f>IF(M180&lt;0,TRUE,FALSE)</f>
        <v>1</v>
      </c>
      <c r="O180">
        <f>ABS(E180)</f>
        <v>8.5548853132629398E-3</v>
      </c>
    </row>
    <row r="181" spans="1:15" x14ac:dyDescent="0.6">
      <c r="A181" s="2">
        <v>55</v>
      </c>
      <c r="B181" s="2" t="s">
        <v>96</v>
      </c>
      <c r="C181" s="2" t="s">
        <v>97</v>
      </c>
      <c r="D181" s="2" t="b">
        <v>1</v>
      </c>
      <c r="E181" s="2">
        <v>8.4671042625926608E-3</v>
      </c>
      <c r="F181" s="2">
        <v>1.03606051677042E-4</v>
      </c>
      <c r="G181" s="2">
        <v>1.04175315697245E-4</v>
      </c>
      <c r="H181" s="2">
        <v>1.04750869927617E-4</v>
      </c>
      <c r="I181" s="1">
        <f>1.92*SQRT(H181)*2</f>
        <v>3.9301583016523249E-2</v>
      </c>
      <c r="J181" s="1">
        <f>K181-I181</f>
        <v>-3.083447875393059E-2</v>
      </c>
      <c r="K181">
        <f>E181</f>
        <v>8.4671042625926608E-3</v>
      </c>
      <c r="L181" s="1">
        <f>K181+I181</f>
        <v>4.7768687279115908E-2</v>
      </c>
      <c r="M181">
        <f>SIGN(J181*L181)</f>
        <v>-1</v>
      </c>
      <c r="N181" t="b">
        <f>IF(M181&lt;0,TRUE,FALSE)</f>
        <v>1</v>
      </c>
      <c r="O181">
        <f>ABS(E181)</f>
        <v>8.4671042625926608E-3</v>
      </c>
    </row>
    <row r="182" spans="1:15" x14ac:dyDescent="0.6">
      <c r="A182" s="2">
        <v>255</v>
      </c>
      <c r="B182" s="2" t="s">
        <v>452</v>
      </c>
      <c r="C182" s="2" t="s">
        <v>453</v>
      </c>
      <c r="D182" s="2" t="b">
        <v>1</v>
      </c>
      <c r="E182" s="2">
        <v>-8.4625486631901402E-3</v>
      </c>
      <c r="F182" s="3">
        <v>7.5956597577657702E-5</v>
      </c>
      <c r="G182" s="3">
        <v>7.6190310185588993E-5</v>
      </c>
      <c r="H182" s="3">
        <v>7.6425465463939596E-5</v>
      </c>
      <c r="I182" s="1">
        <f>1.92*SQRT(H182)*2</f>
        <v>3.3569917240664562E-2</v>
      </c>
      <c r="J182" s="1">
        <f>K182-I182</f>
        <v>-4.2032465903854704E-2</v>
      </c>
      <c r="K182">
        <f>E182</f>
        <v>-8.4625486631901402E-3</v>
      </c>
      <c r="L182" s="1">
        <f>K182+I182</f>
        <v>2.510736857747442E-2</v>
      </c>
      <c r="M182">
        <f>SIGN(J182*L182)</f>
        <v>-1</v>
      </c>
      <c r="N182" t="b">
        <f>IF(M182&lt;0,TRUE,FALSE)</f>
        <v>1</v>
      </c>
      <c r="O182">
        <f>ABS(E182)</f>
        <v>8.4625486631901402E-3</v>
      </c>
    </row>
    <row r="183" spans="1:15" x14ac:dyDescent="0.6">
      <c r="A183" s="2">
        <v>56</v>
      </c>
      <c r="B183" s="2" t="s">
        <v>98</v>
      </c>
      <c r="C183" s="2" t="s">
        <v>99</v>
      </c>
      <c r="D183" s="2" t="b">
        <v>1</v>
      </c>
      <c r="E183" s="2">
        <v>-8.43447199417755E-3</v>
      </c>
      <c r="F183" s="2">
        <v>1.7360255765673499E-4</v>
      </c>
      <c r="G183" s="2">
        <v>1.74322900219626E-4</v>
      </c>
      <c r="H183" s="2">
        <v>1.7504924563720801E-4</v>
      </c>
      <c r="I183" s="1">
        <f>1.92*SQRT(H183)*2</f>
        <v>5.0805572100587691E-2</v>
      </c>
      <c r="J183" s="1">
        <f>K183-I183</f>
        <v>-5.9240044094765243E-2</v>
      </c>
      <c r="K183">
        <f>E183</f>
        <v>-8.43447199417755E-3</v>
      </c>
      <c r="L183" s="1">
        <f>K183+I183</f>
        <v>4.2371100106410139E-2</v>
      </c>
      <c r="M183">
        <f>SIGN(J183*L183)</f>
        <v>-1</v>
      </c>
      <c r="N183" t="b">
        <f>IF(M183&lt;0,TRUE,FALSE)</f>
        <v>1</v>
      </c>
      <c r="O183">
        <f>ABS(E183)</f>
        <v>8.43447199417755E-3</v>
      </c>
    </row>
    <row r="184" spans="1:15" x14ac:dyDescent="0.6">
      <c r="A184" s="2">
        <v>49</v>
      </c>
      <c r="B184" s="2" t="s">
        <v>86</v>
      </c>
      <c r="C184" s="2" t="s">
        <v>87</v>
      </c>
      <c r="D184" s="2" t="b">
        <v>1</v>
      </c>
      <c r="E184" s="2">
        <v>-8.3527203540983298E-3</v>
      </c>
      <c r="F184" s="2">
        <v>2.1957325606398399E-4</v>
      </c>
      <c r="G184" s="2">
        <v>2.2066566032300899E-4</v>
      </c>
      <c r="H184" s="2">
        <v>2.2176898862462399E-4</v>
      </c>
      <c r="I184" s="1">
        <f>1.92*SQRT(H184)*2</f>
        <v>5.718493506740438E-2</v>
      </c>
      <c r="J184" s="1">
        <f>K184-I184</f>
        <v>-6.5537655421502708E-2</v>
      </c>
      <c r="K184">
        <f>E184</f>
        <v>-8.3527203540983298E-3</v>
      </c>
      <c r="L184" s="1">
        <f>K184+I184</f>
        <v>4.8832214713306052E-2</v>
      </c>
      <c r="M184">
        <f>SIGN(J184*L184)</f>
        <v>-1</v>
      </c>
      <c r="N184" t="b">
        <f>IF(M184&lt;0,TRUE,FALSE)</f>
        <v>1</v>
      </c>
      <c r="O184">
        <f>ABS(E184)</f>
        <v>8.3527203540983298E-3</v>
      </c>
    </row>
    <row r="185" spans="1:15" x14ac:dyDescent="0.6">
      <c r="A185" s="2">
        <v>418</v>
      </c>
      <c r="B185" s="2" t="s">
        <v>670</v>
      </c>
      <c r="C185" s="2" t="s">
        <v>671</v>
      </c>
      <c r="D185" s="2" t="b">
        <v>1</v>
      </c>
      <c r="E185" s="2">
        <v>8.2947047028355692E-3</v>
      </c>
      <c r="F185" s="3">
        <v>5.8073167460923198E-5</v>
      </c>
      <c r="G185" s="3">
        <v>5.8169795027413997E-5</v>
      </c>
      <c r="H185" s="3">
        <v>5.8266744685792998E-5</v>
      </c>
      <c r="I185" s="1">
        <f>1.92*SQRT(H185)*2</f>
        <v>2.9311740146890444E-2</v>
      </c>
      <c r="J185" s="1">
        <f>K185-I185</f>
        <v>-2.1017035444054873E-2</v>
      </c>
      <c r="K185">
        <f>E185</f>
        <v>8.2947047028355692E-3</v>
      </c>
      <c r="L185" s="1">
        <f>K185+I185</f>
        <v>3.7606444849726015E-2</v>
      </c>
      <c r="M185">
        <f>SIGN(J185*L185)</f>
        <v>-1</v>
      </c>
      <c r="N185" t="b">
        <f>IF(M185&lt;0,TRUE,FALSE)</f>
        <v>1</v>
      </c>
      <c r="O185">
        <f>ABS(E185)</f>
        <v>8.2947047028355692E-3</v>
      </c>
    </row>
    <row r="186" spans="1:15" x14ac:dyDescent="0.6">
      <c r="A186" s="2">
        <v>261</v>
      </c>
      <c r="B186" s="2" t="s">
        <v>464</v>
      </c>
      <c r="C186" s="2" t="s">
        <v>465</v>
      </c>
      <c r="D186" s="2" t="b">
        <v>1</v>
      </c>
      <c r="E186" s="2">
        <v>-8.1920728075934399E-3</v>
      </c>
      <c r="F186" s="3">
        <v>1.9303775985491201E-6</v>
      </c>
      <c r="G186" s="3">
        <v>1.9413456530863299E-6</v>
      </c>
      <c r="H186" s="3">
        <v>1.9524390568182499E-6</v>
      </c>
      <c r="I186" s="1">
        <f>1.92*SQRT(H186)*2</f>
        <v>5.3656206869493843E-3</v>
      </c>
      <c r="J186" s="1">
        <f>K186-I186</f>
        <v>-1.3557693494542824E-2</v>
      </c>
      <c r="K186">
        <f>E186</f>
        <v>-8.1920728075934399E-3</v>
      </c>
      <c r="L186" s="1">
        <f>K186+I186</f>
        <v>-2.8264521206440556E-3</v>
      </c>
      <c r="M186">
        <f>SIGN(J186*L186)</f>
        <v>1</v>
      </c>
      <c r="N186" t="b">
        <f>IF(M186&lt;0,TRUE,FALSE)</f>
        <v>0</v>
      </c>
      <c r="O186">
        <f>ABS(E186)</f>
        <v>8.1920728075934399E-3</v>
      </c>
    </row>
    <row r="187" spans="1:15" x14ac:dyDescent="0.6">
      <c r="A187" s="2">
        <v>289</v>
      </c>
      <c r="B187" s="2" t="s">
        <v>508</v>
      </c>
      <c r="C187" s="2" t="s">
        <v>509</v>
      </c>
      <c r="D187" s="2" t="b">
        <v>1</v>
      </c>
      <c r="E187" s="2">
        <v>8.0200704547171205E-3</v>
      </c>
      <c r="F187" s="3">
        <v>5.9954813735031901E-5</v>
      </c>
      <c r="G187" s="3">
        <v>6.0075690375626699E-5</v>
      </c>
      <c r="H187" s="3">
        <v>6.0197055406688602E-5</v>
      </c>
      <c r="I187" s="1">
        <f>1.92*SQRT(H187)*2</f>
        <v>2.9793316368018973E-2</v>
      </c>
      <c r="J187" s="1">
        <f>K187-I187</f>
        <v>-2.1773245913301854E-2</v>
      </c>
      <c r="K187">
        <f>E187</f>
        <v>8.0200704547171205E-3</v>
      </c>
      <c r="L187" s="1">
        <f>K187+I187</f>
        <v>3.7813386822736092E-2</v>
      </c>
      <c r="M187">
        <f>SIGN(J187*L187)</f>
        <v>-1</v>
      </c>
      <c r="N187" t="b">
        <f>IF(M187&lt;0,TRUE,FALSE)</f>
        <v>1</v>
      </c>
      <c r="O187">
        <f>ABS(E187)</f>
        <v>8.0200704547171205E-3</v>
      </c>
    </row>
    <row r="188" spans="1:15" x14ac:dyDescent="0.6">
      <c r="A188" s="2">
        <v>252</v>
      </c>
      <c r="B188" s="2" t="s">
        <v>446</v>
      </c>
      <c r="C188" s="2" t="s">
        <v>447</v>
      </c>
      <c r="D188" s="2" t="b">
        <v>1</v>
      </c>
      <c r="E188" s="2">
        <v>-7.9678103926762393E-3</v>
      </c>
      <c r="F188" s="2">
        <v>6.7347780766302101E-4</v>
      </c>
      <c r="G188" s="2">
        <v>6.7466142419669905E-4</v>
      </c>
      <c r="H188" s="2">
        <v>6.7584920839422902E-4</v>
      </c>
      <c r="I188" s="1">
        <f>1.92*SQRT(H188)*2</f>
        <v>9.9828863998835241E-2</v>
      </c>
      <c r="J188" s="1">
        <f>K188-I188</f>
        <v>-0.10779667439151149</v>
      </c>
      <c r="K188">
        <f>E188</f>
        <v>-7.9678103926762393E-3</v>
      </c>
      <c r="L188" s="1">
        <f>K188+I188</f>
        <v>9.1861053606158996E-2</v>
      </c>
      <c r="M188">
        <f>SIGN(J188*L188)</f>
        <v>-1</v>
      </c>
      <c r="N188" t="b">
        <f>IF(M188&lt;0,TRUE,FALSE)</f>
        <v>1</v>
      </c>
      <c r="O188">
        <f>ABS(E188)</f>
        <v>7.9678103926762393E-3</v>
      </c>
    </row>
    <row r="189" spans="1:15" x14ac:dyDescent="0.6">
      <c r="A189" s="2">
        <v>374</v>
      </c>
      <c r="B189" s="2" t="s">
        <v>584</v>
      </c>
      <c r="C189" s="2" t="s">
        <v>585</v>
      </c>
      <c r="D189" s="2" t="b">
        <v>1</v>
      </c>
      <c r="E189" s="2">
        <v>-7.8456536998686606E-3</v>
      </c>
      <c r="F189" s="2">
        <v>2.8708347169291898E-4</v>
      </c>
      <c r="G189" s="2">
        <v>2.87635555292329E-4</v>
      </c>
      <c r="H189" s="2">
        <v>2.88189766381524E-4</v>
      </c>
      <c r="I189" s="1">
        <f>1.92*SQRT(H189)*2</f>
        <v>6.5188427033909938E-2</v>
      </c>
      <c r="J189" s="1">
        <f>K189-I189</f>
        <v>-7.3034080733778595E-2</v>
      </c>
      <c r="K189">
        <f>E189</f>
        <v>-7.8456536998686606E-3</v>
      </c>
      <c r="L189" s="1">
        <f>K189+I189</f>
        <v>5.734277333404128E-2</v>
      </c>
      <c r="M189">
        <f>SIGN(J189*L189)</f>
        <v>-1</v>
      </c>
      <c r="N189" t="b">
        <f>IF(M189&lt;0,TRUE,FALSE)</f>
        <v>1</v>
      </c>
      <c r="O189">
        <f>ABS(E189)</f>
        <v>7.8456536998686606E-3</v>
      </c>
    </row>
    <row r="190" spans="1:15" x14ac:dyDescent="0.6">
      <c r="A190" s="2">
        <v>410</v>
      </c>
      <c r="B190" s="2" t="s">
        <v>656</v>
      </c>
      <c r="C190" s="2" t="s">
        <v>657</v>
      </c>
      <c r="D190" s="2" t="b">
        <v>1</v>
      </c>
      <c r="E190" s="2">
        <v>7.71493914562841E-3</v>
      </c>
      <c r="F190" s="2">
        <v>3.3461404406194198E-4</v>
      </c>
      <c r="G190" s="2">
        <v>3.3537280606661701E-4</v>
      </c>
      <c r="H190" s="2">
        <v>3.3613501698949601E-4</v>
      </c>
      <c r="I190" s="1">
        <f>1.92*SQRT(H190)*2</f>
        <v>7.0402503552929943E-2</v>
      </c>
      <c r="J190" s="1">
        <f>K190-I190</f>
        <v>-6.2687564407301527E-2</v>
      </c>
      <c r="K190">
        <f>E190</f>
        <v>7.71493914562841E-3</v>
      </c>
      <c r="L190" s="1">
        <f>K190+I190</f>
        <v>7.8117442698558359E-2</v>
      </c>
      <c r="M190">
        <f>SIGN(J190*L190)</f>
        <v>-1</v>
      </c>
      <c r="N190" t="b">
        <f>IF(M190&lt;0,TRUE,FALSE)</f>
        <v>1</v>
      </c>
      <c r="O190">
        <f>ABS(E190)</f>
        <v>7.71493914562841E-3</v>
      </c>
    </row>
    <row r="191" spans="1:15" x14ac:dyDescent="0.6">
      <c r="A191" s="2">
        <v>400</v>
      </c>
      <c r="B191" s="2" t="s">
        <v>636</v>
      </c>
      <c r="C191" s="2" t="s">
        <v>637</v>
      </c>
      <c r="D191" s="2" t="b">
        <v>1</v>
      </c>
      <c r="E191" s="2">
        <v>7.6662918381927197E-3</v>
      </c>
      <c r="F191" s="2">
        <v>3.1946749429528801E-4</v>
      </c>
      <c r="G191" s="2">
        <v>3.2009023794888502E-4</v>
      </c>
      <c r="H191" s="2">
        <v>3.2071541419487898E-4</v>
      </c>
      <c r="I191" s="1">
        <f>1.92*SQRT(H191)*2</f>
        <v>6.8768751708548612E-2</v>
      </c>
      <c r="J191" s="1">
        <f>K191-I191</f>
        <v>-6.1102459870355889E-2</v>
      </c>
      <c r="K191">
        <f>E191</f>
        <v>7.6662918381927197E-3</v>
      </c>
      <c r="L191" s="1">
        <f>K191+I191</f>
        <v>7.6435043546741327E-2</v>
      </c>
      <c r="M191">
        <f>SIGN(J191*L191)</f>
        <v>-1</v>
      </c>
      <c r="N191" t="b">
        <f>IF(M191&lt;0,TRUE,FALSE)</f>
        <v>1</v>
      </c>
      <c r="O191">
        <f>ABS(E191)</f>
        <v>7.6662918381927197E-3</v>
      </c>
    </row>
    <row r="192" spans="1:15" x14ac:dyDescent="0.6">
      <c r="A192" s="2">
        <v>9</v>
      </c>
      <c r="B192" s="2" t="s">
        <v>18</v>
      </c>
      <c r="C192" s="2" t="s">
        <v>19</v>
      </c>
      <c r="D192" s="2" t="b">
        <v>1</v>
      </c>
      <c r="E192" s="2">
        <v>7.6265275244981699E-3</v>
      </c>
      <c r="F192" s="2">
        <v>1.2783538447126499E-4</v>
      </c>
      <c r="G192" s="2">
        <v>1.2857861345075001E-4</v>
      </c>
      <c r="H192" s="2">
        <v>1.2933053516683599E-4</v>
      </c>
      <c r="I192" s="1">
        <f>1.92*SQRT(H192)*2</f>
        <v>4.3669856186574471E-2</v>
      </c>
      <c r="J192" s="1">
        <f>K192-I192</f>
        <v>-3.6043328662076303E-2</v>
      </c>
      <c r="K192">
        <f>E192</f>
        <v>7.6265275244981699E-3</v>
      </c>
      <c r="L192" s="1">
        <f>K192+I192</f>
        <v>5.1296383711072639E-2</v>
      </c>
      <c r="M192">
        <f>SIGN(J192*L192)</f>
        <v>-1</v>
      </c>
      <c r="N192" t="b">
        <f>IF(M192&lt;0,TRUE,FALSE)</f>
        <v>1</v>
      </c>
      <c r="O192">
        <f>ABS(E192)</f>
        <v>7.6265275244981699E-3</v>
      </c>
    </row>
    <row r="193" spans="1:15" x14ac:dyDescent="0.6">
      <c r="A193" s="2">
        <v>395</v>
      </c>
      <c r="B193" s="2" t="s">
        <v>626</v>
      </c>
      <c r="C193" s="2" t="s">
        <v>627</v>
      </c>
      <c r="D193" s="2" t="b">
        <v>1</v>
      </c>
      <c r="E193" s="2">
        <v>7.5612447742064003E-3</v>
      </c>
      <c r="F193" s="2">
        <v>1.36781230160176E-3</v>
      </c>
      <c r="G193" s="2">
        <v>1.3733276737856401E-3</v>
      </c>
      <c r="H193" s="2">
        <v>1.3788877048536E-3</v>
      </c>
      <c r="I193" s="1">
        <f>1.92*SQRT(H193)*2</f>
        <v>0.14259216858119961</v>
      </c>
      <c r="J193" s="1">
        <f>K193-I193</f>
        <v>-0.13503092380699322</v>
      </c>
      <c r="K193">
        <f>E193</f>
        <v>7.5612447742064003E-3</v>
      </c>
      <c r="L193" s="1">
        <f>K193+I193</f>
        <v>0.150153413355406</v>
      </c>
      <c r="M193">
        <f>SIGN(J193*L193)</f>
        <v>-1</v>
      </c>
      <c r="N193" t="b">
        <f>IF(M193&lt;0,TRUE,FALSE)</f>
        <v>1</v>
      </c>
      <c r="O193">
        <f>ABS(E193)</f>
        <v>7.5612447742064003E-3</v>
      </c>
    </row>
    <row r="194" spans="1:15" x14ac:dyDescent="0.6">
      <c r="A194" s="2">
        <v>164</v>
      </c>
      <c r="B194" s="2" t="s">
        <v>296</v>
      </c>
      <c r="C194" s="2" t="s">
        <v>297</v>
      </c>
      <c r="D194" s="2" t="b">
        <v>1</v>
      </c>
      <c r="E194" s="2">
        <v>-7.3500847468613503E-3</v>
      </c>
      <c r="F194" s="2">
        <v>2.48204988693253E-4</v>
      </c>
      <c r="G194" s="2">
        <v>2.4904351906045999E-4</v>
      </c>
      <c r="H194" s="2">
        <v>2.4988773437930901E-4</v>
      </c>
      <c r="I194" s="1">
        <f>1.92*SQRT(H194)*2</f>
        <v>6.0702096965949526E-2</v>
      </c>
      <c r="J194" s="1">
        <f>K194-I194</f>
        <v>-6.8052181712810883E-2</v>
      </c>
      <c r="K194">
        <f>E194</f>
        <v>-7.3500847468613503E-3</v>
      </c>
      <c r="L194" s="1">
        <f>K194+I194</f>
        <v>5.3352012219088175E-2</v>
      </c>
      <c r="M194">
        <f>SIGN(J194*L194)</f>
        <v>-1</v>
      </c>
      <c r="N194" t="b">
        <f>IF(M194&lt;0,TRUE,FALSE)</f>
        <v>1</v>
      </c>
      <c r="O194">
        <f>ABS(E194)</f>
        <v>7.3500847468613503E-3</v>
      </c>
    </row>
    <row r="195" spans="1:15" x14ac:dyDescent="0.6">
      <c r="A195" s="2">
        <v>46</v>
      </c>
      <c r="B195" s="2" t="s">
        <v>80</v>
      </c>
      <c r="C195" s="2" t="s">
        <v>81</v>
      </c>
      <c r="D195" s="2" t="b">
        <v>1</v>
      </c>
      <c r="E195" s="2">
        <v>7.32990695175179E-3</v>
      </c>
      <c r="F195" s="3">
        <v>7.5462679942313001E-5</v>
      </c>
      <c r="G195" s="3">
        <v>7.5795114655715195E-5</v>
      </c>
      <c r="H195" s="3">
        <v>7.6130491269236098E-5</v>
      </c>
      <c r="I195" s="1">
        <f>1.92*SQRT(H195)*2</f>
        <v>3.3505070840988346E-2</v>
      </c>
      <c r="J195" s="1">
        <f>K195-I195</f>
        <v>-2.6175163889236557E-2</v>
      </c>
      <c r="K195">
        <f>E195</f>
        <v>7.32990695175179E-3</v>
      </c>
      <c r="L195" s="1">
        <f>K195+I195</f>
        <v>4.0834977792740139E-2</v>
      </c>
      <c r="M195">
        <f>SIGN(J195*L195)</f>
        <v>-1</v>
      </c>
      <c r="N195" t="b">
        <f>IF(M195&lt;0,TRUE,FALSE)</f>
        <v>1</v>
      </c>
      <c r="O195">
        <f>ABS(E195)</f>
        <v>7.32990695175179E-3</v>
      </c>
    </row>
    <row r="196" spans="1:15" x14ac:dyDescent="0.6">
      <c r="A196" s="2">
        <v>75</v>
      </c>
      <c r="B196" s="2" t="s">
        <v>130</v>
      </c>
      <c r="C196" s="2" t="s">
        <v>131</v>
      </c>
      <c r="D196" s="2" t="b">
        <v>1</v>
      </c>
      <c r="E196" s="2">
        <v>-7.2577256195213704E-3</v>
      </c>
      <c r="F196" s="2">
        <v>1.15553330486864E-4</v>
      </c>
      <c r="G196" s="2">
        <v>1.1583864735226301E-4</v>
      </c>
      <c r="H196" s="2">
        <v>1.16125376677393E-4</v>
      </c>
      <c r="I196" s="1">
        <f>1.92*SQRT(H196)*2</f>
        <v>4.1380410272666049E-2</v>
      </c>
      <c r="J196" s="1">
        <f>K196-I196</f>
        <v>-4.863813589218742E-2</v>
      </c>
      <c r="K196">
        <f>E196</f>
        <v>-7.2577256195213704E-3</v>
      </c>
      <c r="L196" s="1">
        <f>K196+I196</f>
        <v>3.4122684653144678E-2</v>
      </c>
      <c r="M196">
        <f>SIGN(J196*L196)</f>
        <v>-1</v>
      </c>
      <c r="N196" t="b">
        <f>IF(M196&lt;0,TRUE,FALSE)</f>
        <v>1</v>
      </c>
      <c r="O196">
        <f>ABS(E196)</f>
        <v>7.2577256195213704E-3</v>
      </c>
    </row>
    <row r="197" spans="1:15" x14ac:dyDescent="0.6">
      <c r="A197" s="2">
        <v>106</v>
      </c>
      <c r="B197" s="2" t="s">
        <v>186</v>
      </c>
      <c r="C197" s="2" t="s">
        <v>187</v>
      </c>
      <c r="D197" s="2" t="b">
        <v>1</v>
      </c>
      <c r="E197" s="2">
        <v>7.2412834114104502E-3</v>
      </c>
      <c r="F197" s="2">
        <v>4.5633967575582098E-4</v>
      </c>
      <c r="G197" s="2">
        <v>4.5726157409068199E-4</v>
      </c>
      <c r="H197" s="2">
        <v>4.5818720480746399E-4</v>
      </c>
      <c r="I197" s="1">
        <f>1.92*SQRT(H197)*2</f>
        <v>8.219638220267933E-2</v>
      </c>
      <c r="J197" s="1">
        <f>K197-I197</f>
        <v>-7.4955098791268882E-2</v>
      </c>
      <c r="K197">
        <f>E197</f>
        <v>7.2412834114104502E-3</v>
      </c>
      <c r="L197" s="1">
        <f>K197+I197</f>
        <v>8.9437665614089779E-2</v>
      </c>
      <c r="M197">
        <f>SIGN(J197*L197)</f>
        <v>-1</v>
      </c>
      <c r="N197" t="b">
        <f>IF(M197&lt;0,TRUE,FALSE)</f>
        <v>1</v>
      </c>
      <c r="O197">
        <f>ABS(E197)</f>
        <v>7.2412834114104502E-3</v>
      </c>
    </row>
    <row r="198" spans="1:15" x14ac:dyDescent="0.6">
      <c r="A198" s="2">
        <v>411</v>
      </c>
      <c r="B198" s="2" t="s">
        <v>658</v>
      </c>
      <c r="C198" s="2" t="s">
        <v>659</v>
      </c>
      <c r="D198" s="2" t="b">
        <v>1</v>
      </c>
      <c r="E198" s="2">
        <v>-7.2004291630265596E-3</v>
      </c>
      <c r="F198" s="3">
        <v>2.80101223208267E-5</v>
      </c>
      <c r="G198" s="3">
        <v>2.8070359143022E-5</v>
      </c>
      <c r="H198" s="3">
        <v>2.8130855606692301E-5</v>
      </c>
      <c r="I198" s="1">
        <f>1.92*SQRT(H198)*2</f>
        <v>2.036679514391113E-2</v>
      </c>
      <c r="J198" s="1">
        <f>K198-I198</f>
        <v>-2.7567224306937688E-2</v>
      </c>
      <c r="K198">
        <f>E198</f>
        <v>-7.2004291630265596E-3</v>
      </c>
      <c r="L198" s="1">
        <f>K198+I198</f>
        <v>1.3166365980884571E-2</v>
      </c>
      <c r="M198">
        <f>SIGN(J198*L198)</f>
        <v>-1</v>
      </c>
      <c r="N198" t="b">
        <f>IF(M198&lt;0,TRUE,FALSE)</f>
        <v>1</v>
      </c>
      <c r="O198">
        <f>ABS(E198)</f>
        <v>7.2004291630265596E-3</v>
      </c>
    </row>
    <row r="199" spans="1:15" x14ac:dyDescent="0.6">
      <c r="A199" s="2">
        <v>36</v>
      </c>
      <c r="B199" s="2" t="s">
        <v>60</v>
      </c>
      <c r="C199" s="2" t="s">
        <v>61</v>
      </c>
      <c r="D199" s="2" t="b">
        <v>1</v>
      </c>
      <c r="E199" s="2">
        <v>7.1882747676787302E-3</v>
      </c>
      <c r="F199" s="3">
        <v>4.4398527831218999E-6</v>
      </c>
      <c r="G199" s="3">
        <v>4.4842513109531198E-6</v>
      </c>
      <c r="H199" s="3">
        <v>4.5295467787405301E-6</v>
      </c>
      <c r="I199" s="1">
        <f>1.92*SQRT(H199)*2</f>
        <v>8.172569056336957E-3</v>
      </c>
      <c r="J199" s="1">
        <f>K199-I199</f>
        <v>-9.842942886582268E-4</v>
      </c>
      <c r="K199">
        <f>E199</f>
        <v>7.1882747676787302E-3</v>
      </c>
      <c r="L199" s="1">
        <f>K199+I199</f>
        <v>1.5360843824015688E-2</v>
      </c>
      <c r="M199">
        <f>SIGN(J199*L199)</f>
        <v>-1</v>
      </c>
      <c r="N199" t="b">
        <f>IF(M199&lt;0,TRUE,FALSE)</f>
        <v>1</v>
      </c>
      <c r="O199">
        <f>ABS(E199)</f>
        <v>7.1882747676787302E-3</v>
      </c>
    </row>
    <row r="200" spans="1:15" x14ac:dyDescent="0.6">
      <c r="A200" s="2">
        <v>115</v>
      </c>
      <c r="B200" s="2" t="s">
        <v>202</v>
      </c>
      <c r="C200" s="2" t="s">
        <v>203</v>
      </c>
      <c r="D200" s="2" t="b">
        <v>1</v>
      </c>
      <c r="E200" s="2">
        <v>7.1806409228974003E-3</v>
      </c>
      <c r="F200" s="2">
        <v>1.12826969428783E-3</v>
      </c>
      <c r="G200" s="2">
        <v>1.13010427915659E-3</v>
      </c>
      <c r="H200" s="2">
        <v>1.1319448398718201E-3</v>
      </c>
      <c r="I200" s="1">
        <f>1.92*SQRT(H200)*2</f>
        <v>0.12919444969043334</v>
      </c>
      <c r="J200" s="1">
        <f>K200-I200</f>
        <v>-0.12201380876753594</v>
      </c>
      <c r="K200">
        <f>E200</f>
        <v>7.1806409228974003E-3</v>
      </c>
      <c r="L200" s="1">
        <f>K200+I200</f>
        <v>0.13637509061333075</v>
      </c>
      <c r="M200">
        <f>SIGN(J200*L200)</f>
        <v>-1</v>
      </c>
      <c r="N200" t="b">
        <f>IF(M200&lt;0,TRUE,FALSE)</f>
        <v>1</v>
      </c>
      <c r="O200">
        <f>ABS(E200)</f>
        <v>7.1806409228974003E-3</v>
      </c>
    </row>
    <row r="201" spans="1:15" x14ac:dyDescent="0.6">
      <c r="A201" s="2">
        <v>5</v>
      </c>
      <c r="B201" s="2" t="s">
        <v>10</v>
      </c>
      <c r="C201" s="2" t="s">
        <v>11</v>
      </c>
      <c r="D201" s="2" t="b">
        <v>1</v>
      </c>
      <c r="E201" s="2">
        <v>-7.1454583289917396E-3</v>
      </c>
      <c r="F201" s="2">
        <v>1.92018615748564E-4</v>
      </c>
      <c r="G201" s="2">
        <v>1.9259180564632099E-4</v>
      </c>
      <c r="H201" s="2">
        <v>1.93168427818915E-4</v>
      </c>
      <c r="I201" s="1">
        <f>1.92*SQRT(H201)*2</f>
        <v>5.3370257346640117E-2</v>
      </c>
      <c r="J201" s="1">
        <f>K201-I201</f>
        <v>-6.0515715675631854E-2</v>
      </c>
      <c r="K201">
        <f>E201</f>
        <v>-7.1454583289917396E-3</v>
      </c>
      <c r="L201" s="1">
        <f>K201+I201</f>
        <v>4.622479901764838E-2</v>
      </c>
      <c r="M201">
        <f>SIGN(J201*L201)</f>
        <v>-1</v>
      </c>
      <c r="N201" t="b">
        <f>IF(M201&lt;0,TRUE,FALSE)</f>
        <v>1</v>
      </c>
      <c r="O201">
        <f>ABS(E201)</f>
        <v>7.1454583289917396E-3</v>
      </c>
    </row>
    <row r="202" spans="1:15" x14ac:dyDescent="0.6">
      <c r="A202" s="2">
        <v>357</v>
      </c>
      <c r="B202" s="2" t="s">
        <v>554</v>
      </c>
      <c r="C202" s="2" t="s">
        <v>555</v>
      </c>
      <c r="D202" s="2" t="b">
        <v>1</v>
      </c>
      <c r="E202" s="2">
        <v>-7.0806768075819303E-3</v>
      </c>
      <c r="F202" s="2">
        <v>3.3912847411310598E-3</v>
      </c>
      <c r="G202" s="2">
        <v>3.3982626932733098E-3</v>
      </c>
      <c r="H202" s="2">
        <v>3.4052694204759299E-3</v>
      </c>
      <c r="I202" s="1">
        <f>1.92*SQRT(H202)*2</f>
        <v>0.22408199563233516</v>
      </c>
      <c r="J202" s="1">
        <f>K202-I202</f>
        <v>-0.23116267243991709</v>
      </c>
      <c r="K202">
        <f>E202</f>
        <v>-7.0806768075819303E-3</v>
      </c>
      <c r="L202" s="1">
        <f>K202+I202</f>
        <v>0.21700131882475324</v>
      </c>
      <c r="M202">
        <f>SIGN(J202*L202)</f>
        <v>-1</v>
      </c>
      <c r="N202" t="b">
        <f>IF(M202&lt;0,TRUE,FALSE)</f>
        <v>1</v>
      </c>
      <c r="O202">
        <f>ABS(E202)</f>
        <v>7.0806768075819303E-3</v>
      </c>
    </row>
    <row r="203" spans="1:15" x14ac:dyDescent="0.6">
      <c r="A203" s="2">
        <v>72</v>
      </c>
      <c r="B203" s="2" t="s">
        <v>124</v>
      </c>
      <c r="C203" s="2" t="s">
        <v>125</v>
      </c>
      <c r="D203" s="2" t="b">
        <v>1</v>
      </c>
      <c r="E203" s="2">
        <v>-6.8254881170989696E-3</v>
      </c>
      <c r="F203" s="3">
        <v>1.4146363299695199E-5</v>
      </c>
      <c r="G203" s="3">
        <v>1.4202948752894001E-5</v>
      </c>
      <c r="H203" s="3">
        <v>1.4259988707724901E-5</v>
      </c>
      <c r="I203" s="1">
        <f>1.92*SQRT(H203)*2</f>
        <v>1.4500761686498689E-2</v>
      </c>
      <c r="J203" s="1">
        <f>K203-I203</f>
        <v>-2.1326249803597659E-2</v>
      </c>
      <c r="K203">
        <f>E203</f>
        <v>-6.8254881170989696E-3</v>
      </c>
      <c r="L203" s="1">
        <f>K203+I203</f>
        <v>7.675273569399719E-3</v>
      </c>
      <c r="M203">
        <f>SIGN(J203*L203)</f>
        <v>-1</v>
      </c>
      <c r="N203" t="b">
        <f>IF(M203&lt;0,TRUE,FALSE)</f>
        <v>1</v>
      </c>
      <c r="O203">
        <f>ABS(E203)</f>
        <v>6.8254881170989696E-3</v>
      </c>
    </row>
    <row r="204" spans="1:15" x14ac:dyDescent="0.6">
      <c r="A204" s="2">
        <v>188</v>
      </c>
      <c r="B204" s="2" t="s">
        <v>336</v>
      </c>
      <c r="C204" s="2" t="s">
        <v>337</v>
      </c>
      <c r="D204" s="2" t="b">
        <v>1</v>
      </c>
      <c r="E204" s="2">
        <v>6.7904672374572098E-3</v>
      </c>
      <c r="F204" s="2">
        <v>9.01189560561945E-4</v>
      </c>
      <c r="G204" s="2">
        <v>9.03183342775578E-4</v>
      </c>
      <c r="H204" s="2">
        <v>9.0518596659547898E-4</v>
      </c>
      <c r="I204" s="1">
        <f>1.92*SQRT(H204)*2</f>
        <v>0.11553142511468598</v>
      </c>
      <c r="J204" s="1">
        <f>K204-I204</f>
        <v>-0.10874095787722876</v>
      </c>
      <c r="K204">
        <f>E204</f>
        <v>6.7904672374572098E-3</v>
      </c>
      <c r="L204" s="1">
        <f>K204+I204</f>
        <v>0.12232189235214319</v>
      </c>
      <c r="M204">
        <f>SIGN(J204*L204)</f>
        <v>-1</v>
      </c>
      <c r="N204" t="b">
        <f>IF(M204&lt;0,TRUE,FALSE)</f>
        <v>1</v>
      </c>
      <c r="O204">
        <f>ABS(E204)</f>
        <v>6.7904672374572098E-3</v>
      </c>
    </row>
    <row r="205" spans="1:15" x14ac:dyDescent="0.6">
      <c r="A205" s="2">
        <v>34</v>
      </c>
      <c r="B205" s="2" t="s">
        <v>56</v>
      </c>
      <c r="C205" s="2" t="s">
        <v>57</v>
      </c>
      <c r="D205" s="2" t="b">
        <v>1</v>
      </c>
      <c r="E205" s="2">
        <v>6.7835933634124998E-3</v>
      </c>
      <c r="F205" s="3">
        <v>2.0977096420788199E-5</v>
      </c>
      <c r="G205" s="3">
        <v>2.1076987356125298E-5</v>
      </c>
      <c r="H205" s="3">
        <v>2.1177834185580401E-5</v>
      </c>
      <c r="I205" s="1">
        <f>1.92*SQRT(H205)*2</f>
        <v>1.7671442266178908E-2</v>
      </c>
      <c r="J205" s="1">
        <f>K205-I205</f>
        <v>-1.0887848902766409E-2</v>
      </c>
      <c r="K205">
        <f>E205</f>
        <v>6.7835933634124998E-3</v>
      </c>
      <c r="L205" s="1">
        <f>K205+I205</f>
        <v>2.4455035629591407E-2</v>
      </c>
      <c r="M205">
        <f>SIGN(J205*L205)</f>
        <v>-1</v>
      </c>
      <c r="N205" t="b">
        <f>IF(M205&lt;0,TRUE,FALSE)</f>
        <v>1</v>
      </c>
      <c r="O205">
        <f>ABS(E205)</f>
        <v>6.7835933634124998E-3</v>
      </c>
    </row>
    <row r="206" spans="1:15" x14ac:dyDescent="0.6">
      <c r="A206" s="2">
        <v>267</v>
      </c>
      <c r="B206" s="2" t="s">
        <v>470</v>
      </c>
      <c r="C206" s="2" t="s">
        <v>471</v>
      </c>
      <c r="D206" s="2" t="b">
        <v>1</v>
      </c>
      <c r="E206" s="2">
        <v>6.7200740147564204E-3</v>
      </c>
      <c r="F206" s="2">
        <v>1.47671750746693E-3</v>
      </c>
      <c r="G206" s="2">
        <v>1.4806978781070001E-3</v>
      </c>
      <c r="H206" s="2">
        <v>1.48469976426404E-3</v>
      </c>
      <c r="I206" s="1">
        <f>1.92*SQRT(H206)*2</f>
        <v>0.14796211962503045</v>
      </c>
      <c r="J206" s="1">
        <f>K206-I206</f>
        <v>-0.14124204561027404</v>
      </c>
      <c r="K206">
        <f>E206</f>
        <v>6.7200740147564204E-3</v>
      </c>
      <c r="L206" s="1">
        <f>K206+I206</f>
        <v>0.15468219363978686</v>
      </c>
      <c r="M206">
        <f>SIGN(J206*L206)</f>
        <v>-1</v>
      </c>
      <c r="N206" t="b">
        <f>IF(M206&lt;0,TRUE,FALSE)</f>
        <v>1</v>
      </c>
      <c r="O206">
        <f>ABS(E206)</f>
        <v>6.7200740147564204E-3</v>
      </c>
    </row>
    <row r="207" spans="1:15" x14ac:dyDescent="0.6">
      <c r="A207" s="2">
        <v>116</v>
      </c>
      <c r="B207" s="2" t="s">
        <v>204</v>
      </c>
      <c r="C207" s="2" t="s">
        <v>205</v>
      </c>
      <c r="D207" s="2" t="b">
        <v>1</v>
      </c>
      <c r="E207" s="2">
        <v>6.7036465364990203E-3</v>
      </c>
      <c r="F207" s="2">
        <v>1.10750286514801E-4</v>
      </c>
      <c r="G207" s="2">
        <v>1.10926921740503E-4</v>
      </c>
      <c r="H207" s="2">
        <v>1.11104121295999E-4</v>
      </c>
      <c r="I207" s="1">
        <f>1.92*SQRT(H207)*2</f>
        <v>4.0475880854927454E-2</v>
      </c>
      <c r="J207" s="1">
        <f>K207-I207</f>
        <v>-3.3772234318428435E-2</v>
      </c>
      <c r="K207">
        <f>E207</f>
        <v>6.7036465364990203E-3</v>
      </c>
      <c r="L207" s="1">
        <f>K207+I207</f>
        <v>4.7179527391426473E-2</v>
      </c>
      <c r="M207">
        <f>SIGN(J207*L207)</f>
        <v>-1</v>
      </c>
      <c r="N207" t="b">
        <f>IF(M207&lt;0,TRUE,FALSE)</f>
        <v>1</v>
      </c>
      <c r="O207">
        <f>ABS(E207)</f>
        <v>6.7036465364990203E-3</v>
      </c>
    </row>
    <row r="208" spans="1:15" x14ac:dyDescent="0.6">
      <c r="A208" s="2">
        <v>184</v>
      </c>
      <c r="B208" s="2" t="s">
        <v>328</v>
      </c>
      <c r="C208" s="2" t="s">
        <v>329</v>
      </c>
      <c r="D208" s="2" t="b">
        <v>1</v>
      </c>
      <c r="E208" s="2">
        <v>6.6723293673771802E-3</v>
      </c>
      <c r="F208" s="3">
        <v>2.2588592627820801E-5</v>
      </c>
      <c r="G208" s="3">
        <v>2.2630423354909399E-5</v>
      </c>
      <c r="H208" s="3">
        <v>2.2672409298053901E-5</v>
      </c>
      <c r="I208" s="1">
        <f>1.92*SQRT(H208)*2</f>
        <v>1.8284372522604751E-2</v>
      </c>
      <c r="J208" s="1">
        <f>K208-I208</f>
        <v>-1.1612043155227571E-2</v>
      </c>
      <c r="K208">
        <f>E208</f>
        <v>6.6723293673771802E-3</v>
      </c>
      <c r="L208" s="1">
        <f>K208+I208</f>
        <v>2.4956701889981933E-2</v>
      </c>
      <c r="M208">
        <f>SIGN(J208*L208)</f>
        <v>-1</v>
      </c>
      <c r="N208" t="b">
        <f>IF(M208&lt;0,TRUE,FALSE)</f>
        <v>1</v>
      </c>
      <c r="O208">
        <f>ABS(E208)</f>
        <v>6.6723293673771802E-3</v>
      </c>
    </row>
    <row r="209" spans="1:15" x14ac:dyDescent="0.6">
      <c r="A209" s="2">
        <v>147</v>
      </c>
      <c r="B209" s="2" t="s">
        <v>264</v>
      </c>
      <c r="C209" s="2" t="s">
        <v>265</v>
      </c>
      <c r="D209" s="2" t="b">
        <v>1</v>
      </c>
      <c r="E209" s="2">
        <v>6.4584082522236999E-3</v>
      </c>
      <c r="F209" s="2">
        <v>1.18121092178652E-4</v>
      </c>
      <c r="G209" s="2">
        <v>1.1849607977287E-4</v>
      </c>
      <c r="H209" s="2">
        <v>1.18873455823102E-4</v>
      </c>
      <c r="I209" s="1">
        <f>1.92*SQRT(H209)*2</f>
        <v>4.1867176047413718E-2</v>
      </c>
      <c r="J209" s="1">
        <f>K209-I209</f>
        <v>-3.5408767795190019E-2</v>
      </c>
      <c r="K209">
        <f>E209</f>
        <v>6.4584082522236999E-3</v>
      </c>
      <c r="L209" s="1">
        <f>K209+I209</f>
        <v>4.8325584299637417E-2</v>
      </c>
      <c r="M209">
        <f>SIGN(J209*L209)</f>
        <v>-1</v>
      </c>
      <c r="N209" t="b">
        <f>IF(M209&lt;0,TRUE,FALSE)</f>
        <v>1</v>
      </c>
      <c r="O209">
        <f>ABS(E209)</f>
        <v>6.4584082522236999E-3</v>
      </c>
    </row>
    <row r="210" spans="1:15" x14ac:dyDescent="0.6">
      <c r="A210" s="2">
        <v>330</v>
      </c>
      <c r="B210" s="2" t="s">
        <v>536</v>
      </c>
      <c r="C210" s="2" t="s">
        <v>537</v>
      </c>
      <c r="D210" s="2" t="b">
        <v>1</v>
      </c>
      <c r="E210" s="2">
        <v>6.3198308010318401E-3</v>
      </c>
      <c r="F210" s="2">
        <v>1.09896707010211E-4</v>
      </c>
      <c r="G210" s="2">
        <v>1.1012904677133199E-4</v>
      </c>
      <c r="H210" s="2">
        <v>1.10362371022967E-4</v>
      </c>
      <c r="I210" s="1">
        <f>1.92*SQRT(H210)*2</f>
        <v>4.0340542611078771E-2</v>
      </c>
      <c r="J210" s="1">
        <f>K210-I210</f>
        <v>-3.4020711810046927E-2</v>
      </c>
      <c r="K210">
        <f>E210</f>
        <v>6.3198308010318401E-3</v>
      </c>
      <c r="L210" s="1">
        <f>K210+I210</f>
        <v>4.6660373412110615E-2</v>
      </c>
      <c r="M210">
        <f>SIGN(J210*L210)</f>
        <v>-1</v>
      </c>
      <c r="N210" t="b">
        <f>IF(M210&lt;0,TRUE,FALSE)</f>
        <v>1</v>
      </c>
      <c r="O210">
        <f>ABS(E210)</f>
        <v>6.3198308010318401E-3</v>
      </c>
    </row>
    <row r="211" spans="1:15" x14ac:dyDescent="0.6">
      <c r="A211" s="2">
        <v>416</v>
      </c>
      <c r="B211" s="2" t="s">
        <v>666</v>
      </c>
      <c r="C211" s="2" t="s">
        <v>667</v>
      </c>
      <c r="D211" s="2" t="b">
        <v>1</v>
      </c>
      <c r="E211" s="2">
        <v>-6.2399036977761899E-3</v>
      </c>
      <c r="F211" s="3">
        <v>6.1604735072610999E-6</v>
      </c>
      <c r="G211" s="3">
        <v>6.1708797125098501E-6</v>
      </c>
      <c r="H211" s="3">
        <v>6.1813211333431999E-6</v>
      </c>
      <c r="I211" s="1">
        <f>1.92*SQRT(H211)*2</f>
        <v>9.5471089290855744E-3</v>
      </c>
      <c r="J211" s="1">
        <f>K211-I211</f>
        <v>-1.5787012626861763E-2</v>
      </c>
      <c r="K211">
        <f>E211</f>
        <v>-6.2399036977761899E-3</v>
      </c>
      <c r="L211" s="1">
        <f>K211+I211</f>
        <v>3.3072052313093845E-3</v>
      </c>
      <c r="M211">
        <f>SIGN(J211*L211)</f>
        <v>-1</v>
      </c>
      <c r="N211" t="b">
        <f>IF(M211&lt;0,TRUE,FALSE)</f>
        <v>1</v>
      </c>
      <c r="O211">
        <f>ABS(E211)</f>
        <v>6.2399036977761899E-3</v>
      </c>
    </row>
    <row r="212" spans="1:15" x14ac:dyDescent="0.6">
      <c r="A212" s="2">
        <v>269</v>
      </c>
      <c r="B212" s="2" t="s">
        <v>474</v>
      </c>
      <c r="C212" s="2" t="s">
        <v>475</v>
      </c>
      <c r="D212" s="2" t="b">
        <v>1</v>
      </c>
      <c r="E212" s="2">
        <v>-6.2076737879598999E-3</v>
      </c>
      <c r="F212" s="2">
        <v>1.2228257447093399E-4</v>
      </c>
      <c r="G212" s="2">
        <v>1.2258302305685799E-4</v>
      </c>
      <c r="H212" s="2">
        <v>1.2288495168507699E-4</v>
      </c>
      <c r="I212" s="1">
        <f>1.92*SQRT(H212)*2</f>
        <v>4.2567738295186314E-2</v>
      </c>
      <c r="J212" s="1">
        <f>K212-I212</f>
        <v>-4.8775412083146216E-2</v>
      </c>
      <c r="K212">
        <f>E212</f>
        <v>-6.2076737879598999E-3</v>
      </c>
      <c r="L212" s="1">
        <f>K212+I212</f>
        <v>3.6360064507226411E-2</v>
      </c>
      <c r="M212">
        <f>SIGN(J212*L212)</f>
        <v>-1</v>
      </c>
      <c r="N212" t="b">
        <f>IF(M212&lt;0,TRUE,FALSE)</f>
        <v>1</v>
      </c>
      <c r="O212">
        <f>ABS(E212)</f>
        <v>6.2076737879598999E-3</v>
      </c>
    </row>
    <row r="213" spans="1:15" x14ac:dyDescent="0.6">
      <c r="A213" s="2">
        <v>196</v>
      </c>
      <c r="B213" s="2" t="s">
        <v>348</v>
      </c>
      <c r="C213" s="2" t="s">
        <v>349</v>
      </c>
      <c r="D213" s="2" t="b">
        <v>1</v>
      </c>
      <c r="E213" s="2">
        <v>6.1051408960889099E-3</v>
      </c>
      <c r="F213" s="3">
        <v>9.1945716851797704E-5</v>
      </c>
      <c r="G213" s="3">
        <v>9.2053130072419003E-5</v>
      </c>
      <c r="H213" s="3">
        <v>9.2160794552035899E-5</v>
      </c>
      <c r="I213" s="1">
        <f>1.92*SQRT(H213)*2</f>
        <v>3.686415891006467E-2</v>
      </c>
      <c r="J213" s="1">
        <f>K213-I213</f>
        <v>-3.0759018013975761E-2</v>
      </c>
      <c r="K213">
        <f>E213</f>
        <v>6.1051408960889099E-3</v>
      </c>
      <c r="L213" s="1">
        <f>K213+I213</f>
        <v>4.2969299806153577E-2</v>
      </c>
      <c r="M213">
        <f>SIGN(J213*L213)</f>
        <v>-1</v>
      </c>
      <c r="N213" t="b">
        <f>IF(M213&lt;0,TRUE,FALSE)</f>
        <v>1</v>
      </c>
      <c r="O213">
        <f>ABS(E213)</f>
        <v>6.1051408960889099E-3</v>
      </c>
    </row>
    <row r="214" spans="1:15" x14ac:dyDescent="0.6">
      <c r="A214" s="2">
        <v>249</v>
      </c>
      <c r="B214" s="2" t="s">
        <v>440</v>
      </c>
      <c r="C214" s="2" t="s">
        <v>441</v>
      </c>
      <c r="D214" s="2" t="b">
        <v>1</v>
      </c>
      <c r="E214" s="2">
        <v>6.0993977469344001E-3</v>
      </c>
      <c r="F214" s="3">
        <v>4.7330381680232204E-6</v>
      </c>
      <c r="G214" s="3">
        <v>4.7584846097867799E-6</v>
      </c>
      <c r="H214" s="3">
        <v>4.7842061482180599E-6</v>
      </c>
      <c r="I214" s="1">
        <f>1.92*SQRT(H214)*2</f>
        <v>8.399166040695006E-3</v>
      </c>
      <c r="J214" s="1">
        <f>K214-I214</f>
        <v>-2.2997682937606059E-3</v>
      </c>
      <c r="K214">
        <f>E214</f>
        <v>6.0993977469344001E-3</v>
      </c>
      <c r="L214" s="1">
        <f>K214+I214</f>
        <v>1.4498563787629405E-2</v>
      </c>
      <c r="M214">
        <f>SIGN(J214*L214)</f>
        <v>-1</v>
      </c>
      <c r="N214" t="b">
        <f>IF(M214&lt;0,TRUE,FALSE)</f>
        <v>1</v>
      </c>
      <c r="O214">
        <f>ABS(E214)</f>
        <v>6.0993977469344001E-3</v>
      </c>
    </row>
    <row r="215" spans="1:15" x14ac:dyDescent="0.6">
      <c r="A215" s="2">
        <v>393</v>
      </c>
      <c r="B215" s="2" t="s">
        <v>622</v>
      </c>
      <c r="C215" s="2" t="s">
        <v>623</v>
      </c>
      <c r="D215" s="2" t="b">
        <v>1</v>
      </c>
      <c r="E215" s="2">
        <v>6.0400495390551603E-3</v>
      </c>
      <c r="F215" s="2">
        <v>1.11535500845385E-4</v>
      </c>
      <c r="G215" s="2">
        <v>1.1177130528691901E-4</v>
      </c>
      <c r="H215" s="2">
        <v>1.12008108899815E-4</v>
      </c>
      <c r="I215" s="1">
        <f>1.92*SQRT(H215)*2</f>
        <v>4.0640211251826833E-2</v>
      </c>
      <c r="J215" s="1">
        <f>K215-I215</f>
        <v>-3.4600161712771672E-2</v>
      </c>
      <c r="K215">
        <f>E215</f>
        <v>6.0400495390551603E-3</v>
      </c>
      <c r="L215" s="1">
        <f>K215+I215</f>
        <v>4.6680260790881993E-2</v>
      </c>
      <c r="M215">
        <f>SIGN(J215*L215)</f>
        <v>-1</v>
      </c>
      <c r="N215" t="b">
        <f>IF(M215&lt;0,TRUE,FALSE)</f>
        <v>1</v>
      </c>
      <c r="O215">
        <f>ABS(E215)</f>
        <v>6.0400495390551603E-3</v>
      </c>
    </row>
    <row r="216" spans="1:15" x14ac:dyDescent="0.6">
      <c r="A216" s="2">
        <v>409</v>
      </c>
      <c r="B216" s="2" t="s">
        <v>654</v>
      </c>
      <c r="C216" s="2" t="s">
        <v>655</v>
      </c>
      <c r="D216" s="2" t="b">
        <v>1</v>
      </c>
      <c r="E216" s="2">
        <v>-6.0245623718016301E-3</v>
      </c>
      <c r="F216" s="2">
        <v>2.0376360937409202E-3</v>
      </c>
      <c r="G216" s="2">
        <v>2.0428077589534602E-3</v>
      </c>
      <c r="H216" s="2">
        <v>2.0480057430729299E-3</v>
      </c>
      <c r="I216" s="1">
        <f>1.92*SQRT(H216)*2</f>
        <v>0.17377880620218392</v>
      </c>
      <c r="J216" s="1">
        <f>K216-I216</f>
        <v>-0.17980336857398554</v>
      </c>
      <c r="K216">
        <f>E216</f>
        <v>-6.0245623718016301E-3</v>
      </c>
      <c r="L216" s="1">
        <f>K216+I216</f>
        <v>0.16775424383038229</v>
      </c>
      <c r="M216">
        <f>SIGN(J216*L216)</f>
        <v>-1</v>
      </c>
      <c r="N216" t="b">
        <f>IF(M216&lt;0,TRUE,FALSE)</f>
        <v>1</v>
      </c>
      <c r="O216">
        <f>ABS(E216)</f>
        <v>6.0245623718016301E-3</v>
      </c>
    </row>
    <row r="217" spans="1:15" x14ac:dyDescent="0.6">
      <c r="A217" s="2">
        <v>163</v>
      </c>
      <c r="B217" s="2" t="s">
        <v>294</v>
      </c>
      <c r="C217" s="2" t="s">
        <v>295</v>
      </c>
      <c r="D217" s="2" t="b">
        <v>1</v>
      </c>
      <c r="E217" s="2">
        <v>6.00510034914363E-3</v>
      </c>
      <c r="F217" s="3">
        <v>2.38908741681671E-5</v>
      </c>
      <c r="G217" s="3">
        <v>2.3941490426997901E-5</v>
      </c>
      <c r="H217" s="3">
        <v>2.39923216168642E-5</v>
      </c>
      <c r="I217" s="1">
        <f>1.92*SQRT(H217)*2</f>
        <v>1.8809071684525867E-2</v>
      </c>
      <c r="J217" s="1">
        <f>K217-I217</f>
        <v>-1.2803971335382237E-2</v>
      </c>
      <c r="K217">
        <f>E217</f>
        <v>6.00510034914363E-3</v>
      </c>
      <c r="L217" s="1">
        <f>K217+I217</f>
        <v>2.4814172033669497E-2</v>
      </c>
      <c r="M217">
        <f>SIGN(J217*L217)</f>
        <v>-1</v>
      </c>
      <c r="N217" t="b">
        <f>IF(M217&lt;0,TRUE,FALSE)</f>
        <v>1</v>
      </c>
      <c r="O217">
        <f>ABS(E217)</f>
        <v>6.00510034914363E-3</v>
      </c>
    </row>
    <row r="218" spans="1:15" x14ac:dyDescent="0.6">
      <c r="A218" s="2">
        <v>354</v>
      </c>
      <c r="B218" s="2" t="s">
        <v>548</v>
      </c>
      <c r="C218" s="2" t="s">
        <v>549</v>
      </c>
      <c r="D218" s="2" t="b">
        <v>1</v>
      </c>
      <c r="E218" s="2">
        <v>-5.9325054747598003E-3</v>
      </c>
      <c r="F218" s="3">
        <v>1.2559063689779101E-5</v>
      </c>
      <c r="G218" s="3">
        <v>1.25820656379289E-5</v>
      </c>
      <c r="H218" s="3">
        <v>1.2605151996897601E-5</v>
      </c>
      <c r="I218" s="1">
        <f>1.92*SQRT(H218)*2</f>
        <v>1.3633434243999317E-2</v>
      </c>
      <c r="J218" s="1">
        <f>K218-I218</f>
        <v>-1.9565939718759119E-2</v>
      </c>
      <c r="K218">
        <f>E218</f>
        <v>-5.9325054747598003E-3</v>
      </c>
      <c r="L218" s="1">
        <f>K218+I218</f>
        <v>7.7009287692395168E-3</v>
      </c>
      <c r="M218">
        <f>SIGN(J218*L218)</f>
        <v>-1</v>
      </c>
      <c r="N218" t="b">
        <f>IF(M218&lt;0,TRUE,FALSE)</f>
        <v>1</v>
      </c>
      <c r="O218">
        <f>ABS(E218)</f>
        <v>5.9325054747598003E-3</v>
      </c>
    </row>
    <row r="219" spans="1:15" x14ac:dyDescent="0.6">
      <c r="A219" s="2">
        <v>179</v>
      </c>
      <c r="B219" s="2" t="s">
        <v>322</v>
      </c>
      <c r="C219" s="2" t="s">
        <v>323</v>
      </c>
      <c r="D219" s="2" t="b">
        <v>1</v>
      </c>
      <c r="E219" s="2">
        <v>5.9175244069844197E-3</v>
      </c>
      <c r="F219" s="3">
        <v>6.9517617893863102E-5</v>
      </c>
      <c r="G219" s="3">
        <v>6.9634454226457802E-5</v>
      </c>
      <c r="H219" s="3">
        <v>6.97516839473777E-5</v>
      </c>
      <c r="I219" s="1">
        <f>1.92*SQRT(H219)*2</f>
        <v>3.2070709858287402E-2</v>
      </c>
      <c r="J219" s="1">
        <f>K219-I219</f>
        <v>-2.6153185451302983E-2</v>
      </c>
      <c r="K219">
        <f>E219</f>
        <v>5.9175244069844197E-3</v>
      </c>
      <c r="L219" s="1">
        <f>K219+I219</f>
        <v>3.7988234265271821E-2</v>
      </c>
      <c r="M219">
        <f>SIGN(J219*L219)</f>
        <v>-1</v>
      </c>
      <c r="N219" t="b">
        <f>IF(M219&lt;0,TRUE,FALSE)</f>
        <v>1</v>
      </c>
      <c r="O219">
        <f>ABS(E219)</f>
        <v>5.9175244069844197E-3</v>
      </c>
    </row>
    <row r="220" spans="1:15" x14ac:dyDescent="0.6">
      <c r="A220" s="2">
        <v>168</v>
      </c>
      <c r="B220" s="2" t="s">
        <v>304</v>
      </c>
      <c r="C220" s="2" t="s">
        <v>305</v>
      </c>
      <c r="D220" s="2" t="b">
        <v>1</v>
      </c>
      <c r="E220" s="2">
        <v>-5.8770767906046002E-3</v>
      </c>
      <c r="F220" s="2">
        <v>3.2698671718942301E-4</v>
      </c>
      <c r="G220" s="2">
        <v>3.2791565672689299E-4</v>
      </c>
      <c r="H220" s="2">
        <v>3.28849889367141E-4</v>
      </c>
      <c r="I220" s="1">
        <f>1.92*SQRT(H220)*2</f>
        <v>6.9635399967632225E-2</v>
      </c>
      <c r="J220" s="1">
        <f>K220-I220</f>
        <v>-7.5512476758236829E-2</v>
      </c>
      <c r="K220">
        <f>E220</f>
        <v>-5.8770767906046002E-3</v>
      </c>
      <c r="L220" s="1">
        <f>K220+I220</f>
        <v>6.375832317702762E-2</v>
      </c>
      <c r="M220">
        <f>SIGN(J220*L220)</f>
        <v>-1</v>
      </c>
      <c r="N220" t="b">
        <f>IF(M220&lt;0,TRUE,FALSE)</f>
        <v>1</v>
      </c>
      <c r="O220">
        <f>ABS(E220)</f>
        <v>5.8770767906046002E-3</v>
      </c>
    </row>
    <row r="221" spans="1:15" x14ac:dyDescent="0.6">
      <c r="A221" s="2">
        <v>67</v>
      </c>
      <c r="B221" s="2" t="s">
        <v>114</v>
      </c>
      <c r="C221" s="2" t="s">
        <v>115</v>
      </c>
      <c r="D221" s="2" t="b">
        <v>1</v>
      </c>
      <c r="E221" s="2">
        <v>5.7410075334087896E-3</v>
      </c>
      <c r="F221" s="3">
        <v>2.2366204844073201E-5</v>
      </c>
      <c r="G221" s="3">
        <v>2.2478597833239399E-5</v>
      </c>
      <c r="H221" s="3">
        <v>2.2592126105124501E-5</v>
      </c>
      <c r="I221" s="1">
        <f>1.92*SQRT(H221)*2</f>
        <v>1.8251971255065131E-2</v>
      </c>
      <c r="J221" s="1">
        <f>K221-I221</f>
        <v>-1.2510963721656342E-2</v>
      </c>
      <c r="K221">
        <f>E221</f>
        <v>5.7410075334087896E-3</v>
      </c>
      <c r="L221" s="1">
        <f>K221+I221</f>
        <v>2.399297878847392E-2</v>
      </c>
      <c r="M221">
        <f>SIGN(J221*L221)</f>
        <v>-1</v>
      </c>
      <c r="N221" t="b">
        <f>IF(M221&lt;0,TRUE,FALSE)</f>
        <v>1</v>
      </c>
      <c r="O221">
        <f>ABS(E221)</f>
        <v>5.7410075334087896E-3</v>
      </c>
    </row>
    <row r="222" spans="1:15" x14ac:dyDescent="0.6">
      <c r="A222" s="2">
        <v>136</v>
      </c>
      <c r="B222" s="2" t="s">
        <v>242</v>
      </c>
      <c r="C222" s="2" t="s">
        <v>243</v>
      </c>
      <c r="D222" s="2" t="b">
        <v>1</v>
      </c>
      <c r="E222" s="2">
        <v>5.7301742236176801E-3</v>
      </c>
      <c r="F222" s="2">
        <v>2.1114041323257E-4</v>
      </c>
      <c r="G222" s="2">
        <v>2.11513452831921E-4</v>
      </c>
      <c r="H222" s="2">
        <v>2.11887812925429E-4</v>
      </c>
      <c r="I222" s="1">
        <f>1.92*SQRT(H222)*2</f>
        <v>5.5896448315373361E-2</v>
      </c>
      <c r="J222" s="1">
        <f>K222-I222</f>
        <v>-5.0166274091755683E-2</v>
      </c>
      <c r="K222">
        <f>E222</f>
        <v>5.7301742236176801E-3</v>
      </c>
      <c r="L222" s="1">
        <f>K222+I222</f>
        <v>6.1626622538991038E-2</v>
      </c>
      <c r="M222">
        <f>SIGN(J222*L222)</f>
        <v>-1</v>
      </c>
      <c r="N222" t="b">
        <f>IF(M222&lt;0,TRUE,FALSE)</f>
        <v>1</v>
      </c>
      <c r="O222">
        <f>ABS(E222)</f>
        <v>5.7301742236176801E-3</v>
      </c>
    </row>
    <row r="223" spans="1:15" x14ac:dyDescent="0.6">
      <c r="A223" s="2">
        <v>373</v>
      </c>
      <c r="B223" s="2" t="s">
        <v>582</v>
      </c>
      <c r="C223" s="2" t="s">
        <v>583</v>
      </c>
      <c r="D223" s="2" t="b">
        <v>1</v>
      </c>
      <c r="E223" s="2">
        <v>5.6823745953058103E-3</v>
      </c>
      <c r="F223" s="3">
        <v>4.32683607275708E-6</v>
      </c>
      <c r="G223" s="3">
        <v>4.3360814489809204E-6</v>
      </c>
      <c r="H223" s="3">
        <v>4.34536641996375E-6</v>
      </c>
      <c r="I223" s="1">
        <f>1.92*SQRT(H223)*2</f>
        <v>8.0046883188677285E-3</v>
      </c>
      <c r="J223" s="1">
        <f>K223-I223</f>
        <v>-2.3223137235619182E-3</v>
      </c>
      <c r="K223">
        <f>E223</f>
        <v>5.6823745953058103E-3</v>
      </c>
      <c r="L223" s="1">
        <f>K223+I223</f>
        <v>1.3687062914173539E-2</v>
      </c>
      <c r="M223">
        <f>SIGN(J223*L223)</f>
        <v>-1</v>
      </c>
      <c r="N223" t="b">
        <f>IF(M223&lt;0,TRUE,FALSE)</f>
        <v>1</v>
      </c>
      <c r="O223">
        <f>ABS(E223)</f>
        <v>5.6823745953058103E-3</v>
      </c>
    </row>
    <row r="224" spans="1:15" x14ac:dyDescent="0.6">
      <c r="A224" s="2">
        <v>389</v>
      </c>
      <c r="B224" s="2" t="s">
        <v>614</v>
      </c>
      <c r="C224" s="2" t="s">
        <v>615</v>
      </c>
      <c r="D224" s="2" t="b">
        <v>1</v>
      </c>
      <c r="E224" s="2">
        <v>5.53677767224199E-3</v>
      </c>
      <c r="F224" s="3">
        <v>1.91137727653185E-5</v>
      </c>
      <c r="G224" s="3">
        <v>1.9151250751132799E-5</v>
      </c>
      <c r="H224" s="3">
        <v>1.9188875998188101E-5</v>
      </c>
      <c r="I224" s="1">
        <f>1.92*SQRT(H224)*2</f>
        <v>1.6821161966965373E-2</v>
      </c>
      <c r="J224" s="1">
        <f>K224-I224</f>
        <v>-1.1284384294723383E-2</v>
      </c>
      <c r="K224">
        <f>E224</f>
        <v>5.53677767224199E-3</v>
      </c>
      <c r="L224" s="1">
        <f>K224+I224</f>
        <v>2.2357939639207364E-2</v>
      </c>
      <c r="M224">
        <f>SIGN(J224*L224)</f>
        <v>-1</v>
      </c>
      <c r="N224" t="b">
        <f>IF(M224&lt;0,TRUE,FALSE)</f>
        <v>1</v>
      </c>
      <c r="O224">
        <f>ABS(E224)</f>
        <v>5.53677767224199E-3</v>
      </c>
    </row>
    <row r="225" spans="1:15" x14ac:dyDescent="0.6">
      <c r="A225" s="2">
        <v>151</v>
      </c>
      <c r="B225" s="2" t="s">
        <v>272</v>
      </c>
      <c r="C225" s="2" t="s">
        <v>273</v>
      </c>
      <c r="D225" s="2" t="b">
        <v>1</v>
      </c>
      <c r="E225" s="2">
        <v>5.5328552434577398E-3</v>
      </c>
      <c r="F225" s="2">
        <v>2.7601165951820598E-3</v>
      </c>
      <c r="G225" s="2">
        <v>2.76385152968163E-3</v>
      </c>
      <c r="H225" s="2">
        <v>2.7675965859549202E-3</v>
      </c>
      <c r="I225" s="1">
        <f>1.92*SQRT(H225)*2</f>
        <v>0.20201453466980257</v>
      </c>
      <c r="J225" s="1">
        <f>K225-I225</f>
        <v>-0.19648167942634484</v>
      </c>
      <c r="K225">
        <f>E225</f>
        <v>5.5328552434577398E-3</v>
      </c>
      <c r="L225" s="1">
        <f>K225+I225</f>
        <v>0.2075473899132603</v>
      </c>
      <c r="M225">
        <f>SIGN(J225*L225)</f>
        <v>-1</v>
      </c>
      <c r="N225" t="b">
        <f>IF(M225&lt;0,TRUE,FALSE)</f>
        <v>1</v>
      </c>
      <c r="O225">
        <f>ABS(E225)</f>
        <v>5.5328552434577398E-3</v>
      </c>
    </row>
    <row r="226" spans="1:15" x14ac:dyDescent="0.6">
      <c r="A226" s="2">
        <v>157</v>
      </c>
      <c r="B226" s="2" t="s">
        <v>284</v>
      </c>
      <c r="C226" s="2" t="s">
        <v>285</v>
      </c>
      <c r="D226" s="2" t="b">
        <v>1</v>
      </c>
      <c r="E226" s="2">
        <v>-5.4578660162674401E-3</v>
      </c>
      <c r="F226" s="3">
        <v>5.1512956309509003E-5</v>
      </c>
      <c r="G226" s="3">
        <v>5.1688170446616203E-5</v>
      </c>
      <c r="H226" s="3">
        <v>5.1864580584659298E-5</v>
      </c>
      <c r="I226" s="1">
        <f>1.92*SQRT(H226)*2</f>
        <v>2.7654554045747185E-2</v>
      </c>
      <c r="J226" s="1">
        <f>K226-I226</f>
        <v>-3.3112420062014626E-2</v>
      </c>
      <c r="K226">
        <f>E226</f>
        <v>-5.4578660162674401E-3</v>
      </c>
      <c r="L226" s="1">
        <f>K226+I226</f>
        <v>2.2196688029479744E-2</v>
      </c>
      <c r="M226">
        <f>SIGN(J226*L226)</f>
        <v>-1</v>
      </c>
      <c r="N226" t="b">
        <f>IF(M226&lt;0,TRUE,FALSE)</f>
        <v>1</v>
      </c>
      <c r="O226">
        <f>ABS(E226)</f>
        <v>5.4578660162674401E-3</v>
      </c>
    </row>
    <row r="227" spans="1:15" x14ac:dyDescent="0.6">
      <c r="A227" s="2">
        <v>39</v>
      </c>
      <c r="B227" s="2" t="s">
        <v>66</v>
      </c>
      <c r="C227" s="2" t="s">
        <v>67</v>
      </c>
      <c r="D227" s="2" t="b">
        <v>1</v>
      </c>
      <c r="E227" s="2">
        <v>5.3671704037449204E-3</v>
      </c>
      <c r="F227" s="3">
        <v>9.4597969001472099E-6</v>
      </c>
      <c r="G227" s="3">
        <v>9.5309231926295208E-6</v>
      </c>
      <c r="H227" s="3">
        <v>9.60312715621005E-6</v>
      </c>
      <c r="I227" s="1">
        <f>1.92*SQRT(H227)*2</f>
        <v>1.189974250959284E-2</v>
      </c>
      <c r="J227" s="1">
        <f>K227-I227</f>
        <v>-6.5325721058479193E-3</v>
      </c>
      <c r="K227">
        <f>E227</f>
        <v>5.3671704037449204E-3</v>
      </c>
      <c r="L227" s="1">
        <f>K227+I227</f>
        <v>1.7266912913337762E-2</v>
      </c>
      <c r="M227">
        <f>SIGN(J227*L227)</f>
        <v>-1</v>
      </c>
      <c r="N227" t="b">
        <f>IF(M227&lt;0,TRUE,FALSE)</f>
        <v>1</v>
      </c>
      <c r="O227">
        <f>ABS(E227)</f>
        <v>5.3671704037449204E-3</v>
      </c>
    </row>
    <row r="228" spans="1:15" x14ac:dyDescent="0.6">
      <c r="A228" s="2">
        <v>32</v>
      </c>
      <c r="B228" s="2" t="s">
        <v>52</v>
      </c>
      <c r="C228" s="2" t="s">
        <v>53</v>
      </c>
      <c r="D228" s="2" t="b">
        <v>1</v>
      </c>
      <c r="E228" s="2">
        <v>5.1668663109521E-3</v>
      </c>
      <c r="F228" s="3">
        <v>8.1621678907100107E-6</v>
      </c>
      <c r="G228" s="3">
        <v>8.2001314622947103E-6</v>
      </c>
      <c r="H228" s="3">
        <v>8.2384498336138393E-6</v>
      </c>
      <c r="I228" s="1">
        <f>1.92*SQRT(H228)*2</f>
        <v>1.102183677372044E-2</v>
      </c>
      <c r="J228" s="1">
        <f>K228-I228</f>
        <v>-5.8549704627683403E-3</v>
      </c>
      <c r="K228">
        <f>E228</f>
        <v>5.1668663109521E-3</v>
      </c>
      <c r="L228" s="1">
        <f>K228+I228</f>
        <v>1.6188703084672539E-2</v>
      </c>
      <c r="M228">
        <f>SIGN(J228*L228)</f>
        <v>-1</v>
      </c>
      <c r="N228" t="b">
        <f>IF(M228&lt;0,TRUE,FALSE)</f>
        <v>1</v>
      </c>
      <c r="O228">
        <f>ABS(E228)</f>
        <v>5.1668663109521E-3</v>
      </c>
    </row>
    <row r="229" spans="1:15" x14ac:dyDescent="0.6">
      <c r="A229" s="2">
        <v>221</v>
      </c>
      <c r="B229" s="2" t="s">
        <v>392</v>
      </c>
      <c r="C229" s="2" t="s">
        <v>393</v>
      </c>
      <c r="D229" s="2" t="b">
        <v>1</v>
      </c>
      <c r="E229" s="2">
        <v>-5.1071049097619102E-3</v>
      </c>
      <c r="F229" s="2">
        <v>8.5996583587551699E-4</v>
      </c>
      <c r="G229" s="2">
        <v>8.6211575046520603E-4</v>
      </c>
      <c r="H229" s="2">
        <v>8.6427644156912803E-4</v>
      </c>
      <c r="I229" s="1">
        <f>1.92*SQRT(H229)*2</f>
        <v>0.11289054299099519</v>
      </c>
      <c r="J229" s="1">
        <f>K229-I229</f>
        <v>-0.11799764790075709</v>
      </c>
      <c r="K229">
        <f>E229</f>
        <v>-5.1071049097619102E-3</v>
      </c>
      <c r="L229" s="1">
        <f>K229+I229</f>
        <v>0.10778343808123328</v>
      </c>
      <c r="M229">
        <f>SIGN(J229*L229)</f>
        <v>-1</v>
      </c>
      <c r="N229" t="b">
        <f>IF(M229&lt;0,TRUE,FALSE)</f>
        <v>1</v>
      </c>
      <c r="O229">
        <f>ABS(E229)</f>
        <v>5.1071049097619102E-3</v>
      </c>
    </row>
    <row r="230" spans="1:15" x14ac:dyDescent="0.6">
      <c r="A230" s="2">
        <v>399</v>
      </c>
      <c r="B230" s="2" t="s">
        <v>634</v>
      </c>
      <c r="C230" s="2" t="s">
        <v>635</v>
      </c>
      <c r="D230" s="2" t="b">
        <v>1</v>
      </c>
      <c r="E230" s="2">
        <v>5.0951385494562998E-3</v>
      </c>
      <c r="F230" s="2">
        <v>1.9962494398909799E-4</v>
      </c>
      <c r="G230" s="2">
        <v>2.00057969897968E-4</v>
      </c>
      <c r="H230" s="2">
        <v>2.0049287852818101E-4</v>
      </c>
      <c r="I230" s="1">
        <f>1.92*SQRT(H230)*2</f>
        <v>5.4372675027307103E-2</v>
      </c>
      <c r="J230" s="1">
        <f>K230-I230</f>
        <v>-4.9277536477850804E-2</v>
      </c>
      <c r="K230">
        <f>E230</f>
        <v>5.0951385494562998E-3</v>
      </c>
      <c r="L230" s="1">
        <f>K230+I230</f>
        <v>5.9467813576763402E-2</v>
      </c>
      <c r="M230">
        <f>SIGN(J230*L230)</f>
        <v>-1</v>
      </c>
      <c r="N230" t="b">
        <f>IF(M230&lt;0,TRUE,FALSE)</f>
        <v>1</v>
      </c>
      <c r="O230">
        <f>ABS(E230)</f>
        <v>5.0951385494562998E-3</v>
      </c>
    </row>
    <row r="231" spans="1:15" x14ac:dyDescent="0.6">
      <c r="A231" s="2">
        <v>366</v>
      </c>
      <c r="B231" s="2" t="s">
        <v>570</v>
      </c>
      <c r="C231" s="2" t="s">
        <v>571</v>
      </c>
      <c r="D231" s="2" t="b">
        <v>1</v>
      </c>
      <c r="E231" s="2">
        <v>5.0601278728013999E-3</v>
      </c>
      <c r="F231" s="2">
        <v>3.1885142426492803E-4</v>
      </c>
      <c r="G231" s="2">
        <v>3.1958441604484802E-4</v>
      </c>
      <c r="H231" s="2">
        <v>3.2032078566707098E-4</v>
      </c>
      <c r="I231" s="1">
        <f>1.92*SQRT(H231)*2</f>
        <v>6.8726429975173017E-2</v>
      </c>
      <c r="J231" s="1">
        <f>K231-I231</f>
        <v>-6.3666302102371619E-2</v>
      </c>
      <c r="K231">
        <f>E231</f>
        <v>5.0601278728013999E-3</v>
      </c>
      <c r="L231" s="1">
        <f>K231+I231</f>
        <v>7.3786557847974416E-2</v>
      </c>
      <c r="M231">
        <f>SIGN(J231*L231)</f>
        <v>-1</v>
      </c>
      <c r="N231" t="b">
        <f>IF(M231&lt;0,TRUE,FALSE)</f>
        <v>1</v>
      </c>
      <c r="O231">
        <f>ABS(E231)</f>
        <v>5.0601278728013999E-3</v>
      </c>
    </row>
    <row r="232" spans="1:15" x14ac:dyDescent="0.6">
      <c r="A232" s="2">
        <v>248</v>
      </c>
      <c r="B232" s="2" t="s">
        <v>438</v>
      </c>
      <c r="C232" s="2" t="s">
        <v>439</v>
      </c>
      <c r="D232" s="2" t="b">
        <v>1</v>
      </c>
      <c r="E232" s="2">
        <v>-5.0339191228512097E-3</v>
      </c>
      <c r="F232" s="3">
        <v>3.6814772456757999E-6</v>
      </c>
      <c r="G232" s="3">
        <v>3.6948644356600799E-6</v>
      </c>
      <c r="H232" s="3">
        <v>3.7083493423595699E-6</v>
      </c>
      <c r="I232" s="1">
        <f>1.92*SQRT(H232)*2</f>
        <v>7.3947167669017096E-3</v>
      </c>
      <c r="J232" s="1">
        <f>K232-I232</f>
        <v>-1.2428635889752919E-2</v>
      </c>
      <c r="K232">
        <f>E232</f>
        <v>-5.0339191228512097E-3</v>
      </c>
      <c r="L232" s="1">
        <f>K232+I232</f>
        <v>2.3607976440505E-3</v>
      </c>
      <c r="M232">
        <f>SIGN(J232*L232)</f>
        <v>-1</v>
      </c>
      <c r="N232" t="b">
        <f>IF(M232&lt;0,TRUE,FALSE)</f>
        <v>1</v>
      </c>
      <c r="O232">
        <f>ABS(E232)</f>
        <v>5.0339191228512097E-3</v>
      </c>
    </row>
    <row r="233" spans="1:15" x14ac:dyDescent="0.6">
      <c r="A233" s="2">
        <v>282</v>
      </c>
      <c r="B233" s="2" t="s">
        <v>496</v>
      </c>
      <c r="C233" s="2" t="s">
        <v>497</v>
      </c>
      <c r="D233" s="2" t="b">
        <v>1</v>
      </c>
      <c r="E233" s="2">
        <v>4.90567989095633E-3</v>
      </c>
      <c r="F233" s="2">
        <v>1.4216612200087901E-4</v>
      </c>
      <c r="G233" s="2">
        <v>1.4242366932334401E-4</v>
      </c>
      <c r="H233" s="2">
        <v>1.4268215148182601E-4</v>
      </c>
      <c r="I233" s="1">
        <f>1.92*SQRT(H233)*2</f>
        <v>4.5868659593347766E-2</v>
      </c>
      <c r="J233" s="1">
        <f>K233-I233</f>
        <v>-4.0962979702391433E-2</v>
      </c>
      <c r="K233">
        <f>E233</f>
        <v>4.90567989095633E-3</v>
      </c>
      <c r="L233" s="1">
        <f>K233+I233</f>
        <v>5.0774339484304098E-2</v>
      </c>
      <c r="M233">
        <f>SIGN(J233*L233)</f>
        <v>-1</v>
      </c>
      <c r="N233" t="b">
        <f>IF(M233&lt;0,TRUE,FALSE)</f>
        <v>1</v>
      </c>
      <c r="O233">
        <f>ABS(E233)</f>
        <v>4.90567989095633E-3</v>
      </c>
    </row>
    <row r="234" spans="1:15" x14ac:dyDescent="0.6">
      <c r="A234" s="2">
        <v>194</v>
      </c>
      <c r="B234" s="2" t="s">
        <v>344</v>
      </c>
      <c r="C234" s="2" t="s">
        <v>345</v>
      </c>
      <c r="D234" s="2" t="b">
        <v>1</v>
      </c>
      <c r="E234" s="2">
        <v>-4.8104396087193602E-3</v>
      </c>
      <c r="F234" s="2">
        <v>2.4585518342218798E-4</v>
      </c>
      <c r="G234" s="2">
        <v>2.4614891721361302E-4</v>
      </c>
      <c r="H234" s="2">
        <v>2.4644335371745702E-4</v>
      </c>
      <c r="I234" s="1">
        <f>1.92*SQRT(H234)*2</f>
        <v>6.0282295216557022E-2</v>
      </c>
      <c r="J234" s="1">
        <f>K234-I234</f>
        <v>-6.5092734825276388E-2</v>
      </c>
      <c r="K234">
        <f>E234</f>
        <v>-4.8104396087193602E-3</v>
      </c>
      <c r="L234" s="1">
        <f>K234+I234</f>
        <v>5.5471855607837663E-2</v>
      </c>
      <c r="M234">
        <f>SIGN(J234*L234)</f>
        <v>-1</v>
      </c>
      <c r="N234" t="b">
        <f>IF(M234&lt;0,TRUE,FALSE)</f>
        <v>1</v>
      </c>
      <c r="O234">
        <f>ABS(E234)</f>
        <v>4.8104396087193602E-3</v>
      </c>
    </row>
    <row r="235" spans="1:15" x14ac:dyDescent="0.6">
      <c r="A235" s="2">
        <v>15</v>
      </c>
      <c r="B235" s="2" t="s">
        <v>28</v>
      </c>
      <c r="C235" s="2" t="s">
        <v>29</v>
      </c>
      <c r="D235" s="2" t="b">
        <v>1</v>
      </c>
      <c r="E235" s="2">
        <v>-4.8034432229965597E-3</v>
      </c>
      <c r="F235" s="2">
        <v>1.3424936110481E-4</v>
      </c>
      <c r="G235" s="2">
        <v>1.3452057193532501E-4</v>
      </c>
      <c r="H235" s="2">
        <v>1.3479288078539601E-4</v>
      </c>
      <c r="I235" s="1">
        <f>1.92*SQRT(H235)*2</f>
        <v>4.4582529121945692E-2</v>
      </c>
      <c r="J235" s="1">
        <f>K235-I235</f>
        <v>-4.9385972344942256E-2</v>
      </c>
      <c r="K235">
        <f>E235</f>
        <v>-4.8034432229965597E-3</v>
      </c>
      <c r="L235" s="1">
        <f>K235+I235</f>
        <v>3.9779085898949129E-2</v>
      </c>
      <c r="M235">
        <f>SIGN(J235*L235)</f>
        <v>-1</v>
      </c>
      <c r="N235" t="b">
        <f>IF(M235&lt;0,TRUE,FALSE)</f>
        <v>1</v>
      </c>
      <c r="O235">
        <f>ABS(E235)</f>
        <v>4.8034432229965597E-3</v>
      </c>
    </row>
    <row r="236" spans="1:15" x14ac:dyDescent="0.6">
      <c r="A236" s="2">
        <v>223</v>
      </c>
      <c r="B236" s="2" t="s">
        <v>396</v>
      </c>
      <c r="C236" s="2" t="s">
        <v>397</v>
      </c>
      <c r="D236" s="2" t="b">
        <v>1</v>
      </c>
      <c r="E236" s="2">
        <v>4.6606396010353702E-3</v>
      </c>
      <c r="F236" s="2">
        <v>1.38327718570313E-4</v>
      </c>
      <c r="G236" s="2">
        <v>1.3858014141441901E-4</v>
      </c>
      <c r="H236" s="2">
        <v>1.3883348719397E-4</v>
      </c>
      <c r="I236" s="1">
        <f>1.92*SQRT(H236)*2</f>
        <v>4.5245807195445235E-2</v>
      </c>
      <c r="J236" s="1">
        <f>K236-I236</f>
        <v>-4.0585167594409867E-2</v>
      </c>
      <c r="K236">
        <f>E236</f>
        <v>4.6606396010353702E-3</v>
      </c>
      <c r="L236" s="1">
        <f>K236+I236</f>
        <v>4.9906446796480604E-2</v>
      </c>
      <c r="M236">
        <f>SIGN(J236*L236)</f>
        <v>-1</v>
      </c>
      <c r="N236" t="b">
        <f>IF(M236&lt;0,TRUE,FALSE)</f>
        <v>1</v>
      </c>
      <c r="O236">
        <f>ABS(E236)</f>
        <v>4.6606396010353702E-3</v>
      </c>
    </row>
    <row r="237" spans="1:15" x14ac:dyDescent="0.6">
      <c r="A237" s="2">
        <v>127</v>
      </c>
      <c r="B237" s="2" t="s">
        <v>224</v>
      </c>
      <c r="C237" s="2" t="s">
        <v>225</v>
      </c>
      <c r="D237" s="2" t="b">
        <v>1</v>
      </c>
      <c r="E237" s="2">
        <v>-4.6128247764193201E-3</v>
      </c>
      <c r="F237" s="2">
        <v>4.3417653739524201E-4</v>
      </c>
      <c r="G237" s="2">
        <v>4.3496883034669297E-4</v>
      </c>
      <c r="H237" s="2">
        <v>4.3576402016451198E-4</v>
      </c>
      <c r="I237" s="1">
        <f>1.92*SQRT(H237)*2</f>
        <v>8.0159852393438369E-2</v>
      </c>
      <c r="J237" s="1">
        <f>K237-I237</f>
        <v>-8.4772677169857688E-2</v>
      </c>
      <c r="K237">
        <f>E237</f>
        <v>-4.6128247764193201E-3</v>
      </c>
      <c r="L237" s="1">
        <f>K237+I237</f>
        <v>7.554702761701905E-2</v>
      </c>
      <c r="M237">
        <f>SIGN(J237*L237)</f>
        <v>-1</v>
      </c>
      <c r="N237" t="b">
        <f>IF(M237&lt;0,TRUE,FALSE)</f>
        <v>1</v>
      </c>
      <c r="O237">
        <f>ABS(E237)</f>
        <v>4.6128247764193201E-3</v>
      </c>
    </row>
    <row r="238" spans="1:15" x14ac:dyDescent="0.6">
      <c r="A238" s="2">
        <v>169</v>
      </c>
      <c r="B238" s="2" t="s">
        <v>306</v>
      </c>
      <c r="C238" s="2" t="s">
        <v>307</v>
      </c>
      <c r="D238" s="2" t="b">
        <v>1</v>
      </c>
      <c r="E238" s="2">
        <v>4.6088350085377698E-3</v>
      </c>
      <c r="F238" s="3">
        <v>1.5848747403896902E-5</v>
      </c>
      <c r="G238" s="3">
        <v>1.5896628815993201E-5</v>
      </c>
      <c r="H238" s="3">
        <v>1.5944800418465901E-5</v>
      </c>
      <c r="I238" s="1">
        <f>1.92*SQRT(H238)*2</f>
        <v>1.5333481308904731E-2</v>
      </c>
      <c r="J238" s="1">
        <f>K238-I238</f>
        <v>-1.0724646300366961E-2</v>
      </c>
      <c r="K238">
        <f>E238</f>
        <v>4.6088350085377698E-3</v>
      </c>
      <c r="L238" s="1">
        <f>K238+I238</f>
        <v>1.9942316317442501E-2</v>
      </c>
      <c r="M238">
        <f>SIGN(J238*L238)</f>
        <v>-1</v>
      </c>
      <c r="N238" t="b">
        <f>IF(M238&lt;0,TRUE,FALSE)</f>
        <v>1</v>
      </c>
      <c r="O238">
        <f>ABS(E238)</f>
        <v>4.6088350085377698E-3</v>
      </c>
    </row>
    <row r="239" spans="1:15" x14ac:dyDescent="0.6">
      <c r="A239" s="2">
        <v>122</v>
      </c>
      <c r="B239" s="2" t="s">
        <v>214</v>
      </c>
      <c r="C239" s="2" t="s">
        <v>215</v>
      </c>
      <c r="D239" s="2" t="b">
        <v>1</v>
      </c>
      <c r="E239" s="2">
        <v>4.4978323842328801E-3</v>
      </c>
      <c r="F239" s="2">
        <v>8.9957253634760301E-4</v>
      </c>
      <c r="G239" s="2">
        <v>9.01150733779792E-4</v>
      </c>
      <c r="H239" s="2">
        <v>9.0273447847887803E-4</v>
      </c>
      <c r="I239" s="1">
        <f>1.92*SQRT(H239)*2</f>
        <v>0.1153748738931408</v>
      </c>
      <c r="J239" s="1">
        <f>K239-I239</f>
        <v>-0.11087704150890793</v>
      </c>
      <c r="K239">
        <f>E239</f>
        <v>4.4978323842328801E-3</v>
      </c>
      <c r="L239" s="1">
        <f>K239+I239</f>
        <v>0.11987270627737368</v>
      </c>
      <c r="M239">
        <f>SIGN(J239*L239)</f>
        <v>-1</v>
      </c>
      <c r="N239" t="b">
        <f>IF(M239&lt;0,TRUE,FALSE)</f>
        <v>1</v>
      </c>
      <c r="O239">
        <f>ABS(E239)</f>
        <v>4.4978323842328801E-3</v>
      </c>
    </row>
    <row r="240" spans="1:15" x14ac:dyDescent="0.6">
      <c r="A240" s="2">
        <v>250</v>
      </c>
      <c r="B240" s="2" t="s">
        <v>442</v>
      </c>
      <c r="C240" s="2" t="s">
        <v>443</v>
      </c>
      <c r="D240" s="2" t="b">
        <v>1</v>
      </c>
      <c r="E240" s="2">
        <v>4.4929721181205104E-3</v>
      </c>
      <c r="F240" s="3">
        <v>6.7960339667410797E-6</v>
      </c>
      <c r="G240" s="3">
        <v>6.8310650696624297E-6</v>
      </c>
      <c r="H240" s="3">
        <v>6.8664591891943597E-6</v>
      </c>
      <c r="I240" s="1">
        <f>1.92*SQRT(H240)*2</f>
        <v>1.0062308910989781E-2</v>
      </c>
      <c r="J240" s="1">
        <f>K240-I240</f>
        <v>-5.5693367928692705E-3</v>
      </c>
      <c r="K240">
        <f>E240</f>
        <v>4.4929721181205104E-3</v>
      </c>
      <c r="L240" s="1">
        <f>K240+I240</f>
        <v>1.455528102911029E-2</v>
      </c>
      <c r="M240">
        <f>SIGN(J240*L240)</f>
        <v>-1</v>
      </c>
      <c r="N240" t="b">
        <f>IF(M240&lt;0,TRUE,FALSE)</f>
        <v>1</v>
      </c>
      <c r="O240">
        <f>ABS(E240)</f>
        <v>4.4929721181205104E-3</v>
      </c>
    </row>
    <row r="241" spans="1:15" x14ac:dyDescent="0.6">
      <c r="A241" s="2">
        <v>187</v>
      </c>
      <c r="B241" s="2" t="s">
        <v>334</v>
      </c>
      <c r="C241" s="2" t="s">
        <v>335</v>
      </c>
      <c r="D241" s="2" t="b">
        <v>1</v>
      </c>
      <c r="E241" s="2">
        <v>4.4385836824981104E-3</v>
      </c>
      <c r="F241" s="3">
        <v>9.25963734947204E-5</v>
      </c>
      <c r="G241" s="3">
        <v>9.27834368755178E-5</v>
      </c>
      <c r="H241" s="3">
        <v>9.2971257597937896E-5</v>
      </c>
      <c r="I241" s="1">
        <f>1.92*SQRT(H241)*2</f>
        <v>3.7025896019355867E-2</v>
      </c>
      <c r="J241" s="1">
        <f>K241-I241</f>
        <v>-3.2587312336857757E-2</v>
      </c>
      <c r="K241">
        <f>E241</f>
        <v>4.4385836824981104E-3</v>
      </c>
      <c r="L241" s="1">
        <f>K241+I241</f>
        <v>4.1464479701853976E-2</v>
      </c>
      <c r="M241">
        <f>SIGN(J241*L241)</f>
        <v>-1</v>
      </c>
      <c r="N241" t="b">
        <f>IF(M241&lt;0,TRUE,FALSE)</f>
        <v>1</v>
      </c>
      <c r="O241">
        <f>ABS(E241)</f>
        <v>4.4385836824981104E-3</v>
      </c>
    </row>
    <row r="242" spans="1:15" x14ac:dyDescent="0.6">
      <c r="A242" s="2">
        <v>146</v>
      </c>
      <c r="B242" s="2" t="s">
        <v>262</v>
      </c>
      <c r="C242" s="2" t="s">
        <v>263</v>
      </c>
      <c r="D242" s="2" t="b">
        <v>1</v>
      </c>
      <c r="E242" s="2">
        <v>4.3441723993046504E-3</v>
      </c>
      <c r="F242" s="2">
        <v>1.18630178899873E-4</v>
      </c>
      <c r="G242" s="2">
        <v>1.1896154811467701E-4</v>
      </c>
      <c r="H242" s="2">
        <v>1.19294773739648E-4</v>
      </c>
      <c r="I242" s="1">
        <f>1.92*SQRT(H242)*2</f>
        <v>4.1941304410513434E-2</v>
      </c>
      <c r="J242" s="1">
        <f>K242-I242</f>
        <v>-3.7597132011208782E-2</v>
      </c>
      <c r="K242">
        <f>E242</f>
        <v>4.3441723993046504E-3</v>
      </c>
      <c r="L242" s="1">
        <f>K242+I242</f>
        <v>4.6285476809818087E-2</v>
      </c>
      <c r="M242">
        <f>SIGN(J242*L242)</f>
        <v>-1</v>
      </c>
      <c r="N242" t="b">
        <f>IF(M242&lt;0,TRUE,FALSE)</f>
        <v>1</v>
      </c>
      <c r="O242">
        <f>ABS(E242)</f>
        <v>4.3441723993046504E-3</v>
      </c>
    </row>
    <row r="243" spans="1:15" x14ac:dyDescent="0.6">
      <c r="A243" s="2">
        <v>367</v>
      </c>
      <c r="B243" s="2" t="s">
        <v>572</v>
      </c>
      <c r="C243" s="2" t="s">
        <v>573</v>
      </c>
      <c r="D243" s="2" t="b">
        <v>1</v>
      </c>
      <c r="E243" s="2">
        <v>-4.3396358487543E-3</v>
      </c>
      <c r="F243" s="2">
        <v>1.14061915423759E-4</v>
      </c>
      <c r="G243" s="2">
        <v>1.14244706954887E-4</v>
      </c>
      <c r="H243" s="2">
        <v>1.1442808529670801E-4</v>
      </c>
      <c r="I243" s="1">
        <f>1.92*SQRT(H243)*2</f>
        <v>4.1076888569500217E-2</v>
      </c>
      <c r="J243" s="1">
        <f>K243-I243</f>
        <v>-4.5416524418254514E-2</v>
      </c>
      <c r="K243">
        <f>E243</f>
        <v>-4.3396358487543E-3</v>
      </c>
      <c r="L243" s="1">
        <f>K243+I243</f>
        <v>3.6737252720745919E-2</v>
      </c>
      <c r="M243">
        <f>SIGN(J243*L243)</f>
        <v>-1</v>
      </c>
      <c r="N243" t="b">
        <f>IF(M243&lt;0,TRUE,FALSE)</f>
        <v>1</v>
      </c>
      <c r="O243">
        <f>ABS(E243)</f>
        <v>4.3396358487543E-3</v>
      </c>
    </row>
    <row r="244" spans="1:15" x14ac:dyDescent="0.6">
      <c r="A244" s="2">
        <v>351</v>
      </c>
      <c r="B244" s="2" t="s">
        <v>544</v>
      </c>
      <c r="C244" s="2" t="s">
        <v>545</v>
      </c>
      <c r="D244" s="2" t="b">
        <v>1</v>
      </c>
      <c r="E244" s="2">
        <v>-4.19425640612121E-3</v>
      </c>
      <c r="F244" s="3">
        <v>1.2274477648084499E-5</v>
      </c>
      <c r="G244" s="3">
        <v>1.23278449422066E-5</v>
      </c>
      <c r="H244" s="3">
        <v>1.23816783262338E-5</v>
      </c>
      <c r="I244" s="1">
        <f>1.92*SQRT(H244)*2</f>
        <v>1.3512041885936896E-2</v>
      </c>
      <c r="J244" s="1">
        <f>K244-I244</f>
        <v>-1.7706298292058106E-2</v>
      </c>
      <c r="K244">
        <f>E244</f>
        <v>-4.19425640612121E-3</v>
      </c>
      <c r="L244" s="1">
        <f>K244+I244</f>
        <v>9.3177854798156858E-3</v>
      </c>
      <c r="M244">
        <f>SIGN(J244*L244)</f>
        <v>-1</v>
      </c>
      <c r="N244" t="b">
        <f>IF(M244&lt;0,TRUE,FALSE)</f>
        <v>1</v>
      </c>
      <c r="O244">
        <f>ABS(E244)</f>
        <v>4.19425640612121E-3</v>
      </c>
    </row>
    <row r="245" spans="1:15" x14ac:dyDescent="0.6">
      <c r="A245" s="2">
        <v>137</v>
      </c>
      <c r="B245" s="2" t="s">
        <v>244</v>
      </c>
      <c r="C245" s="2" t="s">
        <v>245</v>
      </c>
      <c r="D245" s="2" t="b">
        <v>1</v>
      </c>
      <c r="E245" s="2">
        <v>4.1931159148458803E-3</v>
      </c>
      <c r="F245" s="3">
        <v>7.1854985778248601E-5</v>
      </c>
      <c r="G245" s="3">
        <v>7.2009181026699796E-5</v>
      </c>
      <c r="H245" s="3">
        <v>7.2164039480520601E-5</v>
      </c>
      <c r="I245" s="1">
        <f>1.92*SQRT(H245)*2</f>
        <v>3.2620577256755656E-2</v>
      </c>
      <c r="J245" s="1">
        <f>K245-I245</f>
        <v>-2.8427461341909776E-2</v>
      </c>
      <c r="K245">
        <f>E245</f>
        <v>4.1931159148458803E-3</v>
      </c>
      <c r="L245" s="1">
        <f>K245+I245</f>
        <v>3.6813693171601533E-2</v>
      </c>
      <c r="M245">
        <f>SIGN(J245*L245)</f>
        <v>-1</v>
      </c>
      <c r="N245" t="b">
        <f>IF(M245&lt;0,TRUE,FALSE)</f>
        <v>1</v>
      </c>
      <c r="O245">
        <f>ABS(E245)</f>
        <v>4.1931159148458803E-3</v>
      </c>
    </row>
    <row r="246" spans="1:15" x14ac:dyDescent="0.6">
      <c r="A246" s="2">
        <v>51</v>
      </c>
      <c r="B246" s="2" t="s">
        <v>88</v>
      </c>
      <c r="C246" s="2" t="s">
        <v>89</v>
      </c>
      <c r="D246" s="2" t="b">
        <v>1</v>
      </c>
      <c r="E246" s="2">
        <v>-4.18325643261965E-3</v>
      </c>
      <c r="F246" s="2">
        <v>1.6797330190960501E-4</v>
      </c>
      <c r="G246" s="2">
        <v>1.6880898997880699E-4</v>
      </c>
      <c r="H246" s="2">
        <v>1.6965303492870099E-4</v>
      </c>
      <c r="I246" s="1">
        <f>1.92*SQRT(H246)*2</f>
        <v>5.001635524350663E-2</v>
      </c>
      <c r="J246" s="1">
        <f>K246-I246</f>
        <v>-5.4199611676126282E-2</v>
      </c>
      <c r="K246">
        <f>E246</f>
        <v>-4.18325643261965E-3</v>
      </c>
      <c r="L246" s="1">
        <f>K246+I246</f>
        <v>4.5833098810886978E-2</v>
      </c>
      <c r="M246">
        <f>SIGN(J246*L246)</f>
        <v>-1</v>
      </c>
      <c r="N246" t="b">
        <f>IF(M246&lt;0,TRUE,FALSE)</f>
        <v>1</v>
      </c>
      <c r="O246">
        <f>ABS(E246)</f>
        <v>4.18325643261965E-3</v>
      </c>
    </row>
    <row r="247" spans="1:15" x14ac:dyDescent="0.6">
      <c r="A247" s="2">
        <v>370</v>
      </c>
      <c r="B247" s="2" t="s">
        <v>578</v>
      </c>
      <c r="C247" s="2" t="s">
        <v>579</v>
      </c>
      <c r="D247" s="2" t="b">
        <v>1</v>
      </c>
      <c r="E247" s="2">
        <v>4.1767597368178597E-3</v>
      </c>
      <c r="F247" s="2">
        <v>3.3548541056398601E-3</v>
      </c>
      <c r="G247" s="2">
        <v>3.3696985928329498E-3</v>
      </c>
      <c r="H247" s="2">
        <v>3.3846750310233199E-3</v>
      </c>
      <c r="I247" s="1">
        <f>1.92*SQRT(H247)*2</f>
        <v>0.22340336644163952</v>
      </c>
      <c r="J247" s="1">
        <f>K247-I247</f>
        <v>-0.21922660670482166</v>
      </c>
      <c r="K247">
        <f>E247</f>
        <v>4.1767597368178597E-3</v>
      </c>
      <c r="L247" s="1">
        <f>K247+I247</f>
        <v>0.22758012617845738</v>
      </c>
      <c r="M247">
        <f>SIGN(J247*L247)</f>
        <v>-1</v>
      </c>
      <c r="N247" t="b">
        <f>IF(M247&lt;0,TRUE,FALSE)</f>
        <v>1</v>
      </c>
      <c r="O247">
        <f>ABS(E247)</f>
        <v>4.1767597368178597E-3</v>
      </c>
    </row>
    <row r="248" spans="1:15" x14ac:dyDescent="0.6">
      <c r="A248" s="2">
        <v>120</v>
      </c>
      <c r="B248" s="2" t="s">
        <v>210</v>
      </c>
      <c r="C248" s="2" t="s">
        <v>211</v>
      </c>
      <c r="D248" s="2" t="b">
        <v>1</v>
      </c>
      <c r="E248" s="2">
        <v>-4.1474308375307701E-3</v>
      </c>
      <c r="F248" s="2">
        <v>1.3490969908584499E-4</v>
      </c>
      <c r="G248" s="2">
        <v>1.3510187814437199E-4</v>
      </c>
      <c r="H248" s="2">
        <v>1.3529460550263799E-4</v>
      </c>
      <c r="I248" s="1">
        <f>1.92*SQRT(H248)*2</f>
        <v>4.4665424378367867E-2</v>
      </c>
      <c r="J248" s="1">
        <f>K248-I248</f>
        <v>-4.8812855215898635E-2</v>
      </c>
      <c r="K248">
        <f>E248</f>
        <v>-4.1474308375307701E-3</v>
      </c>
      <c r="L248" s="1">
        <f>K248+I248</f>
        <v>4.0517993540837099E-2</v>
      </c>
      <c r="M248">
        <f>SIGN(J248*L248)</f>
        <v>-1</v>
      </c>
      <c r="N248" t="b">
        <f>IF(M248&lt;0,TRUE,FALSE)</f>
        <v>1</v>
      </c>
      <c r="O248">
        <f>ABS(E248)</f>
        <v>4.1474308375307701E-3</v>
      </c>
    </row>
    <row r="249" spans="1:15" x14ac:dyDescent="0.6">
      <c r="A249" s="2">
        <v>91</v>
      </c>
      <c r="B249" s="2" t="s">
        <v>160</v>
      </c>
      <c r="C249" s="2" t="s">
        <v>161</v>
      </c>
      <c r="D249" s="2" t="b">
        <v>1</v>
      </c>
      <c r="E249" s="2">
        <v>-4.10194151060711E-3</v>
      </c>
      <c r="F249" s="2">
        <v>4.8953241024089897E-4</v>
      </c>
      <c r="G249" s="2">
        <v>4.9070917084244E-4</v>
      </c>
      <c r="H249" s="2">
        <v>4.9189160257941003E-4</v>
      </c>
      <c r="I249" s="1">
        <f>1.92*SQRT(H249)*2</f>
        <v>8.5165936940744966E-2</v>
      </c>
      <c r="J249" s="1">
        <f>K249-I249</f>
        <v>-8.9267878451352076E-2</v>
      </c>
      <c r="K249">
        <f>E249</f>
        <v>-4.10194151060711E-3</v>
      </c>
      <c r="L249" s="1">
        <f>K249+I249</f>
        <v>8.1063995430137856E-2</v>
      </c>
      <c r="M249">
        <f>SIGN(J249*L249)</f>
        <v>-1</v>
      </c>
      <c r="N249" t="b">
        <f>IF(M249&lt;0,TRUE,FALSE)</f>
        <v>1</v>
      </c>
      <c r="O249">
        <f>ABS(E249)</f>
        <v>4.10194151060711E-3</v>
      </c>
    </row>
    <row r="250" spans="1:15" x14ac:dyDescent="0.6">
      <c r="A250" s="2">
        <v>217</v>
      </c>
      <c r="B250" s="2" t="s">
        <v>384</v>
      </c>
      <c r="C250" s="2" t="s">
        <v>385</v>
      </c>
      <c r="D250" s="2" t="b">
        <v>1</v>
      </c>
      <c r="E250" s="2">
        <v>4.0402692180158501E-3</v>
      </c>
      <c r="F250" s="3">
        <v>4.8627892593646599E-5</v>
      </c>
      <c r="G250" s="3">
        <v>4.8716467989992E-5</v>
      </c>
      <c r="H250" s="3">
        <v>4.8805366654207298E-5</v>
      </c>
      <c r="I250" s="1">
        <f>1.92*SQRT(H250)*2</f>
        <v>2.6826561735270496E-2</v>
      </c>
      <c r="J250" s="1">
        <f>K250-I250</f>
        <v>-2.2786292517254645E-2</v>
      </c>
      <c r="K250">
        <f>E250</f>
        <v>4.0402692180158501E-3</v>
      </c>
      <c r="L250" s="1">
        <f>K250+I250</f>
        <v>3.0866830953286347E-2</v>
      </c>
      <c r="M250">
        <f>SIGN(J250*L250)</f>
        <v>-1</v>
      </c>
      <c r="N250" t="b">
        <f>IF(M250&lt;0,TRUE,FALSE)</f>
        <v>1</v>
      </c>
      <c r="O250">
        <f>ABS(E250)</f>
        <v>4.0402692180158501E-3</v>
      </c>
    </row>
    <row r="251" spans="1:15" x14ac:dyDescent="0.6">
      <c r="A251" s="2">
        <v>226</v>
      </c>
      <c r="B251" s="2" t="s">
        <v>402</v>
      </c>
      <c r="C251" s="2" t="s">
        <v>403</v>
      </c>
      <c r="D251" s="2" t="b">
        <v>1</v>
      </c>
      <c r="E251" s="2">
        <v>-3.9256948184576796E-3</v>
      </c>
      <c r="F251" s="2">
        <v>1.18703568220414E-4</v>
      </c>
      <c r="G251" s="2">
        <v>1.19087722162875E-4</v>
      </c>
      <c r="H251" s="2">
        <v>1.19474370611456E-4</v>
      </c>
      <c r="I251" s="1">
        <f>1.92*SQRT(H251)*2</f>
        <v>4.1972863606004843E-2</v>
      </c>
      <c r="J251" s="1">
        <f>K251-I251</f>
        <v>-4.589855842446252E-2</v>
      </c>
      <c r="K251">
        <f>E251</f>
        <v>-3.9256948184576796E-3</v>
      </c>
      <c r="L251" s="1">
        <f>K251+I251</f>
        <v>3.8047168787547166E-2</v>
      </c>
      <c r="M251">
        <f>SIGN(J251*L251)</f>
        <v>-1</v>
      </c>
      <c r="N251" t="b">
        <f>IF(M251&lt;0,TRUE,FALSE)</f>
        <v>1</v>
      </c>
      <c r="O251">
        <f>ABS(E251)</f>
        <v>3.9256948184576796E-3</v>
      </c>
    </row>
    <row r="252" spans="1:15" x14ac:dyDescent="0.6">
      <c r="A252" s="2">
        <v>292</v>
      </c>
      <c r="B252" s="2" t="s">
        <v>512</v>
      </c>
      <c r="C252" s="2" t="s">
        <v>513</v>
      </c>
      <c r="D252" s="2" t="b">
        <v>1</v>
      </c>
      <c r="E252" s="2">
        <v>3.8858314247854501E-3</v>
      </c>
      <c r="F252" s="2">
        <v>2.47754271712564E-4</v>
      </c>
      <c r="G252" s="2">
        <v>2.4810669599665002E-4</v>
      </c>
      <c r="H252" s="2">
        <v>2.4846012433852601E-4</v>
      </c>
      <c r="I252" s="1">
        <f>1.92*SQRT(H252)*2</f>
        <v>6.0528452891563056E-2</v>
      </c>
      <c r="J252" s="1">
        <f>K252-I252</f>
        <v>-5.6642621466777607E-2</v>
      </c>
      <c r="K252">
        <f>E252</f>
        <v>3.8858314247854501E-3</v>
      </c>
      <c r="L252" s="1">
        <f>K252+I252</f>
        <v>6.4414284316348505E-2</v>
      </c>
      <c r="M252">
        <f>SIGN(J252*L252)</f>
        <v>-1</v>
      </c>
      <c r="N252" t="b">
        <f>IF(M252&lt;0,TRUE,FALSE)</f>
        <v>1</v>
      </c>
      <c r="O252">
        <f>ABS(E252)</f>
        <v>3.8858314247854501E-3</v>
      </c>
    </row>
    <row r="253" spans="1:15" x14ac:dyDescent="0.6">
      <c r="A253" s="2">
        <v>63</v>
      </c>
      <c r="B253" s="2" t="s">
        <v>106</v>
      </c>
      <c r="C253" s="2" t="s">
        <v>107</v>
      </c>
      <c r="D253" s="2" t="b">
        <v>1</v>
      </c>
      <c r="E253" s="2">
        <v>-3.8249845726194098E-3</v>
      </c>
      <c r="F253" s="3">
        <v>3.0416845670029499E-5</v>
      </c>
      <c r="G253" s="3">
        <v>3.05282626871358E-5</v>
      </c>
      <c r="H253" s="3">
        <v>3.0640498947015002E-5</v>
      </c>
      <c r="I253" s="1">
        <f>1.92*SQRT(H253)*2</f>
        <v>2.1255882509863107E-2</v>
      </c>
      <c r="J253" s="1">
        <f>K253-I253</f>
        <v>-2.5080867082482517E-2</v>
      </c>
      <c r="K253">
        <f>E253</f>
        <v>-3.8249845726194098E-3</v>
      </c>
      <c r="L253" s="1">
        <f>K253+I253</f>
        <v>1.7430897937243697E-2</v>
      </c>
      <c r="M253">
        <f>SIGN(J253*L253)</f>
        <v>-1</v>
      </c>
      <c r="N253" t="b">
        <f>IF(M253&lt;0,TRUE,FALSE)</f>
        <v>1</v>
      </c>
      <c r="O253">
        <f>ABS(E253)</f>
        <v>3.8249845726194098E-3</v>
      </c>
    </row>
    <row r="254" spans="1:15" x14ac:dyDescent="0.6">
      <c r="A254" s="2">
        <v>104</v>
      </c>
      <c r="B254" s="2" t="s">
        <v>182</v>
      </c>
      <c r="C254" s="2" t="s">
        <v>183</v>
      </c>
      <c r="D254" s="2" t="b">
        <v>1</v>
      </c>
      <c r="E254" s="2">
        <v>-3.8184113795147901E-3</v>
      </c>
      <c r="F254" s="3">
        <v>4.6669057530709E-5</v>
      </c>
      <c r="G254" s="3">
        <v>4.6767723614283397E-5</v>
      </c>
      <c r="H254" s="3">
        <v>4.6866807774483202E-5</v>
      </c>
      <c r="I254" s="1">
        <f>1.92*SQRT(H254)*2</f>
        <v>2.6288385281706055E-2</v>
      </c>
      <c r="J254" s="1">
        <f>K254-I254</f>
        <v>-3.0106796661220847E-2</v>
      </c>
      <c r="K254">
        <f>E254</f>
        <v>-3.8184113795147901E-3</v>
      </c>
      <c r="L254" s="1">
        <f>K254+I254</f>
        <v>2.2469973902191263E-2</v>
      </c>
      <c r="M254">
        <f>SIGN(J254*L254)</f>
        <v>-1</v>
      </c>
      <c r="N254" t="b">
        <f>IF(M254&lt;0,TRUE,FALSE)</f>
        <v>1</v>
      </c>
      <c r="O254">
        <f>ABS(E254)</f>
        <v>3.8184113795147901E-3</v>
      </c>
    </row>
    <row r="255" spans="1:15" x14ac:dyDescent="0.6">
      <c r="A255" s="2">
        <v>54</v>
      </c>
      <c r="B255" s="2" t="s">
        <v>94</v>
      </c>
      <c r="C255" s="2" t="s">
        <v>95</v>
      </c>
      <c r="D255" s="2" t="b">
        <v>1</v>
      </c>
      <c r="E255" s="2">
        <v>3.69719997004448E-3</v>
      </c>
      <c r="F255" s="3">
        <v>6.4719495543492298E-6</v>
      </c>
      <c r="G255" s="3">
        <v>6.5089321232312301E-6</v>
      </c>
      <c r="H255" s="3">
        <v>6.5463397791118701E-6</v>
      </c>
      <c r="I255" s="1">
        <f>1.92*SQRT(H255)*2</f>
        <v>9.8249533254296927E-3</v>
      </c>
      <c r="J255" s="1">
        <f>K255-I255</f>
        <v>-6.1277533553852122E-3</v>
      </c>
      <c r="K255">
        <f>E255</f>
        <v>3.69719997004448E-3</v>
      </c>
      <c r="L255" s="1">
        <f>K255+I255</f>
        <v>1.3522153295474173E-2</v>
      </c>
      <c r="M255">
        <f>SIGN(J255*L255)</f>
        <v>-1</v>
      </c>
      <c r="N255" t="b">
        <f>IF(M255&lt;0,TRUE,FALSE)</f>
        <v>1</v>
      </c>
      <c r="O255">
        <f>ABS(E255)</f>
        <v>3.69719997004448E-3</v>
      </c>
    </row>
    <row r="256" spans="1:15" x14ac:dyDescent="0.6">
      <c r="A256" s="2">
        <v>171</v>
      </c>
      <c r="B256" s="2" t="s">
        <v>308</v>
      </c>
      <c r="C256" s="2" t="s">
        <v>309</v>
      </c>
      <c r="D256" s="2" t="b">
        <v>1</v>
      </c>
      <c r="E256" s="2">
        <v>3.6162508092683998E-3</v>
      </c>
      <c r="F256" s="3">
        <v>3.7894476556662303E-5</v>
      </c>
      <c r="G256" s="3">
        <v>3.7972448730647199E-5</v>
      </c>
      <c r="H256" s="3">
        <v>3.8050742439370199E-5</v>
      </c>
      <c r="I256" s="1">
        <f>1.92*SQRT(H256)*2</f>
        <v>2.3687148999277589E-2</v>
      </c>
      <c r="J256" s="1">
        <f>K256-I256</f>
        <v>-2.0070898190009189E-2</v>
      </c>
      <c r="K256">
        <f>E256</f>
        <v>3.6162508092683998E-3</v>
      </c>
      <c r="L256" s="1">
        <f>K256+I256</f>
        <v>2.730339980854599E-2</v>
      </c>
      <c r="M256">
        <f>SIGN(J256*L256)</f>
        <v>-1</v>
      </c>
      <c r="N256" t="b">
        <f>IF(M256&lt;0,TRUE,FALSE)</f>
        <v>1</v>
      </c>
      <c r="O256">
        <f>ABS(E256)</f>
        <v>3.6162508092683998E-3</v>
      </c>
    </row>
    <row r="257" spans="1:15" x14ac:dyDescent="0.6">
      <c r="A257" s="2">
        <v>391</v>
      </c>
      <c r="B257" s="2" t="s">
        <v>618</v>
      </c>
      <c r="C257" s="2" t="s">
        <v>619</v>
      </c>
      <c r="D257" s="2" t="b">
        <v>1</v>
      </c>
      <c r="E257" s="2">
        <v>3.5803068145919699E-3</v>
      </c>
      <c r="F257" s="3">
        <v>1.4330701578114001E-5</v>
      </c>
      <c r="G257" s="3">
        <v>1.43564762212401E-5</v>
      </c>
      <c r="H257" s="3">
        <v>1.4382343745963099E-5</v>
      </c>
      <c r="I257" s="1">
        <f>1.92*SQRT(H257)*2</f>
        <v>1.4562839281557476E-2</v>
      </c>
      <c r="J257" s="1">
        <f>K257-I257</f>
        <v>-1.0982532466965506E-2</v>
      </c>
      <c r="K257">
        <f>E257</f>
        <v>3.5803068145919699E-3</v>
      </c>
      <c r="L257" s="1">
        <f>K257+I257</f>
        <v>1.8143146096149445E-2</v>
      </c>
      <c r="M257">
        <f>SIGN(J257*L257)</f>
        <v>-1</v>
      </c>
      <c r="N257" t="b">
        <f>IF(M257&lt;0,TRUE,FALSE)</f>
        <v>1</v>
      </c>
      <c r="O257">
        <f>ABS(E257)</f>
        <v>3.5803068145919699E-3</v>
      </c>
    </row>
    <row r="258" spans="1:15" x14ac:dyDescent="0.6">
      <c r="A258" s="2">
        <v>37</v>
      </c>
      <c r="B258" s="2" t="s">
        <v>62</v>
      </c>
      <c r="C258" s="2" t="s">
        <v>63</v>
      </c>
      <c r="D258" s="2" t="b">
        <v>1</v>
      </c>
      <c r="E258" s="2">
        <v>3.57521414064282E-3</v>
      </c>
      <c r="F258" s="3">
        <v>1.8945934467266299E-5</v>
      </c>
      <c r="G258" s="3">
        <v>1.9040664139602699E-5</v>
      </c>
      <c r="H258" s="3">
        <v>1.9136345868947399E-5</v>
      </c>
      <c r="I258" s="1">
        <f>1.92*SQRT(H258)*2</f>
        <v>1.6798121967801959E-2</v>
      </c>
      <c r="J258" s="1">
        <f>K258-I258</f>
        <v>-1.3222907827159139E-2</v>
      </c>
      <c r="K258">
        <f>E258</f>
        <v>3.57521414064282E-3</v>
      </c>
      <c r="L258" s="1">
        <f>K258+I258</f>
        <v>2.037333610844478E-2</v>
      </c>
      <c r="M258">
        <f>SIGN(J258*L258)</f>
        <v>-1</v>
      </c>
      <c r="N258" t="b">
        <f>IF(M258&lt;0,TRUE,FALSE)</f>
        <v>1</v>
      </c>
      <c r="O258">
        <f>ABS(E258)</f>
        <v>3.57521414064282E-3</v>
      </c>
    </row>
    <row r="259" spans="1:15" x14ac:dyDescent="0.6">
      <c r="A259" s="2">
        <v>16</v>
      </c>
      <c r="B259" s="2" t="s">
        <v>30</v>
      </c>
      <c r="C259" s="2" t="s">
        <v>31</v>
      </c>
      <c r="D259" s="2" t="b">
        <v>1</v>
      </c>
      <c r="E259" s="2">
        <v>3.5173730161799002E-3</v>
      </c>
      <c r="F259" s="3">
        <v>1.1199820731785399E-5</v>
      </c>
      <c r="G259" s="3">
        <v>1.12444415315136E-5</v>
      </c>
      <c r="H259" s="3">
        <v>1.12894192976396E-5</v>
      </c>
      <c r="I259" s="1">
        <f>1.92*SQRT(H259)*2</f>
        <v>1.2902296741095148E-2</v>
      </c>
      <c r="J259" s="1">
        <f>K259-I259</f>
        <v>-9.3849237249152475E-3</v>
      </c>
      <c r="K259">
        <f>E259</f>
        <v>3.5173730161799002E-3</v>
      </c>
      <c r="L259" s="1">
        <f>K259+I259</f>
        <v>1.6419669757275046E-2</v>
      </c>
      <c r="M259">
        <f>SIGN(J259*L259)</f>
        <v>-1</v>
      </c>
      <c r="N259" t="b">
        <f>IF(M259&lt;0,TRUE,FALSE)</f>
        <v>1</v>
      </c>
      <c r="O259">
        <f>ABS(E259)</f>
        <v>3.5173730161799002E-3</v>
      </c>
    </row>
    <row r="260" spans="1:15" x14ac:dyDescent="0.6">
      <c r="A260" s="2">
        <v>256</v>
      </c>
      <c r="B260" s="2" t="s">
        <v>454</v>
      </c>
      <c r="C260" s="2" t="s">
        <v>455</v>
      </c>
      <c r="D260" s="2" t="b">
        <v>1</v>
      </c>
      <c r="E260" s="2">
        <v>-3.43650485409343E-3</v>
      </c>
      <c r="F260" s="3">
        <v>5.15220154731672E-5</v>
      </c>
      <c r="G260" s="3">
        <v>5.1732309413873997E-5</v>
      </c>
      <c r="H260" s="3">
        <v>5.1944327075406299E-5</v>
      </c>
      <c r="I260" s="1">
        <f>1.92*SQRT(H260)*2</f>
        <v>2.7675806570416534E-2</v>
      </c>
      <c r="J260" s="1">
        <f>K260-I260</f>
        <v>-3.1112311424509966E-2</v>
      </c>
      <c r="K260">
        <f>E260</f>
        <v>-3.43650485409343E-3</v>
      </c>
      <c r="L260" s="1">
        <f>K260+I260</f>
        <v>2.4239301716323103E-2</v>
      </c>
      <c r="M260">
        <f>SIGN(J260*L260)</f>
        <v>-1</v>
      </c>
      <c r="N260" t="b">
        <f>IF(M260&lt;0,TRUE,FALSE)</f>
        <v>1</v>
      </c>
      <c r="O260">
        <f>ABS(E260)</f>
        <v>3.43650485409343E-3</v>
      </c>
    </row>
    <row r="261" spans="1:15" x14ac:dyDescent="0.6">
      <c r="A261" s="2">
        <v>294</v>
      </c>
      <c r="B261" s="2" t="s">
        <v>516</v>
      </c>
      <c r="C261" s="2" t="s">
        <v>517</v>
      </c>
      <c r="D261" s="2" t="b">
        <v>1</v>
      </c>
      <c r="E261" s="2">
        <v>3.39295950823953E-3</v>
      </c>
      <c r="F261" s="2">
        <v>2.6035049993146001E-4</v>
      </c>
      <c r="G261" s="2">
        <v>2.6188197346046902E-4</v>
      </c>
      <c r="H261" s="2">
        <v>2.6343157093656599E-4</v>
      </c>
      <c r="I261" s="1">
        <f>1.92*SQRT(H261)*2</f>
        <v>6.2325408722303827E-2</v>
      </c>
      <c r="J261" s="1">
        <f>K261-I261</f>
        <v>-5.8932449214064299E-2</v>
      </c>
      <c r="K261">
        <f>E261</f>
        <v>3.39295950823953E-3</v>
      </c>
      <c r="L261" s="1">
        <f>K261+I261</f>
        <v>6.5718368230543361E-2</v>
      </c>
      <c r="M261">
        <f>SIGN(J261*L261)</f>
        <v>-1</v>
      </c>
      <c r="N261" t="b">
        <f>IF(M261&lt;0,TRUE,FALSE)</f>
        <v>1</v>
      </c>
      <c r="O261">
        <f>ABS(E261)</f>
        <v>3.39295950823953E-3</v>
      </c>
    </row>
    <row r="262" spans="1:15" x14ac:dyDescent="0.6">
      <c r="A262" s="2">
        <v>218</v>
      </c>
      <c r="B262" s="2" t="s">
        <v>386</v>
      </c>
      <c r="C262" s="2" t="s">
        <v>387</v>
      </c>
      <c r="D262" s="2" t="b">
        <v>1</v>
      </c>
      <c r="E262" s="2">
        <v>3.3615019473399498E-3</v>
      </c>
      <c r="F262" s="3">
        <v>1.95618708892169E-5</v>
      </c>
      <c r="G262" s="3">
        <v>1.9600227498803601E-5</v>
      </c>
      <c r="H262" s="3">
        <v>1.9638734821984E-5</v>
      </c>
      <c r="I262" s="1">
        <f>1.92*SQRT(H262)*2</f>
        <v>1.7017195074131554E-2</v>
      </c>
      <c r="J262" s="1">
        <f>K262-I262</f>
        <v>-1.3655693126791605E-2</v>
      </c>
      <c r="K262">
        <f>E262</f>
        <v>3.3615019473399498E-3</v>
      </c>
      <c r="L262" s="1">
        <f>K262+I262</f>
        <v>2.0378697021471503E-2</v>
      </c>
      <c r="M262">
        <f>SIGN(J262*L262)</f>
        <v>-1</v>
      </c>
      <c r="N262" t="b">
        <f>IF(M262&lt;0,TRUE,FALSE)</f>
        <v>1</v>
      </c>
      <c r="O262">
        <f>ABS(E262)</f>
        <v>3.3615019473399498E-3</v>
      </c>
    </row>
    <row r="263" spans="1:15" x14ac:dyDescent="0.6">
      <c r="A263" s="2">
        <v>186</v>
      </c>
      <c r="B263" s="2" t="s">
        <v>332</v>
      </c>
      <c r="C263" s="2" t="s">
        <v>333</v>
      </c>
      <c r="D263" s="2" t="b">
        <v>1</v>
      </c>
      <c r="E263" s="2">
        <v>-3.1084202501861602E-3</v>
      </c>
      <c r="F263" s="2">
        <v>1.6270505741439901E-3</v>
      </c>
      <c r="G263" s="2">
        <v>1.6303778759316E-3</v>
      </c>
      <c r="H263" s="2">
        <v>1.6337188142019599E-3</v>
      </c>
      <c r="I263" s="1">
        <f>1.92*SQRT(H263)*2</f>
        <v>0.15521006457925471</v>
      </c>
      <c r="J263" s="1">
        <f>K263-I263</f>
        <v>-0.15831848482944086</v>
      </c>
      <c r="K263">
        <f>E263</f>
        <v>-3.1084202501861602E-3</v>
      </c>
      <c r="L263" s="1">
        <f>K263+I263</f>
        <v>0.15210164432906856</v>
      </c>
      <c r="M263">
        <f>SIGN(J263*L263)</f>
        <v>-1</v>
      </c>
      <c r="N263" t="b">
        <f>IF(M263&lt;0,TRUE,FALSE)</f>
        <v>1</v>
      </c>
      <c r="O263">
        <f>ABS(E263)</f>
        <v>3.1084202501861602E-3</v>
      </c>
    </row>
    <row r="264" spans="1:15" x14ac:dyDescent="0.6">
      <c r="A264" s="2">
        <v>377</v>
      </c>
      <c r="B264" s="2" t="s">
        <v>590</v>
      </c>
      <c r="C264" s="2" t="s">
        <v>591</v>
      </c>
      <c r="D264" s="2" t="b">
        <v>1</v>
      </c>
      <c r="E264" s="2">
        <v>3.0735394986292201E-3</v>
      </c>
      <c r="F264" s="3">
        <v>1.2740363786693E-5</v>
      </c>
      <c r="G264" s="3">
        <v>1.2796737077784599E-5</v>
      </c>
      <c r="H264" s="3">
        <v>1.2853611464796901E-5</v>
      </c>
      <c r="I264" s="1">
        <f>1.92*SQRT(H264)*2</f>
        <v>1.376714252179112E-2</v>
      </c>
      <c r="J264" s="1">
        <f>K264-I264</f>
        <v>-1.0693603023161901E-2</v>
      </c>
      <c r="K264">
        <f>E264</f>
        <v>3.0735394986292201E-3</v>
      </c>
      <c r="L264" s="1">
        <f>K264+I264</f>
        <v>1.6840682020420342E-2</v>
      </c>
      <c r="M264">
        <f>SIGN(J264*L264)</f>
        <v>-1</v>
      </c>
      <c r="N264" t="b">
        <f>IF(M264&lt;0,TRUE,FALSE)</f>
        <v>1</v>
      </c>
      <c r="O264">
        <f>ABS(E264)</f>
        <v>3.0735394986292201E-3</v>
      </c>
    </row>
    <row r="265" spans="1:15" x14ac:dyDescent="0.6">
      <c r="A265" s="2">
        <v>71</v>
      </c>
      <c r="B265" s="2" t="s">
        <v>122</v>
      </c>
      <c r="C265" s="2" t="s">
        <v>123</v>
      </c>
      <c r="D265" s="2" t="b">
        <v>1</v>
      </c>
      <c r="E265" s="2">
        <v>-3.0556461382569601E-3</v>
      </c>
      <c r="F265" s="3">
        <v>4.5868972866567703E-5</v>
      </c>
      <c r="G265" s="3">
        <v>4.63231211127714E-5</v>
      </c>
      <c r="H265" s="3">
        <v>4.6786352323899102E-5</v>
      </c>
      <c r="I265" s="1">
        <f>1.92*SQRT(H265)*2</f>
        <v>2.6265811177789401E-2</v>
      </c>
      <c r="J265" s="1">
        <f>K265-I265</f>
        <v>-2.9321457316046361E-2</v>
      </c>
      <c r="K265">
        <f>E265</f>
        <v>-3.0556461382569601E-3</v>
      </c>
      <c r="L265" s="1">
        <f>K265+I265</f>
        <v>2.3210165039532441E-2</v>
      </c>
      <c r="M265">
        <f>SIGN(J265*L265)</f>
        <v>-1</v>
      </c>
      <c r="N265" t="b">
        <f>IF(M265&lt;0,TRUE,FALSE)</f>
        <v>1</v>
      </c>
      <c r="O265">
        <f>ABS(E265)</f>
        <v>3.0556461382569601E-3</v>
      </c>
    </row>
    <row r="266" spans="1:15" x14ac:dyDescent="0.6">
      <c r="A266" s="2">
        <v>362</v>
      </c>
      <c r="B266" s="2" t="s">
        <v>562</v>
      </c>
      <c r="C266" s="2" t="s">
        <v>563</v>
      </c>
      <c r="D266" s="2" t="b">
        <v>1</v>
      </c>
      <c r="E266" s="2">
        <v>-3.0170502223413899E-3</v>
      </c>
      <c r="F266" s="3">
        <v>1.27144160865566E-5</v>
      </c>
      <c r="G266" s="3">
        <v>1.27427332716046E-5</v>
      </c>
      <c r="H266" s="3">
        <v>1.27711768726573E-5</v>
      </c>
      <c r="I266" s="1">
        <f>1.92*SQRT(H266)*2</f>
        <v>1.3722924822845E-2</v>
      </c>
      <c r="J266" s="1">
        <f>K266-I266</f>
        <v>-1.673997504518639E-2</v>
      </c>
      <c r="K266">
        <f>E266</f>
        <v>-3.0170502223413899E-3</v>
      </c>
      <c r="L266" s="1">
        <f>K266+I266</f>
        <v>1.0705874600503609E-2</v>
      </c>
      <c r="M266">
        <f>SIGN(J266*L266)</f>
        <v>-1</v>
      </c>
      <c r="N266" t="b">
        <f>IF(M266&lt;0,TRUE,FALSE)</f>
        <v>1</v>
      </c>
      <c r="O266">
        <f>ABS(E266)</f>
        <v>3.0170502223413899E-3</v>
      </c>
    </row>
    <row r="267" spans="1:15" x14ac:dyDescent="0.6">
      <c r="A267" s="2">
        <v>159</v>
      </c>
      <c r="B267" s="2" t="s">
        <v>286</v>
      </c>
      <c r="C267" s="2" t="s">
        <v>287</v>
      </c>
      <c r="D267" s="2" t="b">
        <v>1</v>
      </c>
      <c r="E267" s="2">
        <v>3.0079557936464798E-3</v>
      </c>
      <c r="F267" s="2">
        <v>2.33725707594378E-4</v>
      </c>
      <c r="G267" s="2">
        <v>2.34479661489844E-4</v>
      </c>
      <c r="H267" s="2">
        <v>2.3523849534579799E-4</v>
      </c>
      <c r="I267" s="1">
        <f>1.92*SQRT(H267)*2</f>
        <v>5.8895948561603101E-2</v>
      </c>
      <c r="J267" s="1">
        <f>K267-I267</f>
        <v>-5.5887992767956619E-2</v>
      </c>
      <c r="K267">
        <f>E267</f>
        <v>3.0079557936464798E-3</v>
      </c>
      <c r="L267" s="1">
        <f>K267+I267</f>
        <v>6.1903904355249582E-2</v>
      </c>
      <c r="M267">
        <f>SIGN(J267*L267)</f>
        <v>-1</v>
      </c>
      <c r="N267" t="b">
        <f>IF(M267&lt;0,TRUE,FALSE)</f>
        <v>1</v>
      </c>
      <c r="O267">
        <f>ABS(E267)</f>
        <v>3.0079557936464798E-3</v>
      </c>
    </row>
    <row r="268" spans="1:15" x14ac:dyDescent="0.6">
      <c r="A268" s="2">
        <v>299</v>
      </c>
      <c r="B268" s="2" t="s">
        <v>526</v>
      </c>
      <c r="C268" s="2" t="s">
        <v>527</v>
      </c>
      <c r="D268" s="2" t="b">
        <v>1</v>
      </c>
      <c r="E268" s="2">
        <v>-2.9966196354267701E-3</v>
      </c>
      <c r="F268" s="3">
        <v>8.6640962879208194E-5</v>
      </c>
      <c r="G268" s="3">
        <v>8.6751474311452104E-5</v>
      </c>
      <c r="H268" s="3">
        <v>8.6862268020662097E-5</v>
      </c>
      <c r="I268" s="1">
        <f>1.92*SQRT(H268)*2</f>
        <v>3.5788772811113194E-2</v>
      </c>
      <c r="J268" s="1">
        <f>K268-I268</f>
        <v>-3.8785392446539967E-2</v>
      </c>
      <c r="K268">
        <f>E268</f>
        <v>-2.9966196354267701E-3</v>
      </c>
      <c r="L268" s="1">
        <f>K268+I268</f>
        <v>3.2792153175686421E-2</v>
      </c>
      <c r="M268">
        <f>SIGN(J268*L268)</f>
        <v>-1</v>
      </c>
      <c r="N268" t="b">
        <f>IF(M268&lt;0,TRUE,FALSE)</f>
        <v>1</v>
      </c>
      <c r="O268">
        <f>ABS(E268)</f>
        <v>2.9966196354267701E-3</v>
      </c>
    </row>
    <row r="269" spans="1:15" x14ac:dyDescent="0.6">
      <c r="A269" s="2">
        <v>90</v>
      </c>
      <c r="B269" s="2" t="s">
        <v>158</v>
      </c>
      <c r="C269" s="2" t="s">
        <v>159</v>
      </c>
      <c r="D269" s="2" t="b">
        <v>1</v>
      </c>
      <c r="E269" s="2">
        <v>-2.9169331264862399E-3</v>
      </c>
      <c r="F269" s="2">
        <v>1.6817257637897199E-4</v>
      </c>
      <c r="G269" s="2">
        <v>1.68731289257307E-4</v>
      </c>
      <c r="H269" s="2">
        <v>1.69293726888165E-4</v>
      </c>
      <c r="I269" s="1">
        <f>1.92*SQRT(H269)*2</f>
        <v>4.9963362368861099E-2</v>
      </c>
      <c r="J269" s="1">
        <f>K269-I269</f>
        <v>-5.288029549534734E-2</v>
      </c>
      <c r="K269">
        <f>E269</f>
        <v>-2.9169331264862399E-3</v>
      </c>
      <c r="L269" s="1">
        <f>K269+I269</f>
        <v>4.7046429242374857E-2</v>
      </c>
      <c r="M269">
        <f>SIGN(J269*L269)</f>
        <v>-1</v>
      </c>
      <c r="N269" t="b">
        <f>IF(M269&lt;0,TRUE,FALSE)</f>
        <v>1</v>
      </c>
      <c r="O269">
        <f>ABS(E269)</f>
        <v>2.9169331264862399E-3</v>
      </c>
    </row>
    <row r="270" spans="1:15" x14ac:dyDescent="0.6">
      <c r="A270" s="2">
        <v>383</v>
      </c>
      <c r="B270" s="2" t="s">
        <v>602</v>
      </c>
      <c r="C270" s="2" t="s">
        <v>603</v>
      </c>
      <c r="D270" s="2" t="b">
        <v>1</v>
      </c>
      <c r="E270" s="2">
        <v>-2.6551559288712002E-3</v>
      </c>
      <c r="F270" s="3">
        <v>8.6489296423997901E-5</v>
      </c>
      <c r="G270" s="3">
        <v>8.6693280613677102E-5</v>
      </c>
      <c r="H270" s="3">
        <v>8.6898229267610194E-5</v>
      </c>
      <c r="I270" s="1">
        <f>1.92*SQRT(H270)*2</f>
        <v>3.5796180375683564E-2</v>
      </c>
      <c r="J270" s="1">
        <f>K270-I270</f>
        <v>-3.8451336304554766E-2</v>
      </c>
      <c r="K270">
        <f>E270</f>
        <v>-2.6551559288712002E-3</v>
      </c>
      <c r="L270" s="1">
        <f>K270+I270</f>
        <v>3.3141024446812363E-2</v>
      </c>
      <c r="M270">
        <f>SIGN(J270*L270)</f>
        <v>-1</v>
      </c>
      <c r="N270" t="b">
        <f>IF(M270&lt;0,TRUE,FALSE)</f>
        <v>1</v>
      </c>
      <c r="O270">
        <f>ABS(E270)</f>
        <v>2.6551559288712002E-3</v>
      </c>
    </row>
    <row r="271" spans="1:15" x14ac:dyDescent="0.6">
      <c r="A271" s="2">
        <v>86</v>
      </c>
      <c r="B271" s="2" t="s">
        <v>150</v>
      </c>
      <c r="C271" s="2" t="s">
        <v>151</v>
      </c>
      <c r="D271" s="2" t="b">
        <v>1</v>
      </c>
      <c r="E271" s="2">
        <v>2.6495800389461201E-3</v>
      </c>
      <c r="F271" s="3">
        <v>4.7291607556676098E-6</v>
      </c>
      <c r="G271" s="3">
        <v>4.7511568522055903E-6</v>
      </c>
      <c r="H271" s="3">
        <v>4.7733585197392597E-6</v>
      </c>
      <c r="I271" s="1">
        <f>1.92*SQRT(H271)*2</f>
        <v>8.3896385731846174E-3</v>
      </c>
      <c r="J271" s="1">
        <f>K271-I271</f>
        <v>-5.7400585342384973E-3</v>
      </c>
      <c r="K271">
        <f>E271</f>
        <v>2.6495800389461201E-3</v>
      </c>
      <c r="L271" s="1">
        <f>K271+I271</f>
        <v>1.1039218612130738E-2</v>
      </c>
      <c r="M271">
        <f>SIGN(J271*L271)</f>
        <v>-1</v>
      </c>
      <c r="N271" t="b">
        <f>IF(M271&lt;0,TRUE,FALSE)</f>
        <v>1</v>
      </c>
      <c r="O271">
        <f>ABS(E271)</f>
        <v>2.6495800389461201E-3</v>
      </c>
    </row>
    <row r="272" spans="1:15" x14ac:dyDescent="0.6">
      <c r="A272" s="2">
        <v>302</v>
      </c>
      <c r="B272" s="2" t="s">
        <v>532</v>
      </c>
      <c r="C272" s="2" t="s">
        <v>533</v>
      </c>
      <c r="D272" s="2" t="b">
        <v>1</v>
      </c>
      <c r="E272" s="2">
        <v>2.6454306828122501E-3</v>
      </c>
      <c r="F272" s="3">
        <v>9.2061119223301599E-5</v>
      </c>
      <c r="G272" s="3">
        <v>9.2325662669345607E-5</v>
      </c>
      <c r="H272" s="3">
        <v>9.2591730861476301E-5</v>
      </c>
      <c r="I272" s="1">
        <f>1.92*SQRT(H272)*2</f>
        <v>3.6950245284584848E-2</v>
      </c>
      <c r="J272" s="1">
        <f>K272-I272</f>
        <v>-3.43048146017726E-2</v>
      </c>
      <c r="K272">
        <f>E272</f>
        <v>2.6454306828122501E-3</v>
      </c>
      <c r="L272" s="1">
        <f>K272+I272</f>
        <v>3.9595675967397097E-2</v>
      </c>
      <c r="M272">
        <f>SIGN(J272*L272)</f>
        <v>-1</v>
      </c>
      <c r="N272" t="b">
        <f>IF(M272&lt;0,TRUE,FALSE)</f>
        <v>1</v>
      </c>
      <c r="O272">
        <f>ABS(E272)</f>
        <v>2.6454306828122501E-3</v>
      </c>
    </row>
    <row r="273" spans="1:15" x14ac:dyDescent="0.6">
      <c r="A273" s="2">
        <v>48</v>
      </c>
      <c r="B273" s="2" t="s">
        <v>84</v>
      </c>
      <c r="C273" s="2" t="s">
        <v>85</v>
      </c>
      <c r="D273" s="2" t="b">
        <v>1</v>
      </c>
      <c r="E273" s="2">
        <v>-2.6152769253122601E-3</v>
      </c>
      <c r="F273" s="3">
        <v>1.0804533111992601E-5</v>
      </c>
      <c r="G273" s="3">
        <v>1.08582870080722E-5</v>
      </c>
      <c r="H273" s="3">
        <v>1.0912578443112501E-5</v>
      </c>
      <c r="I273" s="1">
        <f>1.92*SQRT(H273)*2</f>
        <v>1.2685129746705773E-2</v>
      </c>
      <c r="J273" s="1">
        <f>K273-I273</f>
        <v>-1.5300406672018034E-2</v>
      </c>
      <c r="K273">
        <f>E273</f>
        <v>-2.6152769253122601E-3</v>
      </c>
      <c r="L273" s="1">
        <f>K273+I273</f>
        <v>1.0069852821393513E-2</v>
      </c>
      <c r="M273">
        <f>SIGN(J273*L273)</f>
        <v>-1</v>
      </c>
      <c r="N273" t="b">
        <f>IF(M273&lt;0,TRUE,FALSE)</f>
        <v>1</v>
      </c>
      <c r="O273">
        <f>ABS(E273)</f>
        <v>2.6152769253122601E-3</v>
      </c>
    </row>
    <row r="274" spans="1:15" x14ac:dyDescent="0.6">
      <c r="A274" s="2">
        <v>298</v>
      </c>
      <c r="B274" s="2" t="s">
        <v>524</v>
      </c>
      <c r="C274" s="2" t="s">
        <v>525</v>
      </c>
      <c r="D274" s="2" t="b">
        <v>1</v>
      </c>
      <c r="E274" s="2">
        <v>2.61518430248439E-3</v>
      </c>
      <c r="F274" s="3">
        <v>9.0688457728832494E-6</v>
      </c>
      <c r="G274" s="3">
        <v>9.0911828314371507E-6</v>
      </c>
      <c r="H274" s="3">
        <v>9.1136301964530399E-6</v>
      </c>
      <c r="I274" s="1">
        <f>1.92*SQRT(H274)*2</f>
        <v>1.1592495219960971E-2</v>
      </c>
      <c r="J274" s="1">
        <f>K274-I274</f>
        <v>-8.9773109174765813E-3</v>
      </c>
      <c r="K274">
        <f>E274</f>
        <v>2.61518430248439E-3</v>
      </c>
      <c r="L274" s="1">
        <f>K274+I274</f>
        <v>1.420767952244536E-2</v>
      </c>
      <c r="M274">
        <f>SIGN(J274*L274)</f>
        <v>-1</v>
      </c>
      <c r="N274" t="b">
        <f>IF(M274&lt;0,TRUE,FALSE)</f>
        <v>1</v>
      </c>
      <c r="O274">
        <f>ABS(E274)</f>
        <v>2.61518430248439E-3</v>
      </c>
    </row>
    <row r="275" spans="1:15" x14ac:dyDescent="0.6">
      <c r="A275" s="2">
        <v>241</v>
      </c>
      <c r="B275" s="2" t="s">
        <v>426</v>
      </c>
      <c r="C275" s="2" t="s">
        <v>427</v>
      </c>
      <c r="D275" s="2" t="b">
        <v>1</v>
      </c>
      <c r="E275" s="2">
        <v>2.6079435963219399E-3</v>
      </c>
      <c r="F275" s="3">
        <v>1.4015768729394701E-5</v>
      </c>
      <c r="G275" s="3">
        <v>1.4041251945266301E-5</v>
      </c>
      <c r="H275" s="3">
        <v>1.40668279961684E-5</v>
      </c>
      <c r="I275" s="1">
        <f>1.92*SQRT(H275)*2</f>
        <v>1.4402215763565714E-2</v>
      </c>
      <c r="J275" s="1">
        <f>K275-I275</f>
        <v>-1.1794272167243774E-2</v>
      </c>
      <c r="K275">
        <f>E275</f>
        <v>2.6079435963219399E-3</v>
      </c>
      <c r="L275" s="1">
        <f>K275+I275</f>
        <v>1.7010159359887655E-2</v>
      </c>
      <c r="M275">
        <f>SIGN(J275*L275)</f>
        <v>-1</v>
      </c>
      <c r="N275" t="b">
        <f>IF(M275&lt;0,TRUE,FALSE)</f>
        <v>1</v>
      </c>
      <c r="O275">
        <f>ABS(E275)</f>
        <v>2.6079435963219399E-3</v>
      </c>
    </row>
    <row r="276" spans="1:15" x14ac:dyDescent="0.6">
      <c r="A276" s="2">
        <v>361</v>
      </c>
      <c r="B276" s="2" t="s">
        <v>560</v>
      </c>
      <c r="C276" s="2" t="s">
        <v>561</v>
      </c>
      <c r="D276" s="2" t="b">
        <v>1</v>
      </c>
      <c r="E276" s="2">
        <v>-2.6061163379538402E-3</v>
      </c>
      <c r="F276" s="3">
        <v>2.6239563614137099E-5</v>
      </c>
      <c r="G276" s="3">
        <v>2.6316966456656701E-5</v>
      </c>
      <c r="H276" s="3">
        <v>2.63948273041616E-5</v>
      </c>
      <c r="I276" s="1">
        <f>1.92*SQRT(H276)*2</f>
        <v>1.9728344215778609E-2</v>
      </c>
      <c r="J276" s="1">
        <f>K276-I276</f>
        <v>-2.2334460553732449E-2</v>
      </c>
      <c r="K276">
        <f>E276</f>
        <v>-2.6061163379538402E-3</v>
      </c>
      <c r="L276" s="1">
        <f>K276+I276</f>
        <v>1.7122227877824768E-2</v>
      </c>
      <c r="M276">
        <f>SIGN(J276*L276)</f>
        <v>-1</v>
      </c>
      <c r="N276" t="b">
        <f>IF(M276&lt;0,TRUE,FALSE)</f>
        <v>1</v>
      </c>
      <c r="O276">
        <f>ABS(E276)</f>
        <v>2.6061163379538402E-3</v>
      </c>
    </row>
    <row r="277" spans="1:15" x14ac:dyDescent="0.6">
      <c r="A277" s="2">
        <v>384</v>
      </c>
      <c r="B277" s="2" t="s">
        <v>604</v>
      </c>
      <c r="C277" s="2" t="s">
        <v>605</v>
      </c>
      <c r="D277" s="2" t="b">
        <v>1</v>
      </c>
      <c r="E277" s="2">
        <v>2.60167059580786E-3</v>
      </c>
      <c r="F277" s="3">
        <v>3.8711159868478599E-5</v>
      </c>
      <c r="G277" s="3">
        <v>3.8796052762927002E-5</v>
      </c>
      <c r="H277" s="3">
        <v>3.8881318812955503E-5</v>
      </c>
      <c r="I277" s="1">
        <f>1.92*SQRT(H277)*2</f>
        <v>2.3944276449463172E-2</v>
      </c>
      <c r="J277" s="1">
        <f>K277-I277</f>
        <v>-2.1342605853655314E-2</v>
      </c>
      <c r="K277">
        <f>E277</f>
        <v>2.60167059580786E-3</v>
      </c>
      <c r="L277" s="1">
        <f>K277+I277</f>
        <v>2.654594704527103E-2</v>
      </c>
      <c r="M277">
        <f>SIGN(J277*L277)</f>
        <v>-1</v>
      </c>
      <c r="N277" t="b">
        <f>IF(M277&lt;0,TRUE,FALSE)</f>
        <v>1</v>
      </c>
      <c r="O277">
        <f>ABS(E277)</f>
        <v>2.60167059580786E-3</v>
      </c>
    </row>
    <row r="278" spans="1:15" x14ac:dyDescent="0.6">
      <c r="A278" s="2">
        <v>166</v>
      </c>
      <c r="B278" s="2" t="s">
        <v>300</v>
      </c>
      <c r="C278" s="2" t="s">
        <v>301</v>
      </c>
      <c r="D278" s="2" t="b">
        <v>1</v>
      </c>
      <c r="E278" s="2">
        <v>-2.5990642034295201E-3</v>
      </c>
      <c r="F278" s="2">
        <v>1.7529792377946E-4</v>
      </c>
      <c r="G278" s="2">
        <v>1.7580310511600001E-4</v>
      </c>
      <c r="H278" s="2">
        <v>1.7631120657587301E-4</v>
      </c>
      <c r="I278" s="1">
        <f>1.92*SQRT(H278)*2</f>
        <v>5.098837639781436E-2</v>
      </c>
      <c r="J278" s="1">
        <f>K278-I278</f>
        <v>-5.3587440601243881E-2</v>
      </c>
      <c r="K278">
        <f>E278</f>
        <v>-2.5990642034295201E-3</v>
      </c>
      <c r="L278" s="1">
        <f>K278+I278</f>
        <v>4.8389312194384838E-2</v>
      </c>
      <c r="M278">
        <f>SIGN(J278*L278)</f>
        <v>-1</v>
      </c>
      <c r="N278" t="b">
        <f>IF(M278&lt;0,TRUE,FALSE)</f>
        <v>1</v>
      </c>
      <c r="O278">
        <f>ABS(E278)</f>
        <v>2.5990642034295201E-3</v>
      </c>
    </row>
    <row r="279" spans="1:15" x14ac:dyDescent="0.6">
      <c r="A279" s="2">
        <v>84</v>
      </c>
      <c r="B279" s="2" t="s">
        <v>146</v>
      </c>
      <c r="C279" s="2" t="s">
        <v>147</v>
      </c>
      <c r="D279" s="2" t="b">
        <v>1</v>
      </c>
      <c r="E279" s="2">
        <v>2.54725773154916E-3</v>
      </c>
      <c r="F279" s="3">
        <v>6.3764727342645403E-5</v>
      </c>
      <c r="G279" s="3">
        <v>6.3900686249559303E-5</v>
      </c>
      <c r="H279" s="3">
        <v>6.4037226177442996E-5</v>
      </c>
      <c r="I279" s="1">
        <f>1.92*SQRT(H279)*2</f>
        <v>3.07289329837875E-2</v>
      </c>
      <c r="J279" s="1">
        <f>K279-I279</f>
        <v>-2.8181675252238341E-2</v>
      </c>
      <c r="K279">
        <f>E279</f>
        <v>2.54725773154916E-3</v>
      </c>
      <c r="L279" s="1">
        <f>K279+I279</f>
        <v>3.3276190715336662E-2</v>
      </c>
      <c r="M279">
        <f>SIGN(J279*L279)</f>
        <v>-1</v>
      </c>
      <c r="N279" t="b">
        <f>IF(M279&lt;0,TRUE,FALSE)</f>
        <v>1</v>
      </c>
      <c r="O279">
        <f>ABS(E279)</f>
        <v>2.54725773154916E-3</v>
      </c>
    </row>
    <row r="280" spans="1:15" x14ac:dyDescent="0.6">
      <c r="A280" s="2">
        <v>66</v>
      </c>
      <c r="B280" s="2" t="s">
        <v>112</v>
      </c>
      <c r="C280" s="2" t="s">
        <v>113</v>
      </c>
      <c r="D280" s="2" t="b">
        <v>1</v>
      </c>
      <c r="E280" s="2">
        <v>-2.51369749511716E-3</v>
      </c>
      <c r="F280" s="3">
        <v>8.1681796430872105E-5</v>
      </c>
      <c r="G280" s="3">
        <v>8.2362478067795998E-5</v>
      </c>
      <c r="H280" s="3">
        <v>8.3054599732231306E-5</v>
      </c>
      <c r="I280" s="1">
        <f>1.92*SQRT(H280)*2</f>
        <v>3.4995569802642019E-2</v>
      </c>
      <c r="J280" s="1">
        <f>K280-I280</f>
        <v>-3.7509267297759177E-2</v>
      </c>
      <c r="K280">
        <f>E280</f>
        <v>-2.51369749511716E-3</v>
      </c>
      <c r="L280" s="1">
        <f>K280+I280</f>
        <v>3.2481872307524862E-2</v>
      </c>
      <c r="M280">
        <f>SIGN(J280*L280)</f>
        <v>-1</v>
      </c>
      <c r="N280" t="b">
        <f>IF(M280&lt;0,TRUE,FALSE)</f>
        <v>1</v>
      </c>
      <c r="O280">
        <f>ABS(E280)</f>
        <v>2.51369749511716E-3</v>
      </c>
    </row>
    <row r="281" spans="1:15" x14ac:dyDescent="0.6">
      <c r="A281" s="2">
        <v>6</v>
      </c>
      <c r="B281" s="2" t="s">
        <v>12</v>
      </c>
      <c r="C281" s="2" t="s">
        <v>13</v>
      </c>
      <c r="D281" s="2" t="b">
        <v>1</v>
      </c>
      <c r="E281" s="2">
        <v>-2.5032536509622702E-3</v>
      </c>
      <c r="F281" s="2">
        <v>2.0831752076572399E-4</v>
      </c>
      <c r="G281" s="2">
        <v>2.08615542969967E-4</v>
      </c>
      <c r="H281" s="2">
        <v>2.08914419106027E-4</v>
      </c>
      <c r="I281" s="1">
        <f>1.92*SQRT(H281)*2</f>
        <v>5.5502868920172331E-2</v>
      </c>
      <c r="J281" s="1">
        <f>K281-I281</f>
        <v>-5.8006122571134598E-2</v>
      </c>
      <c r="K281">
        <f>E281</f>
        <v>-2.5032536509622702E-3</v>
      </c>
      <c r="L281" s="1">
        <f>K281+I281</f>
        <v>5.2999615269210064E-2</v>
      </c>
      <c r="M281">
        <f>SIGN(J281*L281)</f>
        <v>-1</v>
      </c>
      <c r="N281" t="b">
        <f>IF(M281&lt;0,TRUE,FALSE)</f>
        <v>1</v>
      </c>
      <c r="O281">
        <f>ABS(E281)</f>
        <v>2.5032536509622702E-3</v>
      </c>
    </row>
    <row r="282" spans="1:15" x14ac:dyDescent="0.6">
      <c r="A282" s="2">
        <v>44</v>
      </c>
      <c r="B282" s="2" t="s">
        <v>76</v>
      </c>
      <c r="C282" s="2" t="s">
        <v>77</v>
      </c>
      <c r="D282" s="2" t="b">
        <v>1</v>
      </c>
      <c r="E282" s="2">
        <v>2.3448921738251898E-3</v>
      </c>
      <c r="F282" s="3">
        <v>9.4858615826898704E-5</v>
      </c>
      <c r="G282" s="3">
        <v>9.5335292288340403E-5</v>
      </c>
      <c r="H282" s="3">
        <v>9.5816783663534E-5</v>
      </c>
      <c r="I282" s="1">
        <f>1.92*SQRT(H282)*2</f>
        <v>3.7588242379619274E-2</v>
      </c>
      <c r="J282" s="1">
        <f>K282-I282</f>
        <v>-3.5243350205794083E-2</v>
      </c>
      <c r="K282">
        <f>E282</f>
        <v>2.3448921738251898E-3</v>
      </c>
      <c r="L282" s="1">
        <f>K282+I282</f>
        <v>3.9933134553444466E-2</v>
      </c>
      <c r="M282">
        <f>SIGN(J282*L282)</f>
        <v>-1</v>
      </c>
      <c r="N282" t="b">
        <f>IF(M282&lt;0,TRUE,FALSE)</f>
        <v>1</v>
      </c>
      <c r="O282">
        <f>ABS(E282)</f>
        <v>2.3448921738251898E-3</v>
      </c>
    </row>
    <row r="283" spans="1:15" x14ac:dyDescent="0.6">
      <c r="A283" s="2">
        <v>420</v>
      </c>
      <c r="B283" s="2" t="s">
        <v>674</v>
      </c>
      <c r="C283" s="2" t="s">
        <v>675</v>
      </c>
      <c r="D283" s="2" t="b">
        <v>1</v>
      </c>
      <c r="E283" s="2">
        <v>2.2688467867176599E-3</v>
      </c>
      <c r="F283" s="3">
        <v>1.5937287887136801E-5</v>
      </c>
      <c r="G283" s="3">
        <v>1.5974787388047798E-5</v>
      </c>
      <c r="H283" s="3">
        <v>1.6012463773396899E-5</v>
      </c>
      <c r="I283" s="1">
        <f>1.92*SQRT(H283)*2</f>
        <v>1.536598144659173E-2</v>
      </c>
      <c r="J283" s="1">
        <f>K283-I283</f>
        <v>-1.309713465987407E-2</v>
      </c>
      <c r="K283">
        <f>E283</f>
        <v>2.2688467867176599E-3</v>
      </c>
      <c r="L283" s="1">
        <f>K283+I283</f>
        <v>1.7634828233309391E-2</v>
      </c>
      <c r="M283">
        <f>SIGN(J283*L283)</f>
        <v>-1</v>
      </c>
      <c r="N283" t="b">
        <f>IF(M283&lt;0,TRUE,FALSE)</f>
        <v>1</v>
      </c>
      <c r="O283">
        <f>ABS(E283)</f>
        <v>2.2688467867176599E-3</v>
      </c>
    </row>
    <row r="284" spans="1:15" x14ac:dyDescent="0.6">
      <c r="A284" s="2">
        <v>392</v>
      </c>
      <c r="B284" s="2" t="s">
        <v>620</v>
      </c>
      <c r="C284" s="2" t="s">
        <v>621</v>
      </c>
      <c r="D284" s="2" t="b">
        <v>1</v>
      </c>
      <c r="E284" s="2">
        <v>-2.2410916412787898E-3</v>
      </c>
      <c r="F284" s="3">
        <v>1.8439164639215399E-5</v>
      </c>
      <c r="G284" s="3">
        <v>1.8521116482056301E-5</v>
      </c>
      <c r="H284" s="3">
        <v>1.86038000377798E-5</v>
      </c>
      <c r="I284" s="1">
        <f>1.92*SQRT(H284)*2</f>
        <v>1.6562735095300103E-2</v>
      </c>
      <c r="J284" s="1">
        <f>K284-I284</f>
        <v>-1.8803826736578894E-2</v>
      </c>
      <c r="K284">
        <f>E284</f>
        <v>-2.2410916412787898E-3</v>
      </c>
      <c r="L284" s="1">
        <f>K284+I284</f>
        <v>1.4321643454021314E-2</v>
      </c>
      <c r="M284">
        <f>SIGN(J284*L284)</f>
        <v>-1</v>
      </c>
      <c r="N284" t="b">
        <f>IF(M284&lt;0,TRUE,FALSE)</f>
        <v>1</v>
      </c>
      <c r="O284">
        <f>ABS(E284)</f>
        <v>2.2410916412787898E-3</v>
      </c>
    </row>
    <row r="285" spans="1:15" x14ac:dyDescent="0.6">
      <c r="A285" s="2">
        <v>258</v>
      </c>
      <c r="B285" s="2" t="s">
        <v>458</v>
      </c>
      <c r="C285" s="2" t="s">
        <v>459</v>
      </c>
      <c r="D285" s="2" t="b">
        <v>1</v>
      </c>
      <c r="E285" s="2">
        <v>2.22731504953462E-3</v>
      </c>
      <c r="F285" s="3">
        <v>2.71288747830674E-5</v>
      </c>
      <c r="G285" s="3">
        <v>2.72847878565333E-5</v>
      </c>
      <c r="H285" s="3">
        <v>2.7442503393276301E-5</v>
      </c>
      <c r="I285" s="1">
        <f>1.92*SQRT(H285)*2</f>
        <v>2.011606765836442E-2</v>
      </c>
      <c r="J285" s="1">
        <f>K285-I285</f>
        <v>-1.78887526088298E-2</v>
      </c>
      <c r="K285">
        <f>E285</f>
        <v>2.22731504953462E-3</v>
      </c>
      <c r="L285" s="1">
        <f>K285+I285</f>
        <v>2.234338270789904E-2</v>
      </c>
      <c r="M285">
        <f>SIGN(J285*L285)</f>
        <v>-1</v>
      </c>
      <c r="N285" t="b">
        <f>IF(M285&lt;0,TRUE,FALSE)</f>
        <v>1</v>
      </c>
      <c r="O285">
        <f>ABS(E285)</f>
        <v>2.22731504953462E-3</v>
      </c>
    </row>
    <row r="286" spans="1:15" x14ac:dyDescent="0.6">
      <c r="A286" s="2">
        <v>230</v>
      </c>
      <c r="B286" s="2" t="s">
        <v>364</v>
      </c>
      <c r="C286" s="2" t="s">
        <v>365</v>
      </c>
      <c r="D286" s="2" t="b">
        <v>1</v>
      </c>
      <c r="E286" s="2">
        <v>-2.2181696497299802E-3</v>
      </c>
      <c r="F286" s="3">
        <v>9.6038911244879105E-5</v>
      </c>
      <c r="G286" s="3">
        <v>9.6231760464246297E-5</v>
      </c>
      <c r="H286" s="3">
        <v>9.6425385736810195E-5</v>
      </c>
      <c r="I286" s="1">
        <f>1.92*SQRT(H286)*2</f>
        <v>3.7707428550893103E-2</v>
      </c>
      <c r="J286" s="1">
        <f>K286-I286</f>
        <v>-3.992559820062308E-2</v>
      </c>
      <c r="K286">
        <f>E286</f>
        <v>-2.2181696497299802E-3</v>
      </c>
      <c r="L286" s="1">
        <f>K286+I286</f>
        <v>3.5489258901163126E-2</v>
      </c>
      <c r="M286">
        <f>SIGN(J286*L286)</f>
        <v>-1</v>
      </c>
      <c r="N286" t="b">
        <f>IF(M286&lt;0,TRUE,FALSE)</f>
        <v>1</v>
      </c>
      <c r="O286">
        <f>ABS(E286)</f>
        <v>2.2181696497299802E-3</v>
      </c>
    </row>
    <row r="287" spans="1:15" x14ac:dyDescent="0.6">
      <c r="A287" s="2">
        <v>251</v>
      </c>
      <c r="B287" s="2" t="s">
        <v>444</v>
      </c>
      <c r="C287" s="2" t="s">
        <v>445</v>
      </c>
      <c r="D287" s="2" t="b">
        <v>1</v>
      </c>
      <c r="E287" s="2">
        <v>-2.1655381671578698E-3</v>
      </c>
      <c r="F287" s="2">
        <v>1.4861961035320801E-4</v>
      </c>
      <c r="G287" s="2">
        <v>1.48918043305725E-4</v>
      </c>
      <c r="H287" s="2">
        <v>1.4921767719567599E-4</v>
      </c>
      <c r="I287" s="1">
        <f>1.92*SQRT(H287)*2</f>
        <v>4.6907400064985054E-2</v>
      </c>
      <c r="J287" s="1">
        <f>K287-I287</f>
        <v>-4.9072938232142926E-2</v>
      </c>
      <c r="K287">
        <f>E287</f>
        <v>-2.1655381671578698E-3</v>
      </c>
      <c r="L287" s="1">
        <f>K287+I287</f>
        <v>4.4741861897827181E-2</v>
      </c>
      <c r="M287">
        <f>SIGN(J287*L287)</f>
        <v>-1</v>
      </c>
      <c r="N287" t="b">
        <f>IF(M287&lt;0,TRUE,FALSE)</f>
        <v>1</v>
      </c>
      <c r="O287">
        <f>ABS(E287)</f>
        <v>2.1655381671578698E-3</v>
      </c>
    </row>
    <row r="288" spans="1:15" x14ac:dyDescent="0.6">
      <c r="A288" s="2">
        <v>407</v>
      </c>
      <c r="B288" s="2" t="s">
        <v>650</v>
      </c>
      <c r="C288" s="2" t="s">
        <v>651</v>
      </c>
      <c r="D288" s="2" t="b">
        <v>1</v>
      </c>
      <c r="E288" s="2">
        <v>2.1337743216591301E-3</v>
      </c>
      <c r="F288" s="2">
        <v>1.2496813965225801E-4</v>
      </c>
      <c r="G288" s="2">
        <v>1.25255422731918E-4</v>
      </c>
      <c r="H288" s="2">
        <v>1.2554402969673799E-4</v>
      </c>
      <c r="I288" s="1">
        <f>1.92*SQRT(H288)*2</f>
        <v>4.3025829966384377E-2</v>
      </c>
      <c r="J288" s="1">
        <f>K288-I288</f>
        <v>-4.0892055644725249E-2</v>
      </c>
      <c r="K288">
        <f>E288</f>
        <v>2.1337743216591301E-3</v>
      </c>
      <c r="L288" s="1">
        <f>K288+I288</f>
        <v>4.5159604288043505E-2</v>
      </c>
      <c r="M288">
        <f>SIGN(J288*L288)</f>
        <v>-1</v>
      </c>
      <c r="N288" t="b">
        <f>IF(M288&lt;0,TRUE,FALSE)</f>
        <v>1</v>
      </c>
      <c r="O288">
        <f>ABS(E288)</f>
        <v>2.1337743216591301E-3</v>
      </c>
    </row>
    <row r="289" spans="1:15" x14ac:dyDescent="0.6">
      <c r="A289" s="2">
        <v>19</v>
      </c>
      <c r="B289" s="2" t="s">
        <v>36</v>
      </c>
      <c r="C289" s="2" t="s">
        <v>37</v>
      </c>
      <c r="D289" s="2" t="b">
        <v>1</v>
      </c>
      <c r="E289" s="2">
        <v>2.0853437047689402E-3</v>
      </c>
      <c r="F289" s="3">
        <v>9.9325988486677902E-5</v>
      </c>
      <c r="G289" s="3">
        <v>9.9765484010955194E-5</v>
      </c>
      <c r="H289" s="2">
        <v>1.00208886162115E-4</v>
      </c>
      <c r="I289" s="1">
        <f>1.92*SQRT(H289)*2</f>
        <v>3.8440085220926387E-2</v>
      </c>
      <c r="J289" s="1">
        <f>K289-I289</f>
        <v>-3.6354741516157446E-2</v>
      </c>
      <c r="K289">
        <f>E289</f>
        <v>2.0853437047689402E-3</v>
      </c>
      <c r="L289" s="1">
        <f>K289+I289</f>
        <v>4.0525428925695328E-2</v>
      </c>
      <c r="M289">
        <f>SIGN(J289*L289)</f>
        <v>-1</v>
      </c>
      <c r="N289" t="b">
        <f>IF(M289&lt;0,TRUE,FALSE)</f>
        <v>1</v>
      </c>
      <c r="O289">
        <f>ABS(E289)</f>
        <v>2.0853437047689402E-3</v>
      </c>
    </row>
    <row r="290" spans="1:15" x14ac:dyDescent="0.6">
      <c r="A290" s="2">
        <v>363</v>
      </c>
      <c r="B290" s="2" t="s">
        <v>564</v>
      </c>
      <c r="C290" s="2" t="s">
        <v>565</v>
      </c>
      <c r="D290" s="2" t="b">
        <v>1</v>
      </c>
      <c r="E290" s="2">
        <v>2.00072641361887E-3</v>
      </c>
      <c r="F290" s="2">
        <v>1.17639539184166E-4</v>
      </c>
      <c r="G290" s="2">
        <v>1.17917646841812E-4</v>
      </c>
      <c r="H290" s="2">
        <v>1.18197072545228E-4</v>
      </c>
      <c r="I290" s="1">
        <f>1.92*SQRT(H290)*2</f>
        <v>4.1747895191529279E-2</v>
      </c>
      <c r="J290" s="1">
        <f>K290-I290</f>
        <v>-3.9747168777910409E-2</v>
      </c>
      <c r="K290">
        <f>E290</f>
        <v>2.00072641361887E-3</v>
      </c>
      <c r="L290" s="1">
        <f>K290+I290</f>
        <v>4.3748621605148148E-2</v>
      </c>
      <c r="M290">
        <f>SIGN(J290*L290)</f>
        <v>-1</v>
      </c>
      <c r="N290" t="b">
        <f>IF(M290&lt;0,TRUE,FALSE)</f>
        <v>1</v>
      </c>
      <c r="O290">
        <f>ABS(E290)</f>
        <v>2.00072641361887E-3</v>
      </c>
    </row>
    <row r="291" spans="1:15" x14ac:dyDescent="0.6">
      <c r="A291" s="2">
        <v>352</v>
      </c>
      <c r="B291" s="2" t="s">
        <v>544</v>
      </c>
      <c r="C291" s="2" t="s">
        <v>545</v>
      </c>
      <c r="D291" s="2" t="b">
        <v>1</v>
      </c>
      <c r="E291" s="2">
        <v>1.9633760531636399E-3</v>
      </c>
      <c r="F291" s="3">
        <v>4.7185846168962296E-6</v>
      </c>
      <c r="G291" s="3">
        <v>4.7385786195101903E-6</v>
      </c>
      <c r="H291" s="3">
        <v>4.7587427838485302E-6</v>
      </c>
      <c r="I291" s="1">
        <f>1.92*SQRT(H291)*2</f>
        <v>8.3767844423452177E-3</v>
      </c>
      <c r="J291" s="1">
        <f>K291-I291</f>
        <v>-6.4134083891815782E-3</v>
      </c>
      <c r="K291">
        <f>E291</f>
        <v>1.9633760531636399E-3</v>
      </c>
      <c r="L291" s="1">
        <f>K291+I291</f>
        <v>1.0340160495508857E-2</v>
      </c>
      <c r="M291">
        <f>SIGN(J291*L291)</f>
        <v>-1</v>
      </c>
      <c r="N291" t="b">
        <f>IF(M291&lt;0,TRUE,FALSE)</f>
        <v>1</v>
      </c>
      <c r="O291">
        <f>ABS(E291)</f>
        <v>1.9633760531636399E-3</v>
      </c>
    </row>
    <row r="292" spans="1:15" x14ac:dyDescent="0.6">
      <c r="A292" s="2">
        <v>228</v>
      </c>
      <c r="B292" s="2" t="s">
        <v>406</v>
      </c>
      <c r="C292" s="2" t="s">
        <v>407</v>
      </c>
      <c r="D292" s="2" t="b">
        <v>1</v>
      </c>
      <c r="E292" s="2">
        <v>-1.9046551734027499E-3</v>
      </c>
      <c r="F292" s="3">
        <v>4.91043571178419E-5</v>
      </c>
      <c r="G292" s="3">
        <v>4.9226811873746799E-5</v>
      </c>
      <c r="H292" s="3">
        <v>4.9349878903431199E-5</v>
      </c>
      <c r="I292" s="1">
        <f>1.92*SQRT(H292)*2</f>
        <v>2.6975796083868128E-2</v>
      </c>
      <c r="J292" s="1">
        <f>K292-I292</f>
        <v>-2.8880451257270876E-2</v>
      </c>
      <c r="K292">
        <f>E292</f>
        <v>-1.9046551734027499E-3</v>
      </c>
      <c r="L292" s="1">
        <f>K292+I292</f>
        <v>2.5071140910465379E-2</v>
      </c>
      <c r="M292">
        <f>SIGN(J292*L292)</f>
        <v>-1</v>
      </c>
      <c r="N292" t="b">
        <f>IF(M292&lt;0,TRUE,FALSE)</f>
        <v>1</v>
      </c>
      <c r="O292">
        <f>ABS(E292)</f>
        <v>1.9046551734027499E-3</v>
      </c>
    </row>
    <row r="293" spans="1:15" x14ac:dyDescent="0.6">
      <c r="A293" s="2">
        <v>25</v>
      </c>
      <c r="B293" s="2" t="s">
        <v>42</v>
      </c>
      <c r="C293" s="2" t="s">
        <v>43</v>
      </c>
      <c r="D293" s="2" t="b">
        <v>1</v>
      </c>
      <c r="E293" s="2">
        <v>1.9044242541648799E-3</v>
      </c>
      <c r="F293" s="2">
        <v>1.9050496777928401E-3</v>
      </c>
      <c r="G293" s="2">
        <v>1.90808803453573E-3</v>
      </c>
      <c r="H293" s="2">
        <v>1.9111360984886601E-3</v>
      </c>
      <c r="I293" s="1">
        <f>1.92*SQRT(H293)*2</f>
        <v>0.16787152365387759</v>
      </c>
      <c r="J293" s="1">
        <f>K293-I293</f>
        <v>-0.16596709939971271</v>
      </c>
      <c r="K293">
        <f>E293</f>
        <v>1.9044242541648799E-3</v>
      </c>
      <c r="L293" s="1">
        <f>K293+I293</f>
        <v>0.16977594790804246</v>
      </c>
      <c r="M293">
        <f>SIGN(J293*L293)</f>
        <v>-1</v>
      </c>
      <c r="N293" t="b">
        <f>IF(M293&lt;0,TRUE,FALSE)</f>
        <v>1</v>
      </c>
      <c r="O293">
        <f>ABS(E293)</f>
        <v>1.9044242541648799E-3</v>
      </c>
    </row>
    <row r="294" spans="1:15" x14ac:dyDescent="0.6">
      <c r="A294" s="2">
        <v>295</v>
      </c>
      <c r="B294" s="2" t="s">
        <v>518</v>
      </c>
      <c r="C294" s="2" t="s">
        <v>519</v>
      </c>
      <c r="D294" s="2" t="b">
        <v>1</v>
      </c>
      <c r="E294" s="2">
        <v>-1.89177093173629E-3</v>
      </c>
      <c r="F294" s="3">
        <v>1.6902737815375299E-5</v>
      </c>
      <c r="G294" s="3">
        <v>1.6926578066172699E-5</v>
      </c>
      <c r="H294" s="3">
        <v>1.6950485662311401E-5</v>
      </c>
      <c r="I294" s="1">
        <f>1.92*SQRT(H294)*2</f>
        <v>1.5809651526272773E-2</v>
      </c>
      <c r="J294" s="1">
        <f>K294-I294</f>
        <v>-1.7701422458009063E-2</v>
      </c>
      <c r="K294">
        <f>E294</f>
        <v>-1.89177093173629E-3</v>
      </c>
      <c r="L294" s="1">
        <f>K294+I294</f>
        <v>1.3917880594536483E-2</v>
      </c>
      <c r="M294">
        <f>SIGN(J294*L294)</f>
        <v>-1</v>
      </c>
      <c r="N294" t="b">
        <f>IF(M294&lt;0,TRUE,FALSE)</f>
        <v>1</v>
      </c>
      <c r="O294">
        <f>ABS(E294)</f>
        <v>1.89177093173629E-3</v>
      </c>
    </row>
    <row r="295" spans="1:15" x14ac:dyDescent="0.6">
      <c r="A295" s="2">
        <v>38</v>
      </c>
      <c r="B295" s="2" t="s">
        <v>64</v>
      </c>
      <c r="C295" s="2" t="s">
        <v>65</v>
      </c>
      <c r="D295" s="2" t="b">
        <v>1</v>
      </c>
      <c r="E295" s="2">
        <v>1.8388931887144801E-3</v>
      </c>
      <c r="F295" s="3">
        <v>2.7630549866158101E-5</v>
      </c>
      <c r="G295" s="3">
        <v>2.7749647063856999E-5</v>
      </c>
      <c r="H295" s="3">
        <v>2.78697754061248E-5</v>
      </c>
      <c r="I295" s="1">
        <f>1.92*SQRT(H295)*2</f>
        <v>2.0272063541449198E-2</v>
      </c>
      <c r="J295" s="1">
        <f>K295-I295</f>
        <v>-1.8433170352734719E-2</v>
      </c>
      <c r="K295">
        <f>E295</f>
        <v>1.8388931887144801E-3</v>
      </c>
      <c r="L295" s="1">
        <f>K295+I295</f>
        <v>2.2110956730163677E-2</v>
      </c>
      <c r="M295">
        <f>SIGN(J295*L295)</f>
        <v>-1</v>
      </c>
      <c r="N295" t="b">
        <f>IF(M295&lt;0,TRUE,FALSE)</f>
        <v>1</v>
      </c>
      <c r="O295">
        <f>ABS(E295)</f>
        <v>1.8388931887144801E-3</v>
      </c>
    </row>
    <row r="296" spans="1:15" x14ac:dyDescent="0.6">
      <c r="A296" s="2">
        <v>245</v>
      </c>
      <c r="B296" s="2" t="s">
        <v>432</v>
      </c>
      <c r="C296" s="2" t="s">
        <v>433</v>
      </c>
      <c r="D296" s="2" t="b">
        <v>1</v>
      </c>
      <c r="E296" s="2">
        <v>1.83658755963807E-3</v>
      </c>
      <c r="F296" s="2">
        <v>5.4170626131342997E-3</v>
      </c>
      <c r="G296" s="2">
        <v>5.4264023762603903E-3</v>
      </c>
      <c r="H296" s="2">
        <v>5.4357744010898601E-3</v>
      </c>
      <c r="I296" s="1">
        <f>1.92*SQRT(H296)*2</f>
        <v>0.28311438502610681</v>
      </c>
      <c r="J296" s="1">
        <f>K296-I296</f>
        <v>-0.28127779746646875</v>
      </c>
      <c r="K296">
        <f>E296</f>
        <v>1.83658755963807E-3</v>
      </c>
      <c r="L296" s="1">
        <f>K296+I296</f>
        <v>0.28495097258574487</v>
      </c>
      <c r="M296">
        <f>SIGN(J296*L296)</f>
        <v>-1</v>
      </c>
      <c r="N296" t="b">
        <f>IF(M296&lt;0,TRUE,FALSE)</f>
        <v>1</v>
      </c>
      <c r="O296">
        <f>ABS(E296)</f>
        <v>1.83658755963807E-3</v>
      </c>
    </row>
    <row r="297" spans="1:15" x14ac:dyDescent="0.6">
      <c r="A297" s="2">
        <v>390</v>
      </c>
      <c r="B297" s="2" t="s">
        <v>616</v>
      </c>
      <c r="C297" s="2" t="s">
        <v>617</v>
      </c>
      <c r="D297" s="2" t="b">
        <v>1</v>
      </c>
      <c r="E297" s="2">
        <v>1.7632997605474599E-3</v>
      </c>
      <c r="F297" s="3">
        <v>5.5384857828756202E-6</v>
      </c>
      <c r="G297" s="3">
        <v>5.5533342702291697E-6</v>
      </c>
      <c r="H297" s="3">
        <v>5.5682625881598901E-6</v>
      </c>
      <c r="I297" s="1">
        <f>1.92*SQRT(H297)*2</f>
        <v>9.0613118708038325E-3</v>
      </c>
      <c r="J297" s="1">
        <f>K297-I297</f>
        <v>-7.298012110256373E-3</v>
      </c>
      <c r="K297">
        <f>E297</f>
        <v>1.7632997605474599E-3</v>
      </c>
      <c r="L297" s="1">
        <f>K297+I297</f>
        <v>1.0824611631351292E-2</v>
      </c>
      <c r="M297">
        <f>SIGN(J297*L297)</f>
        <v>-1</v>
      </c>
      <c r="N297" t="b">
        <f>IF(M297&lt;0,TRUE,FALSE)</f>
        <v>1</v>
      </c>
      <c r="O297">
        <f>ABS(E297)</f>
        <v>1.7632997605474599E-3</v>
      </c>
    </row>
    <row r="298" spans="1:15" x14ac:dyDescent="0.6">
      <c r="A298" s="2">
        <v>281</v>
      </c>
      <c r="B298" s="2" t="s">
        <v>494</v>
      </c>
      <c r="C298" s="2" t="s">
        <v>495</v>
      </c>
      <c r="D298" s="2" t="b">
        <v>1</v>
      </c>
      <c r="E298" s="2">
        <v>-1.7499729189450199E-3</v>
      </c>
      <c r="F298" s="2">
        <v>1.5105848734889901E-4</v>
      </c>
      <c r="G298" s="2">
        <v>1.5125390583188599E-4</v>
      </c>
      <c r="H298" s="2">
        <v>1.5144983058037301E-4</v>
      </c>
      <c r="I298" s="1">
        <f>1.92*SQRT(H298)*2</f>
        <v>4.7256942577847204E-2</v>
      </c>
      <c r="J298" s="1">
        <f>K298-I298</f>
        <v>-4.9006915496792224E-2</v>
      </c>
      <c r="K298">
        <f>E298</f>
        <v>-1.7499729189450199E-3</v>
      </c>
      <c r="L298" s="1">
        <f>K298+I298</f>
        <v>4.5506969658902184E-2</v>
      </c>
      <c r="M298">
        <f>SIGN(J298*L298)</f>
        <v>-1</v>
      </c>
      <c r="N298" t="b">
        <f>IF(M298&lt;0,TRUE,FALSE)</f>
        <v>1</v>
      </c>
      <c r="O298">
        <f>ABS(E298)</f>
        <v>1.7499729189450199E-3</v>
      </c>
    </row>
    <row r="299" spans="1:15" x14ac:dyDescent="0.6">
      <c r="A299" s="2">
        <v>99</v>
      </c>
      <c r="B299" s="2" t="s">
        <v>174</v>
      </c>
      <c r="C299" s="2" t="s">
        <v>175</v>
      </c>
      <c r="D299" s="2" t="b">
        <v>1</v>
      </c>
      <c r="E299" s="2">
        <v>1.74812552238431E-3</v>
      </c>
      <c r="F299" s="3">
        <v>5.7162875991017704E-6</v>
      </c>
      <c r="G299" s="3">
        <v>5.7391527494981804E-6</v>
      </c>
      <c r="H299" s="3">
        <v>5.76220155572106E-6</v>
      </c>
      <c r="I299" s="1">
        <f>1.92*SQRT(H299)*2</f>
        <v>9.2177610763156826E-3</v>
      </c>
      <c r="J299" s="1">
        <f>K299-I299</f>
        <v>-7.4696355539313726E-3</v>
      </c>
      <c r="K299">
        <f>E299</f>
        <v>1.74812552238431E-3</v>
      </c>
      <c r="L299" s="1">
        <f>K299+I299</f>
        <v>1.0965886598699993E-2</v>
      </c>
      <c r="M299">
        <f>SIGN(J299*L299)</f>
        <v>-1</v>
      </c>
      <c r="N299" t="b">
        <f>IF(M299&lt;0,TRUE,FALSE)</f>
        <v>1</v>
      </c>
      <c r="O299">
        <f>ABS(E299)</f>
        <v>1.74812552238431E-3</v>
      </c>
    </row>
    <row r="300" spans="1:15" x14ac:dyDescent="0.6">
      <c r="A300" s="2">
        <v>397</v>
      </c>
      <c r="B300" s="2" t="s">
        <v>630</v>
      </c>
      <c r="C300" s="2" t="s">
        <v>631</v>
      </c>
      <c r="D300" s="2" t="b">
        <v>1</v>
      </c>
      <c r="E300" s="2">
        <v>-1.6452836682879801E-3</v>
      </c>
      <c r="F300" s="3">
        <v>7.1900612700885299E-7</v>
      </c>
      <c r="G300" s="3">
        <v>7.2039149526898598E-7</v>
      </c>
      <c r="H300" s="3">
        <v>7.2178221244132002E-7</v>
      </c>
      <c r="I300" s="1">
        <f>1.92*SQRT(H300)*2</f>
        <v>3.2623782416781053E-3</v>
      </c>
      <c r="J300" s="1">
        <f>K300-I300</f>
        <v>-4.9076619099660858E-3</v>
      </c>
      <c r="K300">
        <f>E300</f>
        <v>-1.6452836682879801E-3</v>
      </c>
      <c r="L300" s="1">
        <f>K300+I300</f>
        <v>1.6170945733901252E-3</v>
      </c>
      <c r="M300">
        <f>SIGN(J300*L300)</f>
        <v>-1</v>
      </c>
      <c r="N300" t="b">
        <f>IF(M300&lt;0,TRUE,FALSE)</f>
        <v>1</v>
      </c>
      <c r="O300">
        <f>ABS(E300)</f>
        <v>1.6452836682879801E-3</v>
      </c>
    </row>
    <row r="301" spans="1:15" x14ac:dyDescent="0.6">
      <c r="A301" s="2">
        <v>107</v>
      </c>
      <c r="B301" s="2" t="s">
        <v>188</v>
      </c>
      <c r="C301" s="2" t="s">
        <v>189</v>
      </c>
      <c r="D301" s="2" t="b">
        <v>1</v>
      </c>
      <c r="E301" s="2">
        <v>-1.62957281781831E-3</v>
      </c>
      <c r="F301" s="3">
        <v>4.2043946251253802E-5</v>
      </c>
      <c r="G301" s="3">
        <v>4.2184092738757999E-5</v>
      </c>
      <c r="H301" s="3">
        <v>4.2325176660961202E-5</v>
      </c>
      <c r="I301" s="1">
        <f>1.92*SQRT(H301)*2</f>
        <v>2.4982196159902947E-2</v>
      </c>
      <c r="J301" s="1">
        <f>K301-I301</f>
        <v>-2.6611768977721256E-2</v>
      </c>
      <c r="K301">
        <f>E301</f>
        <v>-1.62957281781831E-3</v>
      </c>
      <c r="L301" s="1">
        <f>K301+I301</f>
        <v>2.3352623342084638E-2</v>
      </c>
      <c r="M301">
        <f>SIGN(J301*L301)</f>
        <v>-1</v>
      </c>
      <c r="N301" t="b">
        <f>IF(M301&lt;0,TRUE,FALSE)</f>
        <v>1</v>
      </c>
      <c r="O301">
        <f>ABS(E301)</f>
        <v>1.62957281781831E-3</v>
      </c>
    </row>
    <row r="302" spans="1:15" x14ac:dyDescent="0.6">
      <c r="A302" s="2">
        <v>100</v>
      </c>
      <c r="B302" s="2" t="s">
        <v>176</v>
      </c>
      <c r="C302" s="2" t="s">
        <v>177</v>
      </c>
      <c r="D302" s="2" t="b">
        <v>1</v>
      </c>
      <c r="E302" s="2">
        <v>1.6190092327863399E-3</v>
      </c>
      <c r="F302" s="2">
        <v>3.3375930255670499E-4</v>
      </c>
      <c r="G302" s="2">
        <v>3.3448803465835699E-4</v>
      </c>
      <c r="H302" s="2">
        <v>3.3521995595957901E-4</v>
      </c>
      <c r="I302" s="1">
        <f>1.92*SQRT(H302)*2</f>
        <v>7.0306609807311626E-2</v>
      </c>
      <c r="J302" s="1">
        <f>K302-I302</f>
        <v>-6.868760057452529E-2</v>
      </c>
      <c r="K302">
        <f>E302</f>
        <v>1.6190092327863399E-3</v>
      </c>
      <c r="L302" s="1">
        <f>K302+I302</f>
        <v>7.1925619040097963E-2</v>
      </c>
      <c r="M302">
        <f>SIGN(J302*L302)</f>
        <v>-1</v>
      </c>
      <c r="N302" t="b">
        <f>IF(M302&lt;0,TRUE,FALSE)</f>
        <v>1</v>
      </c>
      <c r="O302">
        <f>ABS(E302)</f>
        <v>1.6190092327863399E-3</v>
      </c>
    </row>
    <row r="303" spans="1:15" x14ac:dyDescent="0.6">
      <c r="A303" s="2">
        <v>222</v>
      </c>
      <c r="B303" s="2" t="s">
        <v>394</v>
      </c>
      <c r="C303" s="2" t="s">
        <v>395</v>
      </c>
      <c r="D303" s="2" t="b">
        <v>1</v>
      </c>
      <c r="E303" s="2">
        <v>-1.5136967833379699E-3</v>
      </c>
      <c r="F303" s="3">
        <v>1.4747027018095201E-5</v>
      </c>
      <c r="G303" s="3">
        <v>1.47800181299925E-5</v>
      </c>
      <c r="H303" s="3">
        <v>1.4813157184095601E-5</v>
      </c>
      <c r="I303" s="1">
        <f>1.92*SQRT(H303)*2</f>
        <v>1.4779339991143045E-2</v>
      </c>
      <c r="J303" s="1">
        <f>K303-I303</f>
        <v>-1.6293036774481014E-2</v>
      </c>
      <c r="K303">
        <f>E303</f>
        <v>-1.5136967833379699E-3</v>
      </c>
      <c r="L303" s="1">
        <f>K303+I303</f>
        <v>1.3265643207805076E-2</v>
      </c>
      <c r="M303">
        <f>SIGN(J303*L303)</f>
        <v>-1</v>
      </c>
      <c r="N303" t="b">
        <f>IF(M303&lt;0,TRUE,FALSE)</f>
        <v>1</v>
      </c>
      <c r="O303">
        <f>ABS(E303)</f>
        <v>1.5136967833379699E-3</v>
      </c>
    </row>
    <row r="304" spans="1:15" x14ac:dyDescent="0.6">
      <c r="A304" s="2">
        <v>253</v>
      </c>
      <c r="B304" s="2" t="s">
        <v>448</v>
      </c>
      <c r="C304" s="2" t="s">
        <v>449</v>
      </c>
      <c r="D304" s="2" t="b">
        <v>1</v>
      </c>
      <c r="E304" s="2">
        <v>1.4883615495245501E-3</v>
      </c>
      <c r="F304" s="2">
        <v>1.39123198714888E-4</v>
      </c>
      <c r="G304" s="2">
        <v>1.3954351049348299E-4</v>
      </c>
      <c r="H304" s="2">
        <v>1.3996636961619E-4</v>
      </c>
      <c r="I304" s="1">
        <f>1.92*SQRT(H304)*2</f>
        <v>4.543003521694091E-2</v>
      </c>
      <c r="J304" s="1">
        <f>K304-I304</f>
        <v>-4.3941673667416359E-2</v>
      </c>
      <c r="K304">
        <f>E304</f>
        <v>1.4883615495245501E-3</v>
      </c>
      <c r="L304" s="1">
        <f>K304+I304</f>
        <v>4.6918396766465462E-2</v>
      </c>
      <c r="M304">
        <f>SIGN(J304*L304)</f>
        <v>-1</v>
      </c>
      <c r="N304" t="b">
        <f>IF(M304&lt;0,TRUE,FALSE)</f>
        <v>1</v>
      </c>
      <c r="O304">
        <f>ABS(E304)</f>
        <v>1.4883615495245501E-3</v>
      </c>
    </row>
    <row r="305" spans="1:15" x14ac:dyDescent="0.6">
      <c r="A305" s="2">
        <v>286</v>
      </c>
      <c r="B305" s="2" t="s">
        <v>502</v>
      </c>
      <c r="C305" s="2" t="s">
        <v>503</v>
      </c>
      <c r="D305" s="2" t="b">
        <v>1</v>
      </c>
      <c r="E305" s="2">
        <v>1.4643740323864601E-3</v>
      </c>
      <c r="F305" s="2">
        <v>1.4742186131582599E-4</v>
      </c>
      <c r="G305" s="2">
        <v>1.4765549342567701E-4</v>
      </c>
      <c r="H305" s="2">
        <v>1.4788986722476499E-4</v>
      </c>
      <c r="I305" s="1">
        <f>1.92*SQRT(H305)*2</f>
        <v>4.6698231509870847E-2</v>
      </c>
      <c r="J305" s="1">
        <f>K305-I305</f>
        <v>-4.5233857477484388E-2</v>
      </c>
      <c r="K305">
        <f>E305</f>
        <v>1.4643740323864601E-3</v>
      </c>
      <c r="L305" s="1">
        <f>K305+I305</f>
        <v>4.8162605542257306E-2</v>
      </c>
      <c r="M305">
        <f>SIGN(J305*L305)</f>
        <v>-1</v>
      </c>
      <c r="N305" t="b">
        <f>IF(M305&lt;0,TRUE,FALSE)</f>
        <v>1</v>
      </c>
      <c r="O305">
        <f>ABS(E305)</f>
        <v>1.4643740323864601E-3</v>
      </c>
    </row>
    <row r="306" spans="1:15" x14ac:dyDescent="0.6">
      <c r="A306" s="2">
        <v>284</v>
      </c>
      <c r="B306" s="2" t="s">
        <v>498</v>
      </c>
      <c r="C306" s="2" t="s">
        <v>499</v>
      </c>
      <c r="D306" s="2" t="b">
        <v>1</v>
      </c>
      <c r="E306" s="2">
        <v>1.45493669506934E-3</v>
      </c>
      <c r="F306" s="2">
        <v>1.6826691942173799E-4</v>
      </c>
      <c r="G306" s="2">
        <v>1.68506274925894E-4</v>
      </c>
      <c r="H306" s="2">
        <v>1.68746312354563E-4</v>
      </c>
      <c r="I306" s="1">
        <f>1.92*SQRT(H306)*2</f>
        <v>4.9882518214856036E-2</v>
      </c>
      <c r="J306" s="1">
        <f>K306-I306</f>
        <v>-4.8427581519786697E-2</v>
      </c>
      <c r="K306">
        <f>E306</f>
        <v>1.45493669506934E-3</v>
      </c>
      <c r="L306" s="1">
        <f>K306+I306</f>
        <v>5.1337454909925376E-2</v>
      </c>
      <c r="M306">
        <f>SIGN(J306*L306)</f>
        <v>-1</v>
      </c>
      <c r="N306" t="b">
        <f>IF(M306&lt;0,TRUE,FALSE)</f>
        <v>1</v>
      </c>
      <c r="O306">
        <f>ABS(E306)</f>
        <v>1.45493669506934E-3</v>
      </c>
    </row>
    <row r="307" spans="1:15" x14ac:dyDescent="0.6">
      <c r="A307" s="2">
        <v>150</v>
      </c>
      <c r="B307" s="2" t="s">
        <v>270</v>
      </c>
      <c r="C307" s="2" t="s">
        <v>271</v>
      </c>
      <c r="D307" s="2" t="b">
        <v>1</v>
      </c>
      <c r="E307" s="2">
        <v>1.3925262867868101E-3</v>
      </c>
      <c r="F307" s="3">
        <v>5.0028253439878997E-5</v>
      </c>
      <c r="G307" s="3">
        <v>5.0139180831098199E-5</v>
      </c>
      <c r="H307" s="3">
        <v>5.0250601232945098E-5</v>
      </c>
      <c r="I307" s="1">
        <f>1.92*SQRT(H307)*2</f>
        <v>2.7220860852304341E-2</v>
      </c>
      <c r="J307" s="1">
        <f>K307-I307</f>
        <v>-2.582833456551753E-2</v>
      </c>
      <c r="K307">
        <f>E307</f>
        <v>1.3925262867868101E-3</v>
      </c>
      <c r="L307" s="1">
        <f>K307+I307</f>
        <v>2.8613387139091152E-2</v>
      </c>
      <c r="M307">
        <f>SIGN(J307*L307)</f>
        <v>-1</v>
      </c>
      <c r="N307" t="b">
        <f>IF(M307&lt;0,TRUE,FALSE)</f>
        <v>1</v>
      </c>
      <c r="O307">
        <f>ABS(E307)</f>
        <v>1.3925262867868101E-3</v>
      </c>
    </row>
    <row r="308" spans="1:15" x14ac:dyDescent="0.6">
      <c r="A308" s="2">
        <v>301</v>
      </c>
      <c r="B308" s="2" t="s">
        <v>530</v>
      </c>
      <c r="C308" s="2" t="s">
        <v>531</v>
      </c>
      <c r="D308" s="2" t="b">
        <v>1</v>
      </c>
      <c r="E308" s="2">
        <v>-1.37635963811366E-3</v>
      </c>
      <c r="F308" s="2">
        <v>6.05651064241914E-4</v>
      </c>
      <c r="G308" s="2">
        <v>6.0664720086073297E-4</v>
      </c>
      <c r="H308" s="2">
        <v>6.0764661964304097E-4</v>
      </c>
      <c r="I308" s="1">
        <f>1.92*SQRT(H308)*2</f>
        <v>9.4657878671605702E-2</v>
      </c>
      <c r="J308" s="1">
        <f>K308-I308</f>
        <v>-9.6034238309719369E-2</v>
      </c>
      <c r="K308">
        <f>E308</f>
        <v>-1.37635963811366E-3</v>
      </c>
      <c r="L308" s="1">
        <f>K308+I308</f>
        <v>9.3281519033492036E-2</v>
      </c>
      <c r="M308">
        <f>SIGN(J308*L308)</f>
        <v>-1</v>
      </c>
      <c r="N308" t="b">
        <f>IF(M308&lt;0,TRUE,FALSE)</f>
        <v>1</v>
      </c>
      <c r="O308">
        <f>ABS(E308)</f>
        <v>1.37635963811366E-3</v>
      </c>
    </row>
    <row r="309" spans="1:15" x14ac:dyDescent="0.6">
      <c r="A309" s="2">
        <v>204</v>
      </c>
      <c r="B309" s="2" t="s">
        <v>360</v>
      </c>
      <c r="C309" s="2" t="s">
        <v>361</v>
      </c>
      <c r="D309" s="2" t="b">
        <v>1</v>
      </c>
      <c r="E309" s="2">
        <v>-1.3284798214135199E-3</v>
      </c>
      <c r="F309" s="3">
        <v>5.2009322742437503E-6</v>
      </c>
      <c r="G309" s="3">
        <v>5.2139999432745199E-6</v>
      </c>
      <c r="H309" s="3">
        <v>5.2271334443910803E-6</v>
      </c>
      <c r="I309" s="1">
        <f>1.92*SQRT(H309)*2</f>
        <v>8.7793632410108815E-3</v>
      </c>
      <c r="J309" s="1">
        <f>K309-I309</f>
        <v>-1.0107843062424401E-2</v>
      </c>
      <c r="K309">
        <f>E309</f>
        <v>-1.3284798214135199E-3</v>
      </c>
      <c r="L309" s="1">
        <f>K309+I309</f>
        <v>7.4508834195973614E-3</v>
      </c>
      <c r="M309">
        <f>SIGN(J309*L309)</f>
        <v>-1</v>
      </c>
      <c r="N309" t="b">
        <f>IF(M309&lt;0,TRUE,FALSE)</f>
        <v>1</v>
      </c>
      <c r="O309">
        <f>ABS(E309)</f>
        <v>1.3284798214135199E-3</v>
      </c>
    </row>
    <row r="310" spans="1:15" x14ac:dyDescent="0.6">
      <c r="A310" s="2">
        <v>209</v>
      </c>
      <c r="B310" s="2" t="s">
        <v>368</v>
      </c>
      <c r="C310" s="2" t="s">
        <v>369</v>
      </c>
      <c r="D310" s="2" t="b">
        <v>1</v>
      </c>
      <c r="E310" s="2">
        <v>1.3198614867901499E-3</v>
      </c>
      <c r="F310" s="3">
        <v>6.8795405463159199E-6</v>
      </c>
      <c r="G310" s="3">
        <v>6.8980339348812898E-6</v>
      </c>
      <c r="H310" s="3">
        <v>6.9166270182637198E-6</v>
      </c>
      <c r="I310" s="1">
        <f>1.92*SQRT(H310)*2</f>
        <v>1.0099000710986681E-2</v>
      </c>
      <c r="J310" s="1">
        <f>K310-I310</f>
        <v>-8.7791392241965312E-3</v>
      </c>
      <c r="K310">
        <f>E310</f>
        <v>1.3198614867901499E-3</v>
      </c>
      <c r="L310" s="1">
        <f>K310+I310</f>
        <v>1.1418862197776831E-2</v>
      </c>
      <c r="M310">
        <f>SIGN(J310*L310)</f>
        <v>-1</v>
      </c>
      <c r="N310" t="b">
        <f>IF(M310&lt;0,TRUE,FALSE)</f>
        <v>1</v>
      </c>
      <c r="O310">
        <f>ABS(E310)</f>
        <v>1.3198614867901499E-3</v>
      </c>
    </row>
    <row r="311" spans="1:15" x14ac:dyDescent="0.6">
      <c r="A311" s="2">
        <v>117</v>
      </c>
      <c r="B311" s="2" t="s">
        <v>206</v>
      </c>
      <c r="C311" s="2" t="s">
        <v>207</v>
      </c>
      <c r="D311" s="2" t="b">
        <v>1</v>
      </c>
      <c r="E311" s="2">
        <v>-1.2625569972472799E-3</v>
      </c>
      <c r="F311" s="2">
        <v>1.1950811863726E-3</v>
      </c>
      <c r="G311" s="2">
        <v>1.1972780267887301E-3</v>
      </c>
      <c r="H311" s="2">
        <v>1.1994829586981001E-3</v>
      </c>
      <c r="I311" s="1">
        <f>1.92*SQRT(H311)*2</f>
        <v>0.13299284159599983</v>
      </c>
      <c r="J311" s="1">
        <f>K311-I311</f>
        <v>-0.13425539859324712</v>
      </c>
      <c r="K311">
        <f>E311</f>
        <v>-1.2625569972472799E-3</v>
      </c>
      <c r="L311" s="1">
        <f>K311+I311</f>
        <v>0.13173028459875255</v>
      </c>
      <c r="M311">
        <f>SIGN(J311*L311)</f>
        <v>-1</v>
      </c>
      <c r="N311" t="b">
        <f>IF(M311&lt;0,TRUE,FALSE)</f>
        <v>1</v>
      </c>
      <c r="O311">
        <f>ABS(E311)</f>
        <v>1.2625569972472799E-3</v>
      </c>
    </row>
    <row r="312" spans="1:15" x14ac:dyDescent="0.6">
      <c r="A312" s="2">
        <v>273</v>
      </c>
      <c r="B312" s="2" t="s">
        <v>482</v>
      </c>
      <c r="C312" s="2" t="s">
        <v>483</v>
      </c>
      <c r="D312" s="2" t="b">
        <v>1</v>
      </c>
      <c r="E312" s="2">
        <v>1.19782160399117E-3</v>
      </c>
      <c r="F312" s="3">
        <v>7.6197746352351194E-5</v>
      </c>
      <c r="G312" s="3">
        <v>7.6374950413635797E-5</v>
      </c>
      <c r="H312" s="3">
        <v>7.6552980601080203E-5</v>
      </c>
      <c r="I312" s="1">
        <f>1.92*SQRT(H312)*2</f>
        <v>3.3597911106961517E-2</v>
      </c>
      <c r="J312" s="1">
        <f>K312-I312</f>
        <v>-3.2400089502970346E-2</v>
      </c>
      <c r="K312">
        <f>E312</f>
        <v>1.19782160399117E-3</v>
      </c>
      <c r="L312" s="1">
        <f>K312+I312</f>
        <v>3.4795732710952688E-2</v>
      </c>
      <c r="M312">
        <f>SIGN(J312*L312)</f>
        <v>-1</v>
      </c>
      <c r="N312" t="b">
        <f>IF(M312&lt;0,TRUE,FALSE)</f>
        <v>1</v>
      </c>
      <c r="O312">
        <f>ABS(E312)</f>
        <v>1.19782160399117E-3</v>
      </c>
    </row>
    <row r="313" spans="1:15" x14ac:dyDescent="0.6">
      <c r="A313" s="2">
        <v>60</v>
      </c>
      <c r="B313" s="2" t="s">
        <v>102</v>
      </c>
      <c r="C313" s="2" t="s">
        <v>103</v>
      </c>
      <c r="D313" s="2" t="b">
        <v>1</v>
      </c>
      <c r="E313" s="2">
        <v>1.12663156662435E-3</v>
      </c>
      <c r="F313" s="3">
        <v>2.0924049724137899E-6</v>
      </c>
      <c r="G313" s="3">
        <v>2.1007412472042801E-6</v>
      </c>
      <c r="H313" s="3">
        <v>2.1091442121930999E-6</v>
      </c>
      <c r="I313" s="1">
        <f>1.92*SQRT(H313)*2</f>
        <v>5.5767909137168278E-3</v>
      </c>
      <c r="J313" s="1">
        <f>K313-I313</f>
        <v>-4.4501593470924776E-3</v>
      </c>
      <c r="K313">
        <f>E313</f>
        <v>1.12663156662435E-3</v>
      </c>
      <c r="L313" s="1">
        <f>K313+I313</f>
        <v>6.703422480341178E-3</v>
      </c>
      <c r="M313">
        <f>SIGN(J313*L313)</f>
        <v>-1</v>
      </c>
      <c r="N313" t="b">
        <f>IF(M313&lt;0,TRUE,FALSE)</f>
        <v>1</v>
      </c>
      <c r="O313">
        <f>ABS(E313)</f>
        <v>1.12663156662435E-3</v>
      </c>
    </row>
    <row r="314" spans="1:15" x14ac:dyDescent="0.6">
      <c r="A314" s="2">
        <v>138</v>
      </c>
      <c r="B314" s="2" t="s">
        <v>246</v>
      </c>
      <c r="C314" s="2" t="s">
        <v>247</v>
      </c>
      <c r="D314" s="2" t="b">
        <v>1</v>
      </c>
      <c r="E314" s="2">
        <v>1.09432098007461E-3</v>
      </c>
      <c r="F314" s="3">
        <v>7.1304432262426801E-5</v>
      </c>
      <c r="G314" s="3">
        <v>7.1427796332084996E-5</v>
      </c>
      <c r="H314" s="3">
        <v>7.1551588006837306E-5</v>
      </c>
      <c r="I314" s="1">
        <f>1.92*SQRT(H314)*2</f>
        <v>3.2481857953534927E-2</v>
      </c>
      <c r="J314" s="1">
        <f>K314-I314</f>
        <v>-3.138753697346032E-2</v>
      </c>
      <c r="K314">
        <f>E314</f>
        <v>1.09432098007461E-3</v>
      </c>
      <c r="L314" s="1">
        <f>K314+I314</f>
        <v>3.3576178933609535E-2</v>
      </c>
      <c r="M314">
        <f>SIGN(J314*L314)</f>
        <v>-1</v>
      </c>
      <c r="N314" t="b">
        <f>IF(M314&lt;0,TRUE,FALSE)</f>
        <v>1</v>
      </c>
      <c r="O314">
        <f>ABS(E314)</f>
        <v>1.09432098007461E-3</v>
      </c>
    </row>
    <row r="315" spans="1:15" x14ac:dyDescent="0.6">
      <c r="A315" s="2">
        <v>233</v>
      </c>
      <c r="B315" s="2" t="s">
        <v>414</v>
      </c>
      <c r="C315" s="2" t="s">
        <v>415</v>
      </c>
      <c r="D315" s="2" t="b">
        <v>1</v>
      </c>
      <c r="E315" s="2">
        <v>1.09058287952656E-3</v>
      </c>
      <c r="F315" s="3">
        <v>2.5608342003721698E-6</v>
      </c>
      <c r="G315" s="3">
        <v>2.5659558687729202E-6</v>
      </c>
      <c r="H315" s="3">
        <v>2.5710980649027199E-6</v>
      </c>
      <c r="I315" s="1">
        <f>1.92*SQRT(H315)*2</f>
        <v>6.1573032754469346E-3</v>
      </c>
      <c r="J315" s="1">
        <f>K315-I315</f>
        <v>-5.0667203959203749E-3</v>
      </c>
      <c r="K315">
        <f>E315</f>
        <v>1.09058287952656E-3</v>
      </c>
      <c r="L315" s="1">
        <f>K315+I315</f>
        <v>7.2478861549734944E-3</v>
      </c>
      <c r="M315">
        <f>SIGN(J315*L315)</f>
        <v>-1</v>
      </c>
      <c r="N315" t="b">
        <f>IF(M315&lt;0,TRUE,FALSE)</f>
        <v>1</v>
      </c>
      <c r="O315">
        <f>ABS(E315)</f>
        <v>1.09058287952656E-3</v>
      </c>
    </row>
    <row r="316" spans="1:15" x14ac:dyDescent="0.6">
      <c r="A316" s="2">
        <v>376</v>
      </c>
      <c r="B316" s="2" t="s">
        <v>588</v>
      </c>
      <c r="C316" s="2" t="s">
        <v>589</v>
      </c>
      <c r="D316" s="2" t="b">
        <v>1</v>
      </c>
      <c r="E316" s="2">
        <v>9.7329003725274703E-4</v>
      </c>
      <c r="F316" s="2">
        <v>1.18299041135459E-4</v>
      </c>
      <c r="G316" s="2">
        <v>1.18498870596837E-4</v>
      </c>
      <c r="H316" s="2">
        <v>1.18699376300046E-4</v>
      </c>
      <c r="I316" s="1">
        <f>1.92*SQRT(H316)*2</f>
        <v>4.1836509452509989E-2</v>
      </c>
      <c r="J316" s="1">
        <f>K316-I316</f>
        <v>-4.0863219415257244E-2</v>
      </c>
      <c r="K316">
        <f>E316</f>
        <v>9.7329003725274703E-4</v>
      </c>
      <c r="L316" s="1">
        <f>K316+I316</f>
        <v>4.2809799489762733E-2</v>
      </c>
      <c r="M316">
        <f>SIGN(J316*L316)</f>
        <v>-1</v>
      </c>
      <c r="N316" t="b">
        <f>IF(M316&lt;0,TRUE,FALSE)</f>
        <v>1</v>
      </c>
      <c r="O316">
        <f>ABS(E316)</f>
        <v>9.7329003725274703E-4</v>
      </c>
    </row>
    <row r="317" spans="1:15" x14ac:dyDescent="0.6">
      <c r="A317" s="2">
        <v>74</v>
      </c>
      <c r="B317" s="2" t="s">
        <v>128</v>
      </c>
      <c r="C317" s="2" t="s">
        <v>129</v>
      </c>
      <c r="D317" s="2" t="b">
        <v>1</v>
      </c>
      <c r="E317" s="2">
        <v>-9.5971183387269401E-4</v>
      </c>
      <c r="F317" s="3">
        <v>1.21496949726182E-6</v>
      </c>
      <c r="G317" s="3">
        <v>1.2221163766574799E-6</v>
      </c>
      <c r="H317" s="3">
        <v>1.22934783450753E-6</v>
      </c>
      <c r="I317" s="1">
        <f>1.92*SQRT(H317)*2</f>
        <v>4.2576368361468119E-3</v>
      </c>
      <c r="J317" s="1">
        <f>K317-I317</f>
        <v>-5.2173486700195061E-3</v>
      </c>
      <c r="K317">
        <f>E317</f>
        <v>-9.5971183387269401E-4</v>
      </c>
      <c r="L317" s="1">
        <f>K317+I317</f>
        <v>3.2979250022741177E-3</v>
      </c>
      <c r="M317">
        <f>SIGN(J317*L317)</f>
        <v>-1</v>
      </c>
      <c r="N317" t="b">
        <f>IF(M317&lt;0,TRUE,FALSE)</f>
        <v>1</v>
      </c>
      <c r="O317">
        <f>ABS(E317)</f>
        <v>9.5971183387269401E-4</v>
      </c>
    </row>
    <row r="318" spans="1:15" x14ac:dyDescent="0.6">
      <c r="A318" s="2">
        <v>31</v>
      </c>
      <c r="B318" s="2" t="s">
        <v>50</v>
      </c>
      <c r="C318" s="2" t="s">
        <v>51</v>
      </c>
      <c r="D318" s="2" t="b">
        <v>1</v>
      </c>
      <c r="E318" s="2">
        <v>9.2957408780718E-4</v>
      </c>
      <c r="F318" s="3">
        <v>2.74187888237843E-7</v>
      </c>
      <c r="G318" s="3">
        <v>2.7566201666922901E-7</v>
      </c>
      <c r="H318" s="3">
        <v>2.77152081624198E-7</v>
      </c>
      <c r="I318" s="1">
        <f>1.92*SQRT(H318)*2</f>
        <v>2.0215770415192625E-3</v>
      </c>
      <c r="J318" s="1">
        <f>K318-I318</f>
        <v>-1.0920029537120825E-3</v>
      </c>
      <c r="K318">
        <f>E318</f>
        <v>9.2957408780718E-4</v>
      </c>
      <c r="L318" s="1">
        <f>K318+I318</f>
        <v>2.9511511293264427E-3</v>
      </c>
      <c r="M318">
        <f>SIGN(J318*L318)</f>
        <v>-1</v>
      </c>
      <c r="N318" t="b">
        <f>IF(M318&lt;0,TRUE,FALSE)</f>
        <v>1</v>
      </c>
      <c r="O318">
        <f>ABS(E318)</f>
        <v>9.2957408780718E-4</v>
      </c>
    </row>
    <row r="319" spans="1:15" x14ac:dyDescent="0.6">
      <c r="A319" s="2">
        <v>237</v>
      </c>
      <c r="B319" s="2" t="s">
        <v>420</v>
      </c>
      <c r="C319" s="2" t="s">
        <v>421</v>
      </c>
      <c r="D319" s="2" t="b">
        <v>1</v>
      </c>
      <c r="E319" s="2">
        <v>9.0997605937270798E-4</v>
      </c>
      <c r="F319" s="3">
        <v>6.6772983910585001E-7</v>
      </c>
      <c r="G319" s="3">
        <v>6.6927194035089796E-7</v>
      </c>
      <c r="H319" s="3">
        <v>6.7082118095356202E-7</v>
      </c>
      <c r="I319" s="1">
        <f>1.92*SQRT(H319)*2</f>
        <v>3.1451010803897612E-3</v>
      </c>
      <c r="J319" s="1">
        <f>K319-I319</f>
        <v>-2.2351250210170532E-3</v>
      </c>
      <c r="K319">
        <f>E319</f>
        <v>9.0997605937270798E-4</v>
      </c>
      <c r="L319" s="1">
        <f>K319+I319</f>
        <v>4.0550771397624696E-3</v>
      </c>
      <c r="M319">
        <f>SIGN(J319*L319)</f>
        <v>-1</v>
      </c>
      <c r="N319" t="b">
        <f>IF(M319&lt;0,TRUE,FALSE)</f>
        <v>1</v>
      </c>
      <c r="O319">
        <f>ABS(E319)</f>
        <v>9.0997605937270798E-4</v>
      </c>
    </row>
    <row r="320" spans="1:15" x14ac:dyDescent="0.6">
      <c r="A320" s="2">
        <v>119</v>
      </c>
      <c r="B320" s="2" t="s">
        <v>210</v>
      </c>
      <c r="C320" s="2" t="s">
        <v>211</v>
      </c>
      <c r="D320" s="2" t="b">
        <v>1</v>
      </c>
      <c r="E320" s="2">
        <v>8.7891413000864996E-4</v>
      </c>
      <c r="F320" s="3">
        <v>9.8937992566619599E-5</v>
      </c>
      <c r="G320" s="3">
        <v>9.9054940548376803E-5</v>
      </c>
      <c r="H320" s="3">
        <v>9.9172165330090796E-5</v>
      </c>
      <c r="I320" s="1">
        <f>1.92*SQRT(H320)*2</f>
        <v>3.8240725425799482E-2</v>
      </c>
      <c r="J320" s="1">
        <f>K320-I320</f>
        <v>-3.7361811295790831E-2</v>
      </c>
      <c r="K320">
        <f>E320</f>
        <v>8.7891413000864996E-4</v>
      </c>
      <c r="L320" s="1">
        <f>K320+I320</f>
        <v>3.9119639555808133E-2</v>
      </c>
      <c r="M320">
        <f>SIGN(J320*L320)</f>
        <v>-1</v>
      </c>
      <c r="N320" t="b">
        <f>IF(M320&lt;0,TRUE,FALSE)</f>
        <v>1</v>
      </c>
      <c r="O320">
        <f>ABS(E320)</f>
        <v>8.7891413000864996E-4</v>
      </c>
    </row>
    <row r="321" spans="1:15" x14ac:dyDescent="0.6">
      <c r="A321" s="2">
        <v>201</v>
      </c>
      <c r="B321" s="2" t="s">
        <v>356</v>
      </c>
      <c r="C321" s="2" t="s">
        <v>357</v>
      </c>
      <c r="D321" s="2" t="b">
        <v>1</v>
      </c>
      <c r="E321" s="2">
        <v>8.7345291414085095E-4</v>
      </c>
      <c r="F321" s="2">
        <v>2.6148644191869902E-4</v>
      </c>
      <c r="G321" s="2">
        <v>2.6271986853152298E-4</v>
      </c>
      <c r="H321" s="2">
        <v>2.6396498639186201E-4</v>
      </c>
      <c r="I321" s="1">
        <f>1.92*SQRT(H321)*2</f>
        <v>6.2388477328268244E-2</v>
      </c>
      <c r="J321" s="1">
        <f>K321-I321</f>
        <v>-6.1515024414127394E-2</v>
      </c>
      <c r="K321">
        <f>E321</f>
        <v>8.7345291414085095E-4</v>
      </c>
      <c r="L321" s="1">
        <f>K321+I321</f>
        <v>6.3261930242409101E-2</v>
      </c>
      <c r="M321">
        <f>SIGN(J321*L321)</f>
        <v>-1</v>
      </c>
      <c r="N321" t="b">
        <f>IF(M321&lt;0,TRUE,FALSE)</f>
        <v>1</v>
      </c>
      <c r="O321">
        <f>ABS(E321)</f>
        <v>8.7345291414085095E-4</v>
      </c>
    </row>
    <row r="322" spans="1:15" x14ac:dyDescent="0.6">
      <c r="A322" s="2">
        <v>424</v>
      </c>
      <c r="B322" s="2" t="s">
        <v>680</v>
      </c>
      <c r="C322" s="2" t="s">
        <v>681</v>
      </c>
      <c r="D322" s="2" t="b">
        <v>1</v>
      </c>
      <c r="E322" s="2">
        <v>-8.47245704801817E-4</v>
      </c>
      <c r="F322" s="3">
        <v>6.1177457960844598E-6</v>
      </c>
      <c r="G322" s="3">
        <v>6.1288689702591597E-6</v>
      </c>
      <c r="H322" s="3">
        <v>6.14003266601555E-6</v>
      </c>
      <c r="I322" s="1">
        <f>1.92*SQRT(H322)*2</f>
        <v>9.5151702916973016E-3</v>
      </c>
      <c r="J322" s="1">
        <f>K322-I322</f>
        <v>-1.0362415996499119E-2</v>
      </c>
      <c r="K322">
        <f>E322</f>
        <v>-8.47245704801817E-4</v>
      </c>
      <c r="L322" s="1">
        <f>K322+I322</f>
        <v>8.6679245868954841E-3</v>
      </c>
      <c r="M322">
        <f>SIGN(J322*L322)</f>
        <v>-1</v>
      </c>
      <c r="N322" t="b">
        <f>IF(M322&lt;0,TRUE,FALSE)</f>
        <v>1</v>
      </c>
      <c r="O322">
        <f>ABS(E322)</f>
        <v>8.47245704801817E-4</v>
      </c>
    </row>
    <row r="323" spans="1:15" x14ac:dyDescent="0.6">
      <c r="A323" s="2">
        <v>47</v>
      </c>
      <c r="B323" s="2" t="s">
        <v>82</v>
      </c>
      <c r="C323" s="2" t="s">
        <v>83</v>
      </c>
      <c r="D323" s="2" t="b">
        <v>1</v>
      </c>
      <c r="E323" s="2">
        <v>-8.3529618592245996E-4</v>
      </c>
      <c r="F323" s="3">
        <v>5.3044813240322002E-6</v>
      </c>
      <c r="G323" s="3">
        <v>5.3310037306523603E-6</v>
      </c>
      <c r="H323" s="3">
        <v>5.3577926941229703E-6</v>
      </c>
      <c r="I323" s="1">
        <f>1.92*SQRT(H323)*2</f>
        <v>8.8884120038654636E-3</v>
      </c>
      <c r="J323" s="1">
        <f>K323-I323</f>
        <v>-9.7237081897879243E-3</v>
      </c>
      <c r="K323">
        <f>E323</f>
        <v>-8.3529618592245996E-4</v>
      </c>
      <c r="L323" s="1">
        <f>K323+I323</f>
        <v>8.0531158179430028E-3</v>
      </c>
      <c r="M323">
        <f>SIGN(J323*L323)</f>
        <v>-1</v>
      </c>
      <c r="N323" t="b">
        <f>IF(M323&lt;0,TRUE,FALSE)</f>
        <v>1</v>
      </c>
      <c r="O323">
        <f>ABS(E323)</f>
        <v>8.3529618592245996E-4</v>
      </c>
    </row>
    <row r="324" spans="1:15" x14ac:dyDescent="0.6">
      <c r="A324" s="2">
        <v>202</v>
      </c>
      <c r="B324" s="2" t="s">
        <v>38</v>
      </c>
      <c r="C324" s="2" t="s">
        <v>39</v>
      </c>
      <c r="D324" s="2" t="b">
        <v>1</v>
      </c>
      <c r="E324" s="2">
        <v>8.1752090114811399E-4</v>
      </c>
      <c r="F324" s="2">
        <v>1.26871043683663E-4</v>
      </c>
      <c r="G324" s="2">
        <v>1.2720579577781501E-4</v>
      </c>
      <c r="H324" s="2">
        <v>1.27542319047068E-4</v>
      </c>
      <c r="I324" s="1">
        <f>1.92*SQRT(H324)*2</f>
        <v>4.3366900047622101E-2</v>
      </c>
      <c r="J324" s="1">
        <f>K324-I324</f>
        <v>-4.2549379146473984E-2</v>
      </c>
      <c r="K324">
        <f>E324</f>
        <v>8.1752090114811399E-4</v>
      </c>
      <c r="L324" s="1">
        <f>K324+I324</f>
        <v>4.4184420948770217E-2</v>
      </c>
      <c r="M324">
        <f>SIGN(J324*L324)</f>
        <v>-1</v>
      </c>
      <c r="N324" t="b">
        <f>IF(M324&lt;0,TRUE,FALSE)</f>
        <v>1</v>
      </c>
      <c r="O324">
        <f>ABS(E324)</f>
        <v>8.1752090114811399E-4</v>
      </c>
    </row>
    <row r="325" spans="1:15" x14ac:dyDescent="0.6">
      <c r="A325" s="2">
        <v>65</v>
      </c>
      <c r="B325" s="2" t="s">
        <v>110</v>
      </c>
      <c r="C325" s="2" t="s">
        <v>111</v>
      </c>
      <c r="D325" s="2" t="b">
        <v>1</v>
      </c>
      <c r="E325" s="2">
        <v>7.3069735132689996E-4</v>
      </c>
      <c r="F325" s="3">
        <v>1.43343165548677E-5</v>
      </c>
      <c r="G325" s="3">
        <v>1.4391884091232601E-5</v>
      </c>
      <c r="H325" s="3">
        <v>1.44499158819231E-5</v>
      </c>
      <c r="I325" s="1">
        <f>1.92*SQRT(H325)*2</f>
        <v>1.4597009270000662E-2</v>
      </c>
      <c r="J325" s="1">
        <f>K325-I325</f>
        <v>-1.3866311918673761E-2</v>
      </c>
      <c r="K325">
        <f>E325</f>
        <v>7.3069735132689996E-4</v>
      </c>
      <c r="L325" s="1">
        <f>K325+I325</f>
        <v>1.5327706621327562E-2</v>
      </c>
      <c r="M325">
        <f>SIGN(J325*L325)</f>
        <v>-1</v>
      </c>
      <c r="N325" t="b">
        <f>IF(M325&lt;0,TRUE,FALSE)</f>
        <v>1</v>
      </c>
      <c r="O325">
        <f>ABS(E325)</f>
        <v>7.3069735132689996E-4</v>
      </c>
    </row>
    <row r="326" spans="1:15" x14ac:dyDescent="0.6">
      <c r="A326" s="2">
        <v>154</v>
      </c>
      <c r="B326" s="2" t="s">
        <v>278</v>
      </c>
      <c r="C326" s="2" t="s">
        <v>279</v>
      </c>
      <c r="D326" s="2" t="b">
        <v>1</v>
      </c>
      <c r="E326" s="2">
        <v>7.1961662450253797E-4</v>
      </c>
      <c r="F326" s="3">
        <v>9.6595451006995699E-5</v>
      </c>
      <c r="G326" s="3">
        <v>9.6936777688999199E-5</v>
      </c>
      <c r="H326" s="3">
        <v>9.7280525127612703E-5</v>
      </c>
      <c r="I326" s="1">
        <f>1.92*SQRT(H326)*2</f>
        <v>3.7874261858440561E-2</v>
      </c>
      <c r="J326" s="1">
        <f>K326-I326</f>
        <v>-3.7154645233938022E-2</v>
      </c>
      <c r="K326">
        <f>E326</f>
        <v>7.1961662450253797E-4</v>
      </c>
      <c r="L326" s="1">
        <f>K326+I326</f>
        <v>3.85938784829431E-2</v>
      </c>
      <c r="M326">
        <f>SIGN(J326*L326)</f>
        <v>-1</v>
      </c>
      <c r="N326" t="b">
        <f>IF(M326&lt;0,TRUE,FALSE)</f>
        <v>1</v>
      </c>
      <c r="O326">
        <f>ABS(E326)</f>
        <v>7.1961662450253797E-4</v>
      </c>
    </row>
    <row r="327" spans="1:15" x14ac:dyDescent="0.6">
      <c r="A327" s="2">
        <v>236</v>
      </c>
      <c r="B327" s="2" t="s">
        <v>418</v>
      </c>
      <c r="C327" s="2" t="s">
        <v>419</v>
      </c>
      <c r="D327" s="2" t="b">
        <v>1</v>
      </c>
      <c r="E327" s="2">
        <v>-7.1419290154484095E-4</v>
      </c>
      <c r="F327" s="3">
        <v>3.4652692451658298E-6</v>
      </c>
      <c r="G327" s="3">
        <v>3.4721997836561601E-6</v>
      </c>
      <c r="H327" s="3">
        <v>3.4791580998558699E-6</v>
      </c>
      <c r="I327" s="1">
        <f>1.92*SQRT(H327)*2</f>
        <v>7.1625605531286584E-3</v>
      </c>
      <c r="J327" s="1">
        <f>K327-I327</f>
        <v>-7.8767534546734987E-3</v>
      </c>
      <c r="K327">
        <f>E327</f>
        <v>-7.1419290154484095E-4</v>
      </c>
      <c r="L327" s="1">
        <f>K327+I327</f>
        <v>6.4483676515838173E-3</v>
      </c>
      <c r="M327">
        <f>SIGN(J327*L327)</f>
        <v>-1</v>
      </c>
      <c r="N327" t="b">
        <f>IF(M327&lt;0,TRUE,FALSE)</f>
        <v>1</v>
      </c>
      <c r="O327">
        <f>ABS(E327)</f>
        <v>7.1419290154484095E-4</v>
      </c>
    </row>
    <row r="328" spans="1:15" x14ac:dyDescent="0.6">
      <c r="A328" s="2">
        <v>278</v>
      </c>
      <c r="B328" s="2" t="s">
        <v>488</v>
      </c>
      <c r="C328" s="2" t="s">
        <v>489</v>
      </c>
      <c r="D328" s="2" t="b">
        <v>1</v>
      </c>
      <c r="E328" s="2">
        <v>7.0174943963386002E-4</v>
      </c>
      <c r="F328" s="3">
        <v>1.4578732493595901E-7</v>
      </c>
      <c r="G328" s="3">
        <v>1.4602437749683099E-7</v>
      </c>
      <c r="H328" s="3">
        <v>1.4626220221588099E-7</v>
      </c>
      <c r="I328" s="1">
        <f>1.92*SQRT(H328)*2</f>
        <v>1.4685788807532591E-3</v>
      </c>
      <c r="J328" s="1">
        <f>K328-I328</f>
        <v>-7.6682944111939905E-4</v>
      </c>
      <c r="K328">
        <f>E328</f>
        <v>7.0174943963386002E-4</v>
      </c>
      <c r="L328" s="1">
        <f>K328+I328</f>
        <v>2.1703283203871192E-3</v>
      </c>
      <c r="M328">
        <f>SIGN(J328*L328)</f>
        <v>-1</v>
      </c>
      <c r="N328" t="b">
        <f>IF(M328&lt;0,TRUE,FALSE)</f>
        <v>1</v>
      </c>
      <c r="O328">
        <f>ABS(E328)</f>
        <v>7.0174943963386002E-4</v>
      </c>
    </row>
    <row r="329" spans="1:15" x14ac:dyDescent="0.6">
      <c r="A329" s="2">
        <v>272</v>
      </c>
      <c r="B329" s="2" t="s">
        <v>480</v>
      </c>
      <c r="C329" s="2" t="s">
        <v>481</v>
      </c>
      <c r="D329" s="2" t="b">
        <v>1</v>
      </c>
      <c r="E329" s="2">
        <v>6.4806262380391003E-4</v>
      </c>
      <c r="F329" s="3">
        <v>5.5422641585984399E-6</v>
      </c>
      <c r="G329" s="3">
        <v>5.5966000817219496E-6</v>
      </c>
      <c r="H329" s="3">
        <v>5.6520119637192001E-6</v>
      </c>
      <c r="I329" s="1">
        <f>1.92*SQRT(H329)*2</f>
        <v>9.1292008200180279E-3</v>
      </c>
      <c r="J329" s="1">
        <f>K329-I329</f>
        <v>-8.481138196214117E-3</v>
      </c>
      <c r="K329">
        <f>E329</f>
        <v>6.4806262380391003E-4</v>
      </c>
      <c r="L329" s="1">
        <f>K329+I329</f>
        <v>9.7772634438219388E-3</v>
      </c>
      <c r="M329">
        <f>SIGN(J329*L329)</f>
        <v>-1</v>
      </c>
      <c r="N329" t="b">
        <f>IF(M329&lt;0,TRUE,FALSE)</f>
        <v>1</v>
      </c>
      <c r="O329">
        <f>ABS(E329)</f>
        <v>6.4806262380391003E-4</v>
      </c>
    </row>
    <row r="330" spans="1:15" x14ac:dyDescent="0.6">
      <c r="A330" s="2">
        <v>270</v>
      </c>
      <c r="B330" s="2" t="s">
        <v>476</v>
      </c>
      <c r="C330" s="2" t="s">
        <v>477</v>
      </c>
      <c r="D330" s="2" t="b">
        <v>1</v>
      </c>
      <c r="E330" s="2">
        <v>-6.1599501546254101E-4</v>
      </c>
      <c r="F330" s="3">
        <v>1.34010781516861E-5</v>
      </c>
      <c r="G330" s="3">
        <v>1.3464892809551301E-5</v>
      </c>
      <c r="H330" s="3">
        <v>1.35293181339989E-5</v>
      </c>
      <c r="I330" s="1">
        <f>1.92*SQRT(H330)*2</f>
        <v>1.4124373029508041E-2</v>
      </c>
      <c r="J330" s="1">
        <f>K330-I330</f>
        <v>-1.4740368044970581E-2</v>
      </c>
      <c r="K330">
        <f>E330</f>
        <v>-6.1599501546254101E-4</v>
      </c>
      <c r="L330" s="1">
        <f>K330+I330</f>
        <v>1.3508378014045501E-2</v>
      </c>
      <c r="M330">
        <f>SIGN(J330*L330)</f>
        <v>-1</v>
      </c>
      <c r="N330" t="b">
        <f>IF(M330&lt;0,TRUE,FALSE)</f>
        <v>1</v>
      </c>
      <c r="O330">
        <f>ABS(E330)</f>
        <v>6.1599501546254101E-4</v>
      </c>
    </row>
    <row r="331" spans="1:15" x14ac:dyDescent="0.6">
      <c r="A331" s="2">
        <v>396</v>
      </c>
      <c r="B331" s="2" t="s">
        <v>628</v>
      </c>
      <c r="C331" s="2" t="s">
        <v>629</v>
      </c>
      <c r="D331" s="2" t="b">
        <v>1</v>
      </c>
      <c r="E331" s="2">
        <v>5.9643986360650699E-4</v>
      </c>
      <c r="F331" s="2">
        <v>1.4221015649769499E-4</v>
      </c>
      <c r="G331" s="2">
        <v>1.4249744974314399E-4</v>
      </c>
      <c r="H331" s="2">
        <v>1.42785906119143E-4</v>
      </c>
      <c r="I331" s="1">
        <f>1.92*SQRT(H331)*2</f>
        <v>4.5885333792732012E-2</v>
      </c>
      <c r="J331" s="1">
        <f>K331-I331</f>
        <v>-4.5288893929125502E-2</v>
      </c>
      <c r="K331">
        <f>E331</f>
        <v>5.9643986360650699E-4</v>
      </c>
      <c r="L331" s="1">
        <f>K331+I331</f>
        <v>4.6481773656338522E-2</v>
      </c>
      <c r="M331">
        <f>SIGN(J331*L331)</f>
        <v>-1</v>
      </c>
      <c r="N331" t="b">
        <f>IF(M331&lt;0,TRUE,FALSE)</f>
        <v>1</v>
      </c>
      <c r="O331">
        <f>ABS(E331)</f>
        <v>5.9643986360650699E-4</v>
      </c>
    </row>
    <row r="332" spans="1:15" x14ac:dyDescent="0.6">
      <c r="A332" s="2">
        <v>412</v>
      </c>
      <c r="B332" s="2" t="s">
        <v>660</v>
      </c>
      <c r="C332" s="2" t="s">
        <v>661</v>
      </c>
      <c r="D332" s="2" t="b">
        <v>1</v>
      </c>
      <c r="E332" s="2">
        <v>-5.8270793766771801E-4</v>
      </c>
      <c r="F332" s="3">
        <v>1.53795307916371E-5</v>
      </c>
      <c r="G332" s="3">
        <v>1.5400091661679401E-5</v>
      </c>
      <c r="H332" s="3">
        <v>1.5420707580905199E-5</v>
      </c>
      <c r="I332" s="1">
        <f>1.92*SQRT(H332)*2</f>
        <v>1.5079376170949371E-2</v>
      </c>
      <c r="J332" s="1">
        <f>K332-I332</f>
        <v>-1.5662084108617091E-2</v>
      </c>
      <c r="K332">
        <f>E332</f>
        <v>-5.8270793766771801E-4</v>
      </c>
      <c r="L332" s="1">
        <f>K332+I332</f>
        <v>1.4496668233281653E-2</v>
      </c>
      <c r="M332">
        <f>SIGN(J332*L332)</f>
        <v>-1</v>
      </c>
      <c r="N332" t="b">
        <f>IF(M332&lt;0,TRUE,FALSE)</f>
        <v>1</v>
      </c>
      <c r="O332">
        <f>ABS(E332)</f>
        <v>5.8270793766771801E-4</v>
      </c>
    </row>
    <row r="333" spans="1:15" x14ac:dyDescent="0.6">
      <c r="A333" s="2">
        <v>242</v>
      </c>
      <c r="B333" s="2" t="s">
        <v>428</v>
      </c>
      <c r="C333" s="2" t="s">
        <v>429</v>
      </c>
      <c r="D333" s="2" t="b">
        <v>1</v>
      </c>
      <c r="E333" s="2">
        <v>-5.7588605428017601E-4</v>
      </c>
      <c r="F333" s="3">
        <v>6.7703811153655403E-6</v>
      </c>
      <c r="G333" s="3">
        <v>6.7839218775962697E-6</v>
      </c>
      <c r="H333" s="3">
        <v>6.79751691141911E-6</v>
      </c>
      <c r="I333" s="1">
        <f>1.92*SQRT(H333)*2</f>
        <v>1.0011666463132979E-2</v>
      </c>
      <c r="J333" s="1">
        <f>K333-I333</f>
        <v>-1.0587552517413154E-2</v>
      </c>
      <c r="K333">
        <f>E333</f>
        <v>-5.7588605428017601E-4</v>
      </c>
      <c r="L333" s="1">
        <f>K333+I333</f>
        <v>9.4357804088528036E-3</v>
      </c>
      <c r="M333">
        <f>SIGN(J333*L333)</f>
        <v>-1</v>
      </c>
      <c r="N333" t="b">
        <f>IF(M333&lt;0,TRUE,FALSE)</f>
        <v>1</v>
      </c>
      <c r="O333">
        <f>ABS(E333)</f>
        <v>5.7588605428017601E-4</v>
      </c>
    </row>
    <row r="334" spans="1:15" x14ac:dyDescent="0.6">
      <c r="A334" s="2">
        <v>118</v>
      </c>
      <c r="B334" s="2" t="s">
        <v>208</v>
      </c>
      <c r="C334" s="2" t="s">
        <v>209</v>
      </c>
      <c r="D334" s="2" t="b">
        <v>1</v>
      </c>
      <c r="E334" s="2">
        <v>-5.5700255424442696E-4</v>
      </c>
      <c r="F334" s="3">
        <v>9.9982757556590601E-6</v>
      </c>
      <c r="G334" s="3">
        <v>1.0108146917809101E-5</v>
      </c>
      <c r="H334" s="3">
        <v>1.02204596613403E-5</v>
      </c>
      <c r="I334" s="1">
        <f>1.92*SQRT(H334)*2</f>
        <v>1.2276270198324063E-2</v>
      </c>
      <c r="J334" s="1">
        <f>K334-I334</f>
        <v>-1.283327275256849E-2</v>
      </c>
      <c r="K334">
        <f>E334</f>
        <v>-5.5700255424442696E-4</v>
      </c>
      <c r="L334" s="1">
        <f>K334+I334</f>
        <v>1.1719267644079635E-2</v>
      </c>
      <c r="M334">
        <f>SIGN(J334*L334)</f>
        <v>-1</v>
      </c>
      <c r="N334" t="b">
        <f>IF(M334&lt;0,TRUE,FALSE)</f>
        <v>1</v>
      </c>
      <c r="O334">
        <f>ABS(E334)</f>
        <v>5.5700255424442696E-4</v>
      </c>
    </row>
    <row r="335" spans="1:15" x14ac:dyDescent="0.6">
      <c r="A335" s="2">
        <v>405</v>
      </c>
      <c r="B335" s="2" t="s">
        <v>646</v>
      </c>
      <c r="C335" s="2" t="s">
        <v>647</v>
      </c>
      <c r="D335" s="2" t="b">
        <v>1</v>
      </c>
      <c r="E335" s="2">
        <v>5.2769961755013003E-4</v>
      </c>
      <c r="F335" s="3">
        <v>5.80915775094657E-6</v>
      </c>
      <c r="G335" s="3">
        <v>5.8236806453239399E-6</v>
      </c>
      <c r="H335" s="3">
        <v>5.83827633616435E-6</v>
      </c>
      <c r="I335" s="1">
        <f>1.92*SQRT(H335)*2</f>
        <v>9.2784097528911189E-3</v>
      </c>
      <c r="J335" s="1">
        <f>K335-I335</f>
        <v>-8.7507101353409885E-3</v>
      </c>
      <c r="K335">
        <f>E335</f>
        <v>5.2769961755013003E-4</v>
      </c>
      <c r="L335" s="1">
        <f>K335+I335</f>
        <v>9.8061093704412492E-3</v>
      </c>
      <c r="M335">
        <f>SIGN(J335*L335)</f>
        <v>-1</v>
      </c>
      <c r="N335" t="b">
        <f>IF(M335&lt;0,TRUE,FALSE)</f>
        <v>1</v>
      </c>
      <c r="O335">
        <f>ABS(E335)</f>
        <v>5.2769961755013003E-4</v>
      </c>
    </row>
    <row r="336" spans="1:15" x14ac:dyDescent="0.6">
      <c r="A336" s="2">
        <v>219</v>
      </c>
      <c r="B336" s="2" t="s">
        <v>388</v>
      </c>
      <c r="C336" s="2" t="s">
        <v>389</v>
      </c>
      <c r="D336" s="2" t="b">
        <v>1</v>
      </c>
      <c r="E336" s="2">
        <v>-5.2563529749172504E-4</v>
      </c>
      <c r="F336" s="3">
        <v>4.0148090802333801E-5</v>
      </c>
      <c r="G336" s="3">
        <v>4.0230025681522297E-5</v>
      </c>
      <c r="H336" s="3">
        <v>4.0312295672690998E-5</v>
      </c>
      <c r="I336" s="1">
        <f>1.92*SQRT(H336)*2</f>
        <v>2.4380914401868365E-2</v>
      </c>
      <c r="J336" s="1">
        <f>K336-I336</f>
        <v>-2.4906549699360091E-2</v>
      </c>
      <c r="K336">
        <f>E336</f>
        <v>-5.2563529749172504E-4</v>
      </c>
      <c r="L336" s="1">
        <f>K336+I336</f>
        <v>2.3855279104376639E-2</v>
      </c>
      <c r="M336">
        <f>SIGN(J336*L336)</f>
        <v>-1</v>
      </c>
      <c r="N336" t="b">
        <f>IF(M336&lt;0,TRUE,FALSE)</f>
        <v>1</v>
      </c>
      <c r="O336">
        <f>ABS(E336)</f>
        <v>5.2563529749172504E-4</v>
      </c>
    </row>
    <row r="337" spans="1:15" x14ac:dyDescent="0.6">
      <c r="A337" s="2">
        <v>52</v>
      </c>
      <c r="B337" s="2" t="s">
        <v>90</v>
      </c>
      <c r="C337" s="2" t="s">
        <v>91</v>
      </c>
      <c r="D337" s="2" t="b">
        <v>1</v>
      </c>
      <c r="E337" s="2">
        <v>-4.8629247048096E-4</v>
      </c>
      <c r="F337" s="3">
        <v>3.2294018981484898E-7</v>
      </c>
      <c r="G337" s="3">
        <v>3.2563135806330601E-7</v>
      </c>
      <c r="H337" s="3">
        <v>3.2836775603022402E-7</v>
      </c>
      <c r="I337" s="1">
        <f>1.92*SQRT(H337)*2</f>
        <v>2.2004498593058805E-3</v>
      </c>
      <c r="J337" s="1">
        <f>K337-I337</f>
        <v>-2.6867423297868404E-3</v>
      </c>
      <c r="K337">
        <f>E337</f>
        <v>-4.8629247048096E-4</v>
      </c>
      <c r="L337" s="1">
        <f>K337+I337</f>
        <v>1.7141573888249206E-3</v>
      </c>
      <c r="M337">
        <f>SIGN(J337*L337)</f>
        <v>-1</v>
      </c>
      <c r="N337" t="b">
        <f>IF(M337&lt;0,TRUE,FALSE)</f>
        <v>1</v>
      </c>
      <c r="O337">
        <f>ABS(E337)</f>
        <v>4.8629247048096E-4</v>
      </c>
    </row>
    <row r="338" spans="1:15" x14ac:dyDescent="0.6">
      <c r="A338" s="2">
        <v>259</v>
      </c>
      <c r="B338" s="2" t="s">
        <v>460</v>
      </c>
      <c r="C338" s="2" t="s">
        <v>461</v>
      </c>
      <c r="D338" s="2" t="b">
        <v>1</v>
      </c>
      <c r="E338" s="2">
        <v>-4.2364782715170897E-4</v>
      </c>
      <c r="F338" s="2">
        <v>3.0760893240593102E-4</v>
      </c>
      <c r="G338" s="2">
        <v>3.0815049742777202E-4</v>
      </c>
      <c r="H338" s="2">
        <v>3.0869397273187798E-4</v>
      </c>
      <c r="I338" s="1">
        <f>1.92*SQRT(H338)*2</f>
        <v>6.7467605888420115E-2</v>
      </c>
      <c r="J338" s="1">
        <f>K338-I338</f>
        <v>-6.7891253715571823E-2</v>
      </c>
      <c r="K338">
        <f>E338</f>
        <v>-4.2364782715170897E-4</v>
      </c>
      <c r="L338" s="1">
        <f>K338+I338</f>
        <v>6.7043958061268408E-2</v>
      </c>
      <c r="M338">
        <f>SIGN(J338*L338)</f>
        <v>-1</v>
      </c>
      <c r="N338" t="b">
        <f>IF(M338&lt;0,TRUE,FALSE)</f>
        <v>1</v>
      </c>
      <c r="O338">
        <f>ABS(E338)</f>
        <v>4.2364782715170897E-4</v>
      </c>
    </row>
    <row r="339" spans="1:15" x14ac:dyDescent="0.6">
      <c r="A339" s="2">
        <v>214</v>
      </c>
      <c r="B339" s="2" t="s">
        <v>378</v>
      </c>
      <c r="C339" s="2" t="s">
        <v>379</v>
      </c>
      <c r="D339" s="2" t="b">
        <v>1</v>
      </c>
      <c r="E339" s="2">
        <v>-4.07745421109212E-4</v>
      </c>
      <c r="F339" s="3">
        <v>4.5552246823326398E-7</v>
      </c>
      <c r="G339" s="3">
        <v>4.5666699704792098E-7</v>
      </c>
      <c r="H339" s="3">
        <v>4.5781729175081199E-7</v>
      </c>
      <c r="I339" s="1">
        <f>1.92*SQRT(H339)*2</f>
        <v>2.5982283689546561E-3</v>
      </c>
      <c r="J339" s="1">
        <f>K339-I339</f>
        <v>-3.005973790063868E-3</v>
      </c>
      <c r="K339">
        <f>E339</f>
        <v>-4.07745421109212E-4</v>
      </c>
      <c r="L339" s="1">
        <f>K339+I339</f>
        <v>2.1904829478454442E-3</v>
      </c>
      <c r="M339">
        <f>SIGN(J339*L339)</f>
        <v>-1</v>
      </c>
      <c r="N339" t="b">
        <f>IF(M339&lt;0,TRUE,FALSE)</f>
        <v>1</v>
      </c>
      <c r="O339">
        <f>ABS(E339)</f>
        <v>4.07745421109212E-4</v>
      </c>
    </row>
    <row r="340" spans="1:15" x14ac:dyDescent="0.6">
      <c r="A340" s="2">
        <v>45</v>
      </c>
      <c r="B340" s="2" t="s">
        <v>78</v>
      </c>
      <c r="C340" s="2" t="s">
        <v>79</v>
      </c>
      <c r="D340" s="2" t="b">
        <v>1</v>
      </c>
      <c r="E340" s="2">
        <v>3.5700483663404298E-4</v>
      </c>
      <c r="F340" s="3">
        <v>4.2481890848730301E-6</v>
      </c>
      <c r="G340" s="3">
        <v>4.2736273428662804E-6</v>
      </c>
      <c r="H340" s="3">
        <v>4.2993720858955901E-6</v>
      </c>
      <c r="I340" s="1">
        <f>1.92*SQRT(H340)*2</f>
        <v>7.9622120688777193E-3</v>
      </c>
      <c r="J340" s="1">
        <f>K340-I340</f>
        <v>-7.6052072322436767E-3</v>
      </c>
      <c r="K340">
        <f>E340</f>
        <v>3.5700483663404298E-4</v>
      </c>
      <c r="L340" s="1">
        <f>K340+I340</f>
        <v>8.3192169055117619E-3</v>
      </c>
      <c r="M340">
        <f>SIGN(J340*L340)</f>
        <v>-1</v>
      </c>
      <c r="N340" t="b">
        <f>IF(M340&lt;0,TRUE,FALSE)</f>
        <v>1</v>
      </c>
      <c r="O340">
        <f>ABS(E340)</f>
        <v>3.5700483663404298E-4</v>
      </c>
    </row>
    <row r="341" spans="1:15" x14ac:dyDescent="0.6">
      <c r="A341" s="2">
        <v>17</v>
      </c>
      <c r="B341" s="2" t="s">
        <v>32</v>
      </c>
      <c r="C341" s="2" t="s">
        <v>33</v>
      </c>
      <c r="D341" s="2" t="b">
        <v>1</v>
      </c>
      <c r="E341" s="2">
        <v>3.2212281092880299E-4</v>
      </c>
      <c r="F341" s="3">
        <v>6.9027342468871297E-5</v>
      </c>
      <c r="G341" s="3">
        <v>6.9153535051081301E-5</v>
      </c>
      <c r="H341" s="3">
        <v>6.9280189877182202E-5</v>
      </c>
      <c r="I341" s="1">
        <f>1.92*SQRT(H341)*2</f>
        <v>3.1962133343270097E-2</v>
      </c>
      <c r="J341" s="1">
        <f>K341-I341</f>
        <v>-3.1640010532341292E-2</v>
      </c>
      <c r="K341">
        <f>E341</f>
        <v>3.2212281092880299E-4</v>
      </c>
      <c r="L341" s="1">
        <f>K341+I341</f>
        <v>3.2284256154198901E-2</v>
      </c>
      <c r="M341">
        <f>SIGN(J341*L341)</f>
        <v>-1</v>
      </c>
      <c r="N341" t="b">
        <f>IF(M341&lt;0,TRUE,FALSE)</f>
        <v>1</v>
      </c>
      <c r="O341">
        <f>ABS(E341)</f>
        <v>3.2212281092880299E-4</v>
      </c>
    </row>
    <row r="342" spans="1:15" x14ac:dyDescent="0.6">
      <c r="A342" s="2">
        <v>372</v>
      </c>
      <c r="B342" s="2" t="s">
        <v>580</v>
      </c>
      <c r="C342" s="2" t="s">
        <v>581</v>
      </c>
      <c r="D342" s="2" t="b">
        <v>1</v>
      </c>
      <c r="E342" s="2">
        <v>2.9843549285845798E-4</v>
      </c>
      <c r="F342" s="3">
        <v>2.0145005748330602E-5</v>
      </c>
      <c r="G342" s="3">
        <v>2.0212155767491701E-5</v>
      </c>
      <c r="H342" s="3">
        <v>2.0279754950660601E-5</v>
      </c>
      <c r="I342" s="1">
        <f>1.92*SQRT(H342)*2</f>
        <v>1.7292690785428996E-2</v>
      </c>
      <c r="J342" s="1">
        <f>K342-I342</f>
        <v>-1.6994255292570537E-2</v>
      </c>
      <c r="K342">
        <f>E342</f>
        <v>2.9843549285845798E-4</v>
      </c>
      <c r="L342" s="1">
        <f>K342+I342</f>
        <v>1.7591126278287454E-2</v>
      </c>
      <c r="M342">
        <f>SIGN(J342*L342)</f>
        <v>-1</v>
      </c>
      <c r="N342" t="b">
        <f>IF(M342&lt;0,TRUE,FALSE)</f>
        <v>1</v>
      </c>
      <c r="O342">
        <f>ABS(E342)</f>
        <v>2.9843549285845798E-4</v>
      </c>
    </row>
    <row r="343" spans="1:15" x14ac:dyDescent="0.6">
      <c r="A343" s="2">
        <v>148</v>
      </c>
      <c r="B343" s="2" t="s">
        <v>266</v>
      </c>
      <c r="C343" s="2" t="s">
        <v>267</v>
      </c>
      <c r="D343" s="2" t="b">
        <v>1</v>
      </c>
      <c r="E343" s="2">
        <v>2.9552668367687602E-4</v>
      </c>
      <c r="F343" s="2">
        <v>1.2966045601567799E-4</v>
      </c>
      <c r="G343" s="2">
        <v>1.2993691754236401E-4</v>
      </c>
      <c r="H343" s="2">
        <v>1.30214560528566E-4</v>
      </c>
      <c r="I343" s="1">
        <f>1.92*SQRT(H343)*2</f>
        <v>4.3818852378057813E-2</v>
      </c>
      <c r="J343" s="1">
        <f>K343-I343</f>
        <v>-4.3523325694380936E-2</v>
      </c>
      <c r="K343">
        <f>E343</f>
        <v>2.9552668367687602E-4</v>
      </c>
      <c r="L343" s="1">
        <f>K343+I343</f>
        <v>4.4114379061734689E-2</v>
      </c>
      <c r="M343">
        <f>SIGN(J343*L343)</f>
        <v>-1</v>
      </c>
      <c r="N343" t="b">
        <f>IF(M343&lt;0,TRUE,FALSE)</f>
        <v>1</v>
      </c>
      <c r="O343">
        <f>ABS(E343)</f>
        <v>2.9552668367687602E-4</v>
      </c>
    </row>
    <row r="344" spans="1:15" x14ac:dyDescent="0.6">
      <c r="A344" s="2">
        <v>212</v>
      </c>
      <c r="B344" s="2" t="s">
        <v>374</v>
      </c>
      <c r="C344" s="2" t="s">
        <v>375</v>
      </c>
      <c r="D344" s="2" t="b">
        <v>1</v>
      </c>
      <c r="E344" s="2">
        <v>-2.8371561393933999E-4</v>
      </c>
      <c r="F344" s="3">
        <v>1.0453024160746101E-6</v>
      </c>
      <c r="G344" s="3">
        <v>1.04739302090676E-6</v>
      </c>
      <c r="H344" s="3">
        <v>1.0494920049165901E-6</v>
      </c>
      <c r="I344" s="1">
        <f>1.92*SQRT(H344)*2</f>
        <v>3.9338771342910632E-3</v>
      </c>
      <c r="J344" s="1">
        <f>K344-I344</f>
        <v>-4.217592748230403E-3</v>
      </c>
      <c r="K344">
        <f>E344</f>
        <v>-2.8371561393933999E-4</v>
      </c>
      <c r="L344" s="1">
        <f>K344+I344</f>
        <v>3.6501615203517234E-3</v>
      </c>
      <c r="M344">
        <f>SIGN(J344*L344)</f>
        <v>-1</v>
      </c>
      <c r="N344" t="b">
        <f>IF(M344&lt;0,TRUE,FALSE)</f>
        <v>1</v>
      </c>
      <c r="O344">
        <f>ABS(E344)</f>
        <v>2.8371561393933999E-4</v>
      </c>
    </row>
    <row r="345" spans="1:15" x14ac:dyDescent="0.6">
      <c r="A345" s="2">
        <v>276</v>
      </c>
      <c r="B345" s="2" t="s">
        <v>486</v>
      </c>
      <c r="C345" s="2" t="s">
        <v>487</v>
      </c>
      <c r="D345" s="2" t="b">
        <v>1</v>
      </c>
      <c r="E345" s="2">
        <v>1.7947273737400299E-4</v>
      </c>
      <c r="F345" s="3">
        <v>1.42627681131384E-5</v>
      </c>
      <c r="G345" s="3">
        <v>1.42992457809469E-5</v>
      </c>
      <c r="H345" s="3">
        <v>1.43359105137186E-5</v>
      </c>
      <c r="I345" s="1">
        <f>1.92*SQRT(H345)*2</f>
        <v>1.4539312297047923E-2</v>
      </c>
      <c r="J345" s="1">
        <f>K345-I345</f>
        <v>-1.4359839559673919E-2</v>
      </c>
      <c r="K345">
        <f>E345</f>
        <v>1.7947273737400299E-4</v>
      </c>
      <c r="L345" s="1">
        <f>K345+I345</f>
        <v>1.4718785034421927E-2</v>
      </c>
      <c r="M345">
        <f>SIGN(J345*L345)</f>
        <v>-1</v>
      </c>
      <c r="N345" t="b">
        <f>IF(M345&lt;0,TRUE,FALSE)</f>
        <v>1</v>
      </c>
      <c r="O345">
        <f>ABS(E345)</f>
        <v>1.7947273737400299E-4</v>
      </c>
    </row>
    <row r="346" spans="1:15" x14ac:dyDescent="0.6">
      <c r="A346" s="2">
        <v>422</v>
      </c>
      <c r="B346" s="2" t="s">
        <v>678</v>
      </c>
      <c r="C346" s="2" t="s">
        <v>679</v>
      </c>
      <c r="D346" s="2" t="b">
        <v>1</v>
      </c>
      <c r="E346" s="2">
        <v>-1.2559721006511501E-4</v>
      </c>
      <c r="F346" s="3">
        <v>7.3239791856312698E-6</v>
      </c>
      <c r="G346" s="3">
        <v>7.3349761513754699E-6</v>
      </c>
      <c r="H346" s="3">
        <v>7.3460061907008404E-6</v>
      </c>
      <c r="I346" s="1">
        <f>1.92*SQRT(H346)*2</f>
        <v>1.0407750423871544E-2</v>
      </c>
      <c r="J346" s="1">
        <f>K346-I346</f>
        <v>-1.0533347633936659E-2</v>
      </c>
      <c r="K346">
        <f>E346</f>
        <v>-1.2559721006511501E-4</v>
      </c>
      <c r="L346" s="1">
        <f>K346+I346</f>
        <v>1.028215321380643E-2</v>
      </c>
      <c r="M346">
        <f>SIGN(J346*L346)</f>
        <v>-1</v>
      </c>
      <c r="N346" t="b">
        <f>IF(M346&lt;0,TRUE,FALSE)</f>
        <v>1</v>
      </c>
      <c r="O346">
        <f>ABS(E346)</f>
        <v>1.2559721006511501E-4</v>
      </c>
    </row>
    <row r="347" spans="1:15" x14ac:dyDescent="0.6">
      <c r="A347" s="2">
        <v>41</v>
      </c>
      <c r="B347" s="2" t="s">
        <v>70</v>
      </c>
      <c r="C347" s="2" t="s">
        <v>71</v>
      </c>
      <c r="D347" s="2" t="b">
        <v>1</v>
      </c>
      <c r="E347" s="3">
        <v>-6.7932137238519295E-5</v>
      </c>
      <c r="F347" s="3">
        <v>3.66812780866916E-6</v>
      </c>
      <c r="G347" s="3">
        <v>3.6890885390044101E-6</v>
      </c>
      <c r="H347" s="3">
        <v>3.7102901972745498E-6</v>
      </c>
      <c r="I347" s="1">
        <f>1.92*SQRT(H347)*2</f>
        <v>7.3966516163012303E-3</v>
      </c>
      <c r="J347" s="1">
        <f>K347-I347</f>
        <v>-7.4645837535397492E-3</v>
      </c>
      <c r="K347">
        <f>E347</f>
        <v>-6.7932137238519295E-5</v>
      </c>
      <c r="L347" s="1">
        <f>K347+I347</f>
        <v>7.3287194790627114E-3</v>
      </c>
      <c r="M347">
        <f>SIGN(J347*L347)</f>
        <v>-1</v>
      </c>
      <c r="N347" t="b">
        <f>IF(M347&lt;0,TRUE,FALSE)</f>
        <v>1</v>
      </c>
      <c r="O347">
        <f>ABS(E347)</f>
        <v>6.7932137238519295E-5</v>
      </c>
    </row>
    <row r="348" spans="1:15" x14ac:dyDescent="0.6">
      <c r="A348" s="2">
        <v>216</v>
      </c>
      <c r="B348" s="2" t="s">
        <v>382</v>
      </c>
      <c r="C348" s="2" t="s">
        <v>383</v>
      </c>
      <c r="D348" s="2" t="b">
        <v>1</v>
      </c>
      <c r="E348" s="3">
        <v>-6.0599362613434397E-5</v>
      </c>
      <c r="F348" s="3">
        <v>2.7666254176057698E-7</v>
      </c>
      <c r="G348" s="3">
        <v>2.77253701037843E-7</v>
      </c>
      <c r="H348" s="3">
        <v>2.7784739204648901E-7</v>
      </c>
      <c r="I348" s="1">
        <f>1.92*SQRT(H348)*2</f>
        <v>2.0241112874940224E-3</v>
      </c>
      <c r="J348" s="1">
        <f>K348-I348</f>
        <v>-2.0847106501074566E-3</v>
      </c>
      <c r="K348">
        <f>E348</f>
        <v>-6.0599362613434397E-5</v>
      </c>
      <c r="L348" s="1">
        <f>K348+I348</f>
        <v>1.9635119248805882E-3</v>
      </c>
      <c r="M348">
        <f>SIGN(J348*L348)</f>
        <v>-1</v>
      </c>
      <c r="N348" t="b">
        <f>IF(M348&lt;0,TRUE,FALSE)</f>
        <v>1</v>
      </c>
      <c r="O348">
        <f>ABS(E348)</f>
        <v>6.0599362613434397E-5</v>
      </c>
    </row>
    <row r="349" spans="1:15" x14ac:dyDescent="0.6">
      <c r="A349" s="2">
        <v>205</v>
      </c>
      <c r="B349" s="2" t="s">
        <v>362</v>
      </c>
      <c r="C349" s="2" t="s">
        <v>363</v>
      </c>
      <c r="D349" s="2" t="b">
        <v>1</v>
      </c>
      <c r="E349" s="3">
        <v>-5.7249025526434801E-5</v>
      </c>
      <c r="F349" s="3">
        <v>7.7609134829472194E-8</v>
      </c>
      <c r="G349" s="3">
        <v>7.7892379847098002E-8</v>
      </c>
      <c r="H349" s="3">
        <v>7.8177699919797995E-8</v>
      </c>
      <c r="I349" s="1">
        <f>1.92*SQRT(H349)*2</f>
        <v>1.0736745745044787E-3</v>
      </c>
      <c r="J349" s="1">
        <f>K349-I349</f>
        <v>-1.1309236000309135E-3</v>
      </c>
      <c r="K349">
        <f>E349</f>
        <v>-5.7249025526434801E-5</v>
      </c>
      <c r="L349" s="1">
        <f>K349+I349</f>
        <v>1.0164255489780439E-3</v>
      </c>
      <c r="M349">
        <f>SIGN(J349*L349)</f>
        <v>-1</v>
      </c>
      <c r="N349" t="b">
        <f>IF(M349&lt;0,TRUE,FALSE)</f>
        <v>1</v>
      </c>
      <c r="O349">
        <f>ABS(E349)</f>
        <v>5.7249025526434801E-5</v>
      </c>
    </row>
    <row r="350" spans="1:15" x14ac:dyDescent="0.6">
      <c r="A350" s="2">
        <v>378</v>
      </c>
      <c r="B350" s="2" t="s">
        <v>592</v>
      </c>
      <c r="C350" s="2" t="s">
        <v>593</v>
      </c>
      <c r="D350" s="2" t="b">
        <v>1</v>
      </c>
      <c r="E350" s="3">
        <v>5.5606477907599497E-5</v>
      </c>
      <c r="F350" s="3">
        <v>3.27633961201439E-5</v>
      </c>
      <c r="G350" s="3">
        <v>3.28340068876442E-5</v>
      </c>
      <c r="H350" s="3">
        <v>3.2904922669258998E-5</v>
      </c>
      <c r="I350" s="1">
        <f>1.92*SQRT(H350)*2</f>
        <v>2.2027320030176739E-2</v>
      </c>
      <c r="J350" s="1">
        <f>K350-I350</f>
        <v>-2.197171355226914E-2</v>
      </c>
      <c r="K350">
        <f>E350</f>
        <v>5.5606477907599497E-5</v>
      </c>
      <c r="L350" s="1">
        <f>K350+I350</f>
        <v>2.2082926508084338E-2</v>
      </c>
      <c r="M350">
        <f>SIGN(J350*L350)</f>
        <v>-1</v>
      </c>
      <c r="N350" t="b">
        <f>IF(M350&lt;0,TRUE,FALSE)</f>
        <v>1</v>
      </c>
      <c r="O350">
        <f>ABS(E350)</f>
        <v>5.5606477907599497E-5</v>
      </c>
    </row>
    <row r="351" spans="1:15" x14ac:dyDescent="0.6">
      <c r="A351" s="2">
        <v>332</v>
      </c>
      <c r="B351" s="2" t="s">
        <v>540</v>
      </c>
      <c r="C351" s="2" t="s">
        <v>541</v>
      </c>
      <c r="D351" s="2" t="b">
        <v>1</v>
      </c>
      <c r="E351" s="3">
        <v>5.37198057496778E-5</v>
      </c>
      <c r="F351" s="2">
        <v>7.4164510537088398E-4</v>
      </c>
      <c r="G351" s="2">
        <v>7.4323321052157103E-4</v>
      </c>
      <c r="H351" s="2">
        <v>7.4482813157419198E-4</v>
      </c>
      <c r="I351" s="1">
        <f>1.92*SQRT(H351)*2</f>
        <v>0.10479951191174702</v>
      </c>
      <c r="J351" s="1">
        <f>K351-I351</f>
        <v>-0.10474579210599734</v>
      </c>
      <c r="K351">
        <f>E351</f>
        <v>5.37198057496778E-5</v>
      </c>
      <c r="L351" s="1">
        <f>K351+I351</f>
        <v>0.10485323171749671</v>
      </c>
      <c r="M351">
        <f>SIGN(J351*L351)</f>
        <v>-1</v>
      </c>
      <c r="N351" t="b">
        <f>IF(M351&lt;0,TRUE,FALSE)</f>
        <v>1</v>
      </c>
      <c r="O351">
        <f>ABS(E351)</f>
        <v>5.37198057496778E-5</v>
      </c>
    </row>
    <row r="352" spans="1:15" x14ac:dyDescent="0.6">
      <c r="A352" s="2">
        <v>232</v>
      </c>
      <c r="B352" s="2" t="s">
        <v>412</v>
      </c>
      <c r="C352" s="2" t="s">
        <v>413</v>
      </c>
      <c r="D352" s="2" t="b">
        <v>1</v>
      </c>
      <c r="E352" s="3">
        <v>4.00135771830622E-5</v>
      </c>
      <c r="F352" s="3">
        <v>2.9464228015888E-6</v>
      </c>
      <c r="G352" s="3">
        <v>2.9541970042315201E-6</v>
      </c>
      <c r="H352" s="3">
        <v>2.96201234022155E-6</v>
      </c>
      <c r="I352" s="1">
        <f>1.92*SQRT(H352)*2</f>
        <v>6.6088311496036029E-3</v>
      </c>
      <c r="J352" s="1">
        <f>K352-I352</f>
        <v>-6.5688175724205409E-3</v>
      </c>
      <c r="K352">
        <f>E352</f>
        <v>4.00135771830622E-5</v>
      </c>
      <c r="L352" s="1">
        <f>K352+I352</f>
        <v>6.6488447267866648E-3</v>
      </c>
      <c r="M352">
        <f>SIGN(J352*L352)</f>
        <v>-1</v>
      </c>
      <c r="N352" t="b">
        <f>IF(M352&lt;0,TRUE,FALSE)</f>
        <v>1</v>
      </c>
      <c r="O352">
        <f>ABS(E352)</f>
        <v>4.00135771830622E-5</v>
      </c>
    </row>
    <row r="353" spans="1:15" x14ac:dyDescent="0.6">
      <c r="A353" s="2">
        <v>167</v>
      </c>
      <c r="B353" s="2" t="s">
        <v>302</v>
      </c>
      <c r="C353" s="2" t="s">
        <v>303</v>
      </c>
      <c r="D353" s="2" t="b">
        <v>1</v>
      </c>
      <c r="E353" s="3">
        <v>3.1296856866379601E-5</v>
      </c>
      <c r="F353" s="2">
        <v>3.9522972731100502E-4</v>
      </c>
      <c r="G353" s="2">
        <v>3.96382000568472E-4</v>
      </c>
      <c r="H353" s="2">
        <v>3.9754101226604003E-4</v>
      </c>
      <c r="I353" s="1">
        <f>1.92*SQRT(H353)*2</f>
        <v>7.6563573260853751E-2</v>
      </c>
      <c r="J353" s="1">
        <f>K353-I353</f>
        <v>-7.6532276403987368E-2</v>
      </c>
      <c r="K353">
        <f>E353</f>
        <v>3.1296856866379601E-5</v>
      </c>
      <c r="L353" s="1">
        <f>K353+I353</f>
        <v>7.6594870117720135E-2</v>
      </c>
      <c r="M353">
        <f>SIGN(J353*L353)</f>
        <v>-1</v>
      </c>
      <c r="N353" t="b">
        <f>IF(M353&lt;0,TRUE,FALSE)</f>
        <v>1</v>
      </c>
      <c r="O353">
        <f>ABS(E353)</f>
        <v>3.1296856866379601E-5</v>
      </c>
    </row>
    <row r="354" spans="1:15" x14ac:dyDescent="0.6">
      <c r="A354" s="2">
        <v>173</v>
      </c>
      <c r="B354" s="2" t="s">
        <v>312</v>
      </c>
      <c r="C354" s="2" t="s">
        <v>313</v>
      </c>
      <c r="D354" s="2" t="b">
        <v>1</v>
      </c>
      <c r="E354" s="3">
        <v>6.1868116491180696E-6</v>
      </c>
      <c r="F354" s="3">
        <v>4.16599450485537E-7</v>
      </c>
      <c r="G354" s="3">
        <v>4.17362453142104E-7</v>
      </c>
      <c r="H354" s="3">
        <v>4.1812825580842002E-7</v>
      </c>
      <c r="I354" s="1">
        <f>1.92*SQRT(H354)*2</f>
        <v>2.4830529613458986E-3</v>
      </c>
      <c r="J354" s="1">
        <f>K354-I354</f>
        <v>-2.4768661496967805E-3</v>
      </c>
      <c r="K354">
        <f>E354</f>
        <v>6.1868116491180696E-6</v>
      </c>
      <c r="L354" s="1">
        <f>K354+I354</f>
        <v>2.4892397729950168E-3</v>
      </c>
      <c r="M354">
        <f>SIGN(J354*L354)</f>
        <v>-1</v>
      </c>
      <c r="N354" t="b">
        <f>IF(M354&lt;0,TRUE,FALSE)</f>
        <v>1</v>
      </c>
      <c r="O354">
        <f>ABS(E354)</f>
        <v>6.1868116491180696E-6</v>
      </c>
    </row>
  </sheetData>
  <sortState xmlns:xlrd2="http://schemas.microsoft.com/office/spreadsheetml/2017/richdata2" ref="A2:O354">
    <sortCondition descending="1" ref="O2:O354"/>
  </sortState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error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Ryu Byungki</cp:lastModifiedBy>
  <dcterms:created xsi:type="dcterms:W3CDTF">2023-04-15T14:20:35Z</dcterms:created>
  <dcterms:modified xsi:type="dcterms:W3CDTF">2023-04-15T14:43:26Z</dcterms:modified>
</cp:coreProperties>
</file>