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679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1" i="1" l="1"/>
  <c r="E5" i="1" l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32" i="1"/>
  <c r="F32" i="1"/>
  <c r="E33" i="1"/>
  <c r="F33" i="1"/>
  <c r="E34" i="1"/>
  <c r="F34" i="1"/>
  <c r="E35" i="1"/>
  <c r="F35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F57" i="1"/>
  <c r="E60" i="1"/>
  <c r="F60" i="1"/>
  <c r="E61" i="1"/>
  <c r="E62" i="1"/>
  <c r="F62" i="1"/>
  <c r="F4" i="1"/>
  <c r="E4" i="1"/>
  <c r="B62" i="1"/>
  <c r="B57" i="1"/>
  <c r="E57" i="1" s="1"/>
  <c r="B46" i="1"/>
  <c r="B35" i="1"/>
  <c r="B28" i="1"/>
</calcChain>
</file>

<file path=xl/sharedStrings.xml><?xml version="1.0" encoding="utf-8"?>
<sst xmlns="http://schemas.openxmlformats.org/spreadsheetml/2006/main" count="79" uniqueCount="53">
  <si>
    <t xml:space="preserve">Alachua </t>
  </si>
  <si>
    <t xml:space="preserve">Archer </t>
  </si>
  <si>
    <t>Chiles</t>
  </si>
  <si>
    <t>Duval</t>
  </si>
  <si>
    <t>Finley</t>
  </si>
  <si>
    <t>Foster</t>
  </si>
  <si>
    <t>Glen Springs</t>
  </si>
  <si>
    <t>Hidden Oak</t>
  </si>
  <si>
    <t xml:space="preserve">High Spr. Comm. </t>
  </si>
  <si>
    <t>Idylwild</t>
  </si>
  <si>
    <t>Irby</t>
  </si>
  <si>
    <t>Lake Forest</t>
  </si>
  <si>
    <t>Littlewood</t>
  </si>
  <si>
    <t>Meadowbrook</t>
  </si>
  <si>
    <t xml:space="preserve">Metcalfe </t>
  </si>
  <si>
    <t>Newberry</t>
  </si>
  <si>
    <t>Norton</t>
  </si>
  <si>
    <t xml:space="preserve">Rawlings </t>
  </si>
  <si>
    <t>Shell</t>
  </si>
  <si>
    <t>Talbot</t>
  </si>
  <si>
    <t xml:space="preserve">Terwilliger </t>
  </si>
  <si>
    <t>Waldo</t>
  </si>
  <si>
    <t>Wiles (inc. HdSt)</t>
  </si>
  <si>
    <t>Williams</t>
  </si>
  <si>
    <t>Fernside</t>
  </si>
  <si>
    <t>Rawlings</t>
  </si>
  <si>
    <t>Bishop</t>
  </si>
  <si>
    <t>Ft. Clarke</t>
  </si>
  <si>
    <t>Kanapaha</t>
  </si>
  <si>
    <t>Lincoln</t>
  </si>
  <si>
    <t>Mebane</t>
  </si>
  <si>
    <t>Oak View</t>
  </si>
  <si>
    <t>Westwood</t>
  </si>
  <si>
    <t>Total</t>
  </si>
  <si>
    <t>Buchholz</t>
  </si>
  <si>
    <t>Eastside</t>
  </si>
  <si>
    <t>Gainesville</t>
  </si>
  <si>
    <t>Hawthorne</t>
  </si>
  <si>
    <t>Loften</t>
  </si>
  <si>
    <t>Santa Fe</t>
  </si>
  <si>
    <t>Centers</t>
  </si>
  <si>
    <t xml:space="preserve">A Quinn </t>
  </si>
  <si>
    <t>Horizon</t>
  </si>
  <si>
    <t>Total Population</t>
  </si>
  <si>
    <t>CFRR</t>
  </si>
  <si>
    <t>IMZ</t>
  </si>
  <si>
    <t>Total Consent Forms</t>
  </si>
  <si>
    <t>Total Doses Given</t>
  </si>
  <si>
    <t>Elementary Schools</t>
  </si>
  <si>
    <t>Head Start</t>
  </si>
  <si>
    <t>Middle Schools</t>
  </si>
  <si>
    <t>High Schools</t>
  </si>
  <si>
    <t xml:space="preserve">2014 FLUMIST DATA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</si>
</sst>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 applyBorder="1"/>
    <xf numFmtId="0" fontId="2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7" xfId="0" applyBorder="1" applyAlignment="1">
      <alignment horizontal="center"/>
    </xf>
    <xf numFmtId="10" fontId="0" fillId="0" borderId="7" xfId="1" applyNumberFormat="1" applyFont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6" xfId="1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10" fontId="0" fillId="0" borderId="0" xfId="1" applyNumberFormat="1" applyFont="1" applyBorder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10" fontId="0" fillId="0" borderId="8" xfId="1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4" borderId="3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10" fontId="0" fillId="0" borderId="13" xfId="1" applyNumberFormat="1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6" borderId="3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  <xf numFmtId="0" fontId="3" fillId="0" borderId="0" xfId="0" applyFont="1" applyAlignment="1"/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0" fontId="4" fillId="0" borderId="7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abSelected="1" topLeftCell="A11" zoomScale="80" zoomScaleNormal="80" workbookViewId="0">
      <selection activeCell="F53" sqref="F53"/>
    </sheetView>
  </sheetViews>
  <sheetFormatPr defaultRowHeight="15" x14ac:dyDescent="0.25"/>
  <cols>
    <col min="1" max="1" width="18.85546875" style="5" bestFit="1" customWidth="1"/>
    <col min="2" max="2" width="14.42578125" style="5" bestFit="1" customWidth="1"/>
    <col min="3" max="3" width="19.85546875" style="5" bestFit="1" customWidth="1"/>
    <col min="4" max="4" width="17.7109375" style="5" bestFit="1" customWidth="1"/>
    <col min="5" max="6" width="8.85546875" style="5" bestFit="1" customWidth="1"/>
    <col min="7" max="16384" width="9.140625" style="1"/>
  </cols>
  <sheetData>
    <row r="1" spans="1:8" ht="15.75" x14ac:dyDescent="0.25">
      <c r="A1" s="55" t="s">
        <v>52</v>
      </c>
      <c r="B1" s="56"/>
      <c r="C1" s="56"/>
      <c r="D1" s="56"/>
      <c r="E1" s="56"/>
      <c r="F1" s="57"/>
      <c r="G1" s="54"/>
      <c r="H1" s="54"/>
    </row>
    <row r="2" spans="1:8" ht="15.75" thickBot="1" x14ac:dyDescent="0.3">
      <c r="A2" s="58"/>
      <c r="B2" s="59"/>
      <c r="C2" s="59"/>
      <c r="D2" s="59"/>
      <c r="E2" s="59"/>
      <c r="F2" s="60"/>
    </row>
    <row r="3" spans="1:8" ht="30.75" thickBot="1" x14ac:dyDescent="0.3">
      <c r="A3" s="2" t="s">
        <v>48</v>
      </c>
      <c r="B3" s="4" t="s">
        <v>46</v>
      </c>
      <c r="C3" s="3" t="s">
        <v>47</v>
      </c>
      <c r="D3" s="3" t="s">
        <v>43</v>
      </c>
      <c r="E3" s="3" t="s">
        <v>44</v>
      </c>
      <c r="F3" s="3" t="s">
        <v>45</v>
      </c>
    </row>
    <row r="4" spans="1:8" x14ac:dyDescent="0.25">
      <c r="A4" s="6" t="s">
        <v>0</v>
      </c>
      <c r="B4" s="7">
        <v>306</v>
      </c>
      <c r="C4" s="8">
        <v>177</v>
      </c>
      <c r="D4" s="8">
        <v>349</v>
      </c>
      <c r="E4" s="9">
        <f>B4/D4</f>
        <v>0.87679083094555876</v>
      </c>
      <c r="F4" s="9">
        <f>C4/D4</f>
        <v>0.50716332378223494</v>
      </c>
    </row>
    <row r="5" spans="1:8" x14ac:dyDescent="0.25">
      <c r="A5" s="6" t="s">
        <v>1</v>
      </c>
      <c r="B5" s="7">
        <v>496</v>
      </c>
      <c r="C5" s="8">
        <v>337</v>
      </c>
      <c r="D5" s="8">
        <v>496</v>
      </c>
      <c r="E5" s="9">
        <f t="shared" ref="E5:E62" si="0">B5/D5</f>
        <v>1</v>
      </c>
      <c r="F5" s="9">
        <f t="shared" ref="F5:F62" si="1">C5/D5</f>
        <v>0.67943548387096775</v>
      </c>
    </row>
    <row r="6" spans="1:8" x14ac:dyDescent="0.25">
      <c r="A6" s="6" t="s">
        <v>2</v>
      </c>
      <c r="B6" s="7">
        <v>441</v>
      </c>
      <c r="C6" s="8">
        <v>352</v>
      </c>
      <c r="D6" s="8">
        <v>719</v>
      </c>
      <c r="E6" s="9">
        <f t="shared" si="0"/>
        <v>0.61335187760778864</v>
      </c>
      <c r="F6" s="9">
        <f t="shared" si="1"/>
        <v>0.48956884561891517</v>
      </c>
    </row>
    <row r="7" spans="1:8" x14ac:dyDescent="0.25">
      <c r="A7" s="6" t="s">
        <v>3</v>
      </c>
      <c r="B7" s="10">
        <v>177</v>
      </c>
      <c r="C7" s="8">
        <v>118</v>
      </c>
      <c r="D7" s="8">
        <v>215</v>
      </c>
      <c r="E7" s="9">
        <f t="shared" si="0"/>
        <v>0.82325581395348835</v>
      </c>
      <c r="F7" s="9">
        <f t="shared" si="1"/>
        <v>0.5488372093023256</v>
      </c>
    </row>
    <row r="8" spans="1:8" x14ac:dyDescent="0.25">
      <c r="A8" s="6" t="s">
        <v>4</v>
      </c>
      <c r="B8" s="10">
        <v>525</v>
      </c>
      <c r="C8" s="8">
        <v>413</v>
      </c>
      <c r="D8" s="8">
        <v>572</v>
      </c>
      <c r="E8" s="9">
        <f t="shared" si="0"/>
        <v>0.91783216783216781</v>
      </c>
      <c r="F8" s="9">
        <f t="shared" si="1"/>
        <v>0.72202797202797198</v>
      </c>
    </row>
    <row r="9" spans="1:8" x14ac:dyDescent="0.25">
      <c r="A9" s="6" t="s">
        <v>5</v>
      </c>
      <c r="B9" s="10">
        <v>416</v>
      </c>
      <c r="C9" s="8">
        <v>281</v>
      </c>
      <c r="D9" s="8">
        <v>477</v>
      </c>
      <c r="E9" s="9">
        <f t="shared" si="0"/>
        <v>0.8721174004192872</v>
      </c>
      <c r="F9" s="9">
        <f t="shared" si="1"/>
        <v>0.58909853249475896</v>
      </c>
    </row>
    <row r="10" spans="1:8" x14ac:dyDescent="0.25">
      <c r="A10" s="6" t="s">
        <v>6</v>
      </c>
      <c r="B10" s="10">
        <v>474</v>
      </c>
      <c r="C10" s="8">
        <v>346</v>
      </c>
      <c r="D10" s="8">
        <v>474</v>
      </c>
      <c r="E10" s="9">
        <f t="shared" si="0"/>
        <v>1</v>
      </c>
      <c r="F10" s="9">
        <f t="shared" si="1"/>
        <v>0.72995780590717296</v>
      </c>
    </row>
    <row r="11" spans="1:8" x14ac:dyDescent="0.25">
      <c r="A11" s="6" t="s">
        <v>7</v>
      </c>
      <c r="B11" s="10">
        <v>644</v>
      </c>
      <c r="C11" s="8">
        <v>458</v>
      </c>
      <c r="D11" s="8">
        <v>725</v>
      </c>
      <c r="E11" s="9">
        <f t="shared" si="0"/>
        <v>0.88827586206896547</v>
      </c>
      <c r="F11" s="9">
        <f t="shared" si="1"/>
        <v>0.63172413793103444</v>
      </c>
    </row>
    <row r="12" spans="1:8" x14ac:dyDescent="0.25">
      <c r="A12" s="6" t="s">
        <v>8</v>
      </c>
      <c r="B12" s="10">
        <v>719</v>
      </c>
      <c r="C12" s="8">
        <v>461</v>
      </c>
      <c r="D12" s="8">
        <v>847</v>
      </c>
      <c r="E12" s="9">
        <f t="shared" si="0"/>
        <v>0.84887839433293977</v>
      </c>
      <c r="F12" s="9">
        <f t="shared" si="1"/>
        <v>0.54427390791027153</v>
      </c>
    </row>
    <row r="13" spans="1:8" x14ac:dyDescent="0.25">
      <c r="A13" s="6" t="s">
        <v>9</v>
      </c>
      <c r="B13" s="10">
        <v>599</v>
      </c>
      <c r="C13" s="8">
        <v>310</v>
      </c>
      <c r="D13" s="8">
        <v>705</v>
      </c>
      <c r="E13" s="9">
        <f t="shared" si="0"/>
        <v>0.84964539007092199</v>
      </c>
      <c r="F13" s="9">
        <f t="shared" si="1"/>
        <v>0.43971631205673761</v>
      </c>
    </row>
    <row r="14" spans="1:8" x14ac:dyDescent="0.25">
      <c r="A14" s="6" t="s">
        <v>10</v>
      </c>
      <c r="B14" s="10">
        <v>431</v>
      </c>
      <c r="C14" s="8">
        <v>291</v>
      </c>
      <c r="D14" s="8">
        <v>457</v>
      </c>
      <c r="E14" s="9">
        <f t="shared" si="0"/>
        <v>0.94310722100656452</v>
      </c>
      <c r="F14" s="9">
        <f t="shared" si="1"/>
        <v>0.6367614879649891</v>
      </c>
    </row>
    <row r="15" spans="1:8" x14ac:dyDescent="0.25">
      <c r="A15" s="6" t="s">
        <v>11</v>
      </c>
      <c r="B15" s="10">
        <v>227</v>
      </c>
      <c r="C15" s="8">
        <v>134</v>
      </c>
      <c r="D15" s="8">
        <v>280</v>
      </c>
      <c r="E15" s="9">
        <f t="shared" si="0"/>
        <v>0.81071428571428572</v>
      </c>
      <c r="F15" s="9">
        <f t="shared" si="1"/>
        <v>0.47857142857142859</v>
      </c>
    </row>
    <row r="16" spans="1:8" x14ac:dyDescent="0.25">
      <c r="A16" s="6" t="s">
        <v>12</v>
      </c>
      <c r="B16" s="10">
        <v>558</v>
      </c>
      <c r="C16" s="8">
        <v>372</v>
      </c>
      <c r="D16" s="8">
        <v>620</v>
      </c>
      <c r="E16" s="9">
        <f t="shared" si="0"/>
        <v>0.9</v>
      </c>
      <c r="F16" s="9">
        <f t="shared" si="1"/>
        <v>0.6</v>
      </c>
    </row>
    <row r="17" spans="1:6" x14ac:dyDescent="0.25">
      <c r="A17" s="6" t="s">
        <v>13</v>
      </c>
      <c r="B17" s="10">
        <v>672</v>
      </c>
      <c r="C17" s="8">
        <v>492</v>
      </c>
      <c r="D17" s="8">
        <v>728</v>
      </c>
      <c r="E17" s="9">
        <f t="shared" si="0"/>
        <v>0.92307692307692313</v>
      </c>
      <c r="F17" s="9">
        <f t="shared" si="1"/>
        <v>0.67582417582417587</v>
      </c>
    </row>
    <row r="18" spans="1:6" x14ac:dyDescent="0.25">
      <c r="A18" s="6" t="s">
        <v>14</v>
      </c>
      <c r="B18" s="10">
        <v>216</v>
      </c>
      <c r="C18" s="8">
        <v>145</v>
      </c>
      <c r="D18" s="8">
        <v>489</v>
      </c>
      <c r="E18" s="9">
        <f t="shared" si="0"/>
        <v>0.44171779141104295</v>
      </c>
      <c r="F18" s="9">
        <f t="shared" si="1"/>
        <v>0.29652351738241312</v>
      </c>
    </row>
    <row r="19" spans="1:6" x14ac:dyDescent="0.25">
      <c r="A19" s="6" t="s">
        <v>15</v>
      </c>
      <c r="B19" s="10">
        <v>501</v>
      </c>
      <c r="C19" s="8">
        <v>391</v>
      </c>
      <c r="D19" s="8">
        <v>518</v>
      </c>
      <c r="E19" s="9">
        <f t="shared" si="0"/>
        <v>0.96718146718146714</v>
      </c>
      <c r="F19" s="9">
        <f t="shared" si="1"/>
        <v>0.75482625482625487</v>
      </c>
    </row>
    <row r="20" spans="1:6" x14ac:dyDescent="0.25">
      <c r="A20" s="6" t="s">
        <v>16</v>
      </c>
      <c r="B20" s="10">
        <v>630</v>
      </c>
      <c r="C20" s="8">
        <v>384</v>
      </c>
      <c r="D20" s="8">
        <v>652</v>
      </c>
      <c r="E20" s="9">
        <f t="shared" si="0"/>
        <v>0.96625766871165641</v>
      </c>
      <c r="F20" s="9">
        <f t="shared" si="1"/>
        <v>0.58895705521472397</v>
      </c>
    </row>
    <row r="21" spans="1:6" x14ac:dyDescent="0.25">
      <c r="A21" s="6" t="s">
        <v>17</v>
      </c>
      <c r="B21" s="10">
        <v>222</v>
      </c>
      <c r="C21" s="8">
        <v>213</v>
      </c>
      <c r="D21" s="8">
        <v>222</v>
      </c>
      <c r="E21" s="9">
        <f t="shared" si="0"/>
        <v>1</v>
      </c>
      <c r="F21" s="9">
        <f t="shared" si="1"/>
        <v>0.95945945945945943</v>
      </c>
    </row>
    <row r="22" spans="1:6" x14ac:dyDescent="0.25">
      <c r="A22" s="6" t="s">
        <v>18</v>
      </c>
      <c r="B22" s="10">
        <v>181</v>
      </c>
      <c r="C22" s="8">
        <v>104</v>
      </c>
      <c r="D22" s="8">
        <v>181</v>
      </c>
      <c r="E22" s="9">
        <f t="shared" si="0"/>
        <v>1</v>
      </c>
      <c r="F22" s="9">
        <f t="shared" si="1"/>
        <v>0.574585635359116</v>
      </c>
    </row>
    <row r="23" spans="1:6" x14ac:dyDescent="0.25">
      <c r="A23" s="6" t="s">
        <v>19</v>
      </c>
      <c r="B23" s="10">
        <v>626</v>
      </c>
      <c r="C23" s="8">
        <v>411</v>
      </c>
      <c r="D23" s="8">
        <v>685</v>
      </c>
      <c r="E23" s="9">
        <f t="shared" si="0"/>
        <v>0.91386861313868617</v>
      </c>
      <c r="F23" s="9">
        <f t="shared" si="1"/>
        <v>0.6</v>
      </c>
    </row>
    <row r="24" spans="1:6" x14ac:dyDescent="0.25">
      <c r="A24" s="6" t="s">
        <v>20</v>
      </c>
      <c r="B24" s="10">
        <v>538</v>
      </c>
      <c r="C24" s="8">
        <v>364</v>
      </c>
      <c r="D24" s="8">
        <v>676</v>
      </c>
      <c r="E24" s="9">
        <f t="shared" si="0"/>
        <v>0.79585798816568043</v>
      </c>
      <c r="F24" s="9">
        <f t="shared" si="1"/>
        <v>0.53846153846153844</v>
      </c>
    </row>
    <row r="25" spans="1:6" x14ac:dyDescent="0.25">
      <c r="A25" s="6" t="s">
        <v>21</v>
      </c>
      <c r="B25" s="10">
        <v>173</v>
      </c>
      <c r="C25" s="8">
        <v>87</v>
      </c>
      <c r="D25" s="8">
        <v>190</v>
      </c>
      <c r="E25" s="9">
        <f t="shared" si="0"/>
        <v>0.91052631578947374</v>
      </c>
      <c r="F25" s="9">
        <f t="shared" si="1"/>
        <v>0.45789473684210524</v>
      </c>
    </row>
    <row r="26" spans="1:6" x14ac:dyDescent="0.25">
      <c r="A26" s="6" t="s">
        <v>22</v>
      </c>
      <c r="B26" s="10">
        <v>709</v>
      </c>
      <c r="C26" s="8">
        <v>594</v>
      </c>
      <c r="D26" s="8">
        <v>804</v>
      </c>
      <c r="E26" s="9">
        <f t="shared" si="0"/>
        <v>0.88184079601990051</v>
      </c>
      <c r="F26" s="9">
        <f t="shared" si="1"/>
        <v>0.73880597014925375</v>
      </c>
    </row>
    <row r="27" spans="1:6" ht="15.75" thickBot="1" x14ac:dyDescent="0.3">
      <c r="A27" s="6" t="s">
        <v>23</v>
      </c>
      <c r="B27" s="7">
        <v>385</v>
      </c>
      <c r="C27" s="8">
        <v>219</v>
      </c>
      <c r="D27" s="8">
        <v>566</v>
      </c>
      <c r="E27" s="9">
        <f t="shared" si="0"/>
        <v>0.68021201413427557</v>
      </c>
      <c r="F27" s="9">
        <f t="shared" si="1"/>
        <v>0.38692579505300351</v>
      </c>
    </row>
    <row r="28" spans="1:6" ht="15.75" thickBot="1" x14ac:dyDescent="0.3">
      <c r="A28" s="11" t="s">
        <v>33</v>
      </c>
      <c r="B28" s="12">
        <f>SUM(B4:B27)</f>
        <v>10866</v>
      </c>
      <c r="C28" s="13">
        <v>7454</v>
      </c>
      <c r="D28" s="13">
        <v>12647</v>
      </c>
      <c r="E28" s="14">
        <f t="shared" si="0"/>
        <v>0.85917608919111255</v>
      </c>
      <c r="F28" s="14">
        <f t="shared" si="1"/>
        <v>0.58938878785482718</v>
      </c>
    </row>
    <row r="29" spans="1:6" x14ac:dyDescent="0.25">
      <c r="A29" s="15"/>
      <c r="B29" s="16"/>
      <c r="E29" s="17"/>
      <c r="F29" s="17"/>
    </row>
    <row r="30" spans="1:6" ht="15.75" thickBot="1" x14ac:dyDescent="0.3">
      <c r="A30" s="16"/>
      <c r="B30" s="16"/>
      <c r="E30" s="17"/>
      <c r="F30" s="17"/>
    </row>
    <row r="31" spans="1:6" ht="30.75" thickBot="1" x14ac:dyDescent="0.3">
      <c r="A31" s="18" t="s">
        <v>49</v>
      </c>
      <c r="B31" s="19" t="s">
        <v>46</v>
      </c>
      <c r="C31" s="20" t="s">
        <v>47</v>
      </c>
      <c r="D31" s="20" t="s">
        <v>43</v>
      </c>
      <c r="E31" s="20" t="s">
        <v>44</v>
      </c>
      <c r="F31" s="20" t="s">
        <v>45</v>
      </c>
    </row>
    <row r="32" spans="1:6" x14ac:dyDescent="0.25">
      <c r="A32" s="21" t="s">
        <v>24</v>
      </c>
      <c r="B32" s="7">
        <v>24</v>
      </c>
      <c r="C32" s="8">
        <v>21</v>
      </c>
      <c r="D32" s="8">
        <v>63</v>
      </c>
      <c r="E32" s="9">
        <f t="shared" si="0"/>
        <v>0.38095238095238093</v>
      </c>
      <c r="F32" s="9">
        <f t="shared" si="1"/>
        <v>0.33333333333333331</v>
      </c>
    </row>
    <row r="33" spans="1:6" x14ac:dyDescent="0.25">
      <c r="A33" s="21" t="s">
        <v>10</v>
      </c>
      <c r="B33" s="7">
        <v>12</v>
      </c>
      <c r="C33" s="8">
        <v>11</v>
      </c>
      <c r="D33" s="8">
        <v>34</v>
      </c>
      <c r="E33" s="9">
        <f t="shared" si="0"/>
        <v>0.35294117647058826</v>
      </c>
      <c r="F33" s="9">
        <f t="shared" si="1"/>
        <v>0.3235294117647059</v>
      </c>
    </row>
    <row r="34" spans="1:6" ht="15.75" thickBot="1" x14ac:dyDescent="0.3">
      <c r="A34" s="22" t="s">
        <v>25</v>
      </c>
      <c r="B34" s="25">
        <v>57</v>
      </c>
      <c r="C34" s="24">
        <v>55</v>
      </c>
      <c r="D34" s="24">
        <v>99</v>
      </c>
      <c r="E34" s="23">
        <f t="shared" si="0"/>
        <v>0.5757575757575758</v>
      </c>
      <c r="F34" s="23">
        <f t="shared" si="1"/>
        <v>0.55555555555555558</v>
      </c>
    </row>
    <row r="35" spans="1:6" ht="15.75" thickBot="1" x14ac:dyDescent="0.3">
      <c r="A35" s="22" t="s">
        <v>33</v>
      </c>
      <c r="B35" s="25">
        <f>SUM(B32:B34)</f>
        <v>93</v>
      </c>
      <c r="C35" s="24">
        <v>87</v>
      </c>
      <c r="D35" s="24">
        <v>196</v>
      </c>
      <c r="E35" s="23">
        <f t="shared" si="0"/>
        <v>0.47448979591836737</v>
      </c>
      <c r="F35" s="23">
        <f t="shared" si="1"/>
        <v>0.44387755102040816</v>
      </c>
    </row>
    <row r="36" spans="1:6" x14ac:dyDescent="0.25">
      <c r="A36" s="16"/>
      <c r="B36" s="16"/>
      <c r="E36" s="17"/>
      <c r="F36" s="17"/>
    </row>
    <row r="37" spans="1:6" ht="15.75" thickBot="1" x14ac:dyDescent="0.3">
      <c r="A37" s="16"/>
      <c r="B37" s="16"/>
      <c r="E37" s="17"/>
      <c r="F37" s="17"/>
    </row>
    <row r="38" spans="1:6" ht="30.75" thickBot="1" x14ac:dyDescent="0.3">
      <c r="A38" s="26" t="s">
        <v>50</v>
      </c>
      <c r="B38" s="27" t="s">
        <v>46</v>
      </c>
      <c r="C38" s="28" t="s">
        <v>47</v>
      </c>
      <c r="D38" s="28" t="s">
        <v>43</v>
      </c>
      <c r="E38" s="28" t="s">
        <v>44</v>
      </c>
      <c r="F38" s="28" t="s">
        <v>45</v>
      </c>
    </row>
    <row r="39" spans="1:6" x14ac:dyDescent="0.25">
      <c r="A39" s="36" t="s">
        <v>26</v>
      </c>
      <c r="B39" s="34">
        <v>472</v>
      </c>
      <c r="C39" s="33">
        <v>290</v>
      </c>
      <c r="D39" s="33">
        <v>749</v>
      </c>
      <c r="E39" s="32">
        <f t="shared" si="0"/>
        <v>0.63017356475300401</v>
      </c>
      <c r="F39" s="32">
        <f t="shared" si="1"/>
        <v>0.38718291054739651</v>
      </c>
    </row>
    <row r="40" spans="1:6" x14ac:dyDescent="0.25">
      <c r="A40" s="37" t="s">
        <v>27</v>
      </c>
      <c r="B40" s="35">
        <v>764</v>
      </c>
      <c r="C40" s="8">
        <v>404</v>
      </c>
      <c r="D40" s="8">
        <v>806</v>
      </c>
      <c r="E40" s="9">
        <f t="shared" si="0"/>
        <v>0.94789081885856075</v>
      </c>
      <c r="F40" s="9">
        <f t="shared" si="1"/>
        <v>0.50124069478908184</v>
      </c>
    </row>
    <row r="41" spans="1:6" x14ac:dyDescent="0.25">
      <c r="A41" s="38" t="s">
        <v>28</v>
      </c>
      <c r="B41" s="35">
        <v>635</v>
      </c>
      <c r="C41" s="8">
        <v>473</v>
      </c>
      <c r="D41" s="8">
        <v>958</v>
      </c>
      <c r="E41" s="9">
        <f t="shared" si="0"/>
        <v>0.66283924843423803</v>
      </c>
      <c r="F41" s="9">
        <f t="shared" si="1"/>
        <v>0.49373695198329853</v>
      </c>
    </row>
    <row r="42" spans="1:6" x14ac:dyDescent="0.25">
      <c r="A42" s="37" t="s">
        <v>29</v>
      </c>
      <c r="B42" s="35">
        <v>431</v>
      </c>
      <c r="C42" s="8">
        <v>319</v>
      </c>
      <c r="D42" s="8">
        <v>730</v>
      </c>
      <c r="E42" s="9">
        <f t="shared" si="0"/>
        <v>0.59041095890410955</v>
      </c>
      <c r="F42" s="9">
        <f t="shared" si="1"/>
        <v>0.43698630136986299</v>
      </c>
    </row>
    <row r="43" spans="1:6" x14ac:dyDescent="0.25">
      <c r="A43" s="37" t="s">
        <v>30</v>
      </c>
      <c r="B43" s="35">
        <v>223</v>
      </c>
      <c r="C43" s="8">
        <v>144</v>
      </c>
      <c r="D43" s="8">
        <v>387</v>
      </c>
      <c r="E43" s="9">
        <f t="shared" si="0"/>
        <v>0.57622739018087854</v>
      </c>
      <c r="F43" s="9">
        <f t="shared" si="1"/>
        <v>0.37209302325581395</v>
      </c>
    </row>
    <row r="44" spans="1:6" x14ac:dyDescent="0.25">
      <c r="A44" s="37" t="s">
        <v>31</v>
      </c>
      <c r="B44" s="35">
        <v>679</v>
      </c>
      <c r="C44" s="8">
        <v>385</v>
      </c>
      <c r="D44" s="8">
        <v>694</v>
      </c>
      <c r="E44" s="9">
        <f t="shared" si="0"/>
        <v>0.97838616714697402</v>
      </c>
      <c r="F44" s="9">
        <f t="shared" si="1"/>
        <v>0.55475504322766567</v>
      </c>
    </row>
    <row r="45" spans="1:6" ht="15.75" thickBot="1" x14ac:dyDescent="0.3">
      <c r="A45" s="37" t="s">
        <v>32</v>
      </c>
      <c r="B45" s="35">
        <v>726</v>
      </c>
      <c r="C45" s="8">
        <v>428</v>
      </c>
      <c r="D45" s="8">
        <v>931</v>
      </c>
      <c r="E45" s="9">
        <f t="shared" si="0"/>
        <v>0.77980665950590766</v>
      </c>
      <c r="F45" s="9">
        <f t="shared" si="1"/>
        <v>0.45972073039742212</v>
      </c>
    </row>
    <row r="46" spans="1:6" ht="15.75" thickBot="1" x14ac:dyDescent="0.3">
      <c r="A46" s="39" t="s">
        <v>33</v>
      </c>
      <c r="B46" s="40">
        <f>SUM(B39:B45)</f>
        <v>3930</v>
      </c>
      <c r="C46" s="13">
        <v>2443</v>
      </c>
      <c r="D46" s="13">
        <v>5255</v>
      </c>
      <c r="E46" s="14">
        <f t="shared" si="0"/>
        <v>0.74785918173168409</v>
      </c>
      <c r="F46" s="14">
        <f t="shared" si="1"/>
        <v>0.46489058039961939</v>
      </c>
    </row>
    <row r="47" spans="1:6" x14ac:dyDescent="0.25">
      <c r="A47" s="16"/>
      <c r="B47" s="16"/>
      <c r="E47" s="17"/>
      <c r="F47" s="17"/>
    </row>
    <row r="48" spans="1:6" ht="15.75" thickBot="1" x14ac:dyDescent="0.3">
      <c r="A48" s="16"/>
      <c r="B48" s="16"/>
      <c r="E48" s="17"/>
      <c r="F48" s="17"/>
    </row>
    <row r="49" spans="1:6" ht="30.75" thickBot="1" x14ac:dyDescent="0.3">
      <c r="A49" s="29" t="s">
        <v>51</v>
      </c>
      <c r="B49" s="30" t="s">
        <v>46</v>
      </c>
      <c r="C49" s="31" t="s">
        <v>47</v>
      </c>
      <c r="D49" s="31" t="s">
        <v>43</v>
      </c>
      <c r="E49" s="31" t="s">
        <v>44</v>
      </c>
      <c r="F49" s="31" t="s">
        <v>45</v>
      </c>
    </row>
    <row r="50" spans="1:6" x14ac:dyDescent="0.25">
      <c r="A50" s="36" t="s">
        <v>34</v>
      </c>
      <c r="B50" s="41">
        <v>1370</v>
      </c>
      <c r="C50" s="33">
        <v>803</v>
      </c>
      <c r="D50" s="33">
        <v>2209</v>
      </c>
      <c r="E50" s="32">
        <f t="shared" si="0"/>
        <v>0.62019013128112266</v>
      </c>
      <c r="F50" s="32">
        <f t="shared" si="1"/>
        <v>0.36351290176550477</v>
      </c>
    </row>
    <row r="51" spans="1:6" x14ac:dyDescent="0.25">
      <c r="A51" s="37" t="s">
        <v>35</v>
      </c>
      <c r="B51" s="42">
        <v>623</v>
      </c>
      <c r="C51" s="8">
        <v>402</v>
      </c>
      <c r="D51" s="8">
        <v>1461</v>
      </c>
      <c r="E51" s="9">
        <f t="shared" si="0"/>
        <v>0.42642026009582479</v>
      </c>
      <c r="F51" s="9">
        <f t="shared" si="1"/>
        <v>0.27515400410677621</v>
      </c>
    </row>
    <row r="52" spans="1:6" x14ac:dyDescent="0.25">
      <c r="A52" s="37" t="s">
        <v>36</v>
      </c>
      <c r="B52" s="42">
        <v>950</v>
      </c>
      <c r="C52" s="8">
        <v>513</v>
      </c>
      <c r="D52" s="8">
        <v>1761</v>
      </c>
      <c r="E52" s="9">
        <f t="shared" si="0"/>
        <v>0.5394662123793299</v>
      </c>
      <c r="F52" s="9">
        <f t="shared" si="1"/>
        <v>0.29131175468483816</v>
      </c>
    </row>
    <row r="53" spans="1:6" x14ac:dyDescent="0.25">
      <c r="A53" s="37" t="s">
        <v>37</v>
      </c>
      <c r="B53" s="35">
        <v>133</v>
      </c>
      <c r="C53" s="61">
        <v>57</v>
      </c>
      <c r="D53" s="8">
        <v>222</v>
      </c>
      <c r="E53" s="9">
        <f t="shared" si="0"/>
        <v>0.59909909909909909</v>
      </c>
      <c r="F53" s="62">
        <f t="shared" si="1"/>
        <v>0.25675675675675674</v>
      </c>
    </row>
    <row r="54" spans="1:6" x14ac:dyDescent="0.25">
      <c r="A54" s="37" t="s">
        <v>38</v>
      </c>
      <c r="B54" s="42">
        <v>116</v>
      </c>
      <c r="C54" s="8">
        <v>42</v>
      </c>
      <c r="D54" s="8">
        <v>205</v>
      </c>
      <c r="E54" s="9">
        <f t="shared" si="0"/>
        <v>0.56585365853658531</v>
      </c>
      <c r="F54" s="9">
        <f t="shared" si="1"/>
        <v>0.20487804878048779</v>
      </c>
    </row>
    <row r="55" spans="1:6" x14ac:dyDescent="0.25">
      <c r="A55" s="37" t="s">
        <v>15</v>
      </c>
      <c r="B55" s="35">
        <v>403</v>
      </c>
      <c r="C55" s="8">
        <v>184</v>
      </c>
      <c r="D55" s="8">
        <v>610</v>
      </c>
      <c r="E55" s="9">
        <f t="shared" si="0"/>
        <v>0.66065573770491803</v>
      </c>
      <c r="F55" s="9">
        <f t="shared" si="1"/>
        <v>0.30163934426229511</v>
      </c>
    </row>
    <row r="56" spans="1:6" ht="15.75" thickBot="1" x14ac:dyDescent="0.3">
      <c r="A56" s="37" t="s">
        <v>39</v>
      </c>
      <c r="B56" s="35">
        <v>590</v>
      </c>
      <c r="C56" s="8">
        <v>314</v>
      </c>
      <c r="D56" s="8">
        <v>1168</v>
      </c>
      <c r="E56" s="9">
        <f t="shared" si="0"/>
        <v>0.50513698630136983</v>
      </c>
      <c r="F56" s="9">
        <f t="shared" si="1"/>
        <v>0.26883561643835618</v>
      </c>
    </row>
    <row r="57" spans="1:6" ht="15.75" thickBot="1" x14ac:dyDescent="0.3">
      <c r="A57" s="43" t="s">
        <v>33</v>
      </c>
      <c r="B57" s="40">
        <f>SUM(B50:B56)</f>
        <v>4185</v>
      </c>
      <c r="C57" s="13">
        <v>2276</v>
      </c>
      <c r="D57" s="13">
        <v>7636</v>
      </c>
      <c r="E57" s="14">
        <f t="shared" si="0"/>
        <v>0.54806181246726038</v>
      </c>
      <c r="F57" s="14">
        <f t="shared" si="1"/>
        <v>0.29806181246726032</v>
      </c>
    </row>
    <row r="58" spans="1:6" ht="15.75" thickBot="1" x14ac:dyDescent="0.3">
      <c r="A58" s="16"/>
      <c r="B58" s="16"/>
      <c r="E58" s="17"/>
      <c r="F58" s="17"/>
    </row>
    <row r="59" spans="1:6" ht="30.75" thickBot="1" x14ac:dyDescent="0.3">
      <c r="A59" s="44" t="s">
        <v>40</v>
      </c>
      <c r="B59" s="45" t="s">
        <v>46</v>
      </c>
      <c r="C59" s="46" t="s">
        <v>47</v>
      </c>
      <c r="D59" s="46" t="s">
        <v>43</v>
      </c>
      <c r="E59" s="46" t="s">
        <v>44</v>
      </c>
      <c r="F59" s="46" t="s">
        <v>45</v>
      </c>
    </row>
    <row r="60" spans="1:6" x14ac:dyDescent="0.25">
      <c r="A60" s="47" t="s">
        <v>41</v>
      </c>
      <c r="B60" s="49">
        <v>46</v>
      </c>
      <c r="C60" s="51">
        <v>23</v>
      </c>
      <c r="D60" s="52">
        <v>98</v>
      </c>
      <c r="E60" s="32">
        <f t="shared" si="0"/>
        <v>0.46938775510204084</v>
      </c>
      <c r="F60" s="32">
        <f t="shared" si="1"/>
        <v>0.23469387755102042</v>
      </c>
    </row>
    <row r="61" spans="1:6" ht="15.75" thickBot="1" x14ac:dyDescent="0.3">
      <c r="A61" s="48" t="s">
        <v>42</v>
      </c>
      <c r="B61" s="50">
        <v>22</v>
      </c>
      <c r="C61" s="50">
        <v>11</v>
      </c>
      <c r="D61" s="53">
        <v>69</v>
      </c>
      <c r="E61" s="23">
        <f t="shared" si="0"/>
        <v>0.3188405797101449</v>
      </c>
      <c r="F61" s="23">
        <f>C61/D61</f>
        <v>0.15942028985507245</v>
      </c>
    </row>
    <row r="62" spans="1:6" ht="15.75" thickBot="1" x14ac:dyDescent="0.3">
      <c r="A62" s="48" t="s">
        <v>33</v>
      </c>
      <c r="B62" s="50">
        <f>SUM(B60:B61)</f>
        <v>68</v>
      </c>
      <c r="C62" s="50">
        <v>23</v>
      </c>
      <c r="D62" s="53">
        <v>167</v>
      </c>
      <c r="E62" s="23">
        <f t="shared" si="0"/>
        <v>0.40718562874251496</v>
      </c>
      <c r="F62" s="23">
        <f t="shared" si="1"/>
        <v>0.1377245508982036</v>
      </c>
    </row>
  </sheetData>
  <mergeCells count="1">
    <mergeCell ref="A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Lampert</dc:creator>
  <cp:lastModifiedBy>Lampert,Andrew S</cp:lastModifiedBy>
  <dcterms:created xsi:type="dcterms:W3CDTF">2015-05-16T17:51:34Z</dcterms:created>
  <dcterms:modified xsi:type="dcterms:W3CDTF">2015-05-20T21:27:45Z</dcterms:modified>
</cp:coreProperties>
</file>