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bottz\Downloads\"/>
    </mc:Choice>
  </mc:AlternateContent>
  <xr:revisionPtr revIDLastSave="0" documentId="13_ncr:1_{97F106AD-6332-4DF0-8FD5-F8CF3F1090C4}" xr6:coauthVersionLast="47" xr6:coauthVersionMax="47" xr10:uidLastSave="{00000000-0000-0000-0000-000000000000}"/>
  <bookViews>
    <workbookView xWindow="-120" yWindow="-120" windowWidth="29040" windowHeight="15720" tabRatio="658" xr2:uid="{E63FEAF0-1E5E-4907-9FA7-7687370CAB07}"/>
  </bookViews>
  <sheets>
    <sheet name="Case" sheetId="72" r:id="rId1"/>
    <sheet name="F7" sheetId="81" r:id="rId2"/>
    <sheet name="B5" sheetId="78" r:id="rId3"/>
    <sheet name="B3" sheetId="80" r:id="rId4"/>
    <sheet name="Zuflüsse - Flüsse" sheetId="64" r:id="rId5"/>
    <sheet name="Andere Zuflüsse" sheetId="68" r:id="rId6"/>
    <sheet name="Abflüsse" sheetId="67" r:id="rId7"/>
    <sheet name="Karte" sheetId="69" r:id="rId8"/>
    <sheet name="K2" sheetId="74" r:id="rId9"/>
    <sheet name="K2Farben" sheetId="76" r:id="rId10"/>
    <sheet name="K2nurM2S" sheetId="77" r:id="rId11"/>
    <sheet name="K2Länder" sheetId="75" r:id="rId12"/>
    <sheet name="Lambdas" sheetId="73" r:id="rId1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6" hidden="1">Abflüsse!$A$1:$B$39</definedName>
    <definedName name="_xlnm._FilterDatabase" localSheetId="5" hidden="1">'Andere Zuflüsse'!$A$1:$B$39</definedName>
    <definedName name="_xlnm._FilterDatabase" localSheetId="11" hidden="1">K2Länder!$F$1:$I$23</definedName>
    <definedName name="_xlnm._FilterDatabase" localSheetId="12" hidden="1">Lambdas!$A$1:$D$29</definedName>
    <definedName name="_xlnm._FilterDatabase" localSheetId="4" hidden="1">'Zuflüsse - Flüsse'!$A$1:$B$39</definedName>
    <definedName name="_TabellePfeile" comment="Erzeugt eine Tabelle mit Pfeilen und deren Richtung">_xlfn.LAMBDA(_xlfn.VSTACK(_xlfn.HSTACK("Buchstabe", "Pfeil", "Alternativ", "Zeile", "Spalte", "Karte_WerteinRichtung"), _xlfn.HSTACK("U", "↑", "↑", -1, 0, 1), _xlfn.HSTACK("D", "↓", "↓", 1, 0, 2), _xlfn.HSTACK("L", "←", "←", 0, -1, 3), _xlfn.HSTACK("R", "→", "→", 0, 1, 4), _xlfn.HSTACK("UL", "↖", "↑←", -1, -1, 5), _xlfn.HSTACK("UR", "↗", "↑→", -1, 1, 6), _xlfn.HSTACK("DL", "↙", "↓←", 1, -1, 7), _xlfn.HSTACK("DR", "↘", "↓→", 1, 1, 8)))</definedName>
    <definedName name="AnzahlEinzelwert" comment="Zählt wie oft Wert aus Zelle oder Bereich in Textzelle vorkommt / 0 Anzahl Häufigkeit 1 Anzahl Verbleibend">_xlfn.LAMBDA(_xlpm.Text,_xlpm.Suchtext_Matrix,_xlop.Anzahl0_Verbleibend1, _xlfn.LET(_xlpm.AV, _xlfn.IFS(_xlfn.ISOMITTED(_xlpm.Anzahl0_Verbleibend1), 0, _xlpm.Anzahl0_Verbleibend1 = 1, 1, TRUE, 0), _xlpm.Fehler, IF(ISNUMBER(FIND(":", _xlfn.FORMULATEXT(_xlpm.Text))), TRUE, FALSE), _xlpm.LT, LEN(_xlpm.Text), _xlpm.SM, _xlpm.LT - LEN(SUBSTITUTE(_xlpm.Text, _xlpm.Suchtext_Matrix, "")), _xlfn.IFS(_xlpm.Fehler = TRUE, "#Matrix", _xlpm.AV = 0, _xlpm.SM, _xlpm.AV = 1, _xlpm.LT - _xlpm.SM)))</definedName>
    <definedName name="Buchstabenwert" comment="Wandelt einen Buchstaben in Zahlen 1-26 auf, KG 1 gibt K; oder G; vor der Buchstabennummer an">_xlfn.LAMBDA(_xlpm.Zelle,_xlop.KG_ohne0_mit1, _xlfn.LET(_xlpm.ZUNI, _xlfn.UNICODE(_xlpm.Zelle), _xlpm.KG, IF(_xlfn.ISOMITTED(_xlpm.KG_ohne0_mit1), 0, _xlpm.KG_ohne0_mit1), IF(AND(_xlpm.ZUNI &gt;= 65, _xlpm.ZUNI &lt;= 90), IF(_xlpm.KG = 1, "G;" &amp; (_xlpm.ZUNI - 64), (_xlpm.ZUNI - 64) * 1), IF(AND(_xlpm.ZUNI &gt;= 97, _xlpm.ZUNI &lt;= 122), IF(_xlpm.KG = 1, "K;" &amp; (_xlpm.ZUNI - 96), (_xlpm.ZUNI - 96) * 1), 0))))</definedName>
    <definedName name="DVerweis" comment="Doppelter XVERWEIS">_xlfn.LAMBDA(_xlpm.Such1,_xlpm.Such2,_xlpm.Matrix1,_xlpm.Matrix2,_xlpm.WertMatrix, _xlfn.XLOOKUP(_xlpm.Such1, _xlpm.Matrix1, _xlfn.XLOOKUP(_xlpm.Such2, _xlpm.Matrix2, _xlpm.WertMatrix, 0), NA()))</definedName>
    <definedName name="EntfernungHaversine" comment="Berechnet Entfernung anhand von 2 Koordinaten mit Erdkrümmung">_xlfn.LAMBDA(_xlpm.Breite1,_xlpm.Laenge1,_xlpm.Breite2,_xlpm.Laenge2, _xlfn.LET(_xlpm._lat1, RADIANS(_xlpm.Breite1), _xlpm._lat2, RADIANS(_xlpm.Breite2), _xlpm._lon1, RADIANS(_xlpm.Laenge1), _xlpm._lon2, RADIANS(_xlpm.Laenge2), _xlpm.dLat, _xlpm._lat2 - _xlpm._lat1, _xlpm.dLon, _xlpm._lon2 - _xlpm._lon1, _xlpm.a, (SIN(_xlpm.dLat / 2) ^ 2) + (COS(_xlpm._lat1) * COS(_xlpm._lat2) * SIN(_xlpm.dLon / 2) ^ 2), _xlpm.entfernung, 2 * 6371 * ASIN(SQRT(_xlpm.a)), _xlpm.entfernung))</definedName>
    <definedName name="EntfernungPythagoras" comment="Berechnet Entfernung anhand von 2 Koordinaten, Ergebnis in km">_xlfn.LAMBDA(_xlpm.Länge1,_xlpm.Breite1,_xlpm.Länge2,_xlpm.Breite2,     SQRT(         SUMSQ(             (_xlpm.Länge1 - _xlpm.Länge2),             (_xlpm.Breite1 - _xlpm.Breite2)         )     ) )</definedName>
    <definedName name="EntfernungZellen">_xlfn.LAMBDA(_xlpm.Start1,_xlpm.Start2,_xlop.Spalten0_Phyt1_AbsMitDiag2_AbsOhneDiag3, _xlfn.LET(_xlpm.Strecke, IF(_xlfn.ISOMITTED(_xlpm.Spalten0_Phyt1_AbsMitDiag2_AbsOhneDiag3), 0, _xlpm.Spalten0_Phyt1_AbsMitDiag2_AbsOhneDiag3), _xlpm.Pos_1, INDIRECT(_xlpm.Start1), _xlpm.Pos_2, INDIRECT(_xlpm.Start2), _xlpm.Zeile_1, ROW(_xlpm.Pos_1), _xlpm.Spalte_1, COLUMN(_xlpm.Pos_1), _xlpm.Zeile_2, ROW(_xlpm.Pos_2), _xlpm.Spalte_2, COLUMN(_xlpm.Pos_2), _xlpm.EntfZeile, _xlpm.Zeile_2 - _xlpm.Zeile_1, _xlpm.EntfSpalte, _xlpm.Spalte_2 - _xlpm.Spalte_1, _xlfn.IFS(_xlpm.Strecke = 0, _xlfn.TEXTJOIN(";", , _xlpm.EntfZeile, _xlpm.EntfSpalte), _xlpm.Strecke = 1, SQRT(SUMSQ(_xlpm.EntfSpalte, _xlpm.EntfZeile)), _xlpm.Strecke = 2, MAX(ABS(_xlpm.EntfZeile), ABS(_xlpm.EntfSpalte)), _xlpm.Strecke = 3, ABS(_xlpm.EntfZeile) + ABS(_xlpm.EntfSpalte))))</definedName>
    <definedName name="Existiert" comment="Prüft, ob Suchtext einem Feld in Bereich 1zu1 entspricht. 0 Ja/Nein, 1 Anzahl">_xlfn.LAMBDA(_xlpm.Bereich,_xlpm.Suchtext,_xlop.JaNein0_Anzahl1, _xlfn.IFS(OR(_xlfn.ISOMITTED(_xlpm.JaNein0_Anzahl1), _xlpm.JaNein0_Anzahl1 = 0), OR(_xlpm.Suchtext = _xlpm.Bereich), _xlpm.JaNein0_Anzahl1 = 1, SUM(--(_xlpm.Suchtext = _xlpm.Bereich)), TRUE, NA()))</definedName>
    <definedName name="Größte" comment="Gibt den oder die Einträge mit dem größten Wert aus / Alle Werte Standard 0, nur ersten Wert 1">_xlfn.LAMBDA(_xlpm.Werte,_xlpm.Ausgabe,_xlop.Alle0oderErstes1,_xlfn.LET(_xlpm.A1p,IF(_xlfn.ISOMITTED(_xlpm.Alle0oderErstes1),0,_xlpm.Alle0oderErstes1), _xlfn.IFS(_xlpm.A1p=0,_xlfn._xlws.FILTER(_xlpm.Ausgabe,_xlpm.Werte=MAX(_xlpm.Werte)),_xlpm.A1p=1,_xlfn.XLOOKUP(MAX(_xlpm.Werte),_xlpm.Werte,_xlpm.Ausgabe,,0,1))))</definedName>
    <definedName name="Häufung">_xlfn.LAMBDA(_xlpm.Matrix,_xlop.Tabelle0_Min1_Max2,_xlop.ohneFehler0_mitFehler1, _xlfn.LET(_xlpm.TMM, IF(_xlfn.ISOMITTED(_xlpm.Tabelle0_Min1_Max2), 0, IF(AND(_xlpm.Tabelle0_Min1_Max2 &lt;= 2, _xlpm.Tabelle0_Min1_Max2 &gt;= 0), _xlpm.Tabelle0_Min1_Max2, NA())), _xlpm.Leer, _xlfn.IFS(_xlfn.ISOMITTED(_xlpm.ohneFehler0_mitFehler1), 3, _xlpm.ohneFehler0_mitFehler1 = 0, 3, _xlpm.ohneFehler0_mitFehler1 = 1, 1, TRUE, NA()), _xlpm.MX, _xlfn.TOCOL(_xlpm.Matrix, _xlpm.Leer), _xlpm.Eind, _xlfn.UNIQUE(_xlpm.MX), _xlpm.ZW, COUNTIF(_xlpm.Matrix, _xlfn.UNIQUE(_xlpm.MX)), _xlfn.IFS(_xlpm.TMM = 0, _xlfn._xlws.SORT(_xlfn.HSTACK(_xlpm.Eind, _xlpm.ZW, _xlpm.ZW / SUM(_xlpm.ZW)), {2,1}, {-1,1}), _xlpm.TMM = 1, _xlfn._xlws.FILTER(_xlpm.Eind, _xlpm.ZW = MIN(_xlpm.ZW)), _xlpm.TMM = 2, _xlfn._xlws.FILTER(_xlpm.Eind, _xlpm.ZW = MAX(_xlpm.ZW)))))</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iSpalte">_xlfn.LAMBDA(_xlpm.Zelle,COLUMN(INDIRECT(_xlpm.Zelle)))</definedName>
    <definedName name="IstPrimzahl">_xlfn.LAMBDA(_xlpm.Zahl, _xlfn.IFS(_xlpm.Zahl &lt;= 1, FALSE, _xlpm.Zahl = 2, TRUE, TRUE, SUMPRODUCT(--(MOD(_xlpm.Zahl, _xlfn.SEQUENCE(ROUNDUP(SQRT(_xlpm.Zahl), 0) - 1, 1, 2)) = 0)) = 0))</definedName>
    <definedName name="iZeile">_xlfn.LAMBDA(_xlpm.Zelle,ROW(INDIRECT(_xlpm.Zelle)))</definedName>
    <definedName name="Karten_FelderZwischen" comment="Gibt alle Adressen zwischen 2 Feldern aus">_xlfn.LAMBDA(_xlpm.Start,_xlpm.Ende,_xlop.Blatt,_xlop.Addr0_Ind1_Beides2,     _xlfn.LET(         _xlpm.AIB, IF(_xlfn.ISOMITTED(_xlpm.Addr0_Ind1_Beides2), 1, _xlpm.Addr0_Ind1_Beides2),         _xlpm.tbl, IF(_xlfn.ISOMITTED(_xlpm.Blatt), "", _xlpm.Blatt &amp; "!"),         _xlpm.s, INDIRECT(_xlpm.Start),         _xlpm.e, INDIRECT(_xlpm.Ende),         _xlpm.sZ, ROW(_xlpm.s),         _xlpm.sS, COLUMN(_xlpm.s),         _xlpm.eZ, ROW(_xlpm.e),         _xlpm.eS, COLUMN(_xlpm.e),         _xlpm.minZ, MIN(_xlpm.sZ, _xlpm.eZ),         _xlpm.maxZ, MAX(_xlpm.sZ, _xlpm.eZ),         _xlpm.minS, MIN(_xlpm.sS, _xlpm.eS),         _xlpm.maxS, MAX(_xlpm.sS, _xlpm.eS),         _xlpm.anZ, _xlpm.maxZ - _xlpm.minZ + 1,         _xlpm.anS, _xlpm.maxS - _xlpm.minS + 1,         _xlpm.idx, _xlfn.SEQUENCE(_xlpm.anZ * _xlpm.anS, 1, 0, 1),         _xlpm.z, _xlpm.minZ + INT(_xlpm.idx / _xlpm.anS),         _xlpm.sm, _xlpm.minS + MOD(_xlpm.idx, _xlpm.anS),         _xlfn.IFS(             _xlpm.AIB = 0,             _xlpm.tbl &amp; ADDRESS(_xlpm.z, _xlpm.sm, 4),             _xlpm.AIB = 1,             INDIRECT(_xlpm.tbl &amp; _xlpm.Start &amp; ":" &amp; _xlpm.Ende),             _xlpm.AIB = 2,             _xlfn.HSTACK(_xlpm.tbl &amp; ADDRESS(_xlpm.z, _xlpm.sm, 4), INDIRECT(_xlpm.tbl &amp; _xlpm.Start &amp; ":" &amp; _xlpm.Ende))         )     ) )</definedName>
    <definedName name="Karten_WerteImUmkreis" comment="Gibt alle Werte im angegebenen Umkreis an, mit und ohne Diagonale, mit und ohne Startpunkt.">_xlfn.LAMBDA(_xlpm.Start,_xlpm.Matrix,_xlop.Radius,_xlop.Diagonal_Nein0_Ja1,_xlop.MitStart_Nein0_Ja1,_xlop.Matrix0_Sum1_Mitt2_Min3_Max4,_xlop.StartIndirekt0_Direkt1, _xlfn.LET(_xlpm.MSM, _xlfn.IFS(_xlfn.ISOMITTED(_xlpm.Matrix0_Sum1_Mitt2_Min3_Max4), 0, AND(_xlpm.Matrix0_Sum1_Mitt2_Min3_Max4 &gt; 0, _xlpm.Matrix0_Sum1_Mitt2_Min3_Max4 &lt; 5), _xlpm.Matrix0_Sum1_Mitt2_Min3_Max4, TRUE, 0), _xlpm.INDI, _xlfn.IFS(_xlfn.ISOMITTED(_xlpm.StartIndirekt0_Direkt1), 0, _xlpm.StartIndirekt0_Direkt1 = 0, 0, _xlpm.StartIndirekt0_Direkt1 = 1, 1), _xlpm.R, IF(_xlfn.ISOMITTED(_xlpm.Radius), 1, _xlpm.Radius), _xlpm.D, IF(_xlfn.ISOMITTED(_xlpm.Diagonal_Nein0_Ja1), 0, _xlpm.Diagonal_Nein0_Ja1), _xlpm.MS, IF(_xlfn.ISOMITTED(_xlpm.MitStart_Nein0_Ja1), 1, _xlpm.MitStart_Nein0_Ja1), _xlpm.sRef, IF(_xlpm.INDI = 0, INDIRECT(_xlpm.Start), _xlpm.Start), _xlpm.sRow, ROW(_xlpm.sRef), _xlpm.sCol, COLUMN(_xlpm.sRef), _xlpm.mTop, MIN(ROW(_xlpm.Matrix)), _xlpm.mLeft, MIN(COLUMN(_xlpm.Matrix)), _xlpm.mBottom, MAX(ROW(_xlpm.Matrix)), _xlpm.mRight, MAX(COLUMN(_xlpm.Matrix)), _xlpm.rows, _xlfn.SEQUENCE(2 * _xlpm.R + 1, 1, _xlpm.sRow - _xlpm.R), _xlpm.cols, _xlfn.SEQUENCE(1, 2 * _xlpm.R + 1, _xlpm.sCol - _xlpm.R), _xlpm.gridRows, _xlpm.rows + 0 * _xlpm.cols, _xlpm.gridCols, 0 * _xlpm.rows + _xlpm.cols, _xlpm.dRow, _xlpm.gridRows - _xlpm.sRow, _xlpm.dCol, _xlpm.gridCols - _xlpm.sCol, _xlpm.distRow, ABS(_xlpm.dRow), _xlpm.distCol, ABS(_xlpm.dCol), _xlpm.cheby, MAX(_xlpm.distRow, _xlpm.distCol), _xlpm.isStart, (_xlpm.dRow = 0) * (_xlpm.dCol = 0), _xlpm.allowed, IF(_xlpm.D = 1, ((_xlpm.cheby &gt;= 1) * (_xlpm.cheby &lt;= _xlpm.R)) + _xlpm.isStart, ((_xlpm.dRow = 0) * (_xlpm.distCol &gt;= 1) * (_xlpm.distCol &lt;= _xlpm.R) + (_xlpm.dCol = 0) * (_xlpm.distRow &gt;= 1) * (_xlpm.distRow &lt;= _xlpm.R) + _xlpm.isStart)), _xlpm.allowed2, IF(_xlpm.MS = 1, _xlpm.allowed, _xlpm.allowed * (1 - _xlpm.isStart)), _xlpm.inMatrix, (_xlpm.gridRows &gt;= _xlpm.mTop) * (_xlpm.gridRows &lt;= _xlpm.mBottom) * (_xlpm.gridCols &gt;= _xlpm.mLeft) * (_xlpm.gridCols &lt;= _xlpm.mRight), _xlpm.result, IF(_xlpm.allowed2 * _xlpm.inMatrix, IF(ISBLANK(INDEX(_xlpm.Matrix, _xlpm.gridRows - _xlpm.mTop + 1, _xlpm.gridCols - _xlpm.mLeft + 1)), "", INDEX(_xlpm.Matrix, _xlpm.gridRows - _xlpm.mTop + 1, _xlpm.gridCols - _xlpm.mLeft + 1)), ""), _xlfn.IFS(_xlpm.MSM = 0, _xlpm.result, _xlpm.MSM = 1, SUM(_xlpm.result), _xlpm.MSM = 2, AVERAGE(_xlpm.result), _xlpm.MSM = 3, MIN(_xlpm.result), _xlpm.MSM = 4, MAX(_xlpm.result))))</definedName>
    <definedName name="Karten_WerteInRichtung2" comment="Richtung auch in _TabellePfeile! // Richtung: 1-o, 2-u, 3-l, 4-r, 5-ol, 6-or, 7-ul, 8-ur // Start: 0-ja, 1-nein // Modus: 0-Matrix, 1-Summe, 2-Mittel, 3-MIN, 4-MAX">_xlfn.LAMBDA(_xlpm.Start,_xlpm.Richtung,_xlpm.Matrix,_xlop.Anzahl,_xlop.mitStart,_xlop.Modus, _xlfn.LET(_xlpm.Str, INDIRECT(_xlpm.Start), _xlpm.Z0, ROW(_xlpm.Str), _xlpm.S0, COLUMN(_xlpm.Str), _xlpm.Zmin, MIN(ROW(_xlpm.Matrix)), _xlpm.Zmax, MAX(ROW(_xlpm.Matrix)), _xlpm.Smin, MIN(COLUMN(_xlpm.Matrix)), _xlpm.Smax, MAX(COLUMN(_xlpm.Matrix)), _xlpm.Skip, IF(_xlfn.ISOMITTED(_xlpm.mitStart), 0, _xlpm.mitStart), _xlpm.Anz, IF(_xlfn.ISOMITTED(_xlpm.Anzahl), 0, _xlpm.Anzahl), _xlpm.MSM, _xlfn.IFS(_xlfn.ISOMITTED(_xlpm.Modus), 0, AND(_xlpm.Modus &gt;= 0, _xlpm.Modus &lt;= 4), _xlpm.Modus, TRUE, 0), _xlpm.dZ, CHOOSE(_xlpm.Richtung, -1, 1, 0, 0, -1, -1, 1, 1), _xlpm.dS, CHOOSE(_xlpm.Richtung, 0, 0, -1, 1, -1, 1, -1, 1), _xlpm.MaxInc, _xlfn.IFS(_xlpm.Richtung = 1, _xlpm.Z0 - _xlpm.Zmin, _xlpm.Richtung = 2, _xlpm.Zmax - _xlpm.Z0, _xlpm.Richtung = 3, _xlpm.S0 - _xlpm.Smin, _xlpm.Richtung = 4, _xlpm.Smax - _xlpm.S0, _xlpm.Richtung = 5, MIN(_xlpm.Z0 - _xlpm.Zmin, _xlpm.S0 - _xlpm.Smin), _xlpm.Richtung = 6, MIN(_xlpm.Z0 - _xlpm.Zmin, _xlpm.Smax - _xlpm.S0), _xlpm.Richtung = 7, MIN(_xlpm.Zmax - _xlpm.Z0, _xlpm.S0 - _xlpm.Smin), _xlpm.Richtung = 8, MIN(_xlpm.Zmax - _xlpm.Z0, _xlpm.Smax - _xlpm.S0)), _xlpm.MaxEff, IF(_xlpm.Skip = 0, _xlpm.MaxInc, MAX(_xlpm.MaxInc - 1, 0)), _xlpm.Eff, IF(_xlpm.Anz = 0, _xlpm.MaxEff, MIN(_xlpm.Anz, _xlpm.MaxEff)), _xlpm.Schritte, _xlfn.SEQUENCE(_xlpm.Eff + 1, 1, _xlpm.Skip, 1), _xlpm.Zpos, _xlpm.Z0 + _xlpm.dZ * _xlpm.Schritte, _xlpm.Spos, _xlpm.S0 + _xlpm.dS * _xlpm.Schritte, _xlpm.Werte, INDEX(_xlpm.Matrix, _xlpm.Zpos - _xlpm.Zmin + 1, _xlpm.Spos - _xlpm.Smin + 1), _xlfn.IFS(_xlpm.MSM = 0, _xlpm.Werte, _xlpm.MSM = 1, SUM(_xlpm.Werte), _xlpm.MSM = 2, AVERAGE(_xlpm.Werte), _xlpm.MSM = 3, MIN(_xlfn._xlws.FILTER(_xlpm.Werte, ISNUMBER(_xlpm.Werte))), _xlpm.MSM = 4, MAX(_xlfn._xlws.FILTER(_xlpm.Werte, ISNUMBER(_xlpm.Werte))))))</definedName>
    <definedName name="Kleinste" comment="Gibt den oder die Einträge mit dem kleinsten Wert aus / Alle Werte Standard 0, nur ersten Wert 1">_xlfn.LAMBDA(_xlpm.Werte,_xlpm.Ausgabe,_xlop.Alle0oderErstes1,_xlfn.LET(_xlpm.A1p,IF(_xlfn.ISOMITTED(_xlpm.Alle0oderErstes1),0,_xlpm.Alle0oderErstes1), _xlfn.IFS(_xlpm.A1p=0,_xlfn._xlws.FILTER(_xlpm.Ausgabe,_xlpm.Werte=MIN(_xlpm.Werte)),_xlpm.A1p=1,_xlfn.XLOOKUP(MIN(_xlpm.Werte),_xlpm.Werte,_xlpm.Ausgabe,,0,1))))</definedName>
    <definedName name="Kombinationsmöglichkeiten">_xlfn.LAMBDA(_xlpm.Matrix,_xlpm.Anzahl,_xlop.Kombination0_Permutation1,_xlop.ZahlMehrfach_Nein0_Ja1,_xlop.KürzereKombis_Nein0_Ja1, IF(_xlpm.Anzahl &lt; 1, NA(), _xlfn.LET(_xlpm.ci_, 1, _xlpm.flat_, IF(_xlpm.ci_ = 1, _xlfn.LET(_xlpm.r_, _xlfn.TOCOL(_xlpm.Matrix, 3), _xlfn.UNIQUE(_xlfn._xlws.FILTER(_xlpm.r_, _xlpm.r_ &lt;&gt; ""))), _xlfn.TOCOL(_xlpm.Matrix)), _xlpm.m_, ROWS(_xlpm.flat_), _xlpm.om_, IF(_xlfn.ISOMITTED(_xlpm.Kombination0_Permutation1), 0, _xlpm.Kombination0_Permutation1), _xlpm.rep_, IF(_xlfn.ISOMITTED(_xlpm.ZahlMehrfach_Nein0_Ja1), 0, _xlpm.ZahlMehrfach_Nein0_Ja1), _xlpm.cd_, IF(_xlfn.ISOMITTED(_xlpm.KürzereKombis_Nein0_Ja1), 0, _xlpm.KürzereKombis_Nein0_Ja1), _xlpm.chars_, _xlfn.UNICHAR(_xlfn.SEQUENCE(, _xlpm.m_, 20001)), _xlpm.one_k_, _xlfn.LAMBDA(_xlpm.k_, IF(_xlpm.k_ &lt; 1, NA(), _xlfn.LET(_xlpm.seq_, _xlfn.SEQUENCE(, _xlpm.k_), _xlpm.built_, _xlfn.REDUCE("", _xlpm.seq_, _xlfn.LAMBDA(_xlpm.acc_,_xlpm.step_, _xlfn.TOCOL(_xlfn.IFS(IF(_xlpm.om_ = 1, IF(_xlpm.rep_ = 1, 1, ISERR(FIND(_xlpm.chars_, _xlpm.acc_))), IF(_xlpm.rep_ = 1, RIGHT(_xlpm.acc_) &lt;= _xlpm.chars_, RIGHT(_xlpm.acc_) &lt; _xlpm.chars_)), _xlpm.acc_ &amp; _xlpm.chars_), 3))), IFERROR(INDEX(_xlpm.flat_, _xlfn.UNICODE(MID(_xlpm.built_, _xlpm.seq_, 1)) - 20000), NA())))), _xlpm.pad_, _xlfn.LAMBDA(_xlpm.x_, _xlfn.EXPAND(_xlpm.x_, ROWS(_xlpm.x_), _xlpm.Anzahl, "")), IF(_xlpm.cd_ = 0, _xlpm.pad_(_xlpm.one_k_(_xlpm.Anzahl)), _xlfn.LET(_xlpm.max_k_, IF(_xlpm.rep_ = 1, _xlpm.Anzahl, MIN(_xlpm.Anzahl, _xlpm.m_)), _xlpm.seed_, _xlpm.pad_(_xlpm.one_k_(_xlpm.max_k_)), IF(_xlpm.max_k_ = 1, _xlpm.seed_, _xlfn.REDUCE(_xlpm.seed_, _xlfn.SEQUENCE(_xlpm.max_k_ - 1, 1, _xlpm.max_k_ - 1, -1), _xlfn.LAMBDA(_xlpm.acc_,_xlpm.k_, _xlfn.VSTACK(_xlpm.acc_, _xlpm.pad_(_xlpm.one_k_(_xlpm.k_)))))))))))</definedName>
    <definedName name="m2s">_xlfn.LAMBDA(_xlpm.m2s,_xlpm.m2s*60*60*24*1000)</definedName>
    <definedName name="Matrix2Spalte" comment="Matrix in Spalte mit Adressangabe">_xlfn.LAMBDA(_xlpm.Matrix,_xlop.Zeilenüberschrift,_xlop.Spaltenüberschrift,_xlop.Trennzeichen,_xlop.ZÜ2,_xlop.SÜ2,_xlop.TZ_2, _xlfn.LET( _xlpm.TR,IF(_xlfn.ISOMITTED(_xlpm.Trennzeichen),";",_xlpm.Trennzeichen), _xlpm.TZ,IF(_xlfn.ISOMITTED(_xlpm.TZ_2),";",_xlpm.TZ_2), _xlpm.ZÜ_1,IF(_xlfn.ISOMITTED(_xlpm.Zeilenüberschrift),"",_xlpm.Zeilenüberschrift), _xlpm.SÜ_1,IF(_xlfn.ISOMITTED(_xlpm.Spaltenüberschrift),"",_xlpm.Spaltenüberschrift), _xlpm.ZÜ_2,IF(_xlfn.ISOMITTED(_xlpm.ZÜ2),"",_xlpm.TZ&amp;_xlpm.ZÜ2), _xlpm.SÜ_2,IF(_xlfn.ISOMITTED(_xlpm.SÜ2),"",_xlpm.TZ&amp;_xlpm.SÜ2), _xlpm.Adr_1,ADDRESS(ROW(_xlpm.ZÜ_1),COLUMN(_xlpm.SÜ_1),4), _xlpm.Adr_2,_xlfn.MAP(_xlpm.Matrix,_xlfn.LAMBDA(_xlpm.x,ADDRESS(ROW(_xlpm.x),COLUMN(_xlpm.x),4))), _xlfn.TOCOL(IF(AND(_xlfn.ISOMITTED(_xlpm.Zeilenüberschrift),_xlfn.ISOMITTED(_xlpm.Spaltenüberschrift)),_xlpm.Adr_2&amp;_xlpm.TR&amp;_xlpm.Matrix,_xlpm.Adr_1&amp;_xlpm.TR&amp;_xlpm.ZÜ_1&amp;_xlpm.ZÜ_2&amp;_xlpm.TR&amp;_xlpm.SÜ_1&amp;_xlpm.SÜ_2&amp;_xlpm.TR&amp;_xlpm.Matrix))))</definedName>
    <definedName name="MatrixRotieren" comment="Rechts, Links, Horizontal spiegeln, Vertikal spiegeln, auch in Kombination (&quot;RH&quot;)">_xlfn.LAMBDA(_xlpm.Matrix,_xlpm.rlhv, _xlfn.LET(_xlpm.base, _xlpm.Matrix, _xlpm.is_scalar, AND(ROWS(_xlpm.base) = 1, COLUMNS(_xlpm.base) = 1), _xlpm.rlhvclean, IF(_xlfn.ISOMITTED(_xlpm.rlhv), "r", _xlpm.rlhv), _xlpm.op_count, LEN(_xlpm.rlhvclean), _xlpm.apply_one, _xlfn.LAMBDA(_xlpm.cur,_xlpm.op, _xlfn.LET(_xlpm.row_count, ROWS(_xlpm.cur), _xlpm.col_count, COLUMNS(_xlpm.cur), IF(OR(_xlpm.op = "r", _xlpm.op = 1), _xlfn.MAKEARRAY(_xlpm.col_count, _xlpm.row_count, _xlfn.LAMBDA(_xlpm.i,_xlpm.j, INDEX(_xlpm.cur, _xlpm.row_count - _xlpm.j + 1, _xlpm.i))), IF(_xlpm.op = "l", _xlfn.MAKEARRAY(_xlpm.col_count, _xlpm.row_count, _xlfn.LAMBDA(_xlpm.i,_xlpm.j, INDEX(_xlpm.cur, _xlpm.j, _xlpm.col_count - _xlpm.i + 1))), IF(_xlpm.op = "h", _xlfn.MAKEARRAY(_xlpm.row_count, _xlpm.col_count, _xlfn.LAMBDA(_xlpm.i,_xlpm.j, INDEX(_xlpm.cur, _xlpm.row_count - _xlpm.i + 1, _xlpm.j))), IF(_xlpm.op = "v", _xlfn.MAKEARRAY(_xlpm.row_count, _xlpm.col_count, _xlfn.LAMBDA(_xlpm.i,_xlpm.j, INDEX(_xlpm.cur, _xlpm.i, _xlpm.col_count - _xlpm.j + 1))), NA())))))), IF(_xlpm.is_scalar, _xlpm.base, IF(_xlpm.op_count = 0, _xlpm.base, IF(_xlpm.op_count &gt; 2, NA(), _xlfn.REDUCE(_xlpm.base, _xlfn.SEQUENCE(_xlpm.op_count), _xlfn.LAMBDA(_xlpm.cur,_xlpm.k, _xlpm.apply_one(_xlpm.cur, MID(_xlpm.rlhvclean, _xlpm.k, 1)))))))))</definedName>
    <definedName name="NurBuchstaben">_xlfn.LAMBDA(_xlpm.Text,_xlop.Text0_Klein1_Groß2,     _xlfn.LET(         _xlpm.TKG, IF(_xlfn.ISOMITTED(_xlpm.Text0_Klein1_Groß2),0,_xlpm.Text0_Klein1_Groß2),         _xlfn.IFS(             OR(_xlpm.TKG = 0, _xlfn.ISOMITTED(_xlpm.TKG)),             _xlfn.REGEXEXTRACT(_xlpm.Text, "\D+", 1),             _xlpm.TKG = 1,             _xlfn.REGEXEXTRACT(_xlpm.Text, "[a-z]", 1),             _xlpm.TKG = 2,             _xlfn.REGEXEXTRACT(_xlpm.Text, "[A-Z]", 1),             TRUE,             _xlfn.REGEXEXTRACT(_xlpm.Text, "\D+", 1)         )     ) )</definedName>
    <definedName name="NurZahlen">_xlfn.LAMBDA(_xlpm.Text, _xlfn.REGEXEXTRACT(_xlpm.Text, "\d+", 1)*1)</definedName>
    <definedName name="OffsetBuchstaben">_xlfn.LAMBDA(_xlpm.text,_xlpm.offset, _xlfn.LET(_xlpm.r, ROWS(_xlpm.text), _xlpm.c, COLUMNS(_xlpm.text), _xlpm.f, _xlfn.LAMBDA(_xlpm.s,_xlpm.o, _xlfn.LET(_xlpm.s_text, _xlpm.s &amp; "", _xlpm.n, LEN(_xlpm.s_text), _xlpm.chars, IF(_xlpm.n = 0, "", MID(_xlpm.s_text, _xlfn.SEQUENCE(_xlpm.n), 1)), _xlpm.shifted, IF(_xlpm.n = 0, "", _xlfn.MAP(_xlpm.chars, _xlfn.LAMBDA(_xlpm.ch, _xlfn.LET(_xlpm.code, CODE(_xlpm.ch), _xlpm.is_u, (_xlpm.code &gt;= 65) * (_xlpm.code &lt;= 90), _xlpm.is_l, (_xlpm.code &gt;= 97) * (_xlpm.code &lt;= 122), _xlpm.new_u, CHAR(65 + MOD(_xlpm.code - 65 + _xlpm.o, 26)), _xlpm.new_l, CHAR(97 + MOD(_xlpm.code - 97 + _xlpm.o, 26)), IF(_xlpm.is_u, _xlpm.new_u, IF(_xlpm.is_l, _xlpm.new_l, _xlpm.ch)))))), IF(_xlpm.n = 0, "", _xlfn.TEXTJOIN("", TRUE, _xlpm.shifted)))), _xlfn.MAKEARRAY(_xlpm.r, _xlpm.c, _xlfn.LAMBDA(_xlpm.i,_xlpm.j, _xlpm.f(INDEX(_xlpm.text, _xlpm.i, _xlpm.j), IF(ROWS(_xlpm.offset) * COLUMNS(_xlpm.offset) = 1, _xlpm.offset, INDEX(_xlpm.offset, _xlpm.i, _xlpm.j)))))))</definedName>
    <definedName name="Pal_Workbook_GUID" hidden="1">"KHB4MCAJCJC3RUEFU5N2FB3U"</definedName>
    <definedName name="PfeileNächsteZelle">_xlfn.LAMBDA(_xlpm.Startzelle,_xlpm.Pfeil,_xlop.Rückwärts, _xlfn.LET(_xlpm.Z, ROW(INDIRECT(_xlpm.Startzelle)), _xlpm.S, COLUMN(INDIRECT(_xlpm.Startzelle)), _xlpm.Rück, _xlfn.IFS(OR(_xlpm.Rückwärts = 0, _xlfn.ISOMITTED(_xlpm.Rückwärts)), 1, _xlpm.Rückwärts = 1, -1, TRUE, 1), _xlpm.S_Off, _xlfn.SWITCH(_xlpm.Pfeil, "←", -1, "↖", -1, "↗", 1, "→", 1, "↙", -1, "↓", 0, "↘", 1, "↑", 0), _xlpm.Z_Off, _xlfn.SWITCH(_xlpm.Pfeil, "←", 0, "↖", -1, "↗", -1, "→", 0, "↙", 1, "↓", 1, "↘", 1, "↑", -1), ADDRESS((_xlpm.Z + _xlpm.Z_Off) * _xlpm.Rück, (_xlpm.S + _xlpm.S_Off) * _xlpm.Rück, 4)))</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Case!$K$7</definedName>
    <definedName name="solver_typ" localSheetId="0" hidden="1">1</definedName>
    <definedName name="solver_val" localSheetId="0" hidden="1">0</definedName>
    <definedName name="solver_ver" localSheetId="0" hidden="1">3</definedName>
    <definedName name="SpielKarten_Bereinigen">_xlfn.LAMBDA(_xlpm.Feld,SUBSTITUTE(_xlpm.Feld,"0",""))</definedName>
    <definedName name="SpielKarten_ZelleTrennen">_xlfn.LAMBDA(_xlpm.KartenStapelZelle,SUBSTITUTE(MID(SUBSTITUTE(_xlpm.KartenStapelZelle,10,"x"),_xlfn.SEQUENCE(,LEN(_xlpm.KartenStapelZelle)/2,,2),2),"x",10))</definedName>
    <definedName name="ST">_xlfn.LAMBDA(_xlpm.text,_xlfn.TEXTSPLIT(_xlpm.text,";"))</definedName>
    <definedName name="TxTrenn" comment="Trennt einen Text // Vorwärts 0, Rückwärts 1 // In Spalten 0, in Zeilen 1">_xlfn.LAMBDA(_xlpm.Text,_xlop.Anzahl,_xlop.Richtung_V0_R1,_xlop.Zeile0Spalte1, _xlfn.LET(_xlpm.RI, IF(_xlfn.ISOMITTED(_xlpm.Richtung_V0_R1), 0, _xlpm.Richtung_V0_R1), _xlpm.ZS, IF(_xlfn.ISOMITTED(_xlpm.Zeile0Spalte1), 0, _xlpm.Zeile0Spalte1), _xlpm.AZ, _xlfn.IFS(_xlfn.ISOMITTED(_xlpm.Anzahl), 1, _xlpm.Anzahl &lt;= 0, NA(), TRUE, _xlpm.Anzahl), _xlpm.txt, MID(_xlpm.Text, _xlfn.SEQUENCE(, LEN(_xlpm.Text) / _xlpm.AZ, IF(_xlpm.RI = 1, LEN(_xlpm.Text), 1), IF(_xlpm.RI = 1, -1 * _xlpm.AZ, 1 * _xlpm.AZ)), 1), IF(_xlpm.ZS = 0, _xlpm.txt, TRANSPOSE(_xlpm.txt))))</definedName>
    <definedName name="WennLeer" comment="Falls Wert istleer() WAHR Ersatzwert, sonst Wert">_xlfn.LAMBDA(_xlpm.Wert,_xlpm.Ersatzwert,IF(ISBLANK(_xlpm.Wert),_xlpm.Ersatzwert,_xlpm.Wert))</definedName>
    <definedName name="Würfel2Zahl">_xlfn.LAMBDA(_xlpm.Würfel, IF(ZwischenWert(_xlfn.UNICODE(_xlpm.Würfel), 9856, 9861, 0), _xlfn.UNICODE(_xlpm.Würfel) - 9855, "#keinWürfel"))</definedName>
    <definedName name="xEindeutig">_xlfn.LAMBDA(_xlpm.Matrix, _xlfn.UNIQUE(_xlfn.TOCOL(_xlpm.Matrix, 3)))</definedName>
    <definedName name="xFilter">_xlfn.LAMBDA(_xlpm.Martix,_xlpm.Filter1,_xlop.Filter2,_xlop.Filter3,_xlop.Filter4,_xlop.Filter5, _xlfn.LET(_xlpm.nr, ROWS(_xlpm.Martix), _xlpm.nc, COLUMNS(_xlpm.Martix), _xlpm.filt2, IF(_xlfn.ISOMITTED(_xlpm.Filter2), 1, _xlpm.Filter2), _xlpm.filt3, IF(_xlfn.ISOMITTED(_xlpm.Filter3), 1, _xlpm.Filter3), _xlpm.filt4, IF(_xlfn.ISOMITTED(_xlpm.Filter4), 1, _xlpm.Filter4), _xlpm.filt5, IF(_xlfn.ISOMITTED(_xlpm.Filter5), 1, _xlpm.Filter5), _xlpm.as_row_mask, _xlfn.LAMBDA(_xlpm.g, IF(AND(ROWS(_xlpm.g) = _xlpm.nr, COLUMNS(_xlpm.g) = 1, _xlpm.nr &gt; 1), _xlpm.g, 1)), _xlpm.as_col_mask, _xlfn.LAMBDA(_xlpm.g, IF(AND(COLUMNS(_xlpm.g) = _xlpm.nc, ROWS(_xlpm.g) = 1, _xlpm.nc &gt; 1), _xlpm.g, 1)), _xlpm.row_mask, _xlfn.SEQUENCE(_xlpm.nr, 1, 1, 0) * _xlpm.as_row_mask(_xlpm.Filter1) * _xlpm.as_row_mask(_xlpm.filt2) * _xlpm.as_row_mask(_xlpm.filt3) * _xlpm.as_row_mask(_xlpm.filt4) * _xlpm.as_row_mask(_xlpm.filt5), _xlpm.col_mask, _xlfn.SEQUENCE(1, _xlpm.nc, 1, 0) * _xlpm.as_col_mask(_xlpm.Filter1) * _xlpm.as_col_mask(_xlpm.filt2) * _xlpm.as_col_mask(_xlpm.filt3) * _xlpm.as_col_mask(_xlpm.filt4) * _xlpm.as_col_mask(_xlpm.filt5), IFERROR(_xlfn._xlws.FILTER(_xlfn._xlws.FILTER(_xlpm.Martix, _xlpm.row_mask), _xlpm.col_mask), "")))</definedName>
    <definedName name="xkGrößte">_xlfn.LAMBDA(_xlpm.Bereich,_xlpm.kGrößte,_xlop.Alle0_Sum1_Mitt2, _xlfn.LET(_xlpm.ASM, _xlfn.IFS(_xlfn.ISOMITTED(_xlpm.Alle0_Sum1_Mitt2), 0, _xlpm.Alle0_Sum1_Mitt2 = 1, 1, _xlpm.Alle0_Sum1_Mitt2 = 2, 2, TRUE, 0), _xlpm.Zahl, LARGE(_xlfn.NUMBERVALUE(_xlpm.Bereich), _xlfn.SEQUENCE(_xlpm.kGrößte)), _xlfn.IFS(_xlpm.ASM = 0, _xlpm.Zahl, _xlpm.ASM = 1, SUM(_xlpm.Zahl), _xlpm.ASM = 2, AVERAGE(_xlpm.Zahl))))</definedName>
    <definedName name="xkKleinste">_xlfn.LAMBDA(_xlpm.Bereich,_xlpm.kKlein,_xlop.Alle0_Sum1_Mitt2, _xlfn.LET(_xlpm.ASM, _xlfn.IFS(_xlfn.ISOMITTED(_xlpm.Alle0_Sum1_Mitt2), 0, _xlpm.Alle0_Sum1_Mitt2 = 1, 1, _xlpm.Alle0_Sum1_Mitt2 = 2, 2, TRUE, 0), _xlpm.Zahl, SMALL(_xlfn.NUMBERVALUE(_xlpm.Bereich), _xlfn.SEQUENCE(_xlpm.kKlein)), _xlfn.IFS(_xlpm.ASM = 0, _xlpm.Zahl, _xlpm.ASM = 1, SUM(_xlpm.Zahl), _xlpm.ASM = 2, AVERAGE(_xlpm.Zahl))))</definedName>
    <definedName name="xRest">_xlfn.LAMBDA(_xlpm.a,_xlpm.b, IF(MOD(_xlpm.a, _xlpm.b) = 0, _xlpm.b, MOD(_xlpm.a, _xlpm.b)))</definedName>
    <definedName name="xTextteilen">_xlfn.LAMBDA(_xlpm.Text,_xlop.Trennzeichen, _xlfn.LET(_xlpm.use_delim_arg, NOT(_xlfn.ISOMITTED(_xlpm.Trennzeichen)), _xlpm.inferred_delim, IF(_xlpm.use_delim_arg, "", _xlfn.REGEXEXTRACT(_xlpm.Text, "[^A-Za-z0-9]")), _xlpm.can_split, IF(_xlpm.use_delim_arg, TRUE, NOT(ISERROR(_xlpm.inferred_delim))), _xlpm.eff_delim, IF(_xlpm.use_delim_arg, _xlpm.Trennzeichen, _xlpm.inferred_delim), _xlpm.base_split, IF(_xlpm.can_split, IFERROR(_xlfn.TOCOL(TRIM(_xlfn.TEXTSPLIT(_xlpm.Text, _xlpm.eff_delim))), _xlpm.Text), _xlpm.Text), _xlpm.split, _xlpm.base_split, _xlpm.one_entry, COUNTA(_xlpm.split) = 1, _xlpm.all_numbers, COUNTA(_xlfn._xlws.FILTER(_xlpm.split, ISNUMBER(_xlpm.split * 1))) = COUNTA(_xlpm.split), _xlpm.as_row_val, 0, _xlpm.core_result, IF(_xlpm.one_entry, _xlpm.Text, IF(_xlpm.all_numbers, _xlpm.split * 1, _xlpm.split)), IF(AND(_xlpm.as_row_val = 1, NOT(_xlpm.one_entry)), _xlfn.TOROW(_xlpm.core_result), _xlpm.core_result)))</definedName>
    <definedName name="Zahl2Text">_xlfn.LAMBDA(_xlpm.Zahl,_xlfn.TEXTBEFORE(_xlfn.TRANSLATE(BAHTTEXT(_xlpm.Zahl), , "de"), " Baht"))</definedName>
    <definedName name="ZwischenWert">_xlfn.LAMBDA(_xlpm.Wert,_xlop.Vergleichswert1,_xlop.Vergleichswert2,_xlop.GröKleGlei0_GröKle1, _xlfn.LET(_xlpm.KW, _xlpm.Vergleichswert1, _xlpm.GW, _xlpm.Vergleichswert2, _xlpm.GKG, _xlfn.IFS(_xlfn.ISOMITTED(_xlpm.GröKleGlei0_GröKle1), 0, _xlpm.GröKleGlei0_GröKle1 = 1, 1, TRUE, 0), _xlfn.IFS(_xlpm.GKG = 0, AND(_xlpm.KW &lt;= _xlpm.Wert, _xlpm.GW &gt;= _xlpm.Wert), _xlpm.GKG = 1, AND(_xlpm.KW &lt; _xlpm.Wert, _xlpm.GW &gt; _xlpm.Wert))))</definedName>
    <definedName name="Zyklus">_xlfn.LAMBDA(_xlpm.ErsteZahl,_xlpm.ZweiteZahl, _xlfn.LET(_xlpm.seq, _xlfn.SEQUENCE(_xlpm.ErsteZahl * _xlpm.ZweiteZahl, 1, 0), _xlfn.HSTACK(INT(_xlpm.seq / _xlpm.ZweiteZahl) + 1, MOD(_xlpm.seq, _xlpm.ZweiteZahl) + 1)))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7" i="72" l="1" a="1"/>
  <c r="E287" i="72" s="1"/>
  <c r="E308" i="72" s="1"/>
  <c r="B42" i="73" a="1"/>
  <c r="B42" i="73" s="1"/>
  <c r="CB3" i="81" a="1"/>
  <c r="CB3" i="81" s="1"/>
  <c r="CB5" i="81" s="1"/>
  <c r="CC25" i="81"/>
  <c r="CE26" i="81"/>
  <c r="CB16" i="81"/>
  <c r="I373" i="80" a="1"/>
  <c r="I373" i="80" s="1"/>
  <c r="A371" i="80"/>
  <c r="B371" i="80" s="1"/>
  <c r="D371" i="80"/>
  <c r="D370" i="80"/>
  <c r="C370" i="80"/>
  <c r="E370" i="80" s="1"/>
  <c r="F370" i="80" s="1"/>
  <c r="B370" i="80"/>
  <c r="D369" i="80"/>
  <c r="E369" i="80" s="1"/>
  <c r="F369" i="80" s="1"/>
  <c r="C369" i="80"/>
  <c r="B369" i="80"/>
  <c r="E368" i="80"/>
  <c r="F368" i="80" s="1"/>
  <c r="D368" i="80"/>
  <c r="C368" i="80"/>
  <c r="B368" i="80"/>
  <c r="F367" i="80"/>
  <c r="D367" i="80"/>
  <c r="C367" i="80"/>
  <c r="B367" i="80"/>
  <c r="E367" i="80" s="1"/>
  <c r="D366" i="80"/>
  <c r="C366" i="80"/>
  <c r="E366" i="80" s="1"/>
  <c r="F366" i="80" s="1"/>
  <c r="B366" i="80"/>
  <c r="D365" i="80"/>
  <c r="E365" i="80" s="1"/>
  <c r="F365" i="80" s="1"/>
  <c r="C365" i="80"/>
  <c r="B365" i="80"/>
  <c r="E364" i="80"/>
  <c r="F364" i="80" s="1"/>
  <c r="D364" i="80"/>
  <c r="C364" i="80"/>
  <c r="B364" i="80"/>
  <c r="D363" i="80"/>
  <c r="C363" i="80"/>
  <c r="B363" i="80"/>
  <c r="E363" i="80" s="1"/>
  <c r="F363" i="80" s="1"/>
  <c r="D362" i="80"/>
  <c r="C362" i="80"/>
  <c r="E362" i="80" s="1"/>
  <c r="F362" i="80" s="1"/>
  <c r="B362" i="80"/>
  <c r="D361" i="80"/>
  <c r="E361" i="80" s="1"/>
  <c r="F361" i="80" s="1"/>
  <c r="C361" i="80"/>
  <c r="B361" i="80"/>
  <c r="E360" i="80"/>
  <c r="F360" i="80" s="1"/>
  <c r="D360" i="80"/>
  <c r="C360" i="80"/>
  <c r="B360" i="80"/>
  <c r="F359" i="80"/>
  <c r="D359" i="80"/>
  <c r="C359" i="80"/>
  <c r="B359" i="80"/>
  <c r="E359" i="80" s="1"/>
  <c r="D358" i="80"/>
  <c r="C358" i="80"/>
  <c r="E358" i="80" s="1"/>
  <c r="F358" i="80" s="1"/>
  <c r="B358" i="80"/>
  <c r="D357" i="80"/>
  <c r="E357" i="80" s="1"/>
  <c r="F357" i="80" s="1"/>
  <c r="C357" i="80"/>
  <c r="B357" i="80"/>
  <c r="E356" i="80"/>
  <c r="F356" i="80" s="1"/>
  <c r="D356" i="80"/>
  <c r="C356" i="80"/>
  <c r="B356" i="80"/>
  <c r="D355" i="80"/>
  <c r="C355" i="80"/>
  <c r="B355" i="80"/>
  <c r="E355" i="80" s="1"/>
  <c r="F355" i="80" s="1"/>
  <c r="D354" i="80"/>
  <c r="C354" i="80"/>
  <c r="E354" i="80" s="1"/>
  <c r="F354" i="80" s="1"/>
  <c r="B354" i="80"/>
  <c r="D353" i="80"/>
  <c r="E353" i="80" s="1"/>
  <c r="F353" i="80" s="1"/>
  <c r="C353" i="80"/>
  <c r="B353" i="80"/>
  <c r="E352" i="80"/>
  <c r="F352" i="80" s="1"/>
  <c r="D352" i="80"/>
  <c r="C352" i="80"/>
  <c r="B352" i="80"/>
  <c r="F351" i="80"/>
  <c r="D351" i="80"/>
  <c r="C351" i="80"/>
  <c r="B351" i="80"/>
  <c r="E351" i="80" s="1"/>
  <c r="D350" i="80"/>
  <c r="C350" i="80"/>
  <c r="E350" i="80" s="1"/>
  <c r="F350" i="80" s="1"/>
  <c r="B350" i="80"/>
  <c r="D349" i="80"/>
  <c r="E349" i="80" s="1"/>
  <c r="F349" i="80" s="1"/>
  <c r="C349" i="80"/>
  <c r="B349" i="80"/>
  <c r="E348" i="80"/>
  <c r="F348" i="80" s="1"/>
  <c r="D348" i="80"/>
  <c r="C348" i="80"/>
  <c r="B348" i="80"/>
  <c r="D347" i="80"/>
  <c r="C347" i="80"/>
  <c r="B347" i="80"/>
  <c r="E347" i="80" s="1"/>
  <c r="F347" i="80" s="1"/>
  <c r="D346" i="80"/>
  <c r="C346" i="80"/>
  <c r="E346" i="80" s="1"/>
  <c r="F346" i="80" s="1"/>
  <c r="B346" i="80"/>
  <c r="D345" i="80"/>
  <c r="E345" i="80" s="1"/>
  <c r="F345" i="80" s="1"/>
  <c r="C345" i="80"/>
  <c r="B345" i="80"/>
  <c r="E344" i="80"/>
  <c r="F344" i="80" s="1"/>
  <c r="D344" i="80"/>
  <c r="C344" i="80"/>
  <c r="B344" i="80"/>
  <c r="D343" i="80"/>
  <c r="C343" i="80"/>
  <c r="B343" i="80"/>
  <c r="E343" i="80" s="1"/>
  <c r="F343" i="80" s="1"/>
  <c r="D342" i="80"/>
  <c r="C342" i="80"/>
  <c r="E342" i="80" s="1"/>
  <c r="F342" i="80" s="1"/>
  <c r="B342" i="80"/>
  <c r="D341" i="80"/>
  <c r="E341" i="80" s="1"/>
  <c r="F341" i="80" s="1"/>
  <c r="C341" i="80"/>
  <c r="B341" i="80"/>
  <c r="E340" i="80"/>
  <c r="F340" i="80" s="1"/>
  <c r="D340" i="80"/>
  <c r="C340" i="80"/>
  <c r="B340" i="80"/>
  <c r="D339" i="80"/>
  <c r="C339" i="80"/>
  <c r="B339" i="80"/>
  <c r="E339" i="80" s="1"/>
  <c r="F339" i="80" s="1"/>
  <c r="D338" i="80"/>
  <c r="C338" i="80"/>
  <c r="E338" i="80" s="1"/>
  <c r="F338" i="80" s="1"/>
  <c r="B338" i="80"/>
  <c r="D337" i="80"/>
  <c r="E337" i="80" s="1"/>
  <c r="F337" i="80" s="1"/>
  <c r="C337" i="80"/>
  <c r="B337" i="80"/>
  <c r="E336" i="80"/>
  <c r="F336" i="80" s="1"/>
  <c r="D336" i="80"/>
  <c r="C336" i="80"/>
  <c r="B336" i="80"/>
  <c r="D335" i="80"/>
  <c r="C335" i="80"/>
  <c r="B335" i="80"/>
  <c r="E335" i="80" s="1"/>
  <c r="F335" i="80" s="1"/>
  <c r="D334" i="80"/>
  <c r="C334" i="80"/>
  <c r="E334" i="80" s="1"/>
  <c r="F334" i="80" s="1"/>
  <c r="B334" i="80"/>
  <c r="E333" i="80"/>
  <c r="F333" i="80" s="1"/>
  <c r="D333" i="80"/>
  <c r="C333" i="80"/>
  <c r="B333" i="80"/>
  <c r="D332" i="80"/>
  <c r="C332" i="80"/>
  <c r="B332" i="80"/>
  <c r="E332" i="80" s="1"/>
  <c r="F332" i="80" s="1"/>
  <c r="D331" i="80"/>
  <c r="C331" i="80"/>
  <c r="B331" i="80"/>
  <c r="E331" i="80" s="1"/>
  <c r="F331" i="80" s="1"/>
  <c r="D330" i="80"/>
  <c r="C330" i="80"/>
  <c r="E330" i="80" s="1"/>
  <c r="F330" i="80" s="1"/>
  <c r="B330" i="80"/>
  <c r="E329" i="80"/>
  <c r="F329" i="80" s="1"/>
  <c r="D329" i="80"/>
  <c r="C329" i="80"/>
  <c r="B329" i="80"/>
  <c r="D328" i="80"/>
  <c r="C328" i="80"/>
  <c r="B328" i="80"/>
  <c r="E328" i="80" s="1"/>
  <c r="F328" i="80" s="1"/>
  <c r="D327" i="80"/>
  <c r="C327" i="80"/>
  <c r="B327" i="80"/>
  <c r="E327" i="80" s="1"/>
  <c r="F327" i="80" s="1"/>
  <c r="D326" i="80"/>
  <c r="C326" i="80"/>
  <c r="E326" i="80" s="1"/>
  <c r="F326" i="80" s="1"/>
  <c r="B326" i="80"/>
  <c r="E325" i="80"/>
  <c r="F325" i="80" s="1"/>
  <c r="D325" i="80"/>
  <c r="C325" i="80"/>
  <c r="B325" i="80"/>
  <c r="D324" i="80"/>
  <c r="C324" i="80"/>
  <c r="B324" i="80"/>
  <c r="E324" i="80" s="1"/>
  <c r="F324" i="80" s="1"/>
  <c r="D323" i="80"/>
  <c r="C323" i="80"/>
  <c r="B323" i="80"/>
  <c r="E323" i="80" s="1"/>
  <c r="F323" i="80" s="1"/>
  <c r="D322" i="80"/>
  <c r="C322" i="80"/>
  <c r="E322" i="80" s="1"/>
  <c r="F322" i="80" s="1"/>
  <c r="B322" i="80"/>
  <c r="E321" i="80"/>
  <c r="F321" i="80" s="1"/>
  <c r="D321" i="80"/>
  <c r="C321" i="80"/>
  <c r="B321" i="80"/>
  <c r="D320" i="80"/>
  <c r="C320" i="80"/>
  <c r="B320" i="80"/>
  <c r="E320" i="80" s="1"/>
  <c r="F320" i="80" s="1"/>
  <c r="D319" i="80"/>
  <c r="C319" i="80"/>
  <c r="B319" i="80"/>
  <c r="E319" i="80" s="1"/>
  <c r="F319" i="80" s="1"/>
  <c r="D318" i="80"/>
  <c r="C318" i="80"/>
  <c r="E318" i="80" s="1"/>
  <c r="F318" i="80" s="1"/>
  <c r="B318" i="80"/>
  <c r="E317" i="80"/>
  <c r="F317" i="80" s="1"/>
  <c r="D317" i="80"/>
  <c r="C317" i="80"/>
  <c r="B317" i="80"/>
  <c r="D316" i="80"/>
  <c r="C316" i="80"/>
  <c r="B316" i="80"/>
  <c r="E316" i="80" s="1"/>
  <c r="F316" i="80" s="1"/>
  <c r="D315" i="80"/>
  <c r="C315" i="80"/>
  <c r="B315" i="80"/>
  <c r="E315" i="80" s="1"/>
  <c r="F315" i="80" s="1"/>
  <c r="D314" i="80"/>
  <c r="C314" i="80"/>
  <c r="E314" i="80" s="1"/>
  <c r="F314" i="80" s="1"/>
  <c r="B314" i="80"/>
  <c r="E313" i="80"/>
  <c r="F313" i="80" s="1"/>
  <c r="D313" i="80"/>
  <c r="C313" i="80"/>
  <c r="B313" i="80"/>
  <c r="D312" i="80"/>
  <c r="C312" i="80"/>
  <c r="B312" i="80"/>
  <c r="E312" i="80" s="1"/>
  <c r="F312" i="80" s="1"/>
  <c r="D311" i="80"/>
  <c r="C311" i="80"/>
  <c r="B311" i="80"/>
  <c r="E311" i="80" s="1"/>
  <c r="F311" i="80" s="1"/>
  <c r="D310" i="80"/>
  <c r="C310" i="80"/>
  <c r="E310" i="80" s="1"/>
  <c r="F310" i="80" s="1"/>
  <c r="B310" i="80"/>
  <c r="E309" i="80"/>
  <c r="F309" i="80" s="1"/>
  <c r="D309" i="80"/>
  <c r="C309" i="80"/>
  <c r="B309" i="80"/>
  <c r="D308" i="80"/>
  <c r="C308" i="80"/>
  <c r="B308" i="80"/>
  <c r="E308" i="80" s="1"/>
  <c r="F308" i="80" s="1"/>
  <c r="D307" i="80"/>
  <c r="C307" i="80"/>
  <c r="B307" i="80"/>
  <c r="E307" i="80" s="1"/>
  <c r="F307" i="80" s="1"/>
  <c r="D306" i="80"/>
  <c r="C306" i="80"/>
  <c r="E306" i="80" s="1"/>
  <c r="F306" i="80" s="1"/>
  <c r="B306" i="80"/>
  <c r="E305" i="80"/>
  <c r="F305" i="80" s="1"/>
  <c r="D305" i="80"/>
  <c r="C305" i="80"/>
  <c r="B305" i="80"/>
  <c r="D304" i="80"/>
  <c r="C304" i="80"/>
  <c r="B304" i="80"/>
  <c r="E304" i="80" s="1"/>
  <c r="F304" i="80" s="1"/>
  <c r="D303" i="80"/>
  <c r="C303" i="80"/>
  <c r="B303" i="80"/>
  <c r="E303" i="80" s="1"/>
  <c r="F303" i="80" s="1"/>
  <c r="D302" i="80"/>
  <c r="C302" i="80"/>
  <c r="E302" i="80" s="1"/>
  <c r="F302" i="80" s="1"/>
  <c r="B302" i="80"/>
  <c r="E301" i="80"/>
  <c r="F301" i="80" s="1"/>
  <c r="D301" i="80"/>
  <c r="C301" i="80"/>
  <c r="B301" i="80"/>
  <c r="D300" i="80"/>
  <c r="C300" i="80"/>
  <c r="B300" i="80"/>
  <c r="E300" i="80" s="1"/>
  <c r="F300" i="80" s="1"/>
  <c r="D299" i="80"/>
  <c r="C299" i="80"/>
  <c r="B299" i="80"/>
  <c r="E299" i="80" s="1"/>
  <c r="F299" i="80" s="1"/>
  <c r="D298" i="80"/>
  <c r="C298" i="80"/>
  <c r="E298" i="80" s="1"/>
  <c r="F298" i="80" s="1"/>
  <c r="B298" i="80"/>
  <c r="D297" i="80"/>
  <c r="E297" i="80" s="1"/>
  <c r="F297" i="80" s="1"/>
  <c r="C297" i="80"/>
  <c r="B297" i="80"/>
  <c r="E296" i="80"/>
  <c r="F296" i="80" s="1"/>
  <c r="D296" i="80"/>
  <c r="C296" i="80"/>
  <c r="B296" i="80"/>
  <c r="F295" i="80"/>
  <c r="D295" i="80"/>
  <c r="C295" i="80"/>
  <c r="B295" i="80"/>
  <c r="E295" i="80" s="1"/>
  <c r="D294" i="80"/>
  <c r="C294" i="80"/>
  <c r="E294" i="80" s="1"/>
  <c r="F294" i="80" s="1"/>
  <c r="B294" i="80"/>
  <c r="D293" i="80"/>
  <c r="E293" i="80" s="1"/>
  <c r="F293" i="80" s="1"/>
  <c r="C293" i="80"/>
  <c r="B293" i="80"/>
  <c r="E292" i="80"/>
  <c r="F292" i="80" s="1"/>
  <c r="D292" i="80"/>
  <c r="C292" i="80"/>
  <c r="B292" i="80"/>
  <c r="F291" i="80"/>
  <c r="D291" i="80"/>
  <c r="C291" i="80"/>
  <c r="B291" i="80"/>
  <c r="E291" i="80" s="1"/>
  <c r="D290" i="80"/>
  <c r="C290" i="80"/>
  <c r="E290" i="80" s="1"/>
  <c r="F290" i="80" s="1"/>
  <c r="B290" i="80"/>
  <c r="D289" i="80"/>
  <c r="E289" i="80" s="1"/>
  <c r="F289" i="80" s="1"/>
  <c r="C289" i="80"/>
  <c r="B289" i="80"/>
  <c r="E288" i="80"/>
  <c r="F288" i="80" s="1"/>
  <c r="D288" i="80"/>
  <c r="C288" i="80"/>
  <c r="B288" i="80"/>
  <c r="F287" i="80"/>
  <c r="D287" i="80"/>
  <c r="C287" i="80"/>
  <c r="B287" i="80"/>
  <c r="E287" i="80" s="1"/>
  <c r="D286" i="80"/>
  <c r="C286" i="80"/>
  <c r="E286" i="80" s="1"/>
  <c r="F286" i="80" s="1"/>
  <c r="B286" i="80"/>
  <c r="D285" i="80"/>
  <c r="E285" i="80" s="1"/>
  <c r="F285" i="80" s="1"/>
  <c r="C285" i="80"/>
  <c r="B285" i="80"/>
  <c r="E284" i="80"/>
  <c r="F284" i="80" s="1"/>
  <c r="D284" i="80"/>
  <c r="C284" i="80"/>
  <c r="B284" i="80"/>
  <c r="F283" i="80"/>
  <c r="D283" i="80"/>
  <c r="C283" i="80"/>
  <c r="B283" i="80"/>
  <c r="E283" i="80" s="1"/>
  <c r="D282" i="80"/>
  <c r="C282" i="80"/>
  <c r="E282" i="80" s="1"/>
  <c r="F282" i="80" s="1"/>
  <c r="B282" i="80"/>
  <c r="D281" i="80"/>
  <c r="E281" i="80" s="1"/>
  <c r="F281" i="80" s="1"/>
  <c r="C281" i="80"/>
  <c r="B281" i="80"/>
  <c r="E280" i="80"/>
  <c r="F280" i="80" s="1"/>
  <c r="D280" i="80"/>
  <c r="C280" i="80"/>
  <c r="B280" i="80"/>
  <c r="F279" i="80"/>
  <c r="D279" i="80"/>
  <c r="C279" i="80"/>
  <c r="B279" i="80"/>
  <c r="E279" i="80" s="1"/>
  <c r="D278" i="80"/>
  <c r="C278" i="80"/>
  <c r="E278" i="80" s="1"/>
  <c r="F278" i="80" s="1"/>
  <c r="B278" i="80"/>
  <c r="D277" i="80"/>
  <c r="E277" i="80" s="1"/>
  <c r="F277" i="80" s="1"/>
  <c r="C277" i="80"/>
  <c r="B277" i="80"/>
  <c r="E276" i="80"/>
  <c r="F276" i="80" s="1"/>
  <c r="D276" i="80"/>
  <c r="C276" i="80"/>
  <c r="B276" i="80"/>
  <c r="F275" i="80"/>
  <c r="D275" i="80"/>
  <c r="C275" i="80"/>
  <c r="B275" i="80"/>
  <c r="E275" i="80" s="1"/>
  <c r="D274" i="80"/>
  <c r="C274" i="80"/>
  <c r="E274" i="80" s="1"/>
  <c r="F274" i="80" s="1"/>
  <c r="B274" i="80"/>
  <c r="D273" i="80"/>
  <c r="E273" i="80" s="1"/>
  <c r="F273" i="80" s="1"/>
  <c r="C273" i="80"/>
  <c r="B273" i="80"/>
  <c r="D272" i="80"/>
  <c r="C272" i="80"/>
  <c r="B272" i="80"/>
  <c r="E272" i="80" s="1"/>
  <c r="F272" i="80" s="1"/>
  <c r="D271" i="80"/>
  <c r="C271" i="80"/>
  <c r="B271" i="80"/>
  <c r="E271" i="80" s="1"/>
  <c r="F271" i="80" s="1"/>
  <c r="D270" i="80"/>
  <c r="C270" i="80"/>
  <c r="E270" i="80" s="1"/>
  <c r="F270" i="80" s="1"/>
  <c r="B270" i="80"/>
  <c r="E269" i="80"/>
  <c r="F269" i="80" s="1"/>
  <c r="D269" i="80"/>
  <c r="C269" i="80"/>
  <c r="B269" i="80"/>
  <c r="D268" i="80"/>
  <c r="C268" i="80"/>
  <c r="B268" i="80"/>
  <c r="E268" i="80" s="1"/>
  <c r="F268" i="80" s="1"/>
  <c r="D267" i="80"/>
  <c r="C267" i="80"/>
  <c r="B267" i="80"/>
  <c r="E267" i="80" s="1"/>
  <c r="F267" i="80" s="1"/>
  <c r="D266" i="80"/>
  <c r="C266" i="80"/>
  <c r="E266" i="80" s="1"/>
  <c r="F266" i="80" s="1"/>
  <c r="B266" i="80"/>
  <c r="E265" i="80"/>
  <c r="F265" i="80" s="1"/>
  <c r="D265" i="80"/>
  <c r="C265" i="80"/>
  <c r="B265" i="80"/>
  <c r="D264" i="80"/>
  <c r="C264" i="80"/>
  <c r="B264" i="80"/>
  <c r="E264" i="80" s="1"/>
  <c r="F264" i="80" s="1"/>
  <c r="D263" i="80"/>
  <c r="C263" i="80"/>
  <c r="B263" i="80"/>
  <c r="E263" i="80" s="1"/>
  <c r="F263" i="80" s="1"/>
  <c r="D262" i="80"/>
  <c r="C262" i="80"/>
  <c r="E262" i="80" s="1"/>
  <c r="F262" i="80" s="1"/>
  <c r="B262" i="80"/>
  <c r="E261" i="80"/>
  <c r="F261" i="80" s="1"/>
  <c r="D261" i="80"/>
  <c r="C261" i="80"/>
  <c r="B261" i="80"/>
  <c r="D260" i="80"/>
  <c r="C260" i="80"/>
  <c r="B260" i="80"/>
  <c r="E260" i="80" s="1"/>
  <c r="F260" i="80" s="1"/>
  <c r="D259" i="80"/>
  <c r="C259" i="80"/>
  <c r="B259" i="80"/>
  <c r="E259" i="80" s="1"/>
  <c r="F259" i="80" s="1"/>
  <c r="D258" i="80"/>
  <c r="C258" i="80"/>
  <c r="E258" i="80" s="1"/>
  <c r="F258" i="80" s="1"/>
  <c r="B258" i="80"/>
  <c r="E257" i="80"/>
  <c r="F257" i="80" s="1"/>
  <c r="D257" i="80"/>
  <c r="C257" i="80"/>
  <c r="B257" i="80"/>
  <c r="D256" i="80"/>
  <c r="C256" i="80"/>
  <c r="B256" i="80"/>
  <c r="E256" i="80" s="1"/>
  <c r="F256" i="80" s="1"/>
  <c r="D255" i="80"/>
  <c r="C255" i="80"/>
  <c r="B255" i="80"/>
  <c r="E255" i="80" s="1"/>
  <c r="F255" i="80" s="1"/>
  <c r="D254" i="80"/>
  <c r="C254" i="80"/>
  <c r="E254" i="80" s="1"/>
  <c r="F254" i="80" s="1"/>
  <c r="B254" i="80"/>
  <c r="E253" i="80"/>
  <c r="F253" i="80" s="1"/>
  <c r="D253" i="80"/>
  <c r="C253" i="80"/>
  <c r="B253" i="80"/>
  <c r="D252" i="80"/>
  <c r="C252" i="80"/>
  <c r="B252" i="80"/>
  <c r="E252" i="80" s="1"/>
  <c r="F252" i="80" s="1"/>
  <c r="D251" i="80"/>
  <c r="C251" i="80"/>
  <c r="B251" i="80"/>
  <c r="E251" i="80" s="1"/>
  <c r="F251" i="80" s="1"/>
  <c r="D250" i="80"/>
  <c r="C250" i="80"/>
  <c r="E250" i="80" s="1"/>
  <c r="F250" i="80" s="1"/>
  <c r="B250" i="80"/>
  <c r="E249" i="80"/>
  <c r="F249" i="80" s="1"/>
  <c r="D249" i="80"/>
  <c r="C249" i="80"/>
  <c r="B249" i="80"/>
  <c r="D248" i="80"/>
  <c r="C248" i="80"/>
  <c r="B248" i="80"/>
  <c r="E248" i="80" s="1"/>
  <c r="F248" i="80" s="1"/>
  <c r="D247" i="80"/>
  <c r="C247" i="80"/>
  <c r="B247" i="80"/>
  <c r="E247" i="80" s="1"/>
  <c r="F247" i="80" s="1"/>
  <c r="D246" i="80"/>
  <c r="C246" i="80"/>
  <c r="E246" i="80" s="1"/>
  <c r="F246" i="80" s="1"/>
  <c r="B246" i="80"/>
  <c r="E245" i="80"/>
  <c r="F245" i="80" s="1"/>
  <c r="D245" i="80"/>
  <c r="C245" i="80"/>
  <c r="B245" i="80"/>
  <c r="D244" i="80"/>
  <c r="C244" i="80"/>
  <c r="B244" i="80"/>
  <c r="E244" i="80" s="1"/>
  <c r="F244" i="80" s="1"/>
  <c r="D243" i="80"/>
  <c r="C243" i="80"/>
  <c r="B243" i="80"/>
  <c r="E243" i="80" s="1"/>
  <c r="F243" i="80" s="1"/>
  <c r="D242" i="80"/>
  <c r="C242" i="80"/>
  <c r="E242" i="80" s="1"/>
  <c r="F242" i="80" s="1"/>
  <c r="B242" i="80"/>
  <c r="E241" i="80"/>
  <c r="F241" i="80" s="1"/>
  <c r="D241" i="80"/>
  <c r="C241" i="80"/>
  <c r="B241" i="80"/>
  <c r="D240" i="80"/>
  <c r="C240" i="80"/>
  <c r="B240" i="80"/>
  <c r="E240" i="80" s="1"/>
  <c r="F240" i="80" s="1"/>
  <c r="D239" i="80"/>
  <c r="C239" i="80"/>
  <c r="B239" i="80"/>
  <c r="E239" i="80" s="1"/>
  <c r="F239" i="80" s="1"/>
  <c r="D238" i="80"/>
  <c r="C238" i="80"/>
  <c r="E238" i="80" s="1"/>
  <c r="F238" i="80" s="1"/>
  <c r="B238" i="80"/>
  <c r="E237" i="80"/>
  <c r="F237" i="80" s="1"/>
  <c r="D237" i="80"/>
  <c r="C237" i="80"/>
  <c r="B237" i="80"/>
  <c r="D236" i="80"/>
  <c r="C236" i="80"/>
  <c r="B236" i="80"/>
  <c r="E236" i="80" s="1"/>
  <c r="F236" i="80" s="1"/>
  <c r="D235" i="80"/>
  <c r="C235" i="80"/>
  <c r="B235" i="80"/>
  <c r="E235" i="80" s="1"/>
  <c r="F235" i="80" s="1"/>
  <c r="D234" i="80"/>
  <c r="C234" i="80"/>
  <c r="E234" i="80" s="1"/>
  <c r="F234" i="80" s="1"/>
  <c r="B234" i="80"/>
  <c r="E233" i="80"/>
  <c r="F233" i="80" s="1"/>
  <c r="D233" i="80"/>
  <c r="C233" i="80"/>
  <c r="B233" i="80"/>
  <c r="D232" i="80"/>
  <c r="C232" i="80"/>
  <c r="B232" i="80"/>
  <c r="E232" i="80" s="1"/>
  <c r="F232" i="80" s="1"/>
  <c r="D231" i="80"/>
  <c r="C231" i="80"/>
  <c r="B231" i="80"/>
  <c r="E231" i="80" s="1"/>
  <c r="F231" i="80" s="1"/>
  <c r="D230" i="80"/>
  <c r="C230" i="80"/>
  <c r="E230" i="80" s="1"/>
  <c r="F230" i="80" s="1"/>
  <c r="B230" i="80"/>
  <c r="E229" i="80"/>
  <c r="F229" i="80" s="1"/>
  <c r="D229" i="80"/>
  <c r="C229" i="80"/>
  <c r="B229" i="80"/>
  <c r="D228" i="80"/>
  <c r="C228" i="80"/>
  <c r="B228" i="80"/>
  <c r="E228" i="80" s="1"/>
  <c r="F228" i="80" s="1"/>
  <c r="D227" i="80"/>
  <c r="C227" i="80"/>
  <c r="B227" i="80"/>
  <c r="E227" i="80" s="1"/>
  <c r="F227" i="80" s="1"/>
  <c r="D226" i="80"/>
  <c r="C226" i="80"/>
  <c r="E226" i="80" s="1"/>
  <c r="F226" i="80" s="1"/>
  <c r="B226" i="80"/>
  <c r="E225" i="80"/>
  <c r="F225" i="80" s="1"/>
  <c r="D225" i="80"/>
  <c r="C225" i="80"/>
  <c r="B225" i="80"/>
  <c r="D224" i="80"/>
  <c r="C224" i="80"/>
  <c r="B224" i="80"/>
  <c r="E224" i="80" s="1"/>
  <c r="F224" i="80" s="1"/>
  <c r="D223" i="80"/>
  <c r="C223" i="80"/>
  <c r="B223" i="80"/>
  <c r="D222" i="80"/>
  <c r="C222" i="80"/>
  <c r="E222" i="80" s="1"/>
  <c r="F222" i="80" s="1"/>
  <c r="B222" i="80"/>
  <c r="E221" i="80"/>
  <c r="F221" i="80" s="1"/>
  <c r="D221" i="80"/>
  <c r="C221" i="80"/>
  <c r="B221" i="80"/>
  <c r="D220" i="80"/>
  <c r="C220" i="80"/>
  <c r="B220" i="80"/>
  <c r="E220" i="80" s="1"/>
  <c r="F220" i="80" s="1"/>
  <c r="D219" i="80"/>
  <c r="C219" i="80"/>
  <c r="B219" i="80"/>
  <c r="E219" i="80" s="1"/>
  <c r="F219" i="80" s="1"/>
  <c r="E218" i="80"/>
  <c r="F218" i="80" s="1"/>
  <c r="D218" i="80"/>
  <c r="C218" i="80"/>
  <c r="B218" i="80"/>
  <c r="D217" i="80"/>
  <c r="C217" i="80"/>
  <c r="B217" i="80"/>
  <c r="E217" i="80" s="1"/>
  <c r="F217" i="80" s="1"/>
  <c r="D216" i="80"/>
  <c r="C216" i="80"/>
  <c r="B216" i="80"/>
  <c r="E216" i="80" s="1"/>
  <c r="F216" i="80" s="1"/>
  <c r="D215" i="80"/>
  <c r="C215" i="80"/>
  <c r="B215" i="80"/>
  <c r="D214" i="80"/>
  <c r="C214" i="80"/>
  <c r="E214" i="80" s="1"/>
  <c r="F214" i="80" s="1"/>
  <c r="B214" i="80"/>
  <c r="E213" i="80"/>
  <c r="F213" i="80" s="1"/>
  <c r="D213" i="80"/>
  <c r="C213" i="80"/>
  <c r="B213" i="80"/>
  <c r="D212" i="80"/>
  <c r="C212" i="80"/>
  <c r="B212" i="80"/>
  <c r="E212" i="80" s="1"/>
  <c r="F212" i="80" s="1"/>
  <c r="D211" i="80"/>
  <c r="C211" i="80"/>
  <c r="B211" i="80"/>
  <c r="E211" i="80" s="1"/>
  <c r="F211" i="80" s="1"/>
  <c r="E210" i="80"/>
  <c r="F210" i="80" s="1"/>
  <c r="D210" i="80"/>
  <c r="C210" i="80"/>
  <c r="B210" i="80"/>
  <c r="D209" i="80"/>
  <c r="C209" i="80"/>
  <c r="B209" i="80"/>
  <c r="E209" i="80" s="1"/>
  <c r="F209" i="80" s="1"/>
  <c r="D208" i="80"/>
  <c r="C208" i="80"/>
  <c r="B208" i="80"/>
  <c r="E208" i="80" s="1"/>
  <c r="F208" i="80" s="1"/>
  <c r="D207" i="80"/>
  <c r="C207" i="80"/>
  <c r="B207" i="80"/>
  <c r="D206" i="80"/>
  <c r="C206" i="80"/>
  <c r="B206" i="80"/>
  <c r="E205" i="80"/>
  <c r="F205" i="80" s="1"/>
  <c r="D205" i="80"/>
  <c r="C205" i="80"/>
  <c r="B205" i="80"/>
  <c r="F204" i="80"/>
  <c r="D204" i="80"/>
  <c r="C204" i="80"/>
  <c r="B204" i="80"/>
  <c r="E204" i="80" s="1"/>
  <c r="D203" i="80"/>
  <c r="C203" i="80"/>
  <c r="B203" i="80"/>
  <c r="E203" i="80" s="1"/>
  <c r="F203" i="80" s="1"/>
  <c r="D202" i="80"/>
  <c r="C202" i="80"/>
  <c r="B202" i="80"/>
  <c r="E202" i="80" s="1"/>
  <c r="F202" i="80" s="1"/>
  <c r="D201" i="80"/>
  <c r="C201" i="80"/>
  <c r="B201" i="80"/>
  <c r="E201" i="80" s="1"/>
  <c r="F201" i="80" s="1"/>
  <c r="D200" i="80"/>
  <c r="C200" i="80"/>
  <c r="B200" i="80"/>
  <c r="E199" i="80"/>
  <c r="F199" i="80" s="1"/>
  <c r="D199" i="80"/>
  <c r="C199" i="80"/>
  <c r="B199" i="80"/>
  <c r="F198" i="80"/>
  <c r="D198" i="80"/>
  <c r="C198" i="80"/>
  <c r="B198" i="80"/>
  <c r="E198" i="80" s="1"/>
  <c r="D197" i="80"/>
  <c r="C197" i="80"/>
  <c r="B197" i="80"/>
  <c r="D196" i="80"/>
  <c r="C196" i="80"/>
  <c r="B196" i="80"/>
  <c r="D195" i="80"/>
  <c r="C195" i="80"/>
  <c r="E195" i="80" s="1"/>
  <c r="F195" i="80" s="1"/>
  <c r="B195" i="80"/>
  <c r="D194" i="80"/>
  <c r="E194" i="80" s="1"/>
  <c r="F194" i="80" s="1"/>
  <c r="C194" i="80"/>
  <c r="B194" i="80"/>
  <c r="E193" i="80"/>
  <c r="F193" i="80" s="1"/>
  <c r="D193" i="80"/>
  <c r="C193" i="80"/>
  <c r="B193" i="80"/>
  <c r="D192" i="80"/>
  <c r="C192" i="80"/>
  <c r="B192" i="80"/>
  <c r="E191" i="80"/>
  <c r="F191" i="80" s="1"/>
  <c r="D191" i="80"/>
  <c r="C191" i="80"/>
  <c r="B191" i="80"/>
  <c r="D190" i="80"/>
  <c r="C190" i="80"/>
  <c r="B190" i="80"/>
  <c r="E190" i="80" s="1"/>
  <c r="F190" i="80" s="1"/>
  <c r="D189" i="80"/>
  <c r="C189" i="80"/>
  <c r="B189" i="80"/>
  <c r="E189" i="80" s="1"/>
  <c r="F189" i="80" s="1"/>
  <c r="D188" i="80"/>
  <c r="C188" i="80"/>
  <c r="B188" i="80"/>
  <c r="D187" i="80"/>
  <c r="C187" i="80"/>
  <c r="E187" i="80" s="1"/>
  <c r="F187" i="80" s="1"/>
  <c r="B187" i="80"/>
  <c r="D186" i="80"/>
  <c r="E186" i="80" s="1"/>
  <c r="F186" i="80" s="1"/>
  <c r="C186" i="80"/>
  <c r="B186" i="80"/>
  <c r="E185" i="80"/>
  <c r="F185" i="80" s="1"/>
  <c r="D185" i="80"/>
  <c r="C185" i="80"/>
  <c r="B185" i="80"/>
  <c r="D184" i="80"/>
  <c r="C184" i="80"/>
  <c r="B184" i="80"/>
  <c r="E183" i="80"/>
  <c r="F183" i="80" s="1"/>
  <c r="D183" i="80"/>
  <c r="C183" i="80"/>
  <c r="B183" i="80"/>
  <c r="D182" i="80"/>
  <c r="C182" i="80"/>
  <c r="B182" i="80"/>
  <c r="E182" i="80" s="1"/>
  <c r="F182" i="80" s="1"/>
  <c r="D181" i="80"/>
  <c r="C181" i="80"/>
  <c r="B181" i="80"/>
  <c r="E181" i="80" s="1"/>
  <c r="F181" i="80" s="1"/>
  <c r="D180" i="80"/>
  <c r="C180" i="80"/>
  <c r="B180" i="80"/>
  <c r="D179" i="80"/>
  <c r="C179" i="80"/>
  <c r="E179" i="80" s="1"/>
  <c r="F179" i="80" s="1"/>
  <c r="B179" i="80"/>
  <c r="D178" i="80"/>
  <c r="E178" i="80" s="1"/>
  <c r="F178" i="80" s="1"/>
  <c r="C178" i="80"/>
  <c r="B178" i="80"/>
  <c r="E177" i="80"/>
  <c r="F177" i="80" s="1"/>
  <c r="D177" i="80"/>
  <c r="C177" i="80"/>
  <c r="B177" i="80"/>
  <c r="D176" i="80"/>
  <c r="C176" i="80"/>
  <c r="B176" i="80"/>
  <c r="E175" i="80"/>
  <c r="F175" i="80" s="1"/>
  <c r="D175" i="80"/>
  <c r="C175" i="80"/>
  <c r="B175" i="80"/>
  <c r="D174" i="80"/>
  <c r="C174" i="80"/>
  <c r="B174" i="80"/>
  <c r="E174" i="80" s="1"/>
  <c r="F174" i="80" s="1"/>
  <c r="D173" i="80"/>
  <c r="C173" i="80"/>
  <c r="B173" i="80"/>
  <c r="E173" i="80" s="1"/>
  <c r="F173" i="80" s="1"/>
  <c r="D172" i="80"/>
  <c r="C172" i="80"/>
  <c r="B172" i="80"/>
  <c r="E172" i="80" s="1"/>
  <c r="F172" i="80" s="1"/>
  <c r="D171" i="80"/>
  <c r="C171" i="80"/>
  <c r="E171" i="80" s="1"/>
  <c r="F171" i="80" s="1"/>
  <c r="B171" i="80"/>
  <c r="D170" i="80"/>
  <c r="E170" i="80" s="1"/>
  <c r="F170" i="80" s="1"/>
  <c r="C170" i="80"/>
  <c r="B170" i="80"/>
  <c r="E169" i="80"/>
  <c r="F169" i="80" s="1"/>
  <c r="D169" i="80"/>
  <c r="C169" i="80"/>
  <c r="B169" i="80"/>
  <c r="D168" i="80"/>
  <c r="C168" i="80"/>
  <c r="B168" i="80"/>
  <c r="D167" i="80"/>
  <c r="E167" i="80" s="1"/>
  <c r="F167" i="80" s="1"/>
  <c r="C167" i="80"/>
  <c r="B167" i="80"/>
  <c r="E166" i="80"/>
  <c r="F166" i="80" s="1"/>
  <c r="D166" i="80"/>
  <c r="C166" i="80"/>
  <c r="B166" i="80"/>
  <c r="D165" i="80"/>
  <c r="C165" i="80"/>
  <c r="B165" i="80"/>
  <c r="E165" i="80" s="1"/>
  <c r="F165" i="80" s="1"/>
  <c r="D164" i="80"/>
  <c r="C164" i="80"/>
  <c r="B164" i="80"/>
  <c r="E164" i="80" s="1"/>
  <c r="F164" i="80" s="1"/>
  <c r="D163" i="80"/>
  <c r="C163" i="80"/>
  <c r="E163" i="80" s="1"/>
  <c r="F163" i="80" s="1"/>
  <c r="B163" i="80"/>
  <c r="D162" i="80"/>
  <c r="E162" i="80" s="1"/>
  <c r="F162" i="80" s="1"/>
  <c r="C162" i="80"/>
  <c r="B162" i="80"/>
  <c r="E161" i="80"/>
  <c r="F161" i="80" s="1"/>
  <c r="D161" i="80"/>
  <c r="C161" i="80"/>
  <c r="B161" i="80"/>
  <c r="D160" i="80"/>
  <c r="C160" i="80"/>
  <c r="B160" i="80"/>
  <c r="D159" i="80"/>
  <c r="E159" i="80" s="1"/>
  <c r="F159" i="80" s="1"/>
  <c r="C159" i="80"/>
  <c r="B159" i="80"/>
  <c r="E158" i="80"/>
  <c r="F158" i="80" s="1"/>
  <c r="D158" i="80"/>
  <c r="C158" i="80"/>
  <c r="B158" i="80"/>
  <c r="D157" i="80"/>
  <c r="C157" i="80"/>
  <c r="B157" i="80"/>
  <c r="E157" i="80" s="1"/>
  <c r="F157" i="80" s="1"/>
  <c r="D156" i="80"/>
  <c r="C156" i="80"/>
  <c r="B156" i="80"/>
  <c r="E156" i="80" s="1"/>
  <c r="F156" i="80" s="1"/>
  <c r="D155" i="80"/>
  <c r="C155" i="80"/>
  <c r="E155" i="80" s="1"/>
  <c r="F155" i="80" s="1"/>
  <c r="B155" i="80"/>
  <c r="D154" i="80"/>
  <c r="E154" i="80" s="1"/>
  <c r="F154" i="80" s="1"/>
  <c r="C154" i="80"/>
  <c r="B154" i="80"/>
  <c r="E153" i="80"/>
  <c r="F153" i="80" s="1"/>
  <c r="D153" i="80"/>
  <c r="C153" i="80"/>
  <c r="B153" i="80"/>
  <c r="D152" i="80"/>
  <c r="C152" i="80"/>
  <c r="B152" i="80"/>
  <c r="D151" i="80"/>
  <c r="E151" i="80" s="1"/>
  <c r="F151" i="80" s="1"/>
  <c r="C151" i="80"/>
  <c r="B151" i="80"/>
  <c r="E150" i="80"/>
  <c r="F150" i="80" s="1"/>
  <c r="D150" i="80"/>
  <c r="C150" i="80"/>
  <c r="B150" i="80"/>
  <c r="D149" i="80"/>
  <c r="C149" i="80"/>
  <c r="B149" i="80"/>
  <c r="E149" i="80" s="1"/>
  <c r="F149" i="80" s="1"/>
  <c r="D148" i="80"/>
  <c r="C148" i="80"/>
  <c r="B148" i="80"/>
  <c r="E148" i="80" s="1"/>
  <c r="F148" i="80" s="1"/>
  <c r="D147" i="80"/>
  <c r="C147" i="80"/>
  <c r="E147" i="80" s="1"/>
  <c r="F147" i="80" s="1"/>
  <c r="B147" i="80"/>
  <c r="D146" i="80"/>
  <c r="E146" i="80" s="1"/>
  <c r="F146" i="80" s="1"/>
  <c r="C146" i="80"/>
  <c r="B146" i="80"/>
  <c r="E145" i="80"/>
  <c r="F145" i="80" s="1"/>
  <c r="D145" i="80"/>
  <c r="C145" i="80"/>
  <c r="B145" i="80"/>
  <c r="D144" i="80"/>
  <c r="C144" i="80"/>
  <c r="B144" i="80"/>
  <c r="E143" i="80"/>
  <c r="F143" i="80" s="1"/>
  <c r="D143" i="80"/>
  <c r="C143" i="80"/>
  <c r="B143" i="80"/>
  <c r="D142" i="80"/>
  <c r="C142" i="80"/>
  <c r="B142" i="80"/>
  <c r="E142" i="80" s="1"/>
  <c r="F142" i="80" s="1"/>
  <c r="D141" i="80"/>
  <c r="C141" i="80"/>
  <c r="E141" i="80" s="1"/>
  <c r="F141" i="80" s="1"/>
  <c r="B141" i="80"/>
  <c r="D140" i="80"/>
  <c r="E140" i="80" s="1"/>
  <c r="F140" i="80" s="1"/>
  <c r="C140" i="80"/>
  <c r="B140" i="80"/>
  <c r="E139" i="80"/>
  <c r="F139" i="80" s="1"/>
  <c r="D139" i="80"/>
  <c r="C139" i="80"/>
  <c r="B139" i="80"/>
  <c r="D138" i="80"/>
  <c r="C138" i="80"/>
  <c r="B138" i="80"/>
  <c r="E138" i="80" s="1"/>
  <c r="F138" i="80" s="1"/>
  <c r="D137" i="80"/>
  <c r="C137" i="80"/>
  <c r="E137" i="80" s="1"/>
  <c r="F137" i="80" s="1"/>
  <c r="B137" i="80"/>
  <c r="D136" i="80"/>
  <c r="E136" i="80" s="1"/>
  <c r="F136" i="80" s="1"/>
  <c r="C136" i="80"/>
  <c r="B136" i="80"/>
  <c r="E135" i="80"/>
  <c r="F135" i="80" s="1"/>
  <c r="D135" i="80"/>
  <c r="C135" i="80"/>
  <c r="B135" i="80"/>
  <c r="D134" i="80"/>
  <c r="C134" i="80"/>
  <c r="B134" i="80"/>
  <c r="E134" i="80" s="1"/>
  <c r="F134" i="80" s="1"/>
  <c r="D133" i="80"/>
  <c r="C133" i="80"/>
  <c r="E133" i="80" s="1"/>
  <c r="F133" i="80" s="1"/>
  <c r="B133" i="80"/>
  <c r="D132" i="80"/>
  <c r="E132" i="80" s="1"/>
  <c r="F132" i="80" s="1"/>
  <c r="C132" i="80"/>
  <c r="B132" i="80"/>
  <c r="E131" i="80"/>
  <c r="F131" i="80" s="1"/>
  <c r="D131" i="80"/>
  <c r="C131" i="80"/>
  <c r="B131" i="80"/>
  <c r="D130" i="80"/>
  <c r="C130" i="80"/>
  <c r="B130" i="80"/>
  <c r="E130" i="80" s="1"/>
  <c r="F130" i="80" s="1"/>
  <c r="D129" i="80"/>
  <c r="C129" i="80"/>
  <c r="E129" i="80" s="1"/>
  <c r="F129" i="80" s="1"/>
  <c r="B129" i="80"/>
  <c r="D128" i="80"/>
  <c r="E128" i="80" s="1"/>
  <c r="F128" i="80" s="1"/>
  <c r="C128" i="80"/>
  <c r="B128" i="80"/>
  <c r="E127" i="80"/>
  <c r="F127" i="80" s="1"/>
  <c r="D127" i="80"/>
  <c r="C127" i="80"/>
  <c r="B127" i="80"/>
  <c r="D126" i="80"/>
  <c r="C126" i="80"/>
  <c r="B126" i="80"/>
  <c r="E126" i="80" s="1"/>
  <c r="F126" i="80" s="1"/>
  <c r="D125" i="80"/>
  <c r="C125" i="80"/>
  <c r="E125" i="80" s="1"/>
  <c r="F125" i="80" s="1"/>
  <c r="B125" i="80"/>
  <c r="D124" i="80"/>
  <c r="E124" i="80" s="1"/>
  <c r="F124" i="80" s="1"/>
  <c r="C124" i="80"/>
  <c r="B124" i="80"/>
  <c r="E123" i="80"/>
  <c r="F123" i="80" s="1"/>
  <c r="D123" i="80"/>
  <c r="C123" i="80"/>
  <c r="B123" i="80"/>
  <c r="D122" i="80"/>
  <c r="C122" i="80"/>
  <c r="B122" i="80"/>
  <c r="E122" i="80" s="1"/>
  <c r="F122" i="80" s="1"/>
  <c r="D121" i="80"/>
  <c r="C121" i="80"/>
  <c r="E121" i="80" s="1"/>
  <c r="F121" i="80" s="1"/>
  <c r="B121" i="80"/>
  <c r="D120" i="80"/>
  <c r="E120" i="80" s="1"/>
  <c r="F120" i="80" s="1"/>
  <c r="C120" i="80"/>
  <c r="B120" i="80"/>
  <c r="E119" i="80"/>
  <c r="F119" i="80" s="1"/>
  <c r="D119" i="80"/>
  <c r="C119" i="80"/>
  <c r="B119" i="80"/>
  <c r="D118" i="80"/>
  <c r="C118" i="80"/>
  <c r="B118" i="80"/>
  <c r="E118" i="80" s="1"/>
  <c r="F118" i="80" s="1"/>
  <c r="D117" i="80"/>
  <c r="C117" i="80"/>
  <c r="E117" i="80" s="1"/>
  <c r="F117" i="80" s="1"/>
  <c r="B117" i="80"/>
  <c r="D116" i="80"/>
  <c r="E116" i="80" s="1"/>
  <c r="F116" i="80" s="1"/>
  <c r="C116" i="80"/>
  <c r="B116" i="80"/>
  <c r="E115" i="80"/>
  <c r="F115" i="80" s="1"/>
  <c r="D115" i="80"/>
  <c r="C115" i="80"/>
  <c r="B115" i="80"/>
  <c r="D114" i="80"/>
  <c r="C114" i="80"/>
  <c r="B114" i="80"/>
  <c r="E114" i="80" s="1"/>
  <c r="F114" i="80" s="1"/>
  <c r="D113" i="80"/>
  <c r="C113" i="80"/>
  <c r="E113" i="80" s="1"/>
  <c r="F113" i="80" s="1"/>
  <c r="B113" i="80"/>
  <c r="D112" i="80"/>
  <c r="E112" i="80" s="1"/>
  <c r="F112" i="80" s="1"/>
  <c r="C112" i="80"/>
  <c r="B112" i="80"/>
  <c r="E111" i="80"/>
  <c r="F111" i="80" s="1"/>
  <c r="D111" i="80"/>
  <c r="C111" i="80"/>
  <c r="B111" i="80"/>
  <c r="D110" i="80"/>
  <c r="C110" i="80"/>
  <c r="B110" i="80"/>
  <c r="E110" i="80" s="1"/>
  <c r="F110" i="80" s="1"/>
  <c r="D109" i="80"/>
  <c r="C109" i="80"/>
  <c r="E109" i="80" s="1"/>
  <c r="F109" i="80" s="1"/>
  <c r="B109" i="80"/>
  <c r="D108" i="80"/>
  <c r="E108" i="80" s="1"/>
  <c r="F108" i="80" s="1"/>
  <c r="C108" i="80"/>
  <c r="B108" i="80"/>
  <c r="E107" i="80"/>
  <c r="F107" i="80" s="1"/>
  <c r="D107" i="80"/>
  <c r="C107" i="80"/>
  <c r="B107" i="80"/>
  <c r="D106" i="80"/>
  <c r="C106" i="80"/>
  <c r="B106" i="80"/>
  <c r="E106" i="80" s="1"/>
  <c r="F106" i="80" s="1"/>
  <c r="D105" i="80"/>
  <c r="C105" i="80"/>
  <c r="E105" i="80" s="1"/>
  <c r="F105" i="80" s="1"/>
  <c r="B105" i="80"/>
  <c r="D104" i="80"/>
  <c r="E104" i="80" s="1"/>
  <c r="F104" i="80" s="1"/>
  <c r="C104" i="80"/>
  <c r="B104" i="80"/>
  <c r="D103" i="80"/>
  <c r="C103" i="80"/>
  <c r="B103" i="80"/>
  <c r="E103" i="80" s="1"/>
  <c r="F103" i="80" s="1"/>
  <c r="D102" i="80"/>
  <c r="C102" i="80"/>
  <c r="B102" i="80"/>
  <c r="E102" i="80" s="1"/>
  <c r="F102" i="80" s="1"/>
  <c r="D101" i="80"/>
  <c r="C101" i="80"/>
  <c r="E101" i="80" s="1"/>
  <c r="F101" i="80" s="1"/>
  <c r="B101" i="80"/>
  <c r="E100" i="80"/>
  <c r="F100" i="80" s="1"/>
  <c r="D100" i="80"/>
  <c r="C100" i="80"/>
  <c r="B100" i="80"/>
  <c r="D99" i="80"/>
  <c r="C99" i="80"/>
  <c r="B99" i="80"/>
  <c r="E99" i="80" s="1"/>
  <c r="F99" i="80" s="1"/>
  <c r="D98" i="80"/>
  <c r="C98" i="80"/>
  <c r="B98" i="80"/>
  <c r="E98" i="80" s="1"/>
  <c r="F98" i="80" s="1"/>
  <c r="D97" i="80"/>
  <c r="C97" i="80"/>
  <c r="E97" i="80" s="1"/>
  <c r="F97" i="80" s="1"/>
  <c r="B97" i="80"/>
  <c r="E96" i="80"/>
  <c r="F96" i="80" s="1"/>
  <c r="D96" i="80"/>
  <c r="C96" i="80"/>
  <c r="B96" i="80"/>
  <c r="D95" i="80"/>
  <c r="C95" i="80"/>
  <c r="B95" i="80"/>
  <c r="E95" i="80" s="1"/>
  <c r="F95" i="80" s="1"/>
  <c r="D94" i="80"/>
  <c r="C94" i="80"/>
  <c r="B94" i="80"/>
  <c r="E94" i="80" s="1"/>
  <c r="F94" i="80" s="1"/>
  <c r="D93" i="80"/>
  <c r="C93" i="80"/>
  <c r="E93" i="80" s="1"/>
  <c r="F93" i="80" s="1"/>
  <c r="B93" i="80"/>
  <c r="E92" i="80"/>
  <c r="F92" i="80" s="1"/>
  <c r="D92" i="80"/>
  <c r="C92" i="80"/>
  <c r="B92" i="80"/>
  <c r="D91" i="80"/>
  <c r="C91" i="80"/>
  <c r="B91" i="80"/>
  <c r="E91" i="80" s="1"/>
  <c r="F91" i="80" s="1"/>
  <c r="D90" i="80"/>
  <c r="C90" i="80"/>
  <c r="B90" i="80"/>
  <c r="E90" i="80" s="1"/>
  <c r="F90" i="80" s="1"/>
  <c r="D89" i="80"/>
  <c r="C89" i="80"/>
  <c r="E89" i="80" s="1"/>
  <c r="F89" i="80" s="1"/>
  <c r="B89" i="80"/>
  <c r="E88" i="80"/>
  <c r="F88" i="80" s="1"/>
  <c r="D88" i="80"/>
  <c r="C88" i="80"/>
  <c r="B88" i="80"/>
  <c r="D87" i="80"/>
  <c r="C87" i="80"/>
  <c r="B87" i="80"/>
  <c r="E87" i="80" s="1"/>
  <c r="F87" i="80" s="1"/>
  <c r="D86" i="80"/>
  <c r="C86" i="80"/>
  <c r="B86" i="80"/>
  <c r="E86" i="80" s="1"/>
  <c r="F86" i="80" s="1"/>
  <c r="D85" i="80"/>
  <c r="C85" i="80"/>
  <c r="E85" i="80" s="1"/>
  <c r="F85" i="80" s="1"/>
  <c r="B85" i="80"/>
  <c r="E84" i="80"/>
  <c r="F84" i="80" s="1"/>
  <c r="D84" i="80"/>
  <c r="C84" i="80"/>
  <c r="B84" i="80"/>
  <c r="D83" i="80"/>
  <c r="C83" i="80"/>
  <c r="B83" i="80"/>
  <c r="E83" i="80" s="1"/>
  <c r="F83" i="80" s="1"/>
  <c r="D82" i="80"/>
  <c r="C82" i="80"/>
  <c r="B82" i="80"/>
  <c r="E82" i="80" s="1"/>
  <c r="F82" i="80" s="1"/>
  <c r="D81" i="80"/>
  <c r="C81" i="80"/>
  <c r="E81" i="80" s="1"/>
  <c r="F81" i="80" s="1"/>
  <c r="B81" i="80"/>
  <c r="E80" i="80"/>
  <c r="F80" i="80" s="1"/>
  <c r="D80" i="80"/>
  <c r="C80" i="80"/>
  <c r="B80" i="80"/>
  <c r="D79" i="80"/>
  <c r="C79" i="80"/>
  <c r="B79" i="80"/>
  <c r="E79" i="80" s="1"/>
  <c r="F79" i="80" s="1"/>
  <c r="D78" i="80"/>
  <c r="C78" i="80"/>
  <c r="B78" i="80"/>
  <c r="E78" i="80" s="1"/>
  <c r="F78" i="80" s="1"/>
  <c r="D77" i="80"/>
  <c r="C77" i="80"/>
  <c r="E77" i="80" s="1"/>
  <c r="F77" i="80" s="1"/>
  <c r="B77" i="80"/>
  <c r="E76" i="80"/>
  <c r="F76" i="80" s="1"/>
  <c r="D76" i="80"/>
  <c r="C76" i="80"/>
  <c r="B76" i="80"/>
  <c r="D75" i="80"/>
  <c r="C75" i="80"/>
  <c r="B75" i="80"/>
  <c r="E75" i="80" s="1"/>
  <c r="F75" i="80" s="1"/>
  <c r="D74" i="80"/>
  <c r="C74" i="80"/>
  <c r="B74" i="80"/>
  <c r="E74" i="80" s="1"/>
  <c r="F74" i="80" s="1"/>
  <c r="D73" i="80"/>
  <c r="C73" i="80"/>
  <c r="E73" i="80" s="1"/>
  <c r="F73" i="80" s="1"/>
  <c r="B73" i="80"/>
  <c r="E72" i="80"/>
  <c r="F72" i="80" s="1"/>
  <c r="D72" i="80"/>
  <c r="C72" i="80"/>
  <c r="B72" i="80"/>
  <c r="D71" i="80"/>
  <c r="C71" i="80"/>
  <c r="B71" i="80"/>
  <c r="E71" i="80" s="1"/>
  <c r="F71" i="80" s="1"/>
  <c r="D70" i="80"/>
  <c r="C70" i="80"/>
  <c r="B70" i="80"/>
  <c r="E70" i="80" s="1"/>
  <c r="F70" i="80" s="1"/>
  <c r="D69" i="80"/>
  <c r="C69" i="80"/>
  <c r="E69" i="80" s="1"/>
  <c r="F69" i="80" s="1"/>
  <c r="B69" i="80"/>
  <c r="E68" i="80"/>
  <c r="F68" i="80" s="1"/>
  <c r="D68" i="80"/>
  <c r="C68" i="80"/>
  <c r="B68" i="80"/>
  <c r="D67" i="80"/>
  <c r="C67" i="80"/>
  <c r="B67" i="80"/>
  <c r="E67" i="80" s="1"/>
  <c r="F67" i="80" s="1"/>
  <c r="D66" i="80"/>
  <c r="C66" i="80"/>
  <c r="B66" i="80"/>
  <c r="E66" i="80" s="1"/>
  <c r="F66" i="80" s="1"/>
  <c r="D65" i="80"/>
  <c r="C65" i="80"/>
  <c r="E65" i="80" s="1"/>
  <c r="F65" i="80" s="1"/>
  <c r="B65" i="80"/>
  <c r="E64" i="80"/>
  <c r="F64" i="80" s="1"/>
  <c r="D64" i="80"/>
  <c r="C64" i="80"/>
  <c r="B64" i="80"/>
  <c r="D63" i="80"/>
  <c r="C63" i="80"/>
  <c r="B63" i="80"/>
  <c r="E63" i="80" s="1"/>
  <c r="F63" i="80" s="1"/>
  <c r="D62" i="80"/>
  <c r="C62" i="80"/>
  <c r="B62" i="80"/>
  <c r="E62" i="80" s="1"/>
  <c r="F62" i="80" s="1"/>
  <c r="D61" i="80"/>
  <c r="C61" i="80"/>
  <c r="E61" i="80" s="1"/>
  <c r="F61" i="80" s="1"/>
  <c r="B61" i="80"/>
  <c r="E60" i="80"/>
  <c r="F60" i="80" s="1"/>
  <c r="D60" i="80"/>
  <c r="C60" i="80"/>
  <c r="B60" i="80"/>
  <c r="D59" i="80"/>
  <c r="C59" i="80"/>
  <c r="B59" i="80"/>
  <c r="E59" i="80" s="1"/>
  <c r="F59" i="80" s="1"/>
  <c r="D58" i="80"/>
  <c r="C58" i="80"/>
  <c r="B58" i="80"/>
  <c r="E58" i="80" s="1"/>
  <c r="F58" i="80" s="1"/>
  <c r="D57" i="80"/>
  <c r="C57" i="80"/>
  <c r="E57" i="80" s="1"/>
  <c r="F57" i="80" s="1"/>
  <c r="B57" i="80"/>
  <c r="E56" i="80"/>
  <c r="F56" i="80" s="1"/>
  <c r="D56" i="80"/>
  <c r="C56" i="80"/>
  <c r="B56" i="80"/>
  <c r="D55" i="80"/>
  <c r="C55" i="80"/>
  <c r="B55" i="80"/>
  <c r="E55" i="80" s="1"/>
  <c r="F55" i="80" s="1"/>
  <c r="D54" i="80"/>
  <c r="C54" i="80"/>
  <c r="B54" i="80"/>
  <c r="E54" i="80" s="1"/>
  <c r="F54" i="80" s="1"/>
  <c r="D53" i="80"/>
  <c r="C53" i="80"/>
  <c r="E53" i="80" s="1"/>
  <c r="F53" i="80" s="1"/>
  <c r="B53" i="80"/>
  <c r="E52" i="80"/>
  <c r="F52" i="80" s="1"/>
  <c r="D52" i="80"/>
  <c r="C52" i="80"/>
  <c r="B52" i="80"/>
  <c r="D51" i="80"/>
  <c r="C51" i="80"/>
  <c r="B51" i="80"/>
  <c r="E51" i="80" s="1"/>
  <c r="F51" i="80" s="1"/>
  <c r="D50" i="80"/>
  <c r="C50" i="80"/>
  <c r="B50" i="80"/>
  <c r="E50" i="80" s="1"/>
  <c r="F50" i="80" s="1"/>
  <c r="D49" i="80"/>
  <c r="C49" i="80"/>
  <c r="E49" i="80" s="1"/>
  <c r="F49" i="80" s="1"/>
  <c r="B49" i="80"/>
  <c r="E48" i="80"/>
  <c r="F48" i="80" s="1"/>
  <c r="D48" i="80"/>
  <c r="C48" i="80"/>
  <c r="B48" i="80"/>
  <c r="D47" i="80"/>
  <c r="C47" i="80"/>
  <c r="B47" i="80"/>
  <c r="E47" i="80" s="1"/>
  <c r="F47" i="80" s="1"/>
  <c r="D46" i="80"/>
  <c r="C46" i="80"/>
  <c r="B46" i="80"/>
  <c r="E46" i="80" s="1"/>
  <c r="F46" i="80" s="1"/>
  <c r="D45" i="80"/>
  <c r="C45" i="80"/>
  <c r="E45" i="80" s="1"/>
  <c r="F45" i="80" s="1"/>
  <c r="B45" i="80"/>
  <c r="E44" i="80"/>
  <c r="F44" i="80" s="1"/>
  <c r="D44" i="80"/>
  <c r="C44" i="80"/>
  <c r="B44" i="80"/>
  <c r="D43" i="80"/>
  <c r="C43" i="80"/>
  <c r="B43" i="80"/>
  <c r="E43" i="80" s="1"/>
  <c r="F43" i="80" s="1"/>
  <c r="D42" i="80"/>
  <c r="C42" i="80"/>
  <c r="B42" i="80"/>
  <c r="E42" i="80" s="1"/>
  <c r="F42" i="80" s="1"/>
  <c r="D41" i="80"/>
  <c r="C41" i="80"/>
  <c r="E41" i="80" s="1"/>
  <c r="F41" i="80" s="1"/>
  <c r="B41" i="80"/>
  <c r="E40" i="80"/>
  <c r="F40" i="80" s="1"/>
  <c r="D40" i="80"/>
  <c r="C40" i="80"/>
  <c r="B40" i="80"/>
  <c r="D39" i="80"/>
  <c r="C39" i="80"/>
  <c r="B39" i="80"/>
  <c r="E39" i="80" s="1"/>
  <c r="F39" i="80" s="1"/>
  <c r="D38" i="80"/>
  <c r="C38" i="80"/>
  <c r="B38" i="80"/>
  <c r="E38" i="80" s="1"/>
  <c r="F38" i="80" s="1"/>
  <c r="D37" i="80"/>
  <c r="C37" i="80"/>
  <c r="E37" i="80" s="1"/>
  <c r="F37" i="80" s="1"/>
  <c r="B37" i="80"/>
  <c r="E36" i="80"/>
  <c r="F36" i="80" s="1"/>
  <c r="D36" i="80"/>
  <c r="C36" i="80"/>
  <c r="B36" i="80"/>
  <c r="D35" i="80"/>
  <c r="C35" i="80"/>
  <c r="B35" i="80"/>
  <c r="E35" i="80" s="1"/>
  <c r="F35" i="80" s="1"/>
  <c r="D34" i="80"/>
  <c r="C34" i="80"/>
  <c r="B34" i="80"/>
  <c r="E34" i="80" s="1"/>
  <c r="F34" i="80" s="1"/>
  <c r="D33" i="80"/>
  <c r="C33" i="80"/>
  <c r="E33" i="80" s="1"/>
  <c r="F33" i="80" s="1"/>
  <c r="B33" i="80"/>
  <c r="E32" i="80"/>
  <c r="F32" i="80" s="1"/>
  <c r="D32" i="80"/>
  <c r="C32" i="80"/>
  <c r="B32" i="80"/>
  <c r="D31" i="80"/>
  <c r="C31" i="80"/>
  <c r="B31" i="80"/>
  <c r="E31" i="80" s="1"/>
  <c r="F31" i="80" s="1"/>
  <c r="D30" i="80"/>
  <c r="C30" i="80"/>
  <c r="B30" i="80"/>
  <c r="E30" i="80" s="1"/>
  <c r="F30" i="80" s="1"/>
  <c r="D29" i="80"/>
  <c r="C29" i="80"/>
  <c r="E29" i="80" s="1"/>
  <c r="F29" i="80" s="1"/>
  <c r="B29" i="80"/>
  <c r="E28" i="80"/>
  <c r="F28" i="80" s="1"/>
  <c r="D28" i="80"/>
  <c r="C28" i="80"/>
  <c r="B28" i="80"/>
  <c r="D27" i="80"/>
  <c r="C27" i="80"/>
  <c r="B27" i="80"/>
  <c r="E27" i="80" s="1"/>
  <c r="F27" i="80" s="1"/>
  <c r="D26" i="80"/>
  <c r="C26" i="80"/>
  <c r="B26" i="80"/>
  <c r="E26" i="80" s="1"/>
  <c r="F26" i="80" s="1"/>
  <c r="D25" i="80"/>
  <c r="C25" i="80"/>
  <c r="E25" i="80" s="1"/>
  <c r="F25" i="80" s="1"/>
  <c r="B25" i="80"/>
  <c r="E24" i="80"/>
  <c r="F24" i="80" s="1"/>
  <c r="D24" i="80"/>
  <c r="C24" i="80"/>
  <c r="B24" i="80"/>
  <c r="D23" i="80"/>
  <c r="C23" i="80"/>
  <c r="B23" i="80"/>
  <c r="E23" i="80" s="1"/>
  <c r="F23" i="80" s="1"/>
  <c r="D22" i="80"/>
  <c r="C22" i="80"/>
  <c r="B22" i="80"/>
  <c r="E22" i="80" s="1"/>
  <c r="F22" i="80" s="1"/>
  <c r="D21" i="80"/>
  <c r="C21" i="80"/>
  <c r="E21" i="80" s="1"/>
  <c r="F21" i="80" s="1"/>
  <c r="B21" i="80"/>
  <c r="E20" i="80"/>
  <c r="F20" i="80" s="1"/>
  <c r="D20" i="80"/>
  <c r="C20" i="80"/>
  <c r="B20" i="80"/>
  <c r="D19" i="80"/>
  <c r="C19" i="80"/>
  <c r="B19" i="80"/>
  <c r="E19" i="80" s="1"/>
  <c r="F19" i="80" s="1"/>
  <c r="D18" i="80"/>
  <c r="C18" i="80"/>
  <c r="B18" i="80"/>
  <c r="E18" i="80" s="1"/>
  <c r="F18" i="80" s="1"/>
  <c r="D17" i="80"/>
  <c r="C17" i="80"/>
  <c r="E17" i="80" s="1"/>
  <c r="F17" i="80" s="1"/>
  <c r="B17" i="80"/>
  <c r="D16" i="80"/>
  <c r="C16" i="80"/>
  <c r="B16" i="80"/>
  <c r="E16" i="80" s="1"/>
  <c r="F16" i="80" s="1"/>
  <c r="D15" i="80"/>
  <c r="C15" i="80"/>
  <c r="E15" i="80" s="1"/>
  <c r="F15" i="80" s="1"/>
  <c r="B15" i="80"/>
  <c r="D14" i="80"/>
  <c r="C14" i="80"/>
  <c r="B14" i="80"/>
  <c r="D13" i="80"/>
  <c r="C13" i="80"/>
  <c r="E13" i="80" s="1"/>
  <c r="F13" i="80" s="1"/>
  <c r="B13" i="80"/>
  <c r="D12" i="80"/>
  <c r="C12" i="80"/>
  <c r="B12" i="80"/>
  <c r="E12" i="80" s="1"/>
  <c r="F12" i="80" s="1"/>
  <c r="E11" i="80"/>
  <c r="F11" i="80" s="1"/>
  <c r="D11" i="80"/>
  <c r="C11" i="80"/>
  <c r="B11" i="80"/>
  <c r="D10" i="80"/>
  <c r="C10" i="80"/>
  <c r="B10" i="80"/>
  <c r="A11" i="80"/>
  <c r="A12" i="80" s="1"/>
  <c r="A13" i="80" s="1"/>
  <c r="A14" i="80"/>
  <c r="A15" i="80" s="1"/>
  <c r="A16" i="80" s="1"/>
  <c r="A17" i="80" s="1"/>
  <c r="A18" i="80"/>
  <c r="A19" i="80" s="1"/>
  <c r="A20" i="80" s="1"/>
  <c r="A21" i="80" s="1"/>
  <c r="A22" i="80"/>
  <c r="A23" i="80" s="1"/>
  <c r="A24" i="80" s="1"/>
  <c r="A25" i="80" s="1"/>
  <c r="A26" i="80" s="1"/>
  <c r="A27" i="80" s="1"/>
  <c r="A28" i="80" s="1"/>
  <c r="A29" i="80" s="1"/>
  <c r="A30" i="80" s="1"/>
  <c r="A31" i="80" s="1"/>
  <c r="A32" i="80" s="1"/>
  <c r="A33" i="80" s="1"/>
  <c r="A34" i="80" s="1"/>
  <c r="A35" i="80" s="1"/>
  <c r="A36" i="80" s="1"/>
  <c r="A37" i="80" s="1"/>
  <c r="A38" i="80" s="1"/>
  <c r="A39" i="80" s="1"/>
  <c r="A40" i="80" s="1"/>
  <c r="A41" i="80" s="1"/>
  <c r="A42" i="80" s="1"/>
  <c r="A43" i="80" s="1"/>
  <c r="A44" i="80" s="1"/>
  <c r="A45" i="80" s="1"/>
  <c r="A46" i="80" s="1"/>
  <c r="A47" i="80" s="1"/>
  <c r="A48" i="80" s="1"/>
  <c r="A49" i="80" s="1"/>
  <c r="A50" i="80" s="1"/>
  <c r="A51" i="80" s="1"/>
  <c r="A52" i="80" s="1"/>
  <c r="A53" i="80" s="1"/>
  <c r="A54" i="80" s="1"/>
  <c r="A55" i="80" s="1"/>
  <c r="A56" i="80" s="1"/>
  <c r="A57" i="80" s="1"/>
  <c r="A58" i="80" s="1"/>
  <c r="A59" i="80" s="1"/>
  <c r="A60" i="80" s="1"/>
  <c r="A61" i="80" s="1"/>
  <c r="A62" i="80" s="1"/>
  <c r="A63" i="80" s="1"/>
  <c r="A64" i="80" s="1"/>
  <c r="A65" i="80" s="1"/>
  <c r="A66" i="80" s="1"/>
  <c r="A67" i="80" s="1"/>
  <c r="A68" i="80" s="1"/>
  <c r="A69" i="80" s="1"/>
  <c r="A70" i="80" s="1"/>
  <c r="A71" i="80" s="1"/>
  <c r="A72" i="80" s="1"/>
  <c r="A73" i="80" s="1"/>
  <c r="A74" i="80" s="1"/>
  <c r="A75" i="80" s="1"/>
  <c r="A76" i="80" s="1"/>
  <c r="A77" i="80" s="1"/>
  <c r="A78" i="80" s="1"/>
  <c r="A79" i="80" s="1"/>
  <c r="A80" i="80" s="1"/>
  <c r="A81" i="80" s="1"/>
  <c r="A82" i="80" s="1"/>
  <c r="A83" i="80" s="1"/>
  <c r="A84" i="80" s="1"/>
  <c r="A85" i="80" s="1"/>
  <c r="A86" i="80" s="1"/>
  <c r="A87" i="80" s="1"/>
  <c r="A88" i="80" s="1"/>
  <c r="A89" i="80" s="1"/>
  <c r="A90" i="80" s="1"/>
  <c r="A91" i="80" s="1"/>
  <c r="A92" i="80" s="1"/>
  <c r="A93" i="80" s="1"/>
  <c r="A94" i="80" s="1"/>
  <c r="A95" i="80" s="1"/>
  <c r="A96" i="80" s="1"/>
  <c r="A97" i="80" s="1"/>
  <c r="A98" i="80" s="1"/>
  <c r="A99" i="80" s="1"/>
  <c r="A100" i="80" s="1"/>
  <c r="A101" i="80" s="1"/>
  <c r="A102" i="80" s="1"/>
  <c r="A103" i="80" s="1"/>
  <c r="A104" i="80" s="1"/>
  <c r="A105" i="80" s="1"/>
  <c r="A106" i="80" s="1"/>
  <c r="A107" i="80" s="1"/>
  <c r="A108" i="80" s="1"/>
  <c r="A109" i="80" s="1"/>
  <c r="A110" i="80" s="1"/>
  <c r="A111" i="80" s="1"/>
  <c r="A112" i="80" s="1"/>
  <c r="A113" i="80" s="1"/>
  <c r="A114" i="80" s="1"/>
  <c r="A115" i="80" s="1"/>
  <c r="A116" i="80" s="1"/>
  <c r="A117" i="80" s="1"/>
  <c r="A118" i="80" s="1"/>
  <c r="A119" i="80" s="1"/>
  <c r="A120" i="80" s="1"/>
  <c r="A121" i="80" s="1"/>
  <c r="A122" i="80" s="1"/>
  <c r="A123" i="80" s="1"/>
  <c r="A124" i="80" s="1"/>
  <c r="A125" i="80" s="1"/>
  <c r="A126" i="80" s="1"/>
  <c r="A127" i="80" s="1"/>
  <c r="A128" i="80" s="1"/>
  <c r="A129" i="80" s="1"/>
  <c r="A130" i="80" s="1"/>
  <c r="A131" i="80" s="1"/>
  <c r="A132" i="80" s="1"/>
  <c r="A133" i="80" s="1"/>
  <c r="A134" i="80" s="1"/>
  <c r="A135" i="80" s="1"/>
  <c r="A136" i="80" s="1"/>
  <c r="A137" i="80" s="1"/>
  <c r="A138" i="80" s="1"/>
  <c r="A139" i="80" s="1"/>
  <c r="A140" i="80" s="1"/>
  <c r="A141" i="80" s="1"/>
  <c r="A142" i="80" s="1"/>
  <c r="A143" i="80" s="1"/>
  <c r="A144" i="80" s="1"/>
  <c r="A145" i="80" s="1"/>
  <c r="A146" i="80" s="1"/>
  <c r="A147" i="80" s="1"/>
  <c r="A148" i="80" s="1"/>
  <c r="A149" i="80" s="1"/>
  <c r="A150" i="80" s="1"/>
  <c r="A151" i="80" s="1"/>
  <c r="A152" i="80" s="1"/>
  <c r="A153" i="80" s="1"/>
  <c r="A154" i="80" s="1"/>
  <c r="A155" i="80" s="1"/>
  <c r="A156" i="80" s="1"/>
  <c r="A157" i="80" s="1"/>
  <c r="A158" i="80" s="1"/>
  <c r="A159" i="80" s="1"/>
  <c r="A160" i="80" s="1"/>
  <c r="A161" i="80" s="1"/>
  <c r="A162" i="80" s="1"/>
  <c r="A163" i="80" s="1"/>
  <c r="A164" i="80" s="1"/>
  <c r="A165" i="80" s="1"/>
  <c r="A166" i="80" s="1"/>
  <c r="A167" i="80" s="1"/>
  <c r="A168" i="80" s="1"/>
  <c r="A169" i="80" s="1"/>
  <c r="A170" i="80" s="1"/>
  <c r="A171" i="80" s="1"/>
  <c r="A172" i="80" s="1"/>
  <c r="A173" i="80" s="1"/>
  <c r="A174" i="80" s="1"/>
  <c r="A175" i="80" s="1"/>
  <c r="A176" i="80" s="1"/>
  <c r="A177" i="80" s="1"/>
  <c r="A178" i="80" s="1"/>
  <c r="A179" i="80" s="1"/>
  <c r="A180" i="80" s="1"/>
  <c r="A181" i="80" s="1"/>
  <c r="A182" i="80" s="1"/>
  <c r="A183" i="80" s="1"/>
  <c r="A184" i="80" s="1"/>
  <c r="A185" i="80" s="1"/>
  <c r="A186" i="80" s="1"/>
  <c r="A187" i="80" s="1"/>
  <c r="A188" i="80" s="1"/>
  <c r="A189" i="80" s="1"/>
  <c r="A190" i="80" s="1"/>
  <c r="A191" i="80" s="1"/>
  <c r="A192" i="80" s="1"/>
  <c r="A193" i="80" s="1"/>
  <c r="A194" i="80" s="1"/>
  <c r="A195" i="80" s="1"/>
  <c r="A196" i="80" s="1"/>
  <c r="A197" i="80" s="1"/>
  <c r="A198" i="80" s="1"/>
  <c r="A199" i="80" s="1"/>
  <c r="A200" i="80" s="1"/>
  <c r="A201" i="80" s="1"/>
  <c r="A202" i="80" s="1"/>
  <c r="A203" i="80" s="1"/>
  <c r="A204" i="80" s="1"/>
  <c r="A205" i="80" s="1"/>
  <c r="A206" i="80" s="1"/>
  <c r="A207" i="80" s="1"/>
  <c r="A208" i="80" s="1"/>
  <c r="A209" i="80" s="1"/>
  <c r="A210" i="80" s="1"/>
  <c r="A211" i="80" s="1"/>
  <c r="A212" i="80" s="1"/>
  <c r="A213" i="80" s="1"/>
  <c r="A214" i="80" s="1"/>
  <c r="A215" i="80" s="1"/>
  <c r="A216" i="80" s="1"/>
  <c r="A217" i="80" s="1"/>
  <c r="A218" i="80" s="1"/>
  <c r="A219" i="80" s="1"/>
  <c r="A220" i="80" s="1"/>
  <c r="A221" i="80" s="1"/>
  <c r="A222" i="80" s="1"/>
  <c r="A223" i="80" s="1"/>
  <c r="A224" i="80" s="1"/>
  <c r="A225" i="80" s="1"/>
  <c r="A226" i="80" s="1"/>
  <c r="A227" i="80" s="1"/>
  <c r="A228" i="80" s="1"/>
  <c r="A229" i="80" s="1"/>
  <c r="A230" i="80" s="1"/>
  <c r="A231" i="80" s="1"/>
  <c r="A232" i="80" s="1"/>
  <c r="A233" i="80" s="1"/>
  <c r="A234" i="80" s="1"/>
  <c r="A235" i="80" s="1"/>
  <c r="A236" i="80" s="1"/>
  <c r="A237" i="80" s="1"/>
  <c r="A238" i="80" s="1"/>
  <c r="A239" i="80" s="1"/>
  <c r="A240" i="80" s="1"/>
  <c r="A241" i="80" s="1"/>
  <c r="A242" i="80" s="1"/>
  <c r="A243" i="80" s="1"/>
  <c r="A244" i="80" s="1"/>
  <c r="A245" i="80" s="1"/>
  <c r="A246" i="80" s="1"/>
  <c r="A247" i="80" s="1"/>
  <c r="A248" i="80" s="1"/>
  <c r="A249" i="80" s="1"/>
  <c r="A250" i="80" s="1"/>
  <c r="A251" i="80" s="1"/>
  <c r="A252" i="80" s="1"/>
  <c r="A253" i="80" s="1"/>
  <c r="A254" i="80" s="1"/>
  <c r="A255" i="80" s="1"/>
  <c r="A256" i="80" s="1"/>
  <c r="A257" i="80" s="1"/>
  <c r="A258" i="80" s="1"/>
  <c r="A259" i="80" s="1"/>
  <c r="A260" i="80" s="1"/>
  <c r="A261" i="80" s="1"/>
  <c r="A262" i="80" s="1"/>
  <c r="A263" i="80" s="1"/>
  <c r="A264" i="80" s="1"/>
  <c r="A265" i="80" s="1"/>
  <c r="A266" i="80" s="1"/>
  <c r="A267" i="80" s="1"/>
  <c r="A268" i="80" s="1"/>
  <c r="A269" i="80" s="1"/>
  <c r="A270" i="80" s="1"/>
  <c r="A271" i="80" s="1"/>
  <c r="A272" i="80" s="1"/>
  <c r="A273" i="80" s="1"/>
  <c r="A274" i="80" s="1"/>
  <c r="A275" i="80" s="1"/>
  <c r="A276" i="80" s="1"/>
  <c r="A277" i="80" s="1"/>
  <c r="A278" i="80" s="1"/>
  <c r="A279" i="80" s="1"/>
  <c r="A280" i="80" s="1"/>
  <c r="A281" i="80" s="1"/>
  <c r="A282" i="80" s="1"/>
  <c r="A283" i="80" s="1"/>
  <c r="A284" i="80" s="1"/>
  <c r="A285" i="80" s="1"/>
  <c r="A286" i="80" s="1"/>
  <c r="A287" i="80" s="1"/>
  <c r="A288" i="80" s="1"/>
  <c r="A289" i="80" s="1"/>
  <c r="A290" i="80" s="1"/>
  <c r="A291" i="80" s="1"/>
  <c r="A292" i="80" s="1"/>
  <c r="A293" i="80" s="1"/>
  <c r="A294" i="80" s="1"/>
  <c r="A295" i="80" s="1"/>
  <c r="A296" i="80" s="1"/>
  <c r="A297" i="80" s="1"/>
  <c r="A298" i="80" s="1"/>
  <c r="A299" i="80" s="1"/>
  <c r="A300" i="80" s="1"/>
  <c r="A301" i="80" s="1"/>
  <c r="A302" i="80" s="1"/>
  <c r="A303" i="80" s="1"/>
  <c r="A304" i="80" s="1"/>
  <c r="A305" i="80" s="1"/>
  <c r="A306" i="80" s="1"/>
  <c r="A307" i="80" s="1"/>
  <c r="A308" i="80" s="1"/>
  <c r="A309" i="80" s="1"/>
  <c r="A310" i="80" s="1"/>
  <c r="A311" i="80" s="1"/>
  <c r="A312" i="80" s="1"/>
  <c r="A313" i="80" s="1"/>
  <c r="A314" i="80" s="1"/>
  <c r="A315" i="80" s="1"/>
  <c r="A316" i="80" s="1"/>
  <c r="A317" i="80" s="1"/>
  <c r="A318" i="80" s="1"/>
  <c r="A319" i="80" s="1"/>
  <c r="A320" i="80" s="1"/>
  <c r="A321" i="80" s="1"/>
  <c r="A322" i="80" s="1"/>
  <c r="A323" i="80" s="1"/>
  <c r="A324" i="80" s="1"/>
  <c r="A325" i="80" s="1"/>
  <c r="A326" i="80" s="1"/>
  <c r="A327" i="80" s="1"/>
  <c r="A328" i="80" s="1"/>
  <c r="A329" i="80" s="1"/>
  <c r="A330" i="80" s="1"/>
  <c r="A331" i="80" s="1"/>
  <c r="A332" i="80" s="1"/>
  <c r="A333" i="80" s="1"/>
  <c r="A334" i="80" s="1"/>
  <c r="A335" i="80" s="1"/>
  <c r="A336" i="80" s="1"/>
  <c r="A337" i="80" s="1"/>
  <c r="A338" i="80" s="1"/>
  <c r="A339" i="80" s="1"/>
  <c r="A340" i="80" s="1"/>
  <c r="A341" i="80" s="1"/>
  <c r="A342" i="80" s="1"/>
  <c r="A343" i="80" s="1"/>
  <c r="A344" i="80" s="1"/>
  <c r="A345" i="80" s="1"/>
  <c r="A346" i="80" s="1"/>
  <c r="A347" i="80" s="1"/>
  <c r="A348" i="80" s="1"/>
  <c r="A349" i="80" s="1"/>
  <c r="A350" i="80" s="1"/>
  <c r="A351" i="80" s="1"/>
  <c r="A352" i="80" s="1"/>
  <c r="A353" i="80" s="1"/>
  <c r="A354" i="80" s="1"/>
  <c r="A355" i="80" s="1"/>
  <c r="A356" i="80" s="1"/>
  <c r="A357" i="80" s="1"/>
  <c r="A358" i="80" s="1"/>
  <c r="A359" i="80" s="1"/>
  <c r="A360" i="80" s="1"/>
  <c r="A361" i="80" s="1"/>
  <c r="A362" i="80" s="1"/>
  <c r="A363" i="80" s="1"/>
  <c r="A364" i="80" s="1"/>
  <c r="A365" i="80" s="1"/>
  <c r="A366" i="80" s="1"/>
  <c r="A367" i="80" s="1"/>
  <c r="A368" i="80" s="1"/>
  <c r="A369" i="80" s="1"/>
  <c r="A370" i="80" s="1"/>
  <c r="A10" i="80"/>
  <c r="D9" i="80"/>
  <c r="C9" i="80"/>
  <c r="B9" i="80"/>
  <c r="E9" i="80"/>
  <c r="F9" i="80" s="1"/>
  <c r="J166" i="72"/>
  <c r="I166" i="72"/>
  <c r="H166" i="72"/>
  <c r="J187" i="72"/>
  <c r="I187" i="72"/>
  <c r="H187" i="72"/>
  <c r="K187" i="72" s="1"/>
  <c r="L187" i="72" s="1"/>
  <c r="J186" i="72"/>
  <c r="I186" i="72"/>
  <c r="K186" i="72" s="1"/>
  <c r="L186" i="72" s="1"/>
  <c r="H186" i="72"/>
  <c r="K185" i="72"/>
  <c r="L185" i="72" s="1"/>
  <c r="J185" i="72"/>
  <c r="I185" i="72"/>
  <c r="H185" i="72"/>
  <c r="J184" i="72"/>
  <c r="I184" i="72"/>
  <c r="H184" i="72"/>
  <c r="K184" i="72" s="1"/>
  <c r="L184" i="72" s="1"/>
  <c r="J183" i="72"/>
  <c r="I183" i="72"/>
  <c r="H183" i="72"/>
  <c r="K183" i="72" s="1"/>
  <c r="L183" i="72" s="1"/>
  <c r="J182" i="72"/>
  <c r="I182" i="72"/>
  <c r="K182" i="72" s="1"/>
  <c r="L182" i="72" s="1"/>
  <c r="H182" i="72"/>
  <c r="K181" i="72"/>
  <c r="L181" i="72" s="1"/>
  <c r="J181" i="72"/>
  <c r="I181" i="72"/>
  <c r="H181" i="72"/>
  <c r="J180" i="72"/>
  <c r="I180" i="72"/>
  <c r="H180" i="72"/>
  <c r="K180" i="72" s="1"/>
  <c r="L180" i="72" s="1"/>
  <c r="J179" i="72"/>
  <c r="I179" i="72"/>
  <c r="H179" i="72"/>
  <c r="K179" i="72" s="1"/>
  <c r="L179" i="72" s="1"/>
  <c r="J178" i="72"/>
  <c r="I178" i="72"/>
  <c r="K178" i="72" s="1"/>
  <c r="L178" i="72" s="1"/>
  <c r="H178" i="72"/>
  <c r="K177" i="72"/>
  <c r="L177" i="72" s="1"/>
  <c r="J177" i="72"/>
  <c r="I177" i="72"/>
  <c r="H177" i="72"/>
  <c r="J176" i="72"/>
  <c r="I176" i="72"/>
  <c r="H176" i="72"/>
  <c r="K176" i="72" s="1"/>
  <c r="L176" i="72" s="1"/>
  <c r="J175" i="72"/>
  <c r="I175" i="72"/>
  <c r="H175" i="72"/>
  <c r="K175" i="72" s="1"/>
  <c r="L175" i="72" s="1"/>
  <c r="J174" i="72"/>
  <c r="I174" i="72"/>
  <c r="K174" i="72" s="1"/>
  <c r="L174" i="72" s="1"/>
  <c r="H174" i="72"/>
  <c r="J173" i="72"/>
  <c r="I173" i="72"/>
  <c r="H173" i="72"/>
  <c r="K173" i="72" s="1"/>
  <c r="L173" i="72" s="1"/>
  <c r="J172" i="72"/>
  <c r="I172" i="72"/>
  <c r="H172" i="72"/>
  <c r="K172" i="72" s="1"/>
  <c r="L172" i="72" s="1"/>
  <c r="J171" i="72"/>
  <c r="I171" i="72"/>
  <c r="H171" i="72"/>
  <c r="K171" i="72" s="1"/>
  <c r="L171" i="72" s="1"/>
  <c r="J170" i="72"/>
  <c r="K170" i="72" s="1"/>
  <c r="L170" i="72" s="1"/>
  <c r="I170" i="72"/>
  <c r="H170" i="72"/>
  <c r="K169" i="72"/>
  <c r="L169" i="72" s="1"/>
  <c r="J169" i="72"/>
  <c r="I169" i="72"/>
  <c r="H169" i="72"/>
  <c r="J168" i="72"/>
  <c r="I168" i="72"/>
  <c r="H168" i="72"/>
  <c r="K168" i="72" s="1"/>
  <c r="L168" i="72" s="1"/>
  <c r="H367" i="67"/>
  <c r="I367" i="67" s="1" a="1"/>
  <c r="I367" i="67" s="1"/>
  <c r="H366" i="67"/>
  <c r="I366" i="67" s="1" a="1"/>
  <c r="I366" i="67" s="1"/>
  <c r="I365" i="67" a="1"/>
  <c r="I365" i="67" s="1"/>
  <c r="H365" i="67"/>
  <c r="H364" i="67"/>
  <c r="I364" i="67" s="1" a="1"/>
  <c r="I364" i="67" s="1"/>
  <c r="I363" i="67" a="1"/>
  <c r="I363" i="67" s="1"/>
  <c r="H363" i="67"/>
  <c r="H362" i="67"/>
  <c r="I362" i="67" s="1" a="1"/>
  <c r="I362" i="67" s="1"/>
  <c r="I361" i="67" a="1"/>
  <c r="I361" i="67" s="1"/>
  <c r="H361" i="67"/>
  <c r="I360" i="67" a="1"/>
  <c r="I360" i="67" s="1"/>
  <c r="H360" i="67"/>
  <c r="H359" i="67"/>
  <c r="I359" i="67" s="1" a="1"/>
  <c r="I359" i="67" s="1"/>
  <c r="H358" i="67"/>
  <c r="I358" i="67" s="1" a="1"/>
  <c r="I358" i="67" s="1"/>
  <c r="I357" i="67" a="1"/>
  <c r="I357" i="67" s="1"/>
  <c r="H357" i="67"/>
  <c r="H356" i="67"/>
  <c r="I356" i="67" s="1" a="1"/>
  <c r="I356" i="67" s="1"/>
  <c r="I355" i="67" a="1"/>
  <c r="I355" i="67" s="1"/>
  <c r="H355" i="67"/>
  <c r="H354" i="67"/>
  <c r="I354" i="67" s="1" a="1"/>
  <c r="I354" i="67" s="1"/>
  <c r="I353" i="67" a="1"/>
  <c r="I353" i="67" s="1"/>
  <c r="H353" i="67"/>
  <c r="H352" i="67"/>
  <c r="I352" i="67" s="1" a="1"/>
  <c r="I352" i="67" s="1"/>
  <c r="H351" i="67"/>
  <c r="I351" i="67" s="1" a="1"/>
  <c r="I351" i="67" s="1"/>
  <c r="H350" i="67"/>
  <c r="I350" i="67" s="1" a="1"/>
  <c r="I350" i="67" s="1"/>
  <c r="I349" i="67" a="1"/>
  <c r="I349" i="67" s="1"/>
  <c r="H349" i="67"/>
  <c r="H348" i="67"/>
  <c r="I348" i="67" s="1" a="1"/>
  <c r="I348" i="67" s="1"/>
  <c r="I347" i="67" a="1"/>
  <c r="I347" i="67" s="1"/>
  <c r="H347" i="67"/>
  <c r="H346" i="67"/>
  <c r="I346" i="67" s="1" a="1"/>
  <c r="I346" i="67" s="1"/>
  <c r="I345" i="67" a="1"/>
  <c r="I345" i="67" s="1"/>
  <c r="H345" i="67"/>
  <c r="H344" i="67"/>
  <c r="I344" i="67" s="1" a="1"/>
  <c r="I344" i="67" s="1"/>
  <c r="H343" i="67"/>
  <c r="I343" i="67" s="1" a="1"/>
  <c r="I343" i="67" s="1"/>
  <c r="H342" i="67"/>
  <c r="I342" i="67" s="1" a="1"/>
  <c r="I342" i="67" s="1"/>
  <c r="I341" i="67" a="1"/>
  <c r="I341" i="67" s="1"/>
  <c r="H341" i="67"/>
  <c r="H340" i="67"/>
  <c r="I340" i="67" s="1" a="1"/>
  <c r="I340" i="67" s="1"/>
  <c r="I339" i="67" a="1"/>
  <c r="I339" i="67" s="1"/>
  <c r="H339" i="67"/>
  <c r="H338" i="67"/>
  <c r="I338" i="67" s="1" a="1"/>
  <c r="I338" i="67" s="1"/>
  <c r="I337" i="67"/>
  <c r="I337" i="67" a="1"/>
  <c r="H337" i="67"/>
  <c r="H336" i="67"/>
  <c r="I336" i="67" s="1" a="1"/>
  <c r="I336" i="67" s="1"/>
  <c r="H335" i="67"/>
  <c r="I335" i="67" s="1" a="1"/>
  <c r="I335" i="67" s="1"/>
  <c r="H334" i="67"/>
  <c r="I334" i="67" s="1" a="1"/>
  <c r="I334" i="67" s="1"/>
  <c r="I333" i="67" a="1"/>
  <c r="I333" i="67" s="1"/>
  <c r="H333" i="67"/>
  <c r="H332" i="67"/>
  <c r="I332" i="67" s="1" a="1"/>
  <c r="I332" i="67" s="1"/>
  <c r="I331" i="67" a="1"/>
  <c r="I331" i="67" s="1"/>
  <c r="H331" i="67"/>
  <c r="H330" i="67"/>
  <c r="I330" i="67" s="1" a="1"/>
  <c r="I330" i="67" s="1"/>
  <c r="I329" i="67" a="1"/>
  <c r="I329" i="67" s="1"/>
  <c r="H329" i="67"/>
  <c r="I328" i="67" a="1"/>
  <c r="I328" i="67" s="1"/>
  <c r="H328" i="67"/>
  <c r="H327" i="67"/>
  <c r="I327" i="67" s="1" a="1"/>
  <c r="I327" i="67" s="1"/>
  <c r="H326" i="67"/>
  <c r="I326" i="67" s="1" a="1"/>
  <c r="I326" i="67" s="1"/>
  <c r="I325" i="67" a="1"/>
  <c r="I325" i="67" s="1"/>
  <c r="H325" i="67"/>
  <c r="H324" i="67"/>
  <c r="I324" i="67" s="1" a="1"/>
  <c r="I324" i="67" s="1"/>
  <c r="I323" i="67" a="1"/>
  <c r="I323" i="67" s="1"/>
  <c r="H323" i="67"/>
  <c r="H322" i="67"/>
  <c r="I322" i="67" s="1" a="1"/>
  <c r="I322" i="67" s="1"/>
  <c r="I321" i="67" a="1"/>
  <c r="I321" i="67" s="1"/>
  <c r="H321" i="67"/>
  <c r="H320" i="67"/>
  <c r="I320" i="67" s="1" a="1"/>
  <c r="I320" i="67" s="1"/>
  <c r="H319" i="67"/>
  <c r="I319" i="67" s="1" a="1"/>
  <c r="I319" i="67" s="1"/>
  <c r="H318" i="67"/>
  <c r="I318" i="67" s="1" a="1"/>
  <c r="I318" i="67" s="1"/>
  <c r="I317" i="67" a="1"/>
  <c r="I317" i="67" s="1"/>
  <c r="H317" i="67"/>
  <c r="H316" i="67"/>
  <c r="I316" i="67" s="1" a="1"/>
  <c r="I316" i="67" s="1"/>
  <c r="I315" i="67" a="1"/>
  <c r="I315" i="67" s="1"/>
  <c r="H315" i="67"/>
  <c r="H314" i="67"/>
  <c r="I314" i="67" s="1" a="1"/>
  <c r="I314" i="67" s="1"/>
  <c r="I313" i="67" a="1"/>
  <c r="I313" i="67" s="1"/>
  <c r="H313" i="67"/>
  <c r="H312" i="67"/>
  <c r="I312" i="67" s="1" a="1"/>
  <c r="I312" i="67" s="1"/>
  <c r="H311" i="67"/>
  <c r="I311" i="67" s="1" a="1"/>
  <c r="I311" i="67" s="1"/>
  <c r="H310" i="67"/>
  <c r="I310" i="67" s="1" a="1"/>
  <c r="I310" i="67" s="1"/>
  <c r="I309" i="67" a="1"/>
  <c r="I309" i="67" s="1"/>
  <c r="H309" i="67"/>
  <c r="H308" i="67"/>
  <c r="I308" i="67" s="1" a="1"/>
  <c r="I308" i="67" s="1"/>
  <c r="I307" i="67" a="1"/>
  <c r="I307" i="67" s="1"/>
  <c r="H307" i="67"/>
  <c r="H306" i="67"/>
  <c r="I306" i="67" s="1" a="1"/>
  <c r="I306" i="67" s="1"/>
  <c r="I305" i="67"/>
  <c r="I305" i="67" a="1"/>
  <c r="H305" i="67"/>
  <c r="H304" i="67"/>
  <c r="I304" i="67" s="1" a="1"/>
  <c r="I304" i="67" s="1"/>
  <c r="H303" i="67"/>
  <c r="I303" i="67" s="1" a="1"/>
  <c r="I303" i="67" s="1"/>
  <c r="H302" i="67"/>
  <c r="I302" i="67" s="1" a="1"/>
  <c r="I302" i="67" s="1"/>
  <c r="I301" i="67" a="1"/>
  <c r="I301" i="67" s="1"/>
  <c r="H301" i="67"/>
  <c r="H300" i="67"/>
  <c r="I300" i="67" s="1" a="1"/>
  <c r="I300" i="67" s="1"/>
  <c r="I299" i="67" a="1"/>
  <c r="I299" i="67" s="1"/>
  <c r="H299" i="67"/>
  <c r="H298" i="67"/>
  <c r="I298" i="67" s="1" a="1"/>
  <c r="I298" i="67" s="1"/>
  <c r="I297" i="67" a="1"/>
  <c r="I297" i="67" s="1"/>
  <c r="H297" i="67"/>
  <c r="I296" i="67" a="1"/>
  <c r="I296" i="67" s="1"/>
  <c r="H296" i="67"/>
  <c r="H295" i="67"/>
  <c r="I295" i="67" s="1" a="1"/>
  <c r="I295" i="67" s="1"/>
  <c r="H294" i="67"/>
  <c r="I294" i="67" s="1" a="1"/>
  <c r="I294" i="67" s="1"/>
  <c r="I293" i="67" a="1"/>
  <c r="I293" i="67" s="1"/>
  <c r="H293" i="67"/>
  <c r="H292" i="67"/>
  <c r="I292" i="67" s="1" a="1"/>
  <c r="I292" i="67" s="1"/>
  <c r="I291" i="67" a="1"/>
  <c r="I291" i="67" s="1"/>
  <c r="H291" i="67"/>
  <c r="H290" i="67"/>
  <c r="I290" i="67" s="1" a="1"/>
  <c r="I290" i="67" s="1"/>
  <c r="I289" i="67" a="1"/>
  <c r="I289" i="67" s="1"/>
  <c r="H289" i="67"/>
  <c r="H288" i="67"/>
  <c r="I288" i="67" s="1" a="1"/>
  <c r="I288" i="67" s="1"/>
  <c r="H287" i="67"/>
  <c r="I287" i="67" s="1" a="1"/>
  <c r="I287" i="67" s="1"/>
  <c r="H286" i="67"/>
  <c r="I286" i="67" s="1" a="1"/>
  <c r="I286" i="67" s="1"/>
  <c r="I285" i="67" a="1"/>
  <c r="I285" i="67" s="1"/>
  <c r="H285" i="67"/>
  <c r="H284" i="67"/>
  <c r="I284" i="67" s="1" a="1"/>
  <c r="I284" i="67" s="1"/>
  <c r="I283" i="67" a="1"/>
  <c r="I283" i="67" s="1"/>
  <c r="H283" i="67"/>
  <c r="H282" i="67"/>
  <c r="I282" i="67" s="1" a="1"/>
  <c r="I282" i="67" s="1"/>
  <c r="I281" i="67" a="1"/>
  <c r="I281" i="67" s="1"/>
  <c r="H281" i="67"/>
  <c r="H280" i="67"/>
  <c r="I280" i="67" s="1" a="1"/>
  <c r="I280" i="67" s="1"/>
  <c r="H279" i="67"/>
  <c r="I279" i="67" s="1" a="1"/>
  <c r="I279" i="67" s="1"/>
  <c r="H278" i="67"/>
  <c r="I278" i="67" s="1" a="1"/>
  <c r="I278" i="67" s="1"/>
  <c r="I277" i="67" a="1"/>
  <c r="I277" i="67" s="1"/>
  <c r="H277" i="67"/>
  <c r="H276" i="67"/>
  <c r="I276" i="67" s="1" a="1"/>
  <c r="I276" i="67" s="1"/>
  <c r="I275" i="67" a="1"/>
  <c r="I275" i="67" s="1"/>
  <c r="H275" i="67"/>
  <c r="H274" i="67"/>
  <c r="I274" i="67" s="1" a="1"/>
  <c r="I274" i="67" s="1"/>
  <c r="I273" i="67"/>
  <c r="I273" i="67" a="1"/>
  <c r="H273" i="67"/>
  <c r="H272" i="67"/>
  <c r="I272" i="67" s="1" a="1"/>
  <c r="I272" i="67" s="1"/>
  <c r="H271" i="67"/>
  <c r="I271" i="67" s="1" a="1"/>
  <c r="I271" i="67" s="1"/>
  <c r="H270" i="67"/>
  <c r="I270" i="67" s="1" a="1"/>
  <c r="I270" i="67" s="1"/>
  <c r="I269" i="67" a="1"/>
  <c r="I269" i="67" s="1"/>
  <c r="H269" i="67"/>
  <c r="H268" i="67"/>
  <c r="I268" i="67" s="1" a="1"/>
  <c r="I268" i="67" s="1"/>
  <c r="I267" i="67" a="1"/>
  <c r="I267" i="67" s="1"/>
  <c r="H267" i="67"/>
  <c r="H266" i="67"/>
  <c r="I266" i="67" s="1" a="1"/>
  <c r="I266" i="67" s="1"/>
  <c r="I265" i="67" a="1"/>
  <c r="I265" i="67" s="1"/>
  <c r="H265" i="67"/>
  <c r="I264" i="67" a="1"/>
  <c r="I264" i="67" s="1"/>
  <c r="H264" i="67"/>
  <c r="H263" i="67"/>
  <c r="I263" i="67" s="1" a="1"/>
  <c r="I263" i="67" s="1"/>
  <c r="H262" i="67"/>
  <c r="I262" i="67" s="1" a="1"/>
  <c r="I262" i="67" s="1"/>
  <c r="I261" i="67" a="1"/>
  <c r="I261" i="67" s="1"/>
  <c r="H261" i="67"/>
  <c r="H260" i="67"/>
  <c r="I260" i="67" s="1" a="1"/>
  <c r="I260" i="67" s="1"/>
  <c r="I259" i="67" a="1"/>
  <c r="I259" i="67" s="1"/>
  <c r="H259" i="67"/>
  <c r="H258" i="67"/>
  <c r="I258" i="67" s="1" a="1"/>
  <c r="I258" i="67" s="1"/>
  <c r="I257" i="67" a="1"/>
  <c r="I257" i="67" s="1"/>
  <c r="H257" i="67"/>
  <c r="H256" i="67"/>
  <c r="I256" i="67" s="1" a="1"/>
  <c r="I256" i="67" s="1"/>
  <c r="H255" i="67"/>
  <c r="I255" i="67" s="1" a="1"/>
  <c r="I255" i="67" s="1"/>
  <c r="H254" i="67"/>
  <c r="I254" i="67" s="1" a="1"/>
  <c r="I254" i="67" s="1"/>
  <c r="I253" i="67" a="1"/>
  <c r="I253" i="67" s="1"/>
  <c r="H253" i="67"/>
  <c r="H252" i="67"/>
  <c r="I252" i="67" s="1" a="1"/>
  <c r="I252" i="67" s="1"/>
  <c r="I251" i="67" a="1"/>
  <c r="I251" i="67" s="1"/>
  <c r="H251" i="67"/>
  <c r="H250" i="67"/>
  <c r="I250" i="67" s="1" a="1"/>
  <c r="I250" i="67" s="1"/>
  <c r="I249" i="67" a="1"/>
  <c r="I249" i="67" s="1"/>
  <c r="H249" i="67"/>
  <c r="H248" i="67"/>
  <c r="I248" i="67" s="1" a="1"/>
  <c r="I248" i="67" s="1"/>
  <c r="H247" i="67"/>
  <c r="I247" i="67" s="1" a="1"/>
  <c r="I247" i="67" s="1"/>
  <c r="H246" i="67"/>
  <c r="I246" i="67" s="1" a="1"/>
  <c r="I246" i="67" s="1"/>
  <c r="I245" i="67" a="1"/>
  <c r="I245" i="67" s="1"/>
  <c r="H245" i="67"/>
  <c r="H244" i="67"/>
  <c r="I244" i="67" s="1" a="1"/>
  <c r="I244" i="67" s="1"/>
  <c r="I243" i="67" a="1"/>
  <c r="I243" i="67" s="1"/>
  <c r="H243" i="67"/>
  <c r="H242" i="67"/>
  <c r="I242" i="67" s="1" a="1"/>
  <c r="I242" i="67" s="1"/>
  <c r="I241" i="67"/>
  <c r="I241" i="67" a="1"/>
  <c r="H241" i="67"/>
  <c r="H240" i="67"/>
  <c r="I240" i="67" s="1" a="1"/>
  <c r="I240" i="67" s="1"/>
  <c r="H239" i="67"/>
  <c r="I239" i="67" s="1" a="1"/>
  <c r="I239" i="67" s="1"/>
  <c r="H238" i="67"/>
  <c r="I238" i="67" s="1" a="1"/>
  <c r="I238" i="67" s="1"/>
  <c r="I237" i="67" a="1"/>
  <c r="I237" i="67" s="1"/>
  <c r="H237" i="67"/>
  <c r="H236" i="67"/>
  <c r="I236" i="67" s="1" a="1"/>
  <c r="I236" i="67" s="1"/>
  <c r="I235" i="67" a="1"/>
  <c r="I235" i="67" s="1"/>
  <c r="H235" i="67"/>
  <c r="H234" i="67"/>
  <c r="I234" i="67" s="1" a="1"/>
  <c r="I234" i="67" s="1"/>
  <c r="I233" i="67" a="1"/>
  <c r="I233" i="67" s="1"/>
  <c r="H233" i="67"/>
  <c r="I232" i="67" a="1"/>
  <c r="I232" i="67" s="1"/>
  <c r="H232" i="67"/>
  <c r="H231" i="67"/>
  <c r="I231" i="67" s="1" a="1"/>
  <c r="I231" i="67" s="1"/>
  <c r="H230" i="67"/>
  <c r="I230" i="67" s="1" a="1"/>
  <c r="I230" i="67" s="1"/>
  <c r="I229" i="67" a="1"/>
  <c r="I229" i="67" s="1"/>
  <c r="H229" i="67"/>
  <c r="H228" i="67"/>
  <c r="I228" i="67" s="1" a="1"/>
  <c r="I228" i="67" s="1"/>
  <c r="I227" i="67" a="1"/>
  <c r="I227" i="67" s="1"/>
  <c r="H227" i="67"/>
  <c r="H226" i="67"/>
  <c r="I226" i="67" s="1" a="1"/>
  <c r="I226" i="67" s="1"/>
  <c r="I225" i="67" a="1"/>
  <c r="I225" i="67" s="1"/>
  <c r="H225" i="67"/>
  <c r="H224" i="67"/>
  <c r="I224" i="67" s="1" a="1"/>
  <c r="I224" i="67" s="1"/>
  <c r="H223" i="67"/>
  <c r="I223" i="67" s="1" a="1"/>
  <c r="I223" i="67" s="1"/>
  <c r="H222" i="67"/>
  <c r="I222" i="67" s="1" a="1"/>
  <c r="I222" i="67" s="1"/>
  <c r="I221" i="67" a="1"/>
  <c r="I221" i="67" s="1"/>
  <c r="H221" i="67"/>
  <c r="H220" i="67"/>
  <c r="I220" i="67" s="1" a="1"/>
  <c r="I220" i="67" s="1"/>
  <c r="I219" i="67" a="1"/>
  <c r="I219" i="67" s="1"/>
  <c r="H219" i="67"/>
  <c r="H218" i="67"/>
  <c r="I218" i="67" s="1" a="1"/>
  <c r="I218" i="67" s="1"/>
  <c r="I217" i="67" a="1"/>
  <c r="I217" i="67" s="1"/>
  <c r="H217" i="67"/>
  <c r="H216" i="67"/>
  <c r="I216" i="67" s="1" a="1"/>
  <c r="I216" i="67" s="1"/>
  <c r="H215" i="67"/>
  <c r="I215" i="67" s="1" a="1"/>
  <c r="I215" i="67" s="1"/>
  <c r="H214" i="67"/>
  <c r="I214" i="67" s="1" a="1"/>
  <c r="I214" i="67" s="1"/>
  <c r="I213" i="67" a="1"/>
  <c r="I213" i="67" s="1"/>
  <c r="H213" i="67"/>
  <c r="H212" i="67"/>
  <c r="I212" i="67" s="1" a="1"/>
  <c r="I212" i="67" s="1"/>
  <c r="I211" i="67" a="1"/>
  <c r="I211" i="67" s="1"/>
  <c r="H211" i="67"/>
  <c r="H210" i="67"/>
  <c r="I210" i="67" s="1" a="1"/>
  <c r="I210" i="67" s="1"/>
  <c r="I209" i="67"/>
  <c r="I209" i="67" a="1"/>
  <c r="H209" i="67"/>
  <c r="H208" i="67"/>
  <c r="I208" i="67" s="1" a="1"/>
  <c r="I208" i="67" s="1"/>
  <c r="H207" i="67"/>
  <c r="I207" i="67" s="1" a="1"/>
  <c r="I207" i="67" s="1"/>
  <c r="H206" i="67"/>
  <c r="I206" i="67" s="1" a="1"/>
  <c r="I206" i="67" s="1"/>
  <c r="I205" i="67" a="1"/>
  <c r="I205" i="67" s="1"/>
  <c r="H205" i="67"/>
  <c r="H204" i="67"/>
  <c r="I204" i="67" s="1" a="1"/>
  <c r="I204" i="67" s="1"/>
  <c r="I203" i="67" a="1"/>
  <c r="I203" i="67" s="1"/>
  <c r="H203" i="67"/>
  <c r="H202" i="67"/>
  <c r="I202" i="67" s="1" a="1"/>
  <c r="I202" i="67" s="1"/>
  <c r="I201" i="67" a="1"/>
  <c r="I201" i="67" s="1"/>
  <c r="H201" i="67"/>
  <c r="I200" i="67" a="1"/>
  <c r="I200" i="67" s="1"/>
  <c r="H200" i="67"/>
  <c r="H199" i="67"/>
  <c r="I199" i="67" s="1" a="1"/>
  <c r="I199" i="67" s="1"/>
  <c r="I198" i="67" a="1"/>
  <c r="I198" i="67" s="1"/>
  <c r="H198" i="67"/>
  <c r="H197" i="67"/>
  <c r="I197" i="67" s="1" a="1"/>
  <c r="I197" i="67" s="1"/>
  <c r="I196" i="67" a="1"/>
  <c r="I196" i="67" s="1"/>
  <c r="H196" i="67"/>
  <c r="H195" i="67"/>
  <c r="I195" i="67" s="1" a="1"/>
  <c r="I195" i="67" s="1"/>
  <c r="I194" i="67"/>
  <c r="I194" i="67" a="1"/>
  <c r="H194" i="67"/>
  <c r="I193" i="67"/>
  <c r="I193" i="67" a="1"/>
  <c r="H193" i="67"/>
  <c r="H192" i="67"/>
  <c r="I192" i="67" s="1" a="1"/>
  <c r="I192" i="67" s="1"/>
  <c r="I191" i="67"/>
  <c r="H191" i="67"/>
  <c r="I191" i="67" s="1" a="1"/>
  <c r="I190" i="67" a="1"/>
  <c r="I190" i="67" s="1"/>
  <c r="H190" i="67"/>
  <c r="H189" i="67"/>
  <c r="I189" i="67" s="1" a="1"/>
  <c r="I189" i="67" s="1"/>
  <c r="I188" i="67" a="1"/>
  <c r="I188" i="67" s="1"/>
  <c r="H188" i="67"/>
  <c r="H187" i="67"/>
  <c r="I187" i="67" s="1" a="1"/>
  <c r="I187" i="67" s="1"/>
  <c r="I186" i="67"/>
  <c r="I186" i="67" a="1"/>
  <c r="H186" i="67"/>
  <c r="I185" i="67" a="1"/>
  <c r="I185" i="67" s="1"/>
  <c r="H185" i="67"/>
  <c r="H184" i="67"/>
  <c r="I184" i="67" s="1" a="1"/>
  <c r="I184" i="67" s="1"/>
  <c r="I183" i="67"/>
  <c r="H183" i="67"/>
  <c r="I183" i="67" s="1" a="1"/>
  <c r="I182" i="67" a="1"/>
  <c r="I182" i="67" s="1"/>
  <c r="H182" i="67"/>
  <c r="H181" i="67"/>
  <c r="I181" i="67" s="1" a="1"/>
  <c r="I181" i="67" s="1"/>
  <c r="I180" i="67" a="1"/>
  <c r="I180" i="67" s="1"/>
  <c r="H180" i="67"/>
  <c r="H179" i="67"/>
  <c r="I179" i="67" s="1" a="1"/>
  <c r="I179" i="67" s="1"/>
  <c r="I178" i="67"/>
  <c r="I178" i="67" a="1"/>
  <c r="H178" i="67"/>
  <c r="I177" i="67" a="1"/>
  <c r="I177" i="67" s="1"/>
  <c r="H177" i="67"/>
  <c r="H176" i="67"/>
  <c r="I176" i="67" s="1" a="1"/>
  <c r="I176" i="67" s="1"/>
  <c r="I175" i="67"/>
  <c r="H175" i="67"/>
  <c r="I175" i="67" s="1" a="1"/>
  <c r="I174" i="67" a="1"/>
  <c r="I174" i="67" s="1"/>
  <c r="H174" i="67"/>
  <c r="H173" i="67"/>
  <c r="I173" i="67" s="1" a="1"/>
  <c r="I173" i="67" s="1"/>
  <c r="I172" i="67" a="1"/>
  <c r="I172" i="67" s="1"/>
  <c r="H172" i="67"/>
  <c r="H171" i="67"/>
  <c r="I171" i="67" s="1" a="1"/>
  <c r="I171" i="67" s="1"/>
  <c r="I170" i="67"/>
  <c r="I170" i="67" a="1"/>
  <c r="H170" i="67"/>
  <c r="I169" i="67" a="1"/>
  <c r="I169" i="67" s="1"/>
  <c r="H169" i="67"/>
  <c r="H168" i="67"/>
  <c r="I168" i="67" s="1" a="1"/>
  <c r="I168" i="67" s="1"/>
  <c r="I167" i="67"/>
  <c r="H167" i="67"/>
  <c r="I167" i="67" s="1" a="1"/>
  <c r="I166" i="67" a="1"/>
  <c r="I166" i="67" s="1"/>
  <c r="H166" i="67"/>
  <c r="H165" i="67"/>
  <c r="I165" i="67" s="1" a="1"/>
  <c r="I165" i="67" s="1"/>
  <c r="I164" i="67" a="1"/>
  <c r="I164" i="67" s="1"/>
  <c r="H164" i="67"/>
  <c r="H163" i="67"/>
  <c r="I163" i="67" s="1" a="1"/>
  <c r="I163" i="67" s="1"/>
  <c r="I162" i="67"/>
  <c r="I162" i="67" a="1"/>
  <c r="H162" i="67"/>
  <c r="I161" i="67"/>
  <c r="I161" i="67" a="1"/>
  <c r="H161" i="67"/>
  <c r="H160" i="67"/>
  <c r="I160" i="67" s="1" a="1"/>
  <c r="I160" i="67" s="1"/>
  <c r="I159" i="67"/>
  <c r="H159" i="67"/>
  <c r="I159" i="67" s="1" a="1"/>
  <c r="I158" i="67" a="1"/>
  <c r="I158" i="67" s="1"/>
  <c r="H158" i="67"/>
  <c r="H157" i="67"/>
  <c r="I157" i="67" s="1" a="1"/>
  <c r="I157" i="67" s="1"/>
  <c r="I156" i="67" a="1"/>
  <c r="I156" i="67" s="1"/>
  <c r="H156" i="67"/>
  <c r="H155" i="67"/>
  <c r="I155" i="67" s="1" a="1"/>
  <c r="I155" i="67" s="1"/>
  <c r="I154" i="67"/>
  <c r="I154" i="67" a="1"/>
  <c r="H154" i="67"/>
  <c r="I153" i="67"/>
  <c r="I153" i="67" a="1"/>
  <c r="H153" i="67"/>
  <c r="H152" i="67"/>
  <c r="I152" i="67" s="1" a="1"/>
  <c r="I152" i="67" s="1"/>
  <c r="I151" i="67"/>
  <c r="H151" i="67"/>
  <c r="I151" i="67" s="1" a="1"/>
  <c r="I150" i="67" a="1"/>
  <c r="I150" i="67" s="1"/>
  <c r="H150" i="67"/>
  <c r="H149" i="67"/>
  <c r="I149" i="67" s="1" a="1"/>
  <c r="I149" i="67" s="1"/>
  <c r="I148" i="67" a="1"/>
  <c r="I148" i="67" s="1"/>
  <c r="H148" i="67"/>
  <c r="H147" i="67"/>
  <c r="I147" i="67" s="1" a="1"/>
  <c r="I147" i="67" s="1"/>
  <c r="I146" i="67"/>
  <c r="I146" i="67" a="1"/>
  <c r="H146" i="67"/>
  <c r="I145" i="67" a="1"/>
  <c r="I145" i="67" s="1"/>
  <c r="H145" i="67"/>
  <c r="H144" i="67"/>
  <c r="I144" i="67" s="1" a="1"/>
  <c r="I144" i="67" s="1"/>
  <c r="I143" i="67"/>
  <c r="H143" i="67"/>
  <c r="I143" i="67" s="1" a="1"/>
  <c r="I142" i="67" a="1"/>
  <c r="I142" i="67" s="1"/>
  <c r="H142" i="67"/>
  <c r="H141" i="67"/>
  <c r="I141" i="67" s="1" a="1"/>
  <c r="I141" i="67" s="1"/>
  <c r="I140" i="67" a="1"/>
  <c r="I140" i="67" s="1"/>
  <c r="H140" i="67"/>
  <c r="H139" i="67"/>
  <c r="I139" i="67" s="1" a="1"/>
  <c r="I139" i="67" s="1"/>
  <c r="I138" i="67"/>
  <c r="I138" i="67" a="1"/>
  <c r="H138" i="67"/>
  <c r="I137" i="67" a="1"/>
  <c r="I137" i="67" s="1"/>
  <c r="H137" i="67"/>
  <c r="H136" i="67"/>
  <c r="I136" i="67" s="1" a="1"/>
  <c r="I136" i="67" s="1"/>
  <c r="I135" i="67"/>
  <c r="H135" i="67"/>
  <c r="I135" i="67" s="1" a="1"/>
  <c r="I134" i="67" a="1"/>
  <c r="I134" i="67" s="1"/>
  <c r="H134" i="67"/>
  <c r="I133" i="67" a="1"/>
  <c r="I133" i="67" s="1"/>
  <c r="H133" i="67"/>
  <c r="I132" i="67" a="1"/>
  <c r="I132" i="67" s="1"/>
  <c r="H132" i="67"/>
  <c r="I131" i="67"/>
  <c r="H131" i="67"/>
  <c r="I131" i="67" s="1" a="1"/>
  <c r="I130" i="67"/>
  <c r="I130" i="67" a="1"/>
  <c r="H130" i="67"/>
  <c r="I129" i="67" a="1"/>
  <c r="I129" i="67" s="1"/>
  <c r="H129" i="67"/>
  <c r="I128" i="67" a="1"/>
  <c r="I128" i="67" s="1"/>
  <c r="H128" i="67"/>
  <c r="I127" i="67"/>
  <c r="H127" i="67"/>
  <c r="I127" i="67" s="1" a="1"/>
  <c r="I126" i="67"/>
  <c r="I126" i="67" a="1"/>
  <c r="H126" i="67"/>
  <c r="H125" i="67"/>
  <c r="I125" i="67" s="1" a="1"/>
  <c r="I125" i="67" s="1"/>
  <c r="I124" i="67" a="1"/>
  <c r="I124" i="67" s="1"/>
  <c r="H124" i="67"/>
  <c r="H123" i="67"/>
  <c r="I123" i="67" s="1" a="1"/>
  <c r="I123" i="67" s="1"/>
  <c r="I122" i="67"/>
  <c r="I122" i="67" a="1"/>
  <c r="H122" i="67"/>
  <c r="I121" i="67"/>
  <c r="I121" i="67" a="1"/>
  <c r="H121" i="67"/>
  <c r="H120" i="67"/>
  <c r="I120" i="67" s="1" a="1"/>
  <c r="I120" i="67" s="1"/>
  <c r="I119" i="67"/>
  <c r="H119" i="67"/>
  <c r="I119" i="67" s="1" a="1"/>
  <c r="I118" i="67" a="1"/>
  <c r="I118" i="67" s="1"/>
  <c r="H118" i="67"/>
  <c r="H117" i="67"/>
  <c r="I117" i="67" s="1" a="1"/>
  <c r="I117" i="67" s="1"/>
  <c r="I116" i="67" a="1"/>
  <c r="I116" i="67" s="1"/>
  <c r="H116" i="67"/>
  <c r="H115" i="67"/>
  <c r="I115" i="67" s="1" a="1"/>
  <c r="I115" i="67" s="1"/>
  <c r="I114" i="67"/>
  <c r="I114" i="67" a="1"/>
  <c r="H114" i="67"/>
  <c r="I113" i="67" a="1"/>
  <c r="I113" i="67" s="1"/>
  <c r="H113" i="67"/>
  <c r="H112" i="67"/>
  <c r="I112" i="67" s="1" a="1"/>
  <c r="I112" i="67" s="1"/>
  <c r="I111" i="67"/>
  <c r="H111" i="67"/>
  <c r="I111" i="67" s="1" a="1"/>
  <c r="I110" i="67" a="1"/>
  <c r="I110" i="67" s="1"/>
  <c r="H110" i="67"/>
  <c r="H109" i="67"/>
  <c r="I109" i="67" s="1" a="1"/>
  <c r="I109" i="67" s="1"/>
  <c r="I108" i="67" a="1"/>
  <c r="I108" i="67" s="1"/>
  <c r="H108" i="67"/>
  <c r="H107" i="67"/>
  <c r="I107" i="67" s="1" a="1"/>
  <c r="I107" i="67" s="1"/>
  <c r="I106" i="67"/>
  <c r="I106" i="67" a="1"/>
  <c r="H106" i="67"/>
  <c r="I105" i="67" a="1"/>
  <c r="I105" i="67" s="1"/>
  <c r="H105" i="67"/>
  <c r="H104" i="67"/>
  <c r="I104" i="67" s="1" a="1"/>
  <c r="I104" i="67" s="1"/>
  <c r="I103" i="67"/>
  <c r="H103" i="67"/>
  <c r="I103" i="67" s="1" a="1"/>
  <c r="I102" i="67" a="1"/>
  <c r="I102" i="67" s="1"/>
  <c r="H102" i="67"/>
  <c r="I101" i="67" a="1"/>
  <c r="I101" i="67" s="1"/>
  <c r="H101" i="67"/>
  <c r="I100" i="67" a="1"/>
  <c r="I100" i="67" s="1"/>
  <c r="H100" i="67"/>
  <c r="I99" i="67"/>
  <c r="H99" i="67"/>
  <c r="I99" i="67" s="1" a="1"/>
  <c r="I98" i="67"/>
  <c r="I98" i="67" a="1"/>
  <c r="H98" i="67"/>
  <c r="I97" i="67" a="1"/>
  <c r="I97" i="67" s="1"/>
  <c r="H97" i="67"/>
  <c r="I96" i="67" a="1"/>
  <c r="I96" i="67" s="1"/>
  <c r="H96" i="67"/>
  <c r="I95" i="67"/>
  <c r="H95" i="67"/>
  <c r="I95" i="67" s="1" a="1"/>
  <c r="I94" i="67"/>
  <c r="I94" i="67" a="1"/>
  <c r="H94" i="67"/>
  <c r="H93" i="67"/>
  <c r="I93" i="67" s="1" a="1"/>
  <c r="I93" i="67" s="1"/>
  <c r="I92" i="67" a="1"/>
  <c r="I92" i="67" s="1"/>
  <c r="H92" i="67"/>
  <c r="H91" i="67"/>
  <c r="I91" i="67" s="1" a="1"/>
  <c r="I91" i="67" s="1"/>
  <c r="I90" i="67"/>
  <c r="I90" i="67" a="1"/>
  <c r="H90" i="67"/>
  <c r="I89" i="67"/>
  <c r="I89" i="67" a="1"/>
  <c r="H89" i="67"/>
  <c r="H88" i="67"/>
  <c r="I88" i="67" s="1" a="1"/>
  <c r="I88" i="67" s="1"/>
  <c r="I87" i="67"/>
  <c r="H87" i="67"/>
  <c r="I87" i="67" s="1" a="1"/>
  <c r="I86" i="67" a="1"/>
  <c r="I86" i="67" s="1"/>
  <c r="H86" i="67"/>
  <c r="H85" i="67"/>
  <c r="I85" i="67" s="1" a="1"/>
  <c r="I85" i="67" s="1"/>
  <c r="I84" i="67" a="1"/>
  <c r="I84" i="67" s="1"/>
  <c r="H84" i="67"/>
  <c r="H83" i="67"/>
  <c r="I83" i="67" s="1" a="1"/>
  <c r="I83" i="67" s="1"/>
  <c r="I82" i="67"/>
  <c r="I82" i="67" a="1"/>
  <c r="H82" i="67"/>
  <c r="I81" i="67" a="1"/>
  <c r="I81" i="67" s="1"/>
  <c r="H81" i="67"/>
  <c r="H80" i="67"/>
  <c r="I80" i="67" s="1" a="1"/>
  <c r="I80" i="67" s="1"/>
  <c r="I79" i="67"/>
  <c r="H79" i="67"/>
  <c r="I79" i="67" s="1" a="1"/>
  <c r="I78" i="67" a="1"/>
  <c r="I78" i="67" s="1"/>
  <c r="H78" i="67"/>
  <c r="H77" i="67"/>
  <c r="I77" i="67" s="1" a="1"/>
  <c r="I77" i="67" s="1"/>
  <c r="I76" i="67" a="1"/>
  <c r="I76" i="67" s="1"/>
  <c r="H76" i="67"/>
  <c r="H75" i="67"/>
  <c r="I75" i="67" s="1" a="1"/>
  <c r="I75" i="67" s="1"/>
  <c r="I74" i="67"/>
  <c r="I74" i="67" a="1"/>
  <c r="H74" i="67"/>
  <c r="I73" i="67" a="1"/>
  <c r="I73" i="67" s="1"/>
  <c r="H73" i="67"/>
  <c r="H72" i="67"/>
  <c r="I72" i="67" s="1" a="1"/>
  <c r="I72" i="67" s="1"/>
  <c r="I71" i="67"/>
  <c r="H71" i="67"/>
  <c r="I71" i="67" s="1" a="1"/>
  <c r="I70" i="67" a="1"/>
  <c r="I70" i="67" s="1"/>
  <c r="H70" i="67"/>
  <c r="I69" i="67" a="1"/>
  <c r="I69" i="67" s="1"/>
  <c r="H69" i="67"/>
  <c r="I68" i="67" a="1"/>
  <c r="I68" i="67" s="1"/>
  <c r="H68" i="67"/>
  <c r="I67" i="67"/>
  <c r="H67" i="67"/>
  <c r="I67" i="67" s="1" a="1"/>
  <c r="I66" i="67"/>
  <c r="I66" i="67" a="1"/>
  <c r="H66" i="67"/>
  <c r="I65" i="67" a="1"/>
  <c r="I65" i="67" s="1"/>
  <c r="H65" i="67"/>
  <c r="I64" i="67" a="1"/>
  <c r="I64" i="67" s="1"/>
  <c r="H64" i="67"/>
  <c r="I63" i="67"/>
  <c r="H63" i="67"/>
  <c r="I63" i="67" s="1" a="1"/>
  <c r="I62" i="67"/>
  <c r="I62" i="67" a="1"/>
  <c r="H62" i="67"/>
  <c r="H61" i="67"/>
  <c r="I61" i="67" s="1" a="1"/>
  <c r="I61" i="67" s="1"/>
  <c r="I60" i="67" a="1"/>
  <c r="I60" i="67" s="1"/>
  <c r="H60" i="67"/>
  <c r="H59" i="67"/>
  <c r="I59" i="67" s="1" a="1"/>
  <c r="I59" i="67" s="1"/>
  <c r="I58" i="67"/>
  <c r="I58" i="67" a="1"/>
  <c r="H58" i="67"/>
  <c r="I57" i="67"/>
  <c r="I57" i="67" a="1"/>
  <c r="H57" i="67"/>
  <c r="H56" i="67"/>
  <c r="I56" i="67" s="1" a="1"/>
  <c r="I56" i="67" s="1"/>
  <c r="I55" i="67"/>
  <c r="H55" i="67"/>
  <c r="I55" i="67" s="1" a="1"/>
  <c r="I54" i="67" a="1"/>
  <c r="I54" i="67" s="1"/>
  <c r="H54" i="67"/>
  <c r="H53" i="67"/>
  <c r="I53" i="67" s="1" a="1"/>
  <c r="I53" i="67" s="1"/>
  <c r="I52" i="67" a="1"/>
  <c r="I52" i="67" s="1"/>
  <c r="H52" i="67"/>
  <c r="H51" i="67"/>
  <c r="I51" i="67" s="1" a="1"/>
  <c r="I51" i="67" s="1"/>
  <c r="I50" i="67"/>
  <c r="I50" i="67" a="1"/>
  <c r="H50" i="67"/>
  <c r="I49" i="67" a="1"/>
  <c r="I49" i="67" s="1"/>
  <c r="H49" i="67"/>
  <c r="H48" i="67"/>
  <c r="I48" i="67" s="1" a="1"/>
  <c r="I48" i="67" s="1"/>
  <c r="I47" i="67"/>
  <c r="H47" i="67"/>
  <c r="I47" i="67" s="1" a="1"/>
  <c r="I46" i="67" a="1"/>
  <c r="I46" i="67" s="1"/>
  <c r="H46" i="67"/>
  <c r="H45" i="67"/>
  <c r="I45" i="67" s="1" a="1"/>
  <c r="I45" i="67" s="1"/>
  <c r="I44" i="67" a="1"/>
  <c r="I44" i="67" s="1"/>
  <c r="H44" i="67"/>
  <c r="H43" i="67"/>
  <c r="I43" i="67" s="1" a="1"/>
  <c r="I43" i="67" s="1"/>
  <c r="I42" i="67"/>
  <c r="I42" i="67" a="1"/>
  <c r="H42" i="67"/>
  <c r="I41" i="67" a="1"/>
  <c r="I41" i="67" s="1"/>
  <c r="H41" i="67"/>
  <c r="H40" i="67"/>
  <c r="I40" i="67" s="1" a="1"/>
  <c r="I40" i="67" s="1"/>
  <c r="I39" i="67"/>
  <c r="H39" i="67"/>
  <c r="I39" i="67" s="1" a="1"/>
  <c r="I38" i="67" a="1"/>
  <c r="I38" i="67" s="1"/>
  <c r="H38" i="67"/>
  <c r="I37" i="67" a="1"/>
  <c r="I37" i="67" s="1"/>
  <c r="H37" i="67"/>
  <c r="I36" i="67" a="1"/>
  <c r="I36" i="67" s="1"/>
  <c r="H36" i="67"/>
  <c r="I35" i="67"/>
  <c r="H35" i="67"/>
  <c r="I35" i="67" s="1" a="1"/>
  <c r="I34" i="67"/>
  <c r="I34" i="67" a="1"/>
  <c r="H34" i="67"/>
  <c r="I33" i="67" a="1"/>
  <c r="I33" i="67" s="1"/>
  <c r="H33" i="67"/>
  <c r="I32" i="67" a="1"/>
  <c r="I32" i="67" s="1"/>
  <c r="H32" i="67"/>
  <c r="I31" i="67"/>
  <c r="H31" i="67"/>
  <c r="I31" i="67" s="1" a="1"/>
  <c r="I30" i="67"/>
  <c r="I30" i="67" a="1"/>
  <c r="H30" i="67"/>
  <c r="H29" i="67"/>
  <c r="I29" i="67" s="1" a="1"/>
  <c r="I29" i="67" s="1"/>
  <c r="I28" i="67" a="1"/>
  <c r="I28" i="67" s="1"/>
  <c r="H28" i="67"/>
  <c r="I27" i="67" a="1"/>
  <c r="I27" i="67" s="1"/>
  <c r="H27" i="67"/>
  <c r="H26" i="67"/>
  <c r="I26" i="67" s="1" a="1"/>
  <c r="I26" i="67" s="1"/>
  <c r="I25" i="67"/>
  <c r="H25" i="67"/>
  <c r="I25" i="67" s="1" a="1"/>
  <c r="H24" i="67"/>
  <c r="I24" i="67" s="1" a="1"/>
  <c r="I24" i="67" s="1"/>
  <c r="H23" i="67"/>
  <c r="I23" i="67" s="1" a="1"/>
  <c r="I23" i="67" s="1"/>
  <c r="H22" i="67"/>
  <c r="I22" i="67" s="1" a="1"/>
  <c r="I22" i="67" s="1"/>
  <c r="I21" i="67" a="1"/>
  <c r="I21" i="67" s="1"/>
  <c r="H21" i="67"/>
  <c r="H20" i="67"/>
  <c r="I20" i="67" s="1" a="1"/>
  <c r="I20" i="67" s="1"/>
  <c r="H19" i="67"/>
  <c r="I19" i="67" s="1" a="1"/>
  <c r="I19" i="67" s="1"/>
  <c r="H18" i="67"/>
  <c r="I18" i="67" s="1" a="1"/>
  <c r="I18" i="67" s="1"/>
  <c r="I17" i="67" a="1"/>
  <c r="I17" i="67" s="1"/>
  <c r="H17" i="67"/>
  <c r="H16" i="67"/>
  <c r="I16" i="67" s="1" a="1"/>
  <c r="I16" i="67" s="1"/>
  <c r="H15" i="67"/>
  <c r="I15" i="67" s="1" a="1"/>
  <c r="I15" i="67" s="1"/>
  <c r="H14" i="67"/>
  <c r="I14" i="67" s="1" a="1"/>
  <c r="I14" i="67" s="1"/>
  <c r="I13" i="67" a="1"/>
  <c r="I13" i="67" s="1"/>
  <c r="H13" i="67"/>
  <c r="H12" i="67"/>
  <c r="I12" i="67" s="1" a="1"/>
  <c r="I12" i="67" s="1"/>
  <c r="H11" i="67"/>
  <c r="I11" i="67" s="1" a="1"/>
  <c r="I11" i="67" s="1"/>
  <c r="H10" i="67"/>
  <c r="I10" i="67" s="1" a="1"/>
  <c r="I10" i="67" s="1"/>
  <c r="I9" i="67" a="1"/>
  <c r="I9" i="67" s="1"/>
  <c r="H9" i="67"/>
  <c r="H8" i="67"/>
  <c r="I8" i="67" s="1" a="1"/>
  <c r="I8" i="67" s="1"/>
  <c r="H7" i="67"/>
  <c r="I7" i="67" s="1" a="1"/>
  <c r="I7" i="67" s="1"/>
  <c r="H6" i="67"/>
  <c r="I6" i="67" s="1" a="1"/>
  <c r="I6" i="67" s="1"/>
  <c r="I5" i="67" a="1"/>
  <c r="I5" i="67" s="1"/>
  <c r="H5" i="67"/>
  <c r="H4" i="67"/>
  <c r="I4" i="67" s="1" a="1"/>
  <c r="I4" i="67" s="1"/>
  <c r="I3" i="67" a="1"/>
  <c r="I3" i="67" s="1"/>
  <c r="H3" i="67"/>
  <c r="C367" i="68" a="1"/>
  <c r="C367" i="68" s="1"/>
  <c r="C366" i="68" a="1"/>
  <c r="C366" i="68" s="1"/>
  <c r="C365" i="68" a="1"/>
  <c r="C365" i="68" s="1"/>
  <c r="C364" i="68" a="1"/>
  <c r="C364" i="68" s="1"/>
  <c r="C363" i="68" a="1"/>
  <c r="C363" i="68" s="1"/>
  <c r="C362" i="68" a="1"/>
  <c r="C362" i="68" s="1"/>
  <c r="C361" i="68" a="1"/>
  <c r="C361" i="68" s="1"/>
  <c r="C360" i="68" a="1"/>
  <c r="C360" i="68" s="1"/>
  <c r="C359" i="68" a="1"/>
  <c r="C359" i="68" s="1"/>
  <c r="C358" i="68" a="1"/>
  <c r="C358" i="68" s="1"/>
  <c r="C357" i="68" a="1"/>
  <c r="C357" i="68" s="1"/>
  <c r="C356" i="68" a="1"/>
  <c r="C356" i="68" s="1"/>
  <c r="C355" i="68" a="1"/>
  <c r="C355" i="68" s="1"/>
  <c r="C354" i="68" a="1"/>
  <c r="C354" i="68" s="1"/>
  <c r="C353" i="68" a="1"/>
  <c r="C353" i="68" s="1"/>
  <c r="C352" i="68" a="1"/>
  <c r="C352" i="68" s="1"/>
  <c r="C351" i="68" a="1"/>
  <c r="C351" i="68" s="1"/>
  <c r="C350" i="68" a="1"/>
  <c r="C350" i="68" s="1"/>
  <c r="C349" i="68" a="1"/>
  <c r="C349" i="68" s="1"/>
  <c r="C348" i="68" a="1"/>
  <c r="C348" i="68" s="1"/>
  <c r="C347" i="68" a="1"/>
  <c r="C347" i="68" s="1"/>
  <c r="C346" i="68" a="1"/>
  <c r="C346" i="68" s="1"/>
  <c r="C345" i="68" a="1"/>
  <c r="C345" i="68" s="1"/>
  <c r="C344" i="68" a="1"/>
  <c r="C344" i="68" s="1"/>
  <c r="C343" i="68" a="1"/>
  <c r="C343" i="68" s="1"/>
  <c r="C342" i="68" a="1"/>
  <c r="C342" i="68" s="1"/>
  <c r="C341" i="68" a="1"/>
  <c r="C341" i="68" s="1"/>
  <c r="C340" i="68" a="1"/>
  <c r="C340" i="68" s="1"/>
  <c r="C339" i="68" a="1"/>
  <c r="C339" i="68" s="1"/>
  <c r="C338" i="68" a="1"/>
  <c r="C338" i="68" s="1"/>
  <c r="C337" i="68" a="1"/>
  <c r="C337" i="68" s="1"/>
  <c r="C336" i="68" a="1"/>
  <c r="C336" i="68" s="1"/>
  <c r="C335" i="68" a="1"/>
  <c r="C335" i="68" s="1"/>
  <c r="C334" i="68" a="1"/>
  <c r="C334" i="68" s="1"/>
  <c r="C333" i="68" a="1"/>
  <c r="C333" i="68" s="1"/>
  <c r="C332" i="68" a="1"/>
  <c r="C332" i="68" s="1"/>
  <c r="C331" i="68" a="1"/>
  <c r="C331" i="68" s="1"/>
  <c r="C330" i="68" a="1"/>
  <c r="C330" i="68" s="1"/>
  <c r="C329" i="68" a="1"/>
  <c r="C329" i="68" s="1"/>
  <c r="C328" i="68" a="1"/>
  <c r="C328" i="68" s="1"/>
  <c r="C327" i="68" a="1"/>
  <c r="C327" i="68" s="1"/>
  <c r="C326" i="68" a="1"/>
  <c r="C326" i="68" s="1"/>
  <c r="C325" i="68" a="1"/>
  <c r="C325" i="68" s="1"/>
  <c r="C324" i="68" a="1"/>
  <c r="C324" i="68" s="1"/>
  <c r="C323" i="68" a="1"/>
  <c r="C323" i="68" s="1"/>
  <c r="C322" i="68" a="1"/>
  <c r="C322" i="68" s="1"/>
  <c r="C321" i="68" a="1"/>
  <c r="C321" i="68" s="1"/>
  <c r="C320" i="68" a="1"/>
  <c r="C320" i="68" s="1"/>
  <c r="C319" i="68" a="1"/>
  <c r="C319" i="68" s="1"/>
  <c r="C318" i="68" a="1"/>
  <c r="C318" i="68" s="1"/>
  <c r="C317" i="68" a="1"/>
  <c r="C317" i="68" s="1"/>
  <c r="C316" i="68" a="1"/>
  <c r="C316" i="68" s="1"/>
  <c r="C315" i="68" a="1"/>
  <c r="C315" i="68" s="1"/>
  <c r="C314" i="68" a="1"/>
  <c r="C314" i="68" s="1"/>
  <c r="C313" i="68" a="1"/>
  <c r="C313" i="68" s="1"/>
  <c r="C312" i="68" a="1"/>
  <c r="C312" i="68" s="1"/>
  <c r="C311" i="68" a="1"/>
  <c r="C311" i="68" s="1"/>
  <c r="C310" i="68" a="1"/>
  <c r="C310" i="68" s="1"/>
  <c r="C309" i="68" a="1"/>
  <c r="C309" i="68" s="1"/>
  <c r="C308" i="68" a="1"/>
  <c r="C308" i="68" s="1"/>
  <c r="C307" i="68" a="1"/>
  <c r="C307" i="68" s="1"/>
  <c r="C306" i="68" a="1"/>
  <c r="C306" i="68" s="1"/>
  <c r="C305" i="68" a="1"/>
  <c r="C305" i="68" s="1"/>
  <c r="C304" i="68" a="1"/>
  <c r="C304" i="68" s="1"/>
  <c r="C303" i="68" a="1"/>
  <c r="C303" i="68" s="1"/>
  <c r="C302" i="68" a="1"/>
  <c r="C302" i="68" s="1"/>
  <c r="C301" i="68" a="1"/>
  <c r="C301" i="68" s="1"/>
  <c r="C300" i="68" a="1"/>
  <c r="C300" i="68" s="1"/>
  <c r="C299" i="68" a="1"/>
  <c r="C299" i="68" s="1"/>
  <c r="C298" i="68" a="1"/>
  <c r="C298" i="68" s="1"/>
  <c r="C297" i="68" a="1"/>
  <c r="C297" i="68" s="1"/>
  <c r="C296" i="68" a="1"/>
  <c r="C296" i="68" s="1"/>
  <c r="C295" i="68" a="1"/>
  <c r="C295" i="68" s="1"/>
  <c r="C294" i="68" a="1"/>
  <c r="C294" i="68" s="1"/>
  <c r="C293" i="68" a="1"/>
  <c r="C293" i="68" s="1"/>
  <c r="C292" i="68" a="1"/>
  <c r="C292" i="68" s="1"/>
  <c r="C291" i="68" a="1"/>
  <c r="C291" i="68" s="1"/>
  <c r="C290" i="68" a="1"/>
  <c r="C290" i="68" s="1"/>
  <c r="C289" i="68" a="1"/>
  <c r="C289" i="68" s="1"/>
  <c r="C288" i="68" a="1"/>
  <c r="C288" i="68" s="1"/>
  <c r="C287" i="68" a="1"/>
  <c r="C287" i="68" s="1"/>
  <c r="C286" i="68" a="1"/>
  <c r="C286" i="68" s="1"/>
  <c r="C285" i="68" a="1"/>
  <c r="C285" i="68" s="1"/>
  <c r="C284" i="68" a="1"/>
  <c r="C284" i="68" s="1"/>
  <c r="C283" i="68" a="1"/>
  <c r="C283" i="68" s="1"/>
  <c r="C282" i="68" a="1"/>
  <c r="C282" i="68" s="1"/>
  <c r="C281" i="68" a="1"/>
  <c r="C281" i="68" s="1"/>
  <c r="C280" i="68" a="1"/>
  <c r="C280" i="68" s="1"/>
  <c r="C279" i="68" a="1"/>
  <c r="C279" i="68" s="1"/>
  <c r="C278" i="68" a="1"/>
  <c r="C278" i="68" s="1"/>
  <c r="C277" i="68" a="1"/>
  <c r="C277" i="68" s="1"/>
  <c r="C276" i="68" a="1"/>
  <c r="C276" i="68" s="1"/>
  <c r="C275" i="68" a="1"/>
  <c r="C275" i="68" s="1"/>
  <c r="C274" i="68" a="1"/>
  <c r="C274" i="68" s="1"/>
  <c r="C273" i="68" a="1"/>
  <c r="C273" i="68" s="1"/>
  <c r="C272" i="68" a="1"/>
  <c r="C272" i="68" s="1"/>
  <c r="C271" i="68" a="1"/>
  <c r="C271" i="68" s="1"/>
  <c r="C270" i="68" a="1"/>
  <c r="C270" i="68" s="1"/>
  <c r="C269" i="68" a="1"/>
  <c r="C269" i="68" s="1"/>
  <c r="C268" i="68" a="1"/>
  <c r="C268" i="68" s="1"/>
  <c r="C267" i="68" a="1"/>
  <c r="C267" i="68" s="1"/>
  <c r="C266" i="68" a="1"/>
  <c r="C266" i="68" s="1"/>
  <c r="C265" i="68" a="1"/>
  <c r="C265" i="68" s="1"/>
  <c r="C264" i="68" a="1"/>
  <c r="C264" i="68" s="1"/>
  <c r="C263" i="68" a="1"/>
  <c r="C263" i="68" s="1"/>
  <c r="C262" i="68" a="1"/>
  <c r="C262" i="68" s="1"/>
  <c r="C261" i="68" a="1"/>
  <c r="C261" i="68" s="1"/>
  <c r="C260" i="68" a="1"/>
  <c r="C260" i="68" s="1"/>
  <c r="C259" i="68" a="1"/>
  <c r="C259" i="68" s="1"/>
  <c r="C258" i="68" a="1"/>
  <c r="C258" i="68" s="1"/>
  <c r="C257" i="68" a="1"/>
  <c r="C257" i="68" s="1"/>
  <c r="C256" i="68" a="1"/>
  <c r="C256" i="68" s="1"/>
  <c r="C255" i="68" a="1"/>
  <c r="C255" i="68" s="1"/>
  <c r="C254" i="68" a="1"/>
  <c r="C254" i="68" s="1"/>
  <c r="C253" i="68" a="1"/>
  <c r="C253" i="68" s="1"/>
  <c r="C252" i="68" a="1"/>
  <c r="C252" i="68" s="1"/>
  <c r="C251" i="68" a="1"/>
  <c r="C251" i="68" s="1"/>
  <c r="C250" i="68" a="1"/>
  <c r="C250" i="68" s="1"/>
  <c r="C249" i="68" a="1"/>
  <c r="C249" i="68" s="1"/>
  <c r="C248" i="68" a="1"/>
  <c r="C248" i="68" s="1"/>
  <c r="C247" i="68" a="1"/>
  <c r="C247" i="68" s="1"/>
  <c r="C246" i="68" a="1"/>
  <c r="C246" i="68" s="1"/>
  <c r="C245" i="68" a="1"/>
  <c r="C245" i="68" s="1"/>
  <c r="C244" i="68" a="1"/>
  <c r="C244" i="68" s="1"/>
  <c r="C243" i="68" a="1"/>
  <c r="C243" i="68" s="1"/>
  <c r="C242" i="68" a="1"/>
  <c r="C242" i="68" s="1"/>
  <c r="C241" i="68" a="1"/>
  <c r="C241" i="68" s="1"/>
  <c r="C240" i="68" a="1"/>
  <c r="C240" i="68" s="1"/>
  <c r="C239" i="68" a="1"/>
  <c r="C239" i="68" s="1"/>
  <c r="C238" i="68" a="1"/>
  <c r="C238" i="68" s="1"/>
  <c r="C237" i="68" a="1"/>
  <c r="C237" i="68" s="1"/>
  <c r="C236" i="68" a="1"/>
  <c r="C236" i="68" s="1"/>
  <c r="C235" i="68" a="1"/>
  <c r="C235" i="68" s="1"/>
  <c r="C234" i="68" a="1"/>
  <c r="C234" i="68" s="1"/>
  <c r="C233" i="68" a="1"/>
  <c r="C233" i="68" s="1"/>
  <c r="C232" i="68" a="1"/>
  <c r="C232" i="68" s="1"/>
  <c r="C231" i="68" a="1"/>
  <c r="C231" i="68" s="1"/>
  <c r="C230" i="68" a="1"/>
  <c r="C230" i="68" s="1"/>
  <c r="C229" i="68" a="1"/>
  <c r="C229" i="68" s="1"/>
  <c r="C228" i="68" a="1"/>
  <c r="C228" i="68" s="1"/>
  <c r="C227" i="68" a="1"/>
  <c r="C227" i="68" s="1"/>
  <c r="C226" i="68" a="1"/>
  <c r="C226" i="68" s="1"/>
  <c r="C225" i="68" a="1"/>
  <c r="C225" i="68" s="1"/>
  <c r="C224" i="68" a="1"/>
  <c r="C224" i="68" s="1"/>
  <c r="C223" i="68" a="1"/>
  <c r="C223" i="68" s="1"/>
  <c r="C222" i="68" a="1"/>
  <c r="C222" i="68" s="1"/>
  <c r="C221" i="68" a="1"/>
  <c r="C221" i="68" s="1"/>
  <c r="C220" i="68" a="1"/>
  <c r="C220" i="68" s="1"/>
  <c r="C219" i="68" a="1"/>
  <c r="C219" i="68" s="1"/>
  <c r="C218" i="68" a="1"/>
  <c r="C218" i="68" s="1"/>
  <c r="C217" i="68" a="1"/>
  <c r="C217" i="68" s="1"/>
  <c r="C216" i="68" a="1"/>
  <c r="C216" i="68" s="1"/>
  <c r="C215" i="68" a="1"/>
  <c r="C215" i="68" s="1"/>
  <c r="C214" i="68" a="1"/>
  <c r="C214" i="68" s="1"/>
  <c r="C213" i="68" a="1"/>
  <c r="C213" i="68" s="1"/>
  <c r="C212" i="68" a="1"/>
  <c r="C212" i="68" s="1"/>
  <c r="C211" i="68" a="1"/>
  <c r="C211" i="68" s="1"/>
  <c r="C210" i="68" a="1"/>
  <c r="C210" i="68" s="1"/>
  <c r="C209" i="68" a="1"/>
  <c r="C209" i="68" s="1"/>
  <c r="C208" i="68" a="1"/>
  <c r="C208" i="68" s="1"/>
  <c r="C207" i="68" a="1"/>
  <c r="C207" i="68" s="1"/>
  <c r="C206" i="68" a="1"/>
  <c r="C206" i="68" s="1"/>
  <c r="C205" i="68" a="1"/>
  <c r="C205" i="68" s="1"/>
  <c r="C204" i="68" a="1"/>
  <c r="C204" i="68" s="1"/>
  <c r="C203" i="68" a="1"/>
  <c r="C203" i="68" s="1"/>
  <c r="C202" i="68" a="1"/>
  <c r="C202" i="68" s="1"/>
  <c r="C201" i="68" a="1"/>
  <c r="C201" i="68" s="1"/>
  <c r="C200" i="68" a="1"/>
  <c r="C200" i="68" s="1"/>
  <c r="C199" i="68" a="1"/>
  <c r="C199" i="68" s="1"/>
  <c r="C198" i="68" a="1"/>
  <c r="C198" i="68" s="1"/>
  <c r="C197" i="68" a="1"/>
  <c r="C197" i="68" s="1"/>
  <c r="C196" i="68" a="1"/>
  <c r="C196" i="68" s="1"/>
  <c r="C195" i="68" a="1"/>
  <c r="C195" i="68" s="1"/>
  <c r="C194" i="68" a="1"/>
  <c r="C194" i="68" s="1"/>
  <c r="C193" i="68" a="1"/>
  <c r="C193" i="68" s="1"/>
  <c r="C192" i="68" a="1"/>
  <c r="C192" i="68" s="1"/>
  <c r="C191" i="68" a="1"/>
  <c r="C191" i="68" s="1"/>
  <c r="C190" i="68" a="1"/>
  <c r="C190" i="68" s="1"/>
  <c r="C189" i="68" a="1"/>
  <c r="C189" i="68" s="1"/>
  <c r="C188" i="68" a="1"/>
  <c r="C188" i="68" s="1"/>
  <c r="C187" i="68" a="1"/>
  <c r="C187" i="68" s="1"/>
  <c r="C186" i="68" a="1"/>
  <c r="C186" i="68" s="1"/>
  <c r="C185" i="68" a="1"/>
  <c r="C185" i="68" s="1"/>
  <c r="C184" i="68" a="1"/>
  <c r="C184" i="68" s="1"/>
  <c r="C183" i="68" a="1"/>
  <c r="C183" i="68" s="1"/>
  <c r="C182" i="68" a="1"/>
  <c r="C182" i="68" s="1"/>
  <c r="C181" i="68" a="1"/>
  <c r="C181" i="68" s="1"/>
  <c r="C180" i="68" a="1"/>
  <c r="C180" i="68" s="1"/>
  <c r="C179" i="68" a="1"/>
  <c r="C179" i="68" s="1"/>
  <c r="C178" i="68" a="1"/>
  <c r="C178" i="68" s="1"/>
  <c r="C177" i="68" a="1"/>
  <c r="C177" i="68" s="1"/>
  <c r="C176" i="68" a="1"/>
  <c r="C176" i="68" s="1"/>
  <c r="C175" i="68" a="1"/>
  <c r="C175" i="68" s="1"/>
  <c r="C174" i="68" a="1"/>
  <c r="C174" i="68" s="1"/>
  <c r="C173" i="68" a="1"/>
  <c r="C173" i="68" s="1"/>
  <c r="C172" i="68" a="1"/>
  <c r="C172" i="68" s="1"/>
  <c r="C171" i="68" a="1"/>
  <c r="C171" i="68" s="1"/>
  <c r="C170" i="68" a="1"/>
  <c r="C170" i="68" s="1"/>
  <c r="C169" i="68" a="1"/>
  <c r="C169" i="68" s="1"/>
  <c r="C168" i="68" a="1"/>
  <c r="C168" i="68" s="1"/>
  <c r="C167" i="68" a="1"/>
  <c r="C167" i="68" s="1"/>
  <c r="C166" i="68" a="1"/>
  <c r="C166" i="68" s="1"/>
  <c r="C165" i="68" a="1"/>
  <c r="C165" i="68" s="1"/>
  <c r="C164" i="68" a="1"/>
  <c r="C164" i="68" s="1"/>
  <c r="C163" i="68" a="1"/>
  <c r="C163" i="68" s="1"/>
  <c r="C162" i="68" a="1"/>
  <c r="C162" i="68" s="1"/>
  <c r="C161" i="68" a="1"/>
  <c r="C161" i="68" s="1"/>
  <c r="C160" i="68" a="1"/>
  <c r="C160" i="68" s="1"/>
  <c r="C159" i="68" a="1"/>
  <c r="C159" i="68" s="1"/>
  <c r="C158" i="68" a="1"/>
  <c r="C158" i="68" s="1"/>
  <c r="C157" i="68" a="1"/>
  <c r="C157" i="68" s="1"/>
  <c r="C156" i="68" a="1"/>
  <c r="C156" i="68" s="1"/>
  <c r="C155" i="68" a="1"/>
  <c r="C155" i="68" s="1"/>
  <c r="C154" i="68" a="1"/>
  <c r="C154" i="68" s="1"/>
  <c r="C153" i="68" a="1"/>
  <c r="C153" i="68" s="1"/>
  <c r="C152" i="68" a="1"/>
  <c r="C152" i="68" s="1"/>
  <c r="C151" i="68" a="1"/>
  <c r="C151" i="68" s="1"/>
  <c r="C150" i="68" a="1"/>
  <c r="C150" i="68" s="1"/>
  <c r="C149" i="68" a="1"/>
  <c r="C149" i="68" s="1"/>
  <c r="C148" i="68" a="1"/>
  <c r="C148" i="68" s="1"/>
  <c r="C147" i="68" a="1"/>
  <c r="C147" i="68" s="1"/>
  <c r="C146" i="68" a="1"/>
  <c r="C146" i="68" s="1"/>
  <c r="C145" i="68" a="1"/>
  <c r="C145" i="68" s="1"/>
  <c r="C144" i="68" a="1"/>
  <c r="C144" i="68" s="1"/>
  <c r="C143" i="68" a="1"/>
  <c r="C143" i="68" s="1"/>
  <c r="C142" i="68" a="1"/>
  <c r="C142" i="68" s="1"/>
  <c r="C141" i="68" a="1"/>
  <c r="C141" i="68" s="1"/>
  <c r="C140" i="68" a="1"/>
  <c r="C140" i="68" s="1"/>
  <c r="C139" i="68" a="1"/>
  <c r="C139" i="68" s="1"/>
  <c r="C138" i="68" a="1"/>
  <c r="C138" i="68" s="1"/>
  <c r="C137" i="68" a="1"/>
  <c r="C137" i="68" s="1"/>
  <c r="C136" i="68" a="1"/>
  <c r="C136" i="68" s="1"/>
  <c r="C135" i="68" a="1"/>
  <c r="C135" i="68" s="1"/>
  <c r="C134" i="68" a="1"/>
  <c r="C134" i="68" s="1"/>
  <c r="C133" i="68" a="1"/>
  <c r="C133" i="68" s="1"/>
  <c r="C132" i="68" a="1"/>
  <c r="C132" i="68" s="1"/>
  <c r="C131" i="68" a="1"/>
  <c r="C131" i="68" s="1"/>
  <c r="C130" i="68" a="1"/>
  <c r="C130" i="68" s="1"/>
  <c r="C129" i="68" a="1"/>
  <c r="C129" i="68" s="1"/>
  <c r="C128" i="68" a="1"/>
  <c r="C128" i="68" s="1"/>
  <c r="C127" i="68" a="1"/>
  <c r="C127" i="68" s="1"/>
  <c r="C126" i="68" a="1"/>
  <c r="C126" i="68" s="1"/>
  <c r="C125" i="68" a="1"/>
  <c r="C125" i="68" s="1"/>
  <c r="C124" i="68" a="1"/>
  <c r="C124" i="68" s="1"/>
  <c r="C123" i="68" a="1"/>
  <c r="C123" i="68" s="1"/>
  <c r="C122" i="68" a="1"/>
  <c r="C122" i="68" s="1"/>
  <c r="C121" i="68" a="1"/>
  <c r="C121" i="68" s="1"/>
  <c r="C120" i="68" a="1"/>
  <c r="C120" i="68" s="1"/>
  <c r="C119" i="68" a="1"/>
  <c r="C119" i="68" s="1"/>
  <c r="C118" i="68" a="1"/>
  <c r="C118" i="68" s="1"/>
  <c r="C117" i="68" a="1"/>
  <c r="C117" i="68" s="1"/>
  <c r="C116" i="68" a="1"/>
  <c r="C116" i="68" s="1"/>
  <c r="C115" i="68" a="1"/>
  <c r="C115" i="68" s="1"/>
  <c r="C114" i="68" a="1"/>
  <c r="C114" i="68" s="1"/>
  <c r="C113" i="68" a="1"/>
  <c r="C113" i="68" s="1"/>
  <c r="C112" i="68" a="1"/>
  <c r="C112" i="68" s="1"/>
  <c r="C111" i="68" a="1"/>
  <c r="C111" i="68" s="1"/>
  <c r="C110" i="68" a="1"/>
  <c r="C110" i="68" s="1"/>
  <c r="C109" i="68" a="1"/>
  <c r="C109" i="68" s="1"/>
  <c r="C108" i="68" a="1"/>
  <c r="C108" i="68" s="1"/>
  <c r="C107" i="68" a="1"/>
  <c r="C107" i="68" s="1"/>
  <c r="C106" i="68" a="1"/>
  <c r="C106" i="68" s="1"/>
  <c r="C105" i="68" a="1"/>
  <c r="C105" i="68" s="1"/>
  <c r="C104" i="68" a="1"/>
  <c r="C104" i="68" s="1"/>
  <c r="C103" i="68" a="1"/>
  <c r="C103" i="68" s="1"/>
  <c r="C102" i="68" a="1"/>
  <c r="C102" i="68" s="1"/>
  <c r="C101" i="68" a="1"/>
  <c r="C101" i="68" s="1"/>
  <c r="C100" i="68" a="1"/>
  <c r="C100" i="68" s="1"/>
  <c r="C99" i="68" a="1"/>
  <c r="C99" i="68" s="1"/>
  <c r="C98" i="68" a="1"/>
  <c r="C98" i="68" s="1"/>
  <c r="C97" i="68" a="1"/>
  <c r="C97" i="68" s="1"/>
  <c r="C96" i="68" a="1"/>
  <c r="C96" i="68" s="1"/>
  <c r="C95" i="68" a="1"/>
  <c r="C95" i="68" s="1"/>
  <c r="C94" i="68" a="1"/>
  <c r="C94" i="68" s="1"/>
  <c r="C93" i="68" a="1"/>
  <c r="C93" i="68" s="1"/>
  <c r="C92" i="68" a="1"/>
  <c r="C92" i="68" s="1"/>
  <c r="C91" i="68" a="1"/>
  <c r="C91" i="68" s="1"/>
  <c r="C90" i="68" a="1"/>
  <c r="C90" i="68" s="1"/>
  <c r="C89" i="68" a="1"/>
  <c r="C89" i="68" s="1"/>
  <c r="C88" i="68" a="1"/>
  <c r="C88" i="68" s="1"/>
  <c r="C87" i="68" a="1"/>
  <c r="C87" i="68" s="1"/>
  <c r="C86" i="68" a="1"/>
  <c r="C86" i="68" s="1"/>
  <c r="C85" i="68" a="1"/>
  <c r="C85" i="68" s="1"/>
  <c r="C84" i="68" a="1"/>
  <c r="C84" i="68" s="1"/>
  <c r="C83" i="68" a="1"/>
  <c r="C83" i="68" s="1"/>
  <c r="C82" i="68" a="1"/>
  <c r="C82" i="68" s="1"/>
  <c r="C81" i="68" a="1"/>
  <c r="C81" i="68" s="1"/>
  <c r="C80" i="68" a="1"/>
  <c r="C80" i="68" s="1"/>
  <c r="C79" i="68" a="1"/>
  <c r="C79" i="68" s="1"/>
  <c r="C78" i="68" a="1"/>
  <c r="C78" i="68" s="1"/>
  <c r="C77" i="68" a="1"/>
  <c r="C77" i="68" s="1"/>
  <c r="C76" i="68" a="1"/>
  <c r="C76" i="68" s="1"/>
  <c r="C75" i="68" a="1"/>
  <c r="C75" i="68" s="1"/>
  <c r="C74" i="68" a="1"/>
  <c r="C74" i="68" s="1"/>
  <c r="C73" i="68" a="1"/>
  <c r="C73" i="68" s="1"/>
  <c r="C72" i="68" a="1"/>
  <c r="C72" i="68" s="1"/>
  <c r="C71" i="68" a="1"/>
  <c r="C71" i="68" s="1"/>
  <c r="C70" i="68" a="1"/>
  <c r="C70" i="68" s="1"/>
  <c r="C69" i="68" a="1"/>
  <c r="C69" i="68" s="1"/>
  <c r="C68" i="68" a="1"/>
  <c r="C68" i="68" s="1"/>
  <c r="C67" i="68" a="1"/>
  <c r="C67" i="68" s="1"/>
  <c r="C66" i="68" a="1"/>
  <c r="C66" i="68" s="1"/>
  <c r="C65" i="68" a="1"/>
  <c r="C65" i="68" s="1"/>
  <c r="C64" i="68" a="1"/>
  <c r="C64" i="68" s="1"/>
  <c r="C63" i="68" a="1"/>
  <c r="C63" i="68" s="1"/>
  <c r="C62" i="68" a="1"/>
  <c r="C62" i="68" s="1"/>
  <c r="C61" i="68" a="1"/>
  <c r="C61" i="68" s="1"/>
  <c r="C60" i="68" a="1"/>
  <c r="C60" i="68" s="1"/>
  <c r="C59" i="68" a="1"/>
  <c r="C59" i="68" s="1"/>
  <c r="C58" i="68" a="1"/>
  <c r="C58" i="68" s="1"/>
  <c r="C57" i="68" a="1"/>
  <c r="C57" i="68" s="1"/>
  <c r="C56" i="68" a="1"/>
  <c r="C56" i="68" s="1"/>
  <c r="C55" i="68" a="1"/>
  <c r="C55" i="68" s="1"/>
  <c r="C54" i="68" a="1"/>
  <c r="C54" i="68" s="1"/>
  <c r="C53" i="68" a="1"/>
  <c r="C53" i="68" s="1"/>
  <c r="C52" i="68" a="1"/>
  <c r="C52" i="68" s="1"/>
  <c r="C51" i="68" a="1"/>
  <c r="C51" i="68" s="1"/>
  <c r="C50" i="68" a="1"/>
  <c r="C50" i="68" s="1"/>
  <c r="C49" i="68" a="1"/>
  <c r="C49" i="68" s="1"/>
  <c r="C48" i="68" a="1"/>
  <c r="C48" i="68" s="1"/>
  <c r="C47" i="68" a="1"/>
  <c r="C47" i="68" s="1"/>
  <c r="C46" i="68" a="1"/>
  <c r="C46" i="68" s="1"/>
  <c r="C45" i="68" a="1"/>
  <c r="C45" i="68" s="1"/>
  <c r="C44" i="68" a="1"/>
  <c r="C44" i="68" s="1"/>
  <c r="C43" i="68" a="1"/>
  <c r="C43" i="68" s="1"/>
  <c r="C42" i="68" a="1"/>
  <c r="C42" i="68" s="1"/>
  <c r="C41" i="68" a="1"/>
  <c r="C41" i="68" s="1"/>
  <c r="C40" i="68" a="1"/>
  <c r="C40" i="68" s="1"/>
  <c r="C39" i="68" a="1"/>
  <c r="C39" i="68" s="1"/>
  <c r="C38" i="68" a="1"/>
  <c r="C38" i="68" s="1"/>
  <c r="C37" i="68" a="1"/>
  <c r="C37" i="68" s="1"/>
  <c r="C36" i="68" a="1"/>
  <c r="C36" i="68" s="1"/>
  <c r="C35" i="68" a="1"/>
  <c r="C35" i="68" s="1"/>
  <c r="C34" i="68" a="1"/>
  <c r="C34" i="68" s="1"/>
  <c r="C33" i="68" a="1"/>
  <c r="C33" i="68" s="1"/>
  <c r="C32" i="68" a="1"/>
  <c r="C32" i="68" s="1"/>
  <c r="C31" i="68" a="1"/>
  <c r="C31" i="68" s="1"/>
  <c r="C30" i="68" a="1"/>
  <c r="C30" i="68" s="1"/>
  <c r="C29" i="68" a="1"/>
  <c r="C29" i="68" s="1"/>
  <c r="C28" i="68" a="1"/>
  <c r="C28" i="68" s="1"/>
  <c r="C27" i="68" a="1"/>
  <c r="C27" i="68" s="1"/>
  <c r="C26" i="68" a="1"/>
  <c r="C26" i="68" s="1"/>
  <c r="C25" i="68" a="1"/>
  <c r="C25" i="68" s="1"/>
  <c r="C24" i="68" a="1"/>
  <c r="C24" i="68" s="1"/>
  <c r="C23" i="68" a="1"/>
  <c r="C23" i="68" s="1"/>
  <c r="C22" i="68" a="1"/>
  <c r="C22" i="68" s="1"/>
  <c r="C21" i="68" a="1"/>
  <c r="C21" i="68" s="1"/>
  <c r="C20" i="68" a="1"/>
  <c r="C20" i="68" s="1"/>
  <c r="C19" i="68" a="1"/>
  <c r="C19" i="68" s="1"/>
  <c r="C18" i="68" a="1"/>
  <c r="C18" i="68" s="1"/>
  <c r="C17" i="68" a="1"/>
  <c r="C17" i="68" s="1"/>
  <c r="C16" i="68" a="1"/>
  <c r="C16" i="68" s="1"/>
  <c r="C15" i="68" a="1"/>
  <c r="C15" i="68" s="1"/>
  <c r="C14" i="68" a="1"/>
  <c r="C14" i="68" s="1"/>
  <c r="C13" i="68" a="1"/>
  <c r="C13" i="68" s="1"/>
  <c r="C12" i="68" a="1"/>
  <c r="C12" i="68" s="1"/>
  <c r="C11" i="68" a="1"/>
  <c r="C11" i="68" s="1"/>
  <c r="C10" i="68" a="1"/>
  <c r="C10" i="68" s="1"/>
  <c r="C9" i="68" a="1"/>
  <c r="C9" i="68" s="1"/>
  <c r="C8" i="68" a="1"/>
  <c r="C8" i="68" s="1"/>
  <c r="C7" i="68" a="1"/>
  <c r="C7" i="68" s="1"/>
  <c r="C6" i="68" a="1"/>
  <c r="C6" i="68" s="1"/>
  <c r="C5" i="68" a="1"/>
  <c r="C5" i="68" s="1"/>
  <c r="C4" i="68" a="1"/>
  <c r="C4" i="68" s="1"/>
  <c r="C3" i="68" a="1"/>
  <c r="C3" i="68" s="1"/>
  <c r="B1" i="78" a="1"/>
  <c r="B1" i="78" s="1"/>
  <c r="P1" i="64"/>
  <c r="M367" i="64" a="1"/>
  <c r="M367" i="64" s="1"/>
  <c r="M366" i="64" a="1"/>
  <c r="M366" i="64" s="1"/>
  <c r="M365" i="64" a="1"/>
  <c r="M365" i="64" s="1"/>
  <c r="M364" i="64" a="1"/>
  <c r="M364" i="64" s="1"/>
  <c r="M363" i="64" a="1"/>
  <c r="M363" i="64" s="1"/>
  <c r="M362" i="64" a="1"/>
  <c r="M362" i="64" s="1"/>
  <c r="M361" i="64" a="1"/>
  <c r="M361" i="64" s="1"/>
  <c r="M360" i="64" a="1"/>
  <c r="M360" i="64" s="1"/>
  <c r="M359" i="64" a="1"/>
  <c r="M359" i="64" s="1"/>
  <c r="M358" i="64" a="1"/>
  <c r="M358" i="64" s="1"/>
  <c r="M357" i="64" a="1"/>
  <c r="M357" i="64" s="1"/>
  <c r="M356" i="64" a="1"/>
  <c r="M356" i="64" s="1"/>
  <c r="M355" i="64" a="1"/>
  <c r="M355" i="64" s="1"/>
  <c r="M354" i="64" a="1"/>
  <c r="M354" i="64" s="1"/>
  <c r="M353" i="64" a="1"/>
  <c r="M353" i="64" s="1"/>
  <c r="M352" i="64" a="1"/>
  <c r="M352" i="64" s="1"/>
  <c r="M351" i="64" a="1"/>
  <c r="M351" i="64" s="1"/>
  <c r="M350" i="64" a="1"/>
  <c r="M350" i="64" s="1"/>
  <c r="M349" i="64" a="1"/>
  <c r="M349" i="64" s="1"/>
  <c r="M348" i="64" a="1"/>
  <c r="M348" i="64" s="1"/>
  <c r="M347" i="64" a="1"/>
  <c r="M347" i="64" s="1"/>
  <c r="M346" i="64" a="1"/>
  <c r="M346" i="64" s="1"/>
  <c r="M345" i="64" a="1"/>
  <c r="M345" i="64" s="1"/>
  <c r="M344" i="64" a="1"/>
  <c r="M344" i="64" s="1"/>
  <c r="M343" i="64" a="1"/>
  <c r="M343" i="64" s="1"/>
  <c r="M342" i="64" a="1"/>
  <c r="M342" i="64" s="1"/>
  <c r="M341" i="64" a="1"/>
  <c r="M341" i="64" s="1"/>
  <c r="M340" i="64" a="1"/>
  <c r="M340" i="64" s="1"/>
  <c r="M339" i="64" a="1"/>
  <c r="M339" i="64" s="1"/>
  <c r="M338" i="64" a="1"/>
  <c r="M338" i="64" s="1"/>
  <c r="M337" i="64" a="1"/>
  <c r="M337" i="64" s="1"/>
  <c r="M336" i="64" a="1"/>
  <c r="M336" i="64" s="1"/>
  <c r="M335" i="64" a="1"/>
  <c r="M335" i="64" s="1"/>
  <c r="M334" i="64" a="1"/>
  <c r="M334" i="64" s="1"/>
  <c r="M333" i="64" a="1"/>
  <c r="M333" i="64" s="1"/>
  <c r="M332" i="64" a="1"/>
  <c r="M332" i="64" s="1"/>
  <c r="M331" i="64" a="1"/>
  <c r="M331" i="64" s="1"/>
  <c r="M330" i="64" a="1"/>
  <c r="M330" i="64" s="1"/>
  <c r="M329" i="64" a="1"/>
  <c r="M329" i="64" s="1"/>
  <c r="M328" i="64" a="1"/>
  <c r="M328" i="64" s="1"/>
  <c r="M327" i="64" a="1"/>
  <c r="M327" i="64" s="1"/>
  <c r="M326" i="64" a="1"/>
  <c r="M326" i="64" s="1"/>
  <c r="M325" i="64" a="1"/>
  <c r="M325" i="64" s="1"/>
  <c r="M324" i="64" a="1"/>
  <c r="M324" i="64" s="1"/>
  <c r="M323" i="64" a="1"/>
  <c r="M323" i="64" s="1"/>
  <c r="M322" i="64" a="1"/>
  <c r="M322" i="64" s="1"/>
  <c r="M321" i="64" a="1"/>
  <c r="M321" i="64" s="1"/>
  <c r="M320" i="64" a="1"/>
  <c r="M320" i="64" s="1"/>
  <c r="M319" i="64" a="1"/>
  <c r="M319" i="64" s="1"/>
  <c r="M318" i="64" a="1"/>
  <c r="M318" i="64" s="1"/>
  <c r="M317" i="64" a="1"/>
  <c r="M317" i="64" s="1"/>
  <c r="M316" i="64" a="1"/>
  <c r="M316" i="64" s="1"/>
  <c r="M315" i="64" a="1"/>
  <c r="M315" i="64" s="1"/>
  <c r="M314" i="64" a="1"/>
  <c r="M314" i="64" s="1"/>
  <c r="M313" i="64" a="1"/>
  <c r="M313" i="64" s="1"/>
  <c r="M312" i="64" a="1"/>
  <c r="M312" i="64" s="1"/>
  <c r="M311" i="64" a="1"/>
  <c r="M311" i="64" s="1"/>
  <c r="M310" i="64" a="1"/>
  <c r="M310" i="64" s="1"/>
  <c r="M309" i="64" a="1"/>
  <c r="M309" i="64" s="1"/>
  <c r="M308" i="64" a="1"/>
  <c r="M308" i="64" s="1"/>
  <c r="M307" i="64" a="1"/>
  <c r="M307" i="64" s="1"/>
  <c r="M306" i="64" a="1"/>
  <c r="M306" i="64" s="1"/>
  <c r="M305" i="64" a="1"/>
  <c r="M305" i="64" s="1"/>
  <c r="M304" i="64" a="1"/>
  <c r="M304" i="64" s="1"/>
  <c r="M303" i="64" a="1"/>
  <c r="M303" i="64" s="1"/>
  <c r="M302" i="64" a="1"/>
  <c r="M302" i="64" s="1"/>
  <c r="M301" i="64" a="1"/>
  <c r="M301" i="64" s="1"/>
  <c r="M300" i="64" a="1"/>
  <c r="M300" i="64" s="1"/>
  <c r="M299" i="64" a="1"/>
  <c r="M299" i="64" s="1"/>
  <c r="M298" i="64" a="1"/>
  <c r="M298" i="64" s="1"/>
  <c r="M297" i="64" a="1"/>
  <c r="M297" i="64" s="1"/>
  <c r="M296" i="64" a="1"/>
  <c r="M296" i="64" s="1"/>
  <c r="M295" i="64" a="1"/>
  <c r="M295" i="64" s="1"/>
  <c r="M294" i="64" a="1"/>
  <c r="M294" i="64" s="1"/>
  <c r="M293" i="64" a="1"/>
  <c r="M293" i="64" s="1"/>
  <c r="M292" i="64" a="1"/>
  <c r="M292" i="64" s="1"/>
  <c r="M291" i="64" a="1"/>
  <c r="M291" i="64" s="1"/>
  <c r="M290" i="64" a="1"/>
  <c r="M290" i="64" s="1"/>
  <c r="M289" i="64" a="1"/>
  <c r="M289" i="64" s="1"/>
  <c r="M288" i="64" a="1"/>
  <c r="M288" i="64" s="1"/>
  <c r="M287" i="64" a="1"/>
  <c r="M287" i="64" s="1"/>
  <c r="M286" i="64" a="1"/>
  <c r="M286" i="64" s="1"/>
  <c r="M285" i="64" a="1"/>
  <c r="M285" i="64" s="1"/>
  <c r="M284" i="64" a="1"/>
  <c r="M284" i="64" s="1"/>
  <c r="M283" i="64" a="1"/>
  <c r="M283" i="64" s="1"/>
  <c r="M282" i="64" a="1"/>
  <c r="M282" i="64" s="1"/>
  <c r="M281" i="64" a="1"/>
  <c r="M281" i="64" s="1"/>
  <c r="M280" i="64" a="1"/>
  <c r="M280" i="64" s="1"/>
  <c r="M279" i="64" a="1"/>
  <c r="M279" i="64" s="1"/>
  <c r="M278" i="64" a="1"/>
  <c r="M278" i="64" s="1"/>
  <c r="M277" i="64" a="1"/>
  <c r="M277" i="64" s="1"/>
  <c r="M276" i="64" a="1"/>
  <c r="M276" i="64" s="1"/>
  <c r="M275" i="64" a="1"/>
  <c r="M275" i="64" s="1"/>
  <c r="M274" i="64" a="1"/>
  <c r="M274" i="64" s="1"/>
  <c r="M273" i="64" a="1"/>
  <c r="M273" i="64" s="1"/>
  <c r="M272" i="64" a="1"/>
  <c r="M272" i="64" s="1"/>
  <c r="M271" i="64" a="1"/>
  <c r="M271" i="64" s="1"/>
  <c r="M270" i="64" a="1"/>
  <c r="M270" i="64" s="1"/>
  <c r="M269" i="64" a="1"/>
  <c r="M269" i="64" s="1"/>
  <c r="M268" i="64" a="1"/>
  <c r="M268" i="64" s="1"/>
  <c r="M267" i="64" a="1"/>
  <c r="M267" i="64" s="1"/>
  <c r="M266" i="64" a="1"/>
  <c r="M266" i="64" s="1"/>
  <c r="M265" i="64" a="1"/>
  <c r="M265" i="64" s="1"/>
  <c r="M264" i="64" a="1"/>
  <c r="M264" i="64" s="1"/>
  <c r="M263" i="64" a="1"/>
  <c r="M263" i="64" s="1"/>
  <c r="M262" i="64" a="1"/>
  <c r="M262" i="64" s="1"/>
  <c r="M261" i="64" a="1"/>
  <c r="M261" i="64" s="1"/>
  <c r="M260" i="64" a="1"/>
  <c r="M260" i="64" s="1"/>
  <c r="M259" i="64" a="1"/>
  <c r="M259" i="64" s="1"/>
  <c r="M258" i="64" a="1"/>
  <c r="M258" i="64" s="1"/>
  <c r="M257" i="64" a="1"/>
  <c r="M257" i="64" s="1"/>
  <c r="M256" i="64" a="1"/>
  <c r="M256" i="64" s="1"/>
  <c r="M255" i="64" a="1"/>
  <c r="M255" i="64" s="1"/>
  <c r="M254" i="64" a="1"/>
  <c r="M254" i="64" s="1"/>
  <c r="M253" i="64" a="1"/>
  <c r="M253" i="64" s="1"/>
  <c r="M252" i="64" a="1"/>
  <c r="M252" i="64" s="1"/>
  <c r="M251" i="64" a="1"/>
  <c r="M251" i="64" s="1"/>
  <c r="M250" i="64" a="1"/>
  <c r="M250" i="64" s="1"/>
  <c r="M249" i="64" a="1"/>
  <c r="M249" i="64" s="1"/>
  <c r="M248" i="64" a="1"/>
  <c r="M248" i="64" s="1"/>
  <c r="M247" i="64" a="1"/>
  <c r="M247" i="64" s="1"/>
  <c r="M246" i="64" a="1"/>
  <c r="M246" i="64" s="1"/>
  <c r="M245" i="64" a="1"/>
  <c r="M245" i="64" s="1"/>
  <c r="M244" i="64" a="1"/>
  <c r="M244" i="64" s="1"/>
  <c r="M243" i="64" a="1"/>
  <c r="M243" i="64" s="1"/>
  <c r="M242" i="64" a="1"/>
  <c r="M242" i="64" s="1"/>
  <c r="M241" i="64" a="1"/>
  <c r="M241" i="64" s="1"/>
  <c r="M240" i="64" a="1"/>
  <c r="M240" i="64" s="1"/>
  <c r="M239" i="64" a="1"/>
  <c r="M239" i="64" s="1"/>
  <c r="M238" i="64" a="1"/>
  <c r="M238" i="64" s="1"/>
  <c r="M237" i="64" a="1"/>
  <c r="M237" i="64" s="1"/>
  <c r="M236" i="64" a="1"/>
  <c r="M236" i="64" s="1"/>
  <c r="M235" i="64" a="1"/>
  <c r="M235" i="64" s="1"/>
  <c r="M234" i="64" a="1"/>
  <c r="M234" i="64" s="1"/>
  <c r="M233" i="64" a="1"/>
  <c r="M233" i="64" s="1"/>
  <c r="M232" i="64" a="1"/>
  <c r="M232" i="64" s="1"/>
  <c r="M231" i="64" a="1"/>
  <c r="M231" i="64" s="1"/>
  <c r="M230" i="64" a="1"/>
  <c r="M230" i="64" s="1"/>
  <c r="M229" i="64" a="1"/>
  <c r="M229" i="64" s="1"/>
  <c r="M228" i="64" a="1"/>
  <c r="M228" i="64" s="1"/>
  <c r="M227" i="64" a="1"/>
  <c r="M227" i="64" s="1"/>
  <c r="M226" i="64" a="1"/>
  <c r="M226" i="64" s="1"/>
  <c r="M225" i="64" a="1"/>
  <c r="M225" i="64" s="1"/>
  <c r="M224" i="64" a="1"/>
  <c r="M224" i="64" s="1"/>
  <c r="M223" i="64" a="1"/>
  <c r="M223" i="64" s="1"/>
  <c r="M222" i="64" a="1"/>
  <c r="M222" i="64" s="1"/>
  <c r="M221" i="64" a="1"/>
  <c r="M221" i="64" s="1"/>
  <c r="M220" i="64" a="1"/>
  <c r="M220" i="64" s="1"/>
  <c r="M219" i="64" a="1"/>
  <c r="M219" i="64" s="1"/>
  <c r="M218" i="64" a="1"/>
  <c r="M218" i="64" s="1"/>
  <c r="M217" i="64" a="1"/>
  <c r="M217" i="64" s="1"/>
  <c r="M216" i="64" a="1"/>
  <c r="M216" i="64" s="1"/>
  <c r="M215" i="64" a="1"/>
  <c r="M215" i="64" s="1"/>
  <c r="M214" i="64" a="1"/>
  <c r="M214" i="64" s="1"/>
  <c r="M213" i="64" a="1"/>
  <c r="M213" i="64" s="1"/>
  <c r="M212" i="64" a="1"/>
  <c r="M212" i="64" s="1"/>
  <c r="M211" i="64" a="1"/>
  <c r="M211" i="64" s="1"/>
  <c r="M210" i="64" a="1"/>
  <c r="M210" i="64" s="1"/>
  <c r="M209" i="64" a="1"/>
  <c r="M209" i="64" s="1"/>
  <c r="M208" i="64" a="1"/>
  <c r="M208" i="64" s="1"/>
  <c r="M207" i="64" a="1"/>
  <c r="M207" i="64" s="1"/>
  <c r="M206" i="64" a="1"/>
  <c r="M206" i="64" s="1"/>
  <c r="M205" i="64" a="1"/>
  <c r="M205" i="64" s="1"/>
  <c r="M204" i="64" a="1"/>
  <c r="M204" i="64" s="1"/>
  <c r="M203" i="64" a="1"/>
  <c r="M203" i="64" s="1"/>
  <c r="M202" i="64" a="1"/>
  <c r="M202" i="64" s="1"/>
  <c r="M201" i="64" a="1"/>
  <c r="M201" i="64" s="1"/>
  <c r="M200" i="64" a="1"/>
  <c r="M200" i="64" s="1"/>
  <c r="M199" i="64" a="1"/>
  <c r="M199" i="64" s="1"/>
  <c r="M198" i="64" a="1"/>
  <c r="M198" i="64" s="1"/>
  <c r="M197" i="64" a="1"/>
  <c r="M197" i="64" s="1"/>
  <c r="M196" i="64" a="1"/>
  <c r="M196" i="64" s="1"/>
  <c r="M195" i="64" a="1"/>
  <c r="M195" i="64" s="1"/>
  <c r="M194" i="64" a="1"/>
  <c r="M194" i="64" s="1"/>
  <c r="M193" i="64" a="1"/>
  <c r="M193" i="64" s="1"/>
  <c r="M192" i="64" a="1"/>
  <c r="M192" i="64" s="1"/>
  <c r="M191" i="64" a="1"/>
  <c r="M191" i="64" s="1"/>
  <c r="M190" i="64" a="1"/>
  <c r="M190" i="64" s="1"/>
  <c r="M189" i="64" a="1"/>
  <c r="M189" i="64" s="1"/>
  <c r="M188" i="64" a="1"/>
  <c r="M188" i="64" s="1"/>
  <c r="M187" i="64" a="1"/>
  <c r="M187" i="64" s="1"/>
  <c r="M186" i="64" a="1"/>
  <c r="M186" i="64" s="1"/>
  <c r="M185" i="64" a="1"/>
  <c r="M185" i="64" s="1"/>
  <c r="M184" i="64" a="1"/>
  <c r="M184" i="64" s="1"/>
  <c r="M183" i="64" a="1"/>
  <c r="M183" i="64" s="1"/>
  <c r="M182" i="64" a="1"/>
  <c r="M182" i="64" s="1"/>
  <c r="M181" i="64" a="1"/>
  <c r="M181" i="64" s="1"/>
  <c r="M180" i="64" a="1"/>
  <c r="M180" i="64" s="1"/>
  <c r="M179" i="64" a="1"/>
  <c r="M179" i="64" s="1"/>
  <c r="M178" i="64" a="1"/>
  <c r="M178" i="64" s="1"/>
  <c r="M177" i="64" a="1"/>
  <c r="M177" i="64" s="1"/>
  <c r="M176" i="64" a="1"/>
  <c r="M176" i="64" s="1"/>
  <c r="M175" i="64" a="1"/>
  <c r="M175" i="64" s="1"/>
  <c r="M174" i="64" a="1"/>
  <c r="M174" i="64" s="1"/>
  <c r="M173" i="64" a="1"/>
  <c r="M173" i="64" s="1"/>
  <c r="M172" i="64" a="1"/>
  <c r="M172" i="64" s="1"/>
  <c r="M171" i="64" a="1"/>
  <c r="M171" i="64" s="1"/>
  <c r="M170" i="64" a="1"/>
  <c r="M170" i="64" s="1"/>
  <c r="M169" i="64" a="1"/>
  <c r="M169" i="64" s="1"/>
  <c r="M168" i="64" a="1"/>
  <c r="M168" i="64" s="1"/>
  <c r="M167" i="64" a="1"/>
  <c r="M167" i="64" s="1"/>
  <c r="M166" i="64" a="1"/>
  <c r="M166" i="64" s="1"/>
  <c r="M165" i="64" a="1"/>
  <c r="M165" i="64" s="1"/>
  <c r="M164" i="64" a="1"/>
  <c r="M164" i="64" s="1"/>
  <c r="M163" i="64" a="1"/>
  <c r="M163" i="64" s="1"/>
  <c r="M162" i="64" a="1"/>
  <c r="M162" i="64" s="1"/>
  <c r="M161" i="64" a="1"/>
  <c r="M161" i="64" s="1"/>
  <c r="M160" i="64" a="1"/>
  <c r="M160" i="64" s="1"/>
  <c r="M159" i="64" a="1"/>
  <c r="M159" i="64" s="1"/>
  <c r="M158" i="64" a="1"/>
  <c r="M158" i="64" s="1"/>
  <c r="M157" i="64" a="1"/>
  <c r="M157" i="64" s="1"/>
  <c r="M156" i="64" a="1"/>
  <c r="M156" i="64" s="1"/>
  <c r="M155" i="64" a="1"/>
  <c r="M155" i="64" s="1"/>
  <c r="M154" i="64" a="1"/>
  <c r="M154" i="64" s="1"/>
  <c r="M153" i="64" a="1"/>
  <c r="M153" i="64" s="1"/>
  <c r="M152" i="64" a="1"/>
  <c r="M152" i="64" s="1"/>
  <c r="M151" i="64" a="1"/>
  <c r="M151" i="64" s="1"/>
  <c r="M150" i="64" a="1"/>
  <c r="M150" i="64" s="1"/>
  <c r="M149" i="64" a="1"/>
  <c r="M149" i="64" s="1"/>
  <c r="M148" i="64" a="1"/>
  <c r="M148" i="64" s="1"/>
  <c r="M147" i="64" a="1"/>
  <c r="M147" i="64" s="1"/>
  <c r="M146" i="64" a="1"/>
  <c r="M146" i="64" s="1"/>
  <c r="M145" i="64" a="1"/>
  <c r="M145" i="64" s="1"/>
  <c r="M144" i="64" a="1"/>
  <c r="M144" i="64" s="1"/>
  <c r="M143" i="64" a="1"/>
  <c r="M143" i="64" s="1"/>
  <c r="M142" i="64" a="1"/>
  <c r="M142" i="64" s="1"/>
  <c r="M141" i="64" a="1"/>
  <c r="M141" i="64" s="1"/>
  <c r="M140" i="64" a="1"/>
  <c r="M140" i="64" s="1"/>
  <c r="M139" i="64" a="1"/>
  <c r="M139" i="64" s="1"/>
  <c r="M138" i="64" a="1"/>
  <c r="M138" i="64" s="1"/>
  <c r="M137" i="64" a="1"/>
  <c r="M137" i="64" s="1"/>
  <c r="M136" i="64" a="1"/>
  <c r="M136" i="64" s="1"/>
  <c r="M135" i="64" a="1"/>
  <c r="M135" i="64" s="1"/>
  <c r="M134" i="64" a="1"/>
  <c r="M134" i="64" s="1"/>
  <c r="M133" i="64" a="1"/>
  <c r="M133" i="64" s="1"/>
  <c r="M132" i="64" a="1"/>
  <c r="M132" i="64" s="1"/>
  <c r="M131" i="64" a="1"/>
  <c r="M131" i="64" s="1"/>
  <c r="M130" i="64" a="1"/>
  <c r="M130" i="64" s="1"/>
  <c r="M129" i="64" a="1"/>
  <c r="M129" i="64" s="1"/>
  <c r="M128" i="64" a="1"/>
  <c r="M128" i="64" s="1"/>
  <c r="M127" i="64" a="1"/>
  <c r="M127" i="64" s="1"/>
  <c r="M126" i="64" a="1"/>
  <c r="M126" i="64" s="1"/>
  <c r="M125" i="64" a="1"/>
  <c r="M125" i="64" s="1"/>
  <c r="M124" i="64" a="1"/>
  <c r="M124" i="64" s="1"/>
  <c r="M123" i="64" a="1"/>
  <c r="M123" i="64" s="1"/>
  <c r="M122" i="64" a="1"/>
  <c r="M122" i="64" s="1"/>
  <c r="M121" i="64" a="1"/>
  <c r="M121" i="64" s="1"/>
  <c r="M120" i="64" a="1"/>
  <c r="M120" i="64" s="1"/>
  <c r="M119" i="64" a="1"/>
  <c r="M119" i="64" s="1"/>
  <c r="M118" i="64" a="1"/>
  <c r="M118" i="64" s="1"/>
  <c r="M117" i="64" a="1"/>
  <c r="M117" i="64" s="1"/>
  <c r="M116" i="64" a="1"/>
  <c r="M116" i="64" s="1"/>
  <c r="M115" i="64" a="1"/>
  <c r="M115" i="64" s="1"/>
  <c r="M114" i="64" a="1"/>
  <c r="M114" i="64" s="1"/>
  <c r="M113" i="64" a="1"/>
  <c r="M113" i="64" s="1"/>
  <c r="M112" i="64" a="1"/>
  <c r="M112" i="64" s="1"/>
  <c r="M111" i="64" a="1"/>
  <c r="M111" i="64" s="1"/>
  <c r="M110" i="64" a="1"/>
  <c r="M110" i="64" s="1"/>
  <c r="M109" i="64" a="1"/>
  <c r="M109" i="64" s="1"/>
  <c r="M108" i="64" a="1"/>
  <c r="M108" i="64" s="1"/>
  <c r="M107" i="64" a="1"/>
  <c r="M107" i="64" s="1"/>
  <c r="M106" i="64" a="1"/>
  <c r="M106" i="64" s="1"/>
  <c r="M105" i="64" a="1"/>
  <c r="M105" i="64" s="1"/>
  <c r="M104" i="64" a="1"/>
  <c r="M104" i="64" s="1"/>
  <c r="M103" i="64" a="1"/>
  <c r="M103" i="64" s="1"/>
  <c r="M102" i="64" a="1"/>
  <c r="M102" i="64" s="1"/>
  <c r="M101" i="64" a="1"/>
  <c r="M101" i="64" s="1"/>
  <c r="M100" i="64" a="1"/>
  <c r="M100" i="64" s="1"/>
  <c r="M99" i="64" a="1"/>
  <c r="M99" i="64" s="1"/>
  <c r="M98" i="64" a="1"/>
  <c r="M98" i="64" s="1"/>
  <c r="M97" i="64" a="1"/>
  <c r="M97" i="64" s="1"/>
  <c r="M96" i="64" a="1"/>
  <c r="M96" i="64" s="1"/>
  <c r="M95" i="64" a="1"/>
  <c r="M95" i="64" s="1"/>
  <c r="M94" i="64" a="1"/>
  <c r="M94" i="64" s="1"/>
  <c r="M93" i="64" a="1"/>
  <c r="M93" i="64" s="1"/>
  <c r="M92" i="64" a="1"/>
  <c r="M92" i="64" s="1"/>
  <c r="M91" i="64" a="1"/>
  <c r="M91" i="64" s="1"/>
  <c r="M90" i="64" a="1"/>
  <c r="M90" i="64" s="1"/>
  <c r="M89" i="64" a="1"/>
  <c r="M89" i="64" s="1"/>
  <c r="M88" i="64" a="1"/>
  <c r="M88" i="64" s="1"/>
  <c r="M87" i="64" a="1"/>
  <c r="M87" i="64" s="1"/>
  <c r="M86" i="64" a="1"/>
  <c r="M86" i="64" s="1"/>
  <c r="M85" i="64" a="1"/>
  <c r="M85" i="64" s="1"/>
  <c r="M84" i="64" a="1"/>
  <c r="M84" i="64" s="1"/>
  <c r="M83" i="64" a="1"/>
  <c r="M83" i="64" s="1"/>
  <c r="M82" i="64" a="1"/>
  <c r="M82" i="64" s="1"/>
  <c r="M81" i="64" a="1"/>
  <c r="M81" i="64" s="1"/>
  <c r="M80" i="64" a="1"/>
  <c r="M80" i="64" s="1"/>
  <c r="M79" i="64" a="1"/>
  <c r="M79" i="64" s="1"/>
  <c r="M78" i="64" a="1"/>
  <c r="M78" i="64" s="1"/>
  <c r="M77" i="64" a="1"/>
  <c r="M77" i="64" s="1"/>
  <c r="M76" i="64" a="1"/>
  <c r="M76" i="64" s="1"/>
  <c r="M75" i="64" a="1"/>
  <c r="M75" i="64" s="1"/>
  <c r="M74" i="64" a="1"/>
  <c r="M74" i="64" s="1"/>
  <c r="M73" i="64" a="1"/>
  <c r="M73" i="64" s="1"/>
  <c r="M72" i="64" a="1"/>
  <c r="M72" i="64" s="1"/>
  <c r="M71" i="64" a="1"/>
  <c r="M71" i="64" s="1"/>
  <c r="M70" i="64" a="1"/>
  <c r="M70" i="64" s="1"/>
  <c r="M69" i="64" a="1"/>
  <c r="M69" i="64" s="1"/>
  <c r="M68" i="64" a="1"/>
  <c r="M68" i="64" s="1"/>
  <c r="M67" i="64" a="1"/>
  <c r="M67" i="64" s="1"/>
  <c r="M66" i="64" a="1"/>
  <c r="M66" i="64" s="1"/>
  <c r="M65" i="64" a="1"/>
  <c r="M65" i="64" s="1"/>
  <c r="M64" i="64" a="1"/>
  <c r="M64" i="64" s="1"/>
  <c r="M63" i="64" a="1"/>
  <c r="M63" i="64" s="1"/>
  <c r="M62" i="64" a="1"/>
  <c r="M62" i="64" s="1"/>
  <c r="M61" i="64" a="1"/>
  <c r="M61" i="64" s="1"/>
  <c r="M60" i="64" a="1"/>
  <c r="M60" i="64" s="1"/>
  <c r="M59" i="64" a="1"/>
  <c r="M59" i="64" s="1"/>
  <c r="M58" i="64" a="1"/>
  <c r="M58" i="64" s="1"/>
  <c r="M57" i="64" a="1"/>
  <c r="M57" i="64" s="1"/>
  <c r="M56" i="64" a="1"/>
  <c r="M56" i="64" s="1"/>
  <c r="M55" i="64" a="1"/>
  <c r="M55" i="64" s="1"/>
  <c r="M54" i="64" a="1"/>
  <c r="M54" i="64" s="1"/>
  <c r="M53" i="64" a="1"/>
  <c r="M53" i="64" s="1"/>
  <c r="M52" i="64" a="1"/>
  <c r="M52" i="64" s="1"/>
  <c r="M51" i="64" a="1"/>
  <c r="M51" i="64" s="1"/>
  <c r="M50" i="64" a="1"/>
  <c r="M50" i="64" s="1"/>
  <c r="M49" i="64" a="1"/>
  <c r="M49" i="64" s="1"/>
  <c r="M48" i="64" a="1"/>
  <c r="M48" i="64" s="1"/>
  <c r="M47" i="64" a="1"/>
  <c r="M47" i="64" s="1"/>
  <c r="M46" i="64" a="1"/>
  <c r="M46" i="64" s="1"/>
  <c r="M45" i="64" a="1"/>
  <c r="M45" i="64" s="1"/>
  <c r="M44" i="64" a="1"/>
  <c r="M44" i="64" s="1"/>
  <c r="M43" i="64" a="1"/>
  <c r="M43" i="64" s="1"/>
  <c r="M42" i="64" a="1"/>
  <c r="M42" i="64" s="1"/>
  <c r="M41" i="64" a="1"/>
  <c r="M41" i="64" s="1"/>
  <c r="M40" i="64" a="1"/>
  <c r="M40" i="64" s="1"/>
  <c r="M39" i="64" a="1"/>
  <c r="M39" i="64" s="1"/>
  <c r="M38" i="64" a="1"/>
  <c r="M38" i="64" s="1"/>
  <c r="M37" i="64" a="1"/>
  <c r="M37" i="64" s="1"/>
  <c r="M36" i="64" a="1"/>
  <c r="M36" i="64" s="1"/>
  <c r="M35" i="64" a="1"/>
  <c r="M35" i="64" s="1"/>
  <c r="M34" i="64" a="1"/>
  <c r="M34" i="64" s="1"/>
  <c r="M33" i="64" a="1"/>
  <c r="M33" i="64" s="1"/>
  <c r="M32" i="64" a="1"/>
  <c r="M32" i="64" s="1"/>
  <c r="M31" i="64" a="1"/>
  <c r="M31" i="64" s="1"/>
  <c r="M30" i="64" a="1"/>
  <c r="M30" i="64" s="1"/>
  <c r="M29" i="64" a="1"/>
  <c r="M29" i="64" s="1"/>
  <c r="M28" i="64" a="1"/>
  <c r="M28" i="64" s="1"/>
  <c r="M27" i="64" a="1"/>
  <c r="M27" i="64" s="1"/>
  <c r="M26" i="64" a="1"/>
  <c r="M26" i="64" s="1"/>
  <c r="M25" i="64" a="1"/>
  <c r="M25" i="64" s="1"/>
  <c r="M24" i="64" a="1"/>
  <c r="M24" i="64" s="1"/>
  <c r="M23" i="64" a="1"/>
  <c r="M23" i="64" s="1"/>
  <c r="M22" i="64" a="1"/>
  <c r="M22" i="64" s="1"/>
  <c r="M21" i="64" a="1"/>
  <c r="M21" i="64" s="1"/>
  <c r="M20" i="64" a="1"/>
  <c r="M20" i="64" s="1"/>
  <c r="M19" i="64" a="1"/>
  <c r="M19" i="64" s="1"/>
  <c r="M18" i="64" a="1"/>
  <c r="M18" i="64" s="1"/>
  <c r="M17" i="64" a="1"/>
  <c r="M17" i="64" s="1"/>
  <c r="M16" i="64" a="1"/>
  <c r="M16" i="64" s="1"/>
  <c r="M15" i="64" a="1"/>
  <c r="M15" i="64" s="1"/>
  <c r="M14" i="64" a="1"/>
  <c r="M14" i="64" s="1"/>
  <c r="M13" i="64" a="1"/>
  <c r="M13" i="64" s="1"/>
  <c r="M12" i="64" a="1"/>
  <c r="M12" i="64" s="1"/>
  <c r="M11" i="64" a="1"/>
  <c r="M11" i="64" s="1"/>
  <c r="M10" i="64" a="1"/>
  <c r="M10" i="64" s="1"/>
  <c r="M9" i="64" a="1"/>
  <c r="M9" i="64" s="1"/>
  <c r="M8" i="64" a="1"/>
  <c r="M8" i="64" s="1"/>
  <c r="M7" i="64" a="1"/>
  <c r="M7" i="64" s="1"/>
  <c r="M6" i="64" a="1"/>
  <c r="M6" i="64" s="1"/>
  <c r="M5" i="64" a="1"/>
  <c r="M5" i="64" s="1"/>
  <c r="M4" i="64" a="1"/>
  <c r="M4" i="64" s="1"/>
  <c r="M3" i="64" a="1"/>
  <c r="M3" i="64" s="1"/>
  <c r="L367" i="64"/>
  <c r="L366" i="64"/>
  <c r="L365" i="64"/>
  <c r="L364" i="64"/>
  <c r="L363" i="64"/>
  <c r="L362" i="64"/>
  <c r="L361" i="64"/>
  <c r="L360" i="64"/>
  <c r="L359" i="64"/>
  <c r="L358" i="64"/>
  <c r="L357" i="64"/>
  <c r="L356" i="64"/>
  <c r="L355" i="64"/>
  <c r="L354" i="64"/>
  <c r="L353" i="64"/>
  <c r="L352" i="64"/>
  <c r="L351" i="64"/>
  <c r="L350" i="64"/>
  <c r="L349" i="64"/>
  <c r="L348" i="64"/>
  <c r="L347" i="64"/>
  <c r="L346" i="64"/>
  <c r="L345" i="64"/>
  <c r="L344" i="64"/>
  <c r="L343" i="64"/>
  <c r="L342" i="64"/>
  <c r="L341" i="64"/>
  <c r="L340" i="64"/>
  <c r="L339" i="64"/>
  <c r="L338" i="64"/>
  <c r="L337" i="64"/>
  <c r="L336" i="64"/>
  <c r="L335" i="64"/>
  <c r="L334" i="64"/>
  <c r="L333" i="64"/>
  <c r="L332" i="64"/>
  <c r="L331" i="64"/>
  <c r="L330" i="64"/>
  <c r="L329" i="64"/>
  <c r="L328" i="64"/>
  <c r="L327" i="64"/>
  <c r="L326" i="64"/>
  <c r="L325" i="64"/>
  <c r="L324" i="64"/>
  <c r="L323" i="64"/>
  <c r="L322" i="64"/>
  <c r="L321" i="64"/>
  <c r="L320" i="64"/>
  <c r="L319" i="64"/>
  <c r="L318" i="64"/>
  <c r="L317" i="64"/>
  <c r="L316" i="64"/>
  <c r="L315" i="64"/>
  <c r="L314" i="64"/>
  <c r="L313" i="64"/>
  <c r="L312" i="64"/>
  <c r="L311" i="64"/>
  <c r="L310" i="64"/>
  <c r="L309" i="64"/>
  <c r="L308" i="64"/>
  <c r="L307" i="64"/>
  <c r="L306" i="64"/>
  <c r="L305" i="64"/>
  <c r="L304" i="64"/>
  <c r="L303" i="64"/>
  <c r="L302" i="64"/>
  <c r="L301" i="64"/>
  <c r="L300" i="64"/>
  <c r="L299" i="64"/>
  <c r="L298" i="64"/>
  <c r="L297" i="64"/>
  <c r="L296" i="64"/>
  <c r="L295" i="64"/>
  <c r="L294" i="64"/>
  <c r="L293" i="64"/>
  <c r="L292" i="64"/>
  <c r="L291" i="64"/>
  <c r="L290" i="64"/>
  <c r="L289" i="64"/>
  <c r="L288" i="64"/>
  <c r="L287" i="64"/>
  <c r="L286" i="64"/>
  <c r="L285" i="64"/>
  <c r="L284" i="64"/>
  <c r="L283" i="64"/>
  <c r="L282" i="64"/>
  <c r="L281" i="64"/>
  <c r="L280" i="64"/>
  <c r="L279" i="64"/>
  <c r="L278" i="64"/>
  <c r="L277" i="64"/>
  <c r="L276" i="64"/>
  <c r="L275" i="64"/>
  <c r="L274" i="64"/>
  <c r="L273" i="64"/>
  <c r="L272" i="64"/>
  <c r="L271" i="64"/>
  <c r="L270" i="64"/>
  <c r="L269" i="64"/>
  <c r="L268" i="64"/>
  <c r="L267" i="64"/>
  <c r="L266" i="64"/>
  <c r="L265" i="64"/>
  <c r="L264" i="64"/>
  <c r="L263" i="64"/>
  <c r="L262" i="64"/>
  <c r="L261" i="64"/>
  <c r="L260" i="64"/>
  <c r="L259" i="64"/>
  <c r="L258" i="64"/>
  <c r="L257" i="64"/>
  <c r="L256" i="64"/>
  <c r="L255" i="64"/>
  <c r="L254" i="64"/>
  <c r="L253" i="64"/>
  <c r="L252" i="64"/>
  <c r="L251" i="64"/>
  <c r="L250" i="64"/>
  <c r="L249" i="64"/>
  <c r="L248" i="64"/>
  <c r="L247" i="64"/>
  <c r="L246" i="64"/>
  <c r="L245" i="64"/>
  <c r="L244" i="64"/>
  <c r="L243" i="64"/>
  <c r="L242" i="64"/>
  <c r="L241" i="64"/>
  <c r="L240" i="64"/>
  <c r="L239" i="64"/>
  <c r="L238" i="64"/>
  <c r="L237" i="64"/>
  <c r="L236" i="64"/>
  <c r="L235" i="64"/>
  <c r="L234" i="64"/>
  <c r="L233" i="64"/>
  <c r="L232" i="64"/>
  <c r="L231" i="64"/>
  <c r="L230" i="64"/>
  <c r="L229" i="64"/>
  <c r="L228" i="64"/>
  <c r="L227" i="64"/>
  <c r="L226" i="64"/>
  <c r="L225" i="64"/>
  <c r="L224" i="64"/>
  <c r="L223" i="64"/>
  <c r="L222" i="64"/>
  <c r="L221" i="64"/>
  <c r="L220" i="64"/>
  <c r="L219" i="64"/>
  <c r="L218" i="64"/>
  <c r="L217" i="64"/>
  <c r="L216" i="64"/>
  <c r="L215" i="64"/>
  <c r="L214" i="64"/>
  <c r="L213" i="64"/>
  <c r="L212" i="64"/>
  <c r="L211" i="64"/>
  <c r="L210" i="64"/>
  <c r="L209" i="64"/>
  <c r="L208" i="64"/>
  <c r="L207" i="64"/>
  <c r="L206" i="64"/>
  <c r="L205" i="64"/>
  <c r="L204" i="64"/>
  <c r="L203" i="64"/>
  <c r="L202" i="64"/>
  <c r="L201" i="64"/>
  <c r="L200" i="64"/>
  <c r="L199" i="64"/>
  <c r="L198" i="64"/>
  <c r="L197" i="64"/>
  <c r="L196" i="64"/>
  <c r="L195" i="64"/>
  <c r="L194" i="64"/>
  <c r="L193" i="64"/>
  <c r="L192" i="64"/>
  <c r="L191" i="64"/>
  <c r="L190" i="64"/>
  <c r="L189" i="64"/>
  <c r="L188" i="64"/>
  <c r="L187" i="64"/>
  <c r="L186" i="64"/>
  <c r="L185" i="64"/>
  <c r="L184" i="64"/>
  <c r="L183" i="64"/>
  <c r="L182" i="64"/>
  <c r="L181" i="64"/>
  <c r="L180" i="64"/>
  <c r="L179" i="64"/>
  <c r="L178" i="64"/>
  <c r="L177" i="64"/>
  <c r="L176" i="64"/>
  <c r="L175" i="64"/>
  <c r="L174" i="64"/>
  <c r="L173" i="64"/>
  <c r="L172" i="64"/>
  <c r="L171" i="64"/>
  <c r="L170" i="64"/>
  <c r="L169" i="64"/>
  <c r="L168" i="64"/>
  <c r="L167" i="64"/>
  <c r="L166" i="64"/>
  <c r="L165" i="64"/>
  <c r="L164" i="64"/>
  <c r="L163" i="64"/>
  <c r="L162" i="64"/>
  <c r="L161" i="64"/>
  <c r="L160" i="64"/>
  <c r="L159" i="64"/>
  <c r="L158" i="64"/>
  <c r="L157" i="64"/>
  <c r="L156" i="64"/>
  <c r="L155" i="64"/>
  <c r="L154" i="64"/>
  <c r="L153" i="64"/>
  <c r="L152" i="64"/>
  <c r="L151" i="64"/>
  <c r="L150" i="64"/>
  <c r="L149" i="64"/>
  <c r="L148" i="64"/>
  <c r="L147" i="64"/>
  <c r="L146" i="64"/>
  <c r="L145" i="64"/>
  <c r="L144" i="64"/>
  <c r="L143" i="64"/>
  <c r="L142" i="64"/>
  <c r="L141" i="64"/>
  <c r="L140" i="64"/>
  <c r="L139" i="64"/>
  <c r="L138" i="64"/>
  <c r="L137" i="64"/>
  <c r="L136" i="64"/>
  <c r="L135" i="64"/>
  <c r="L134" i="64"/>
  <c r="L133" i="64"/>
  <c r="L132" i="64"/>
  <c r="L131" i="64"/>
  <c r="L130" i="64"/>
  <c r="L129" i="64"/>
  <c r="L128" i="64"/>
  <c r="L127" i="64"/>
  <c r="L126" i="64"/>
  <c r="L125" i="64"/>
  <c r="L124" i="64"/>
  <c r="L123" i="64"/>
  <c r="L122" i="64"/>
  <c r="L121" i="64"/>
  <c r="L120" i="64"/>
  <c r="L119" i="64"/>
  <c r="L118" i="64"/>
  <c r="L117" i="64"/>
  <c r="L116" i="64"/>
  <c r="L115" i="64"/>
  <c r="L114" i="64"/>
  <c r="L113" i="64"/>
  <c r="L112" i="64"/>
  <c r="L111" i="64"/>
  <c r="L110" i="64"/>
  <c r="L109" i="64"/>
  <c r="L108" i="64"/>
  <c r="L107" i="64"/>
  <c r="L106" i="64"/>
  <c r="L105" i="64"/>
  <c r="L104" i="64"/>
  <c r="L103" i="64"/>
  <c r="L102" i="64"/>
  <c r="L101" i="64"/>
  <c r="L100" i="64"/>
  <c r="L99" i="64"/>
  <c r="L98" i="64"/>
  <c r="L97" i="64"/>
  <c r="L96" i="64"/>
  <c r="L95" i="64"/>
  <c r="L94" i="64"/>
  <c r="L93" i="64"/>
  <c r="L92" i="64"/>
  <c r="L91" i="64"/>
  <c r="L90" i="64"/>
  <c r="L89" i="64"/>
  <c r="L88" i="64"/>
  <c r="L87" i="64"/>
  <c r="L86" i="64"/>
  <c r="L85" i="64"/>
  <c r="L84" i="64"/>
  <c r="L83" i="64"/>
  <c r="L82" i="64"/>
  <c r="L81" i="64"/>
  <c r="L80" i="64"/>
  <c r="L79" i="64"/>
  <c r="L78" i="64"/>
  <c r="L77" i="64"/>
  <c r="L76" i="64"/>
  <c r="L75" i="64"/>
  <c r="L74" i="64"/>
  <c r="L73" i="64"/>
  <c r="L72" i="64"/>
  <c r="L71" i="64"/>
  <c r="L70" i="64"/>
  <c r="L69" i="64"/>
  <c r="L68" i="64"/>
  <c r="L67" i="64"/>
  <c r="L66" i="64"/>
  <c r="L65" i="64"/>
  <c r="L64" i="64"/>
  <c r="L63" i="64"/>
  <c r="L62" i="64"/>
  <c r="L61" i="64"/>
  <c r="L60" i="64"/>
  <c r="L59" i="64"/>
  <c r="L58" i="64"/>
  <c r="L57" i="64"/>
  <c r="L56" i="64"/>
  <c r="L55" i="64"/>
  <c r="L54" i="64"/>
  <c r="L53" i="64"/>
  <c r="L52" i="64"/>
  <c r="L51" i="64"/>
  <c r="L50" i="64"/>
  <c r="L49" i="64"/>
  <c r="L48" i="64"/>
  <c r="L47" i="64"/>
  <c r="L46" i="64"/>
  <c r="L45" i="64"/>
  <c r="L44" i="64"/>
  <c r="L43" i="64"/>
  <c r="L42" i="64"/>
  <c r="L41" i="64"/>
  <c r="L40" i="64"/>
  <c r="L39" i="64"/>
  <c r="L38" i="64"/>
  <c r="L37" i="64"/>
  <c r="L36" i="64"/>
  <c r="L35" i="64"/>
  <c r="L34" i="64"/>
  <c r="L33" i="64"/>
  <c r="L32" i="64"/>
  <c r="L31" i="64"/>
  <c r="L30" i="64"/>
  <c r="L29" i="64"/>
  <c r="L28" i="64"/>
  <c r="L27" i="64"/>
  <c r="L26" i="64"/>
  <c r="L25" i="64"/>
  <c r="L24" i="64"/>
  <c r="L23" i="64"/>
  <c r="L22" i="64"/>
  <c r="L21" i="64"/>
  <c r="L20" i="64"/>
  <c r="L19" i="64"/>
  <c r="L18" i="64"/>
  <c r="L17" i="64"/>
  <c r="L16" i="64"/>
  <c r="L15" i="64"/>
  <c r="L14" i="64"/>
  <c r="L13" i="64"/>
  <c r="L12" i="64"/>
  <c r="L11" i="64"/>
  <c r="L10" i="64"/>
  <c r="L9" i="64"/>
  <c r="L8" i="64"/>
  <c r="L7" i="64"/>
  <c r="L6" i="64"/>
  <c r="L5" i="64"/>
  <c r="L4" i="64"/>
  <c r="L3" i="64"/>
  <c r="J306" i="72"/>
  <c r="I306" i="72"/>
  <c r="J305" i="72"/>
  <c r="I305" i="72"/>
  <c r="J304" i="72"/>
  <c r="I304" i="72"/>
  <c r="J303" i="72"/>
  <c r="I303" i="72"/>
  <c r="J302" i="72"/>
  <c r="I302" i="72"/>
  <c r="J301" i="72"/>
  <c r="I301" i="72"/>
  <c r="J300" i="72"/>
  <c r="I300" i="72"/>
  <c r="J299" i="72"/>
  <c r="I299" i="72"/>
  <c r="J298" i="72"/>
  <c r="I298" i="72"/>
  <c r="J297" i="72"/>
  <c r="I297" i="72"/>
  <c r="J296" i="72"/>
  <c r="I296" i="72"/>
  <c r="J295" i="72"/>
  <c r="I295" i="72"/>
  <c r="J294" i="72"/>
  <c r="I294" i="72"/>
  <c r="J293" i="72"/>
  <c r="I293" i="72"/>
  <c r="J292" i="72"/>
  <c r="I292" i="72"/>
  <c r="J291" i="72"/>
  <c r="I291" i="72"/>
  <c r="J290" i="72"/>
  <c r="I290" i="72"/>
  <c r="J289" i="72"/>
  <c r="I289" i="72"/>
  <c r="J288" i="72"/>
  <c r="I288" i="72"/>
  <c r="J287" i="72"/>
  <c r="I287" i="72"/>
  <c r="J285" i="72"/>
  <c r="I285" i="72"/>
  <c r="J264" i="72"/>
  <c r="I264" i="72"/>
  <c r="J263" i="72"/>
  <c r="I263" i="72"/>
  <c r="J262" i="72"/>
  <c r="I262" i="72"/>
  <c r="J261" i="72"/>
  <c r="I261" i="72"/>
  <c r="J260" i="72"/>
  <c r="I260" i="72"/>
  <c r="J259" i="72"/>
  <c r="I259" i="72"/>
  <c r="J258" i="72"/>
  <c r="I258" i="72"/>
  <c r="J257" i="72"/>
  <c r="I257" i="72"/>
  <c r="J256" i="72"/>
  <c r="I256" i="72"/>
  <c r="J255" i="72"/>
  <c r="I255" i="72"/>
  <c r="J254" i="72"/>
  <c r="I254" i="72"/>
  <c r="J253" i="72"/>
  <c r="I253" i="72"/>
  <c r="J252" i="72"/>
  <c r="I252" i="72"/>
  <c r="J251" i="72"/>
  <c r="I251" i="72"/>
  <c r="J250" i="72"/>
  <c r="I250" i="72"/>
  <c r="J249" i="72"/>
  <c r="I249" i="72"/>
  <c r="J248" i="72"/>
  <c r="I248" i="72"/>
  <c r="J247" i="72"/>
  <c r="I247" i="72"/>
  <c r="J246" i="72"/>
  <c r="I246" i="72"/>
  <c r="J245" i="72"/>
  <c r="I245" i="72"/>
  <c r="J243" i="72"/>
  <c r="I243" i="72"/>
  <c r="H223" i="72"/>
  <c r="H222" i="72"/>
  <c r="H221" i="72"/>
  <c r="H220" i="72"/>
  <c r="H219" i="72"/>
  <c r="H218" i="72"/>
  <c r="H217" i="72"/>
  <c r="H216" i="72"/>
  <c r="H215" i="72"/>
  <c r="H214" i="72"/>
  <c r="H213" i="72"/>
  <c r="H212" i="72"/>
  <c r="H211" i="72"/>
  <c r="H210" i="72"/>
  <c r="H209" i="72"/>
  <c r="H208" i="72"/>
  <c r="H207" i="72"/>
  <c r="H206" i="72"/>
  <c r="H205" i="72"/>
  <c r="H204" i="72"/>
  <c r="H23" i="75"/>
  <c r="H22" i="75"/>
  <c r="H21" i="75"/>
  <c r="H20" i="75"/>
  <c r="H19" i="75"/>
  <c r="H18" i="75"/>
  <c r="H17" i="75"/>
  <c r="H16" i="75"/>
  <c r="H15" i="75"/>
  <c r="H14" i="75"/>
  <c r="H13" i="75"/>
  <c r="H12" i="75"/>
  <c r="H11" i="75"/>
  <c r="H10" i="75"/>
  <c r="H9" i="75"/>
  <c r="H8" i="75"/>
  <c r="H7" i="75"/>
  <c r="H6" i="75"/>
  <c r="H5" i="75"/>
  <c r="H4" i="75"/>
  <c r="H3" i="75"/>
  <c r="H2" i="75"/>
  <c r="B3496" i="77" a="1"/>
  <c r="B3496" i="77" s="1"/>
  <c r="B3495" i="77" a="1"/>
  <c r="B3495" i="77" s="1"/>
  <c r="B3494" i="77" a="1"/>
  <c r="B3494" i="77" s="1"/>
  <c r="B3493" i="77" a="1"/>
  <c r="B3493" i="77" s="1"/>
  <c r="B3492" i="77" a="1"/>
  <c r="B3492" i="77" s="1"/>
  <c r="B3491" i="77" a="1"/>
  <c r="B3491" i="77" s="1"/>
  <c r="B3490" i="77" a="1"/>
  <c r="B3490" i="77" s="1"/>
  <c r="B3489" i="77" a="1"/>
  <c r="B3489" i="77" s="1"/>
  <c r="B3488" i="77" a="1"/>
  <c r="B3488" i="77" s="1"/>
  <c r="B3487" i="77" a="1"/>
  <c r="B3487" i="77" s="1"/>
  <c r="B3486" i="77" a="1"/>
  <c r="B3486" i="77" s="1"/>
  <c r="B3485" i="77" a="1"/>
  <c r="B3485" i="77" s="1"/>
  <c r="B3484" i="77" a="1"/>
  <c r="B3484" i="77" s="1"/>
  <c r="B3483" i="77" a="1"/>
  <c r="B3483" i="77" s="1"/>
  <c r="B3482" i="77" a="1"/>
  <c r="B3482" i="77" s="1"/>
  <c r="B3481" i="77" a="1"/>
  <c r="B3481" i="77" s="1"/>
  <c r="B3480" i="77" a="1"/>
  <c r="B3480" i="77" s="1"/>
  <c r="B3479" i="77" a="1"/>
  <c r="B3479" i="77" s="1"/>
  <c r="B3478" i="77" a="1"/>
  <c r="B3478" i="77" s="1"/>
  <c r="B3477" i="77" a="1"/>
  <c r="B3477" i="77" s="1"/>
  <c r="B3476" i="77" a="1"/>
  <c r="B3476" i="77" s="1"/>
  <c r="B3475" i="77" a="1"/>
  <c r="B3475" i="77" s="1"/>
  <c r="B3474" i="77" a="1"/>
  <c r="B3474" i="77" s="1"/>
  <c r="B3473" i="77" a="1"/>
  <c r="B3473" i="77" s="1"/>
  <c r="B3472" i="77" a="1"/>
  <c r="B3472" i="77" s="1"/>
  <c r="B3471" i="77" a="1"/>
  <c r="B3471" i="77" s="1"/>
  <c r="B3470" i="77" a="1"/>
  <c r="B3470" i="77" s="1"/>
  <c r="B3469" i="77" a="1"/>
  <c r="B3469" i="77" s="1"/>
  <c r="B3468" i="77" a="1"/>
  <c r="B3468" i="77" s="1"/>
  <c r="B3467" i="77" a="1"/>
  <c r="B3467" i="77" s="1"/>
  <c r="B3466" i="77" a="1"/>
  <c r="B3466" i="77" s="1"/>
  <c r="B3465" i="77" a="1"/>
  <c r="B3465" i="77" s="1"/>
  <c r="B3464" i="77" a="1"/>
  <c r="B3464" i="77" s="1"/>
  <c r="B3463" i="77" a="1"/>
  <c r="B3463" i="77" s="1"/>
  <c r="B3462" i="77" a="1"/>
  <c r="B3462" i="77" s="1"/>
  <c r="B3461" i="77" a="1"/>
  <c r="B3461" i="77" s="1"/>
  <c r="B3460" i="77" a="1"/>
  <c r="B3460" i="77" s="1"/>
  <c r="B3459" i="77" a="1"/>
  <c r="B3459" i="77" s="1"/>
  <c r="B3458" i="77" a="1"/>
  <c r="B3458" i="77" s="1"/>
  <c r="B3457" i="77" a="1"/>
  <c r="B3457" i="77" s="1"/>
  <c r="B3456" i="77" a="1"/>
  <c r="B3456" i="77" s="1"/>
  <c r="B3455" i="77" a="1"/>
  <c r="B3455" i="77" s="1"/>
  <c r="B3454" i="77" a="1"/>
  <c r="B3454" i="77" s="1"/>
  <c r="B3453" i="77" a="1"/>
  <c r="B3453" i="77" s="1"/>
  <c r="B3452" i="77" a="1"/>
  <c r="B3452" i="77" s="1"/>
  <c r="B3451" i="77" a="1"/>
  <c r="B3451" i="77" s="1"/>
  <c r="B3450" i="77" a="1"/>
  <c r="B3450" i="77" s="1"/>
  <c r="B3449" i="77" a="1"/>
  <c r="B3449" i="77" s="1"/>
  <c r="B3448" i="77" a="1"/>
  <c r="B3448" i="77" s="1"/>
  <c r="B3447" i="77" a="1"/>
  <c r="B3447" i="77" s="1"/>
  <c r="B3446" i="77" a="1"/>
  <c r="B3446" i="77" s="1"/>
  <c r="B3445" i="77" a="1"/>
  <c r="B3445" i="77" s="1"/>
  <c r="B3444" i="77" a="1"/>
  <c r="B3444" i="77" s="1"/>
  <c r="B3443" i="77" a="1"/>
  <c r="B3443" i="77" s="1"/>
  <c r="B3442" i="77" a="1"/>
  <c r="B3442" i="77" s="1"/>
  <c r="B3441" i="77" a="1"/>
  <c r="B3441" i="77" s="1"/>
  <c r="B3440" i="77" a="1"/>
  <c r="B3440" i="77" s="1"/>
  <c r="B3439" i="77" a="1"/>
  <c r="B3439" i="77" s="1"/>
  <c r="B3438" i="77" a="1"/>
  <c r="B3438" i="77" s="1"/>
  <c r="B3437" i="77" a="1"/>
  <c r="B3437" i="77" s="1"/>
  <c r="B3436" i="77" a="1"/>
  <c r="B3436" i="77" s="1"/>
  <c r="B3435" i="77" a="1"/>
  <c r="B3435" i="77" s="1"/>
  <c r="B3434" i="77" a="1"/>
  <c r="B3434" i="77" s="1"/>
  <c r="B3433" i="77" a="1"/>
  <c r="B3433" i="77" s="1"/>
  <c r="B3432" i="77" a="1"/>
  <c r="B3432" i="77" s="1"/>
  <c r="B3431" i="77" a="1"/>
  <c r="B3431" i="77" s="1"/>
  <c r="B3430" i="77" a="1"/>
  <c r="B3430" i="77" s="1"/>
  <c r="B3429" i="77" a="1"/>
  <c r="B3429" i="77" s="1"/>
  <c r="B3428" i="77" a="1"/>
  <c r="B3428" i="77" s="1"/>
  <c r="B3427" i="77" a="1"/>
  <c r="B3427" i="77" s="1"/>
  <c r="B3426" i="77" a="1"/>
  <c r="B3426" i="77" s="1"/>
  <c r="B3425" i="77" a="1"/>
  <c r="B3425" i="77" s="1"/>
  <c r="B3424" i="77" a="1"/>
  <c r="B3424" i="77" s="1"/>
  <c r="B3423" i="77" a="1"/>
  <c r="B3423" i="77" s="1"/>
  <c r="B3422" i="77" a="1"/>
  <c r="B3422" i="77" s="1"/>
  <c r="B3421" i="77" a="1"/>
  <c r="B3421" i="77" s="1"/>
  <c r="B3420" i="77" a="1"/>
  <c r="B3420" i="77" s="1"/>
  <c r="B3419" i="77" a="1"/>
  <c r="B3419" i="77" s="1"/>
  <c r="B3418" i="77" a="1"/>
  <c r="B3418" i="77" s="1"/>
  <c r="B3417" i="77" a="1"/>
  <c r="B3417" i="77" s="1"/>
  <c r="B3416" i="77" a="1"/>
  <c r="B3416" i="77" s="1"/>
  <c r="B3415" i="77" a="1"/>
  <c r="B3415" i="77" s="1"/>
  <c r="B3414" i="77" a="1"/>
  <c r="B3414" i="77" s="1"/>
  <c r="B3413" i="77" a="1"/>
  <c r="B3413" i="77" s="1"/>
  <c r="B3412" i="77" a="1"/>
  <c r="B3412" i="77" s="1"/>
  <c r="B3411" i="77" a="1"/>
  <c r="B3411" i="77" s="1"/>
  <c r="B3410" i="77" a="1"/>
  <c r="B3410" i="77" s="1"/>
  <c r="B3409" i="77" a="1"/>
  <c r="B3409" i="77" s="1"/>
  <c r="B3408" i="77" a="1"/>
  <c r="B3408" i="77" s="1"/>
  <c r="B3407" i="77" a="1"/>
  <c r="B3407" i="77" s="1"/>
  <c r="B3406" i="77" a="1"/>
  <c r="B3406" i="77" s="1"/>
  <c r="B3405" i="77" a="1"/>
  <c r="B3405" i="77" s="1"/>
  <c r="B3404" i="77" a="1"/>
  <c r="B3404" i="77" s="1"/>
  <c r="B3403" i="77" a="1"/>
  <c r="B3403" i="77" s="1"/>
  <c r="B3402" i="77" a="1"/>
  <c r="B3402" i="77" s="1"/>
  <c r="B3401" i="77" a="1"/>
  <c r="B3401" i="77" s="1"/>
  <c r="B3400" i="77" a="1"/>
  <c r="B3400" i="77" s="1"/>
  <c r="B3399" i="77" a="1"/>
  <c r="B3399" i="77" s="1"/>
  <c r="B3398" i="77" a="1"/>
  <c r="B3398" i="77" s="1"/>
  <c r="B3397" i="77" a="1"/>
  <c r="B3397" i="77" s="1"/>
  <c r="B3396" i="77" a="1"/>
  <c r="B3396" i="77" s="1"/>
  <c r="B3395" i="77" a="1"/>
  <c r="B3395" i="77" s="1"/>
  <c r="B3394" i="77" a="1"/>
  <c r="B3394" i="77" s="1"/>
  <c r="B3393" i="77" a="1"/>
  <c r="B3393" i="77" s="1"/>
  <c r="B3392" i="77" a="1"/>
  <c r="B3392" i="77" s="1"/>
  <c r="B3391" i="77" a="1"/>
  <c r="B3391" i="77" s="1"/>
  <c r="B3390" i="77" a="1"/>
  <c r="B3390" i="77" s="1"/>
  <c r="B3389" i="77" a="1"/>
  <c r="B3389" i="77" s="1"/>
  <c r="B3388" i="77" a="1"/>
  <c r="B3388" i="77" s="1"/>
  <c r="B3387" i="77" a="1"/>
  <c r="B3387" i="77" s="1"/>
  <c r="B3386" i="77" a="1"/>
  <c r="B3386" i="77" s="1"/>
  <c r="B3385" i="77" a="1"/>
  <c r="B3385" i="77" s="1"/>
  <c r="B3384" i="77" a="1"/>
  <c r="B3384" i="77" s="1"/>
  <c r="B3383" i="77" a="1"/>
  <c r="B3383" i="77" s="1"/>
  <c r="B3382" i="77" a="1"/>
  <c r="B3382" i="77" s="1"/>
  <c r="B3381" i="77" a="1"/>
  <c r="B3381" i="77" s="1"/>
  <c r="B3380" i="77" a="1"/>
  <c r="B3380" i="77" s="1"/>
  <c r="B3379" i="77" a="1"/>
  <c r="B3379" i="77" s="1"/>
  <c r="B3378" i="77" a="1"/>
  <c r="B3378" i="77" s="1"/>
  <c r="B3377" i="77" a="1"/>
  <c r="B3377" i="77" s="1"/>
  <c r="B3376" i="77" a="1"/>
  <c r="B3376" i="77" s="1"/>
  <c r="B3375" i="77" a="1"/>
  <c r="B3375" i="77" s="1"/>
  <c r="B3374" i="77" a="1"/>
  <c r="B3374" i="77" s="1"/>
  <c r="B3373" i="77" a="1"/>
  <c r="B3373" i="77" s="1"/>
  <c r="B3372" i="77" a="1"/>
  <c r="B3372" i="77" s="1"/>
  <c r="B3371" i="77" a="1"/>
  <c r="B3371" i="77" s="1"/>
  <c r="B3370" i="77" a="1"/>
  <c r="B3370" i="77" s="1"/>
  <c r="B3369" i="77" a="1"/>
  <c r="B3369" i="77" s="1"/>
  <c r="B3368" i="77" a="1"/>
  <c r="B3368" i="77" s="1"/>
  <c r="B3367" i="77" a="1"/>
  <c r="B3367" i="77" s="1"/>
  <c r="B3366" i="77" a="1"/>
  <c r="B3366" i="77" s="1"/>
  <c r="B3365" i="77" a="1"/>
  <c r="B3365" i="77" s="1"/>
  <c r="B3364" i="77" a="1"/>
  <c r="B3364" i="77" s="1"/>
  <c r="B3363" i="77" a="1"/>
  <c r="B3363" i="77" s="1"/>
  <c r="B3362" i="77" a="1"/>
  <c r="B3362" i="77" s="1"/>
  <c r="B3361" i="77" a="1"/>
  <c r="B3361" i="77" s="1"/>
  <c r="B3360" i="77" a="1"/>
  <c r="B3360" i="77" s="1"/>
  <c r="B3359" i="77" a="1"/>
  <c r="B3359" i="77" s="1"/>
  <c r="B3358" i="77" a="1"/>
  <c r="B3358" i="77" s="1"/>
  <c r="B3357" i="77" a="1"/>
  <c r="B3357" i="77" s="1"/>
  <c r="B3356" i="77" a="1"/>
  <c r="B3356" i="77" s="1"/>
  <c r="B3355" i="77" a="1"/>
  <c r="B3355" i="77" s="1"/>
  <c r="B3354" i="77" a="1"/>
  <c r="B3354" i="77" s="1"/>
  <c r="B3353" i="77" a="1"/>
  <c r="B3353" i="77" s="1"/>
  <c r="B3352" i="77" a="1"/>
  <c r="B3352" i="77" s="1"/>
  <c r="B3351" i="77" a="1"/>
  <c r="B3351" i="77" s="1"/>
  <c r="B3350" i="77" a="1"/>
  <c r="B3350" i="77" s="1"/>
  <c r="B3349" i="77" a="1"/>
  <c r="B3349" i="77" s="1"/>
  <c r="B3348" i="77" a="1"/>
  <c r="B3348" i="77" s="1"/>
  <c r="B3347" i="77" a="1"/>
  <c r="B3347" i="77" s="1"/>
  <c r="B3346" i="77" a="1"/>
  <c r="B3346" i="77" s="1"/>
  <c r="B3345" i="77" a="1"/>
  <c r="B3345" i="77" s="1"/>
  <c r="B3344" i="77" a="1"/>
  <c r="B3344" i="77" s="1"/>
  <c r="B3343" i="77" a="1"/>
  <c r="B3343" i="77" s="1"/>
  <c r="B3342" i="77" a="1"/>
  <c r="B3342" i="77" s="1"/>
  <c r="B3341" i="77" a="1"/>
  <c r="B3341" i="77" s="1"/>
  <c r="B3340" i="77" a="1"/>
  <c r="B3340" i="77" s="1"/>
  <c r="B3339" i="77" a="1"/>
  <c r="B3339" i="77" s="1"/>
  <c r="B3338" i="77" a="1"/>
  <c r="B3338" i="77" s="1"/>
  <c r="B3337" i="77" a="1"/>
  <c r="B3337" i="77" s="1"/>
  <c r="B3336" i="77" a="1"/>
  <c r="B3336" i="77" s="1"/>
  <c r="B3335" i="77" a="1"/>
  <c r="B3335" i="77" s="1"/>
  <c r="B3334" i="77" a="1"/>
  <c r="B3334" i="77" s="1"/>
  <c r="B3333" i="77" a="1"/>
  <c r="B3333" i="77" s="1"/>
  <c r="B3332" i="77" a="1"/>
  <c r="B3332" i="77" s="1"/>
  <c r="B3331" i="77" a="1"/>
  <c r="B3331" i="77" s="1"/>
  <c r="B3330" i="77" a="1"/>
  <c r="B3330" i="77" s="1"/>
  <c r="B3329" i="77" a="1"/>
  <c r="B3329" i="77" s="1"/>
  <c r="B3328" i="77" a="1"/>
  <c r="B3328" i="77" s="1"/>
  <c r="B3327" i="77" a="1"/>
  <c r="B3327" i="77" s="1"/>
  <c r="B3326" i="77" a="1"/>
  <c r="B3326" i="77" s="1"/>
  <c r="B3325" i="77" a="1"/>
  <c r="B3325" i="77" s="1"/>
  <c r="B3324" i="77" a="1"/>
  <c r="B3324" i="77" s="1"/>
  <c r="B3323" i="77" a="1"/>
  <c r="B3323" i="77" s="1"/>
  <c r="B3322" i="77" a="1"/>
  <c r="B3322" i="77" s="1"/>
  <c r="B3321" i="77" a="1"/>
  <c r="B3321" i="77" s="1"/>
  <c r="B3320" i="77" a="1"/>
  <c r="B3320" i="77" s="1"/>
  <c r="B3319" i="77" a="1"/>
  <c r="B3319" i="77" s="1"/>
  <c r="B3318" i="77" a="1"/>
  <c r="B3318" i="77" s="1"/>
  <c r="B3317" i="77" a="1"/>
  <c r="B3317" i="77" s="1"/>
  <c r="B3316" i="77" a="1"/>
  <c r="B3316" i="77" s="1"/>
  <c r="B3315" i="77" a="1"/>
  <c r="B3315" i="77" s="1"/>
  <c r="B3314" i="77" a="1"/>
  <c r="B3314" i="77" s="1"/>
  <c r="B3313" i="77" a="1"/>
  <c r="B3313" i="77" s="1"/>
  <c r="B3312" i="77" a="1"/>
  <c r="B3312" i="77" s="1"/>
  <c r="B3311" i="77" a="1"/>
  <c r="B3311" i="77" s="1"/>
  <c r="B3310" i="77" a="1"/>
  <c r="B3310" i="77" s="1"/>
  <c r="B3309" i="77" a="1"/>
  <c r="B3309" i="77" s="1"/>
  <c r="B3308" i="77" a="1"/>
  <c r="B3308" i="77" s="1"/>
  <c r="B3307" i="77" a="1"/>
  <c r="B3307" i="77" s="1"/>
  <c r="B3306" i="77" a="1"/>
  <c r="B3306" i="77" s="1"/>
  <c r="B3305" i="77" a="1"/>
  <c r="B3305" i="77" s="1"/>
  <c r="B3304" i="77" a="1"/>
  <c r="B3304" i="77" s="1"/>
  <c r="B3303" i="77" a="1"/>
  <c r="B3303" i="77" s="1"/>
  <c r="B3302" i="77" a="1"/>
  <c r="B3302" i="77" s="1"/>
  <c r="B3301" i="77" a="1"/>
  <c r="B3301" i="77" s="1"/>
  <c r="B3300" i="77" a="1"/>
  <c r="B3300" i="77" s="1"/>
  <c r="B3299" i="77" a="1"/>
  <c r="B3299" i="77" s="1"/>
  <c r="B3298" i="77" a="1"/>
  <c r="B3298" i="77" s="1"/>
  <c r="B3297" i="77" a="1"/>
  <c r="B3297" i="77" s="1"/>
  <c r="B3296" i="77" a="1"/>
  <c r="B3296" i="77" s="1"/>
  <c r="B3295" i="77" a="1"/>
  <c r="B3295" i="77" s="1"/>
  <c r="B3294" i="77" a="1"/>
  <c r="B3294" i="77" s="1"/>
  <c r="B3293" i="77" a="1"/>
  <c r="B3293" i="77" s="1"/>
  <c r="B3292" i="77" a="1"/>
  <c r="B3292" i="77" s="1"/>
  <c r="B3291" i="77" a="1"/>
  <c r="B3291" i="77" s="1"/>
  <c r="B3290" i="77" a="1"/>
  <c r="B3290" i="77" s="1"/>
  <c r="B3289" i="77" a="1"/>
  <c r="B3289" i="77" s="1"/>
  <c r="B3288" i="77" a="1"/>
  <c r="B3288" i="77" s="1"/>
  <c r="B3287" i="77" a="1"/>
  <c r="B3287" i="77" s="1"/>
  <c r="B3286" i="77" a="1"/>
  <c r="B3286" i="77" s="1"/>
  <c r="B3285" i="77" a="1"/>
  <c r="B3285" i="77" s="1"/>
  <c r="B3284" i="77" a="1"/>
  <c r="B3284" i="77" s="1"/>
  <c r="B3283" i="77" a="1"/>
  <c r="B3283" i="77" s="1"/>
  <c r="B3282" i="77" a="1"/>
  <c r="B3282" i="77" s="1"/>
  <c r="B3281" i="77" a="1"/>
  <c r="B3281" i="77" s="1"/>
  <c r="B3280" i="77" a="1"/>
  <c r="B3280" i="77" s="1"/>
  <c r="B3279" i="77" a="1"/>
  <c r="B3279" i="77" s="1"/>
  <c r="B3278" i="77" a="1"/>
  <c r="B3278" i="77" s="1"/>
  <c r="B3277" i="77" a="1"/>
  <c r="B3277" i="77" s="1"/>
  <c r="B3276" i="77" a="1"/>
  <c r="B3276" i="77" s="1"/>
  <c r="B3275" i="77" a="1"/>
  <c r="B3275" i="77" s="1"/>
  <c r="B3274" i="77" a="1"/>
  <c r="B3274" i="77" s="1"/>
  <c r="B3273" i="77" a="1"/>
  <c r="B3273" i="77" s="1"/>
  <c r="B3272" i="77" a="1"/>
  <c r="B3272" i="77" s="1"/>
  <c r="B3271" i="77" a="1"/>
  <c r="B3271" i="77" s="1"/>
  <c r="B3270" i="77" a="1"/>
  <c r="B3270" i="77" s="1"/>
  <c r="B3269" i="77" a="1"/>
  <c r="B3269" i="77" s="1"/>
  <c r="B3268" i="77" a="1"/>
  <c r="B3268" i="77" s="1"/>
  <c r="B3267" i="77" a="1"/>
  <c r="B3267" i="77" s="1"/>
  <c r="B3266" i="77" a="1"/>
  <c r="B3266" i="77" s="1"/>
  <c r="B3265" i="77" a="1"/>
  <c r="B3265" i="77" s="1"/>
  <c r="B3264" i="77" a="1"/>
  <c r="B3264" i="77" s="1"/>
  <c r="B3263" i="77" a="1"/>
  <c r="B3263" i="77" s="1"/>
  <c r="B3262" i="77" a="1"/>
  <c r="B3262" i="77" s="1"/>
  <c r="B3261" i="77" a="1"/>
  <c r="B3261" i="77" s="1"/>
  <c r="B3260" i="77" a="1"/>
  <c r="B3260" i="77" s="1"/>
  <c r="B3259" i="77" a="1"/>
  <c r="B3259" i="77" s="1"/>
  <c r="B3258" i="77" a="1"/>
  <c r="B3258" i="77" s="1"/>
  <c r="B3257" i="77" a="1"/>
  <c r="B3257" i="77" s="1"/>
  <c r="B3256" i="77" a="1"/>
  <c r="B3256" i="77" s="1"/>
  <c r="B3255" i="77" a="1"/>
  <c r="B3255" i="77" s="1"/>
  <c r="B3254" i="77" a="1"/>
  <c r="B3254" i="77" s="1"/>
  <c r="B3253" i="77" a="1"/>
  <c r="B3253" i="77" s="1"/>
  <c r="B3252" i="77" a="1"/>
  <c r="B3252" i="77" s="1"/>
  <c r="B3251" i="77" a="1"/>
  <c r="B3251" i="77" s="1"/>
  <c r="B3250" i="77" a="1"/>
  <c r="B3250" i="77" s="1"/>
  <c r="B3249" i="77" a="1"/>
  <c r="B3249" i="77" s="1"/>
  <c r="B3248" i="77" a="1"/>
  <c r="B3248" i="77" s="1"/>
  <c r="B3247" i="77" a="1"/>
  <c r="B3247" i="77" s="1"/>
  <c r="B3246" i="77" a="1"/>
  <c r="B3246" i="77" s="1"/>
  <c r="B3245" i="77" a="1"/>
  <c r="B3245" i="77" s="1"/>
  <c r="B3244" i="77" a="1"/>
  <c r="B3244" i="77" s="1"/>
  <c r="B3243" i="77" a="1"/>
  <c r="B3243" i="77" s="1"/>
  <c r="B3242" i="77" a="1"/>
  <c r="B3242" i="77" s="1"/>
  <c r="B3241" i="77" a="1"/>
  <c r="B3241" i="77" s="1"/>
  <c r="B3240" i="77" a="1"/>
  <c r="B3240" i="77" s="1"/>
  <c r="B3239" i="77" a="1"/>
  <c r="B3239" i="77" s="1"/>
  <c r="B3238" i="77" a="1"/>
  <c r="B3238" i="77" s="1"/>
  <c r="B3237" i="77" a="1"/>
  <c r="B3237" i="77" s="1"/>
  <c r="B3236" i="77" a="1"/>
  <c r="B3236" i="77" s="1"/>
  <c r="B3235" i="77" a="1"/>
  <c r="B3235" i="77" s="1"/>
  <c r="B3234" i="77" a="1"/>
  <c r="B3234" i="77" s="1"/>
  <c r="B3233" i="77" a="1"/>
  <c r="B3233" i="77" s="1"/>
  <c r="B3232" i="77" a="1"/>
  <c r="B3232" i="77" s="1"/>
  <c r="B3231" i="77" a="1"/>
  <c r="B3231" i="77" s="1"/>
  <c r="B3230" i="77" a="1"/>
  <c r="B3230" i="77" s="1"/>
  <c r="B3229" i="77" a="1"/>
  <c r="B3229" i="77" s="1"/>
  <c r="B3228" i="77" a="1"/>
  <c r="B3228" i="77" s="1"/>
  <c r="B3227" i="77" a="1"/>
  <c r="B3227" i="77" s="1"/>
  <c r="B3226" i="77" a="1"/>
  <c r="B3226" i="77" s="1"/>
  <c r="B3225" i="77" a="1"/>
  <c r="B3225" i="77" s="1"/>
  <c r="B3224" i="77" a="1"/>
  <c r="B3224" i="77" s="1"/>
  <c r="B3223" i="77" a="1"/>
  <c r="B3223" i="77" s="1"/>
  <c r="B3222" i="77" a="1"/>
  <c r="B3222" i="77" s="1"/>
  <c r="B3221" i="77" a="1"/>
  <c r="B3221" i="77" s="1"/>
  <c r="B3220" i="77" a="1"/>
  <c r="B3220" i="77" s="1"/>
  <c r="B3219" i="77" a="1"/>
  <c r="B3219" i="77" s="1"/>
  <c r="B3218" i="77" a="1"/>
  <c r="B3218" i="77" s="1"/>
  <c r="B3217" i="77" a="1"/>
  <c r="B3217" i="77" s="1"/>
  <c r="B3216" i="77" a="1"/>
  <c r="B3216" i="77" s="1"/>
  <c r="B3215" i="77" a="1"/>
  <c r="B3215" i="77" s="1"/>
  <c r="B3214" i="77" a="1"/>
  <c r="B3214" i="77" s="1"/>
  <c r="B3213" i="77" a="1"/>
  <c r="B3213" i="77" s="1"/>
  <c r="B3212" i="77" a="1"/>
  <c r="B3212" i="77" s="1"/>
  <c r="B3211" i="77" a="1"/>
  <c r="B3211" i="77" s="1"/>
  <c r="B3210" i="77" a="1"/>
  <c r="B3210" i="77" s="1"/>
  <c r="B3209" i="77" a="1"/>
  <c r="B3209" i="77" s="1"/>
  <c r="B3208" i="77" a="1"/>
  <c r="B3208" i="77" s="1"/>
  <c r="B3207" i="77" a="1"/>
  <c r="B3207" i="77" s="1"/>
  <c r="B3206" i="77" a="1"/>
  <c r="B3206" i="77" s="1"/>
  <c r="B3205" i="77" a="1"/>
  <c r="B3205" i="77" s="1"/>
  <c r="B3204" i="77" a="1"/>
  <c r="B3204" i="77" s="1"/>
  <c r="B3203" i="77" a="1"/>
  <c r="B3203" i="77" s="1"/>
  <c r="B3202" i="77" a="1"/>
  <c r="B3202" i="77" s="1"/>
  <c r="B3201" i="77" a="1"/>
  <c r="B3201" i="77" s="1"/>
  <c r="B3200" i="77" a="1"/>
  <c r="B3200" i="77" s="1"/>
  <c r="B3199" i="77" a="1"/>
  <c r="B3199" i="77" s="1"/>
  <c r="B3198" i="77" a="1"/>
  <c r="B3198" i="77" s="1"/>
  <c r="B3197" i="77" a="1"/>
  <c r="B3197" i="77" s="1"/>
  <c r="B3196" i="77" a="1"/>
  <c r="B3196" i="77" s="1"/>
  <c r="B3195" i="77" a="1"/>
  <c r="B3195" i="77" s="1"/>
  <c r="B3194" i="77" a="1"/>
  <c r="B3194" i="77" s="1"/>
  <c r="B3193" i="77" a="1"/>
  <c r="B3193" i="77" s="1"/>
  <c r="B3192" i="77" a="1"/>
  <c r="B3192" i="77" s="1"/>
  <c r="B3191" i="77" a="1"/>
  <c r="B3191" i="77" s="1"/>
  <c r="B3190" i="77" a="1"/>
  <c r="B3190" i="77" s="1"/>
  <c r="B3189" i="77" a="1"/>
  <c r="B3189" i="77" s="1"/>
  <c r="B3188" i="77" a="1"/>
  <c r="B3188" i="77" s="1"/>
  <c r="B3187" i="77" a="1"/>
  <c r="B3187" i="77" s="1"/>
  <c r="B3186" i="77" a="1"/>
  <c r="B3186" i="77" s="1"/>
  <c r="B3185" i="77" a="1"/>
  <c r="B3185" i="77" s="1"/>
  <c r="B3184" i="77" a="1"/>
  <c r="B3184" i="77" s="1"/>
  <c r="B3183" i="77" a="1"/>
  <c r="B3183" i="77" s="1"/>
  <c r="B3182" i="77" a="1"/>
  <c r="B3182" i="77" s="1"/>
  <c r="B3181" i="77" a="1"/>
  <c r="B3181" i="77" s="1"/>
  <c r="B3180" i="77" a="1"/>
  <c r="B3180" i="77" s="1"/>
  <c r="B3179" i="77" a="1"/>
  <c r="B3179" i="77" s="1"/>
  <c r="B3178" i="77" a="1"/>
  <c r="B3178" i="77" s="1"/>
  <c r="B3177" i="77" a="1"/>
  <c r="B3177" i="77" s="1"/>
  <c r="B3176" i="77" a="1"/>
  <c r="B3176" i="77" s="1"/>
  <c r="B3175" i="77" a="1"/>
  <c r="B3175" i="77" s="1"/>
  <c r="B3174" i="77" a="1"/>
  <c r="B3174" i="77" s="1"/>
  <c r="B3173" i="77" a="1"/>
  <c r="B3173" i="77" s="1"/>
  <c r="B3172" i="77" a="1"/>
  <c r="B3172" i="77" s="1"/>
  <c r="B3171" i="77" a="1"/>
  <c r="B3171" i="77" s="1"/>
  <c r="B3170" i="77" a="1"/>
  <c r="B3170" i="77" s="1"/>
  <c r="B3169" i="77" a="1"/>
  <c r="B3169" i="77" s="1"/>
  <c r="B3168" i="77" a="1"/>
  <c r="B3168" i="77" s="1"/>
  <c r="B3167" i="77" a="1"/>
  <c r="B3167" i="77" s="1"/>
  <c r="B3166" i="77" a="1"/>
  <c r="B3166" i="77" s="1"/>
  <c r="B3165" i="77" a="1"/>
  <c r="B3165" i="77" s="1"/>
  <c r="B3164" i="77" a="1"/>
  <c r="B3164" i="77" s="1"/>
  <c r="B3163" i="77" a="1"/>
  <c r="B3163" i="77" s="1"/>
  <c r="B3162" i="77" a="1"/>
  <c r="B3162" i="77" s="1"/>
  <c r="B3161" i="77" a="1"/>
  <c r="B3161" i="77" s="1"/>
  <c r="B3160" i="77" a="1"/>
  <c r="B3160" i="77" s="1"/>
  <c r="B3159" i="77" a="1"/>
  <c r="B3159" i="77" s="1"/>
  <c r="B3158" i="77" a="1"/>
  <c r="B3158" i="77" s="1"/>
  <c r="B3157" i="77" a="1"/>
  <c r="B3157" i="77" s="1"/>
  <c r="B3156" i="77" a="1"/>
  <c r="B3156" i="77" s="1"/>
  <c r="B3155" i="77" a="1"/>
  <c r="B3155" i="77" s="1"/>
  <c r="B3154" i="77" a="1"/>
  <c r="B3154" i="77" s="1"/>
  <c r="B3153" i="77" a="1"/>
  <c r="B3153" i="77" s="1"/>
  <c r="B3152" i="77" a="1"/>
  <c r="B3152" i="77" s="1"/>
  <c r="B3151" i="77" a="1"/>
  <c r="B3151" i="77" s="1"/>
  <c r="B3150" i="77" a="1"/>
  <c r="B3150" i="77" s="1"/>
  <c r="B3149" i="77" a="1"/>
  <c r="B3149" i="77" s="1"/>
  <c r="B3148" i="77" a="1"/>
  <c r="B3148" i="77" s="1"/>
  <c r="B3147" i="77" a="1"/>
  <c r="B3147" i="77" s="1"/>
  <c r="B3146" i="77" a="1"/>
  <c r="B3146" i="77" s="1"/>
  <c r="B3145" i="77" a="1"/>
  <c r="B3145" i="77" s="1"/>
  <c r="B3144" i="77" a="1"/>
  <c r="B3144" i="77" s="1"/>
  <c r="B3143" i="77" a="1"/>
  <c r="B3143" i="77" s="1"/>
  <c r="B3142" i="77" a="1"/>
  <c r="B3142" i="77" s="1"/>
  <c r="B3141" i="77" a="1"/>
  <c r="B3141" i="77" s="1"/>
  <c r="B3140" i="77" a="1"/>
  <c r="B3140" i="77" s="1"/>
  <c r="B3139" i="77" a="1"/>
  <c r="B3139" i="77" s="1"/>
  <c r="B3138" i="77" a="1"/>
  <c r="B3138" i="77" s="1"/>
  <c r="B3137" i="77" a="1"/>
  <c r="B3137" i="77" s="1"/>
  <c r="B3136" i="77" a="1"/>
  <c r="B3136" i="77" s="1"/>
  <c r="B3135" i="77" a="1"/>
  <c r="B3135" i="77" s="1"/>
  <c r="B3134" i="77" a="1"/>
  <c r="B3134" i="77" s="1"/>
  <c r="B3133" i="77" a="1"/>
  <c r="B3133" i="77" s="1"/>
  <c r="B3132" i="77" a="1"/>
  <c r="B3132" i="77" s="1"/>
  <c r="B3131" i="77" a="1"/>
  <c r="B3131" i="77" s="1"/>
  <c r="B3130" i="77" a="1"/>
  <c r="B3130" i="77" s="1"/>
  <c r="B3129" i="77" a="1"/>
  <c r="B3129" i="77" s="1"/>
  <c r="B3128" i="77" a="1"/>
  <c r="B3128" i="77" s="1"/>
  <c r="B3127" i="77" a="1"/>
  <c r="B3127" i="77" s="1"/>
  <c r="B3126" i="77" a="1"/>
  <c r="B3126" i="77" s="1"/>
  <c r="B3125" i="77" a="1"/>
  <c r="B3125" i="77" s="1"/>
  <c r="B3124" i="77" a="1"/>
  <c r="B3124" i="77" s="1"/>
  <c r="B3123" i="77" a="1"/>
  <c r="B3123" i="77" s="1"/>
  <c r="B3122" i="77" a="1"/>
  <c r="B3122" i="77" s="1"/>
  <c r="B3121" i="77" a="1"/>
  <c r="B3121" i="77" s="1"/>
  <c r="B3120" i="77" a="1"/>
  <c r="B3120" i="77" s="1"/>
  <c r="B3119" i="77" a="1"/>
  <c r="B3119" i="77" s="1"/>
  <c r="B3118" i="77" a="1"/>
  <c r="B3118" i="77" s="1"/>
  <c r="B3117" i="77" a="1"/>
  <c r="B3117" i="77" s="1"/>
  <c r="B3116" i="77" a="1"/>
  <c r="B3116" i="77" s="1"/>
  <c r="B3115" i="77" a="1"/>
  <c r="B3115" i="77" s="1"/>
  <c r="B3114" i="77" a="1"/>
  <c r="B3114" i="77" s="1"/>
  <c r="B3113" i="77" a="1"/>
  <c r="B3113" i="77" s="1"/>
  <c r="B3112" i="77" a="1"/>
  <c r="B3112" i="77" s="1"/>
  <c r="B3111" i="77" a="1"/>
  <c r="B3111" i="77" s="1"/>
  <c r="B3110" i="77" a="1"/>
  <c r="B3110" i="77" s="1"/>
  <c r="B3109" i="77" a="1"/>
  <c r="B3109" i="77" s="1"/>
  <c r="B3108" i="77" a="1"/>
  <c r="B3108" i="77" s="1"/>
  <c r="B3107" i="77" a="1"/>
  <c r="B3107" i="77" s="1"/>
  <c r="B3106" i="77" a="1"/>
  <c r="B3106" i="77" s="1"/>
  <c r="B3105" i="77" a="1"/>
  <c r="B3105" i="77" s="1"/>
  <c r="B3104" i="77" a="1"/>
  <c r="B3104" i="77" s="1"/>
  <c r="B3103" i="77" a="1"/>
  <c r="B3103" i="77" s="1"/>
  <c r="B3102" i="77" a="1"/>
  <c r="B3102" i="77" s="1"/>
  <c r="B3101" i="77" a="1"/>
  <c r="B3101" i="77" s="1"/>
  <c r="B3100" i="77" a="1"/>
  <c r="B3100" i="77" s="1"/>
  <c r="B3099" i="77" a="1"/>
  <c r="B3099" i="77" s="1"/>
  <c r="B3098" i="77" a="1"/>
  <c r="B3098" i="77" s="1"/>
  <c r="B3097" i="77" a="1"/>
  <c r="B3097" i="77" s="1"/>
  <c r="B3096" i="77" a="1"/>
  <c r="B3096" i="77" s="1"/>
  <c r="B3095" i="77" a="1"/>
  <c r="B3095" i="77" s="1"/>
  <c r="B3094" i="77" a="1"/>
  <c r="B3094" i="77" s="1"/>
  <c r="B3093" i="77" a="1"/>
  <c r="B3093" i="77" s="1"/>
  <c r="B3092" i="77" a="1"/>
  <c r="B3092" i="77" s="1"/>
  <c r="B3091" i="77" a="1"/>
  <c r="B3091" i="77" s="1"/>
  <c r="B3090" i="77" a="1"/>
  <c r="B3090" i="77" s="1"/>
  <c r="B3089" i="77" a="1"/>
  <c r="B3089" i="77" s="1"/>
  <c r="B3088" i="77" a="1"/>
  <c r="B3088" i="77" s="1"/>
  <c r="B3087" i="77" a="1"/>
  <c r="B3087" i="77" s="1"/>
  <c r="B3086" i="77" a="1"/>
  <c r="B3086" i="77" s="1"/>
  <c r="B3085" i="77" a="1"/>
  <c r="B3085" i="77" s="1"/>
  <c r="B3084" i="77" a="1"/>
  <c r="B3084" i="77" s="1"/>
  <c r="B3083" i="77" a="1"/>
  <c r="B3083" i="77" s="1"/>
  <c r="B3082" i="77" a="1"/>
  <c r="B3082" i="77" s="1"/>
  <c r="B3081" i="77" a="1"/>
  <c r="B3081" i="77" s="1"/>
  <c r="B3080" i="77" a="1"/>
  <c r="B3080" i="77" s="1"/>
  <c r="B3079" i="77" a="1"/>
  <c r="B3079" i="77" s="1"/>
  <c r="B3078" i="77" a="1"/>
  <c r="B3078" i="77" s="1"/>
  <c r="B3077" i="77" a="1"/>
  <c r="B3077" i="77" s="1"/>
  <c r="B3076" i="77" a="1"/>
  <c r="B3076" i="77" s="1"/>
  <c r="B3075" i="77" a="1"/>
  <c r="B3075" i="77" s="1"/>
  <c r="B3074" i="77" a="1"/>
  <c r="B3074" i="77" s="1"/>
  <c r="B3073" i="77" a="1"/>
  <c r="B3073" i="77" s="1"/>
  <c r="B3072" i="77" a="1"/>
  <c r="B3072" i="77" s="1"/>
  <c r="B3071" i="77" a="1"/>
  <c r="B3071" i="77" s="1"/>
  <c r="B3070" i="77" a="1"/>
  <c r="B3070" i="77" s="1"/>
  <c r="B3069" i="77" a="1"/>
  <c r="B3069" i="77" s="1"/>
  <c r="B3068" i="77" a="1"/>
  <c r="B3068" i="77" s="1"/>
  <c r="B3067" i="77" a="1"/>
  <c r="B3067" i="77" s="1"/>
  <c r="B3066" i="77" a="1"/>
  <c r="B3066" i="77" s="1"/>
  <c r="B3065" i="77" a="1"/>
  <c r="B3065" i="77" s="1"/>
  <c r="B3064" i="77" a="1"/>
  <c r="B3064" i="77" s="1"/>
  <c r="B3063" i="77" a="1"/>
  <c r="B3063" i="77" s="1"/>
  <c r="B3062" i="77" a="1"/>
  <c r="B3062" i="77" s="1"/>
  <c r="B3061" i="77" a="1"/>
  <c r="B3061" i="77" s="1"/>
  <c r="B3060" i="77" a="1"/>
  <c r="B3060" i="77" s="1"/>
  <c r="B3059" i="77" a="1"/>
  <c r="B3059" i="77" s="1"/>
  <c r="B3058" i="77" a="1"/>
  <c r="B3058" i="77" s="1"/>
  <c r="B3057" i="77" a="1"/>
  <c r="B3057" i="77" s="1"/>
  <c r="B3056" i="77" a="1"/>
  <c r="B3056" i="77" s="1"/>
  <c r="B3055" i="77" a="1"/>
  <c r="B3055" i="77" s="1"/>
  <c r="B3054" i="77" a="1"/>
  <c r="B3054" i="77" s="1"/>
  <c r="B3053" i="77" a="1"/>
  <c r="B3053" i="77" s="1"/>
  <c r="B3052" i="77" a="1"/>
  <c r="B3052" i="77" s="1"/>
  <c r="B3051" i="77" a="1"/>
  <c r="B3051" i="77" s="1"/>
  <c r="B3050" i="77" a="1"/>
  <c r="B3050" i="77" s="1"/>
  <c r="B3049" i="77" a="1"/>
  <c r="B3049" i="77" s="1"/>
  <c r="B3048" i="77" a="1"/>
  <c r="B3048" i="77" s="1"/>
  <c r="B3047" i="77" a="1"/>
  <c r="B3047" i="77" s="1"/>
  <c r="B3046" i="77" a="1"/>
  <c r="B3046" i="77" s="1"/>
  <c r="B3045" i="77" a="1"/>
  <c r="B3045" i="77" s="1"/>
  <c r="B3044" i="77" a="1"/>
  <c r="B3044" i="77" s="1"/>
  <c r="B3043" i="77" a="1"/>
  <c r="B3043" i="77" s="1"/>
  <c r="B3042" i="77" a="1"/>
  <c r="B3042" i="77" s="1"/>
  <c r="B3041" i="77" a="1"/>
  <c r="B3041" i="77" s="1"/>
  <c r="B3040" i="77" a="1"/>
  <c r="B3040" i="77" s="1"/>
  <c r="B3039" i="77" a="1"/>
  <c r="B3039" i="77" s="1"/>
  <c r="B3038" i="77" a="1"/>
  <c r="B3038" i="77" s="1"/>
  <c r="B3037" i="77"/>
  <c r="B3037" i="77" a="1"/>
  <c r="B3036" i="77" a="1"/>
  <c r="B3036" i="77" s="1"/>
  <c r="B3035" i="77" a="1"/>
  <c r="B3035" i="77" s="1"/>
  <c r="B3034" i="77" a="1"/>
  <c r="B3034" i="77" s="1"/>
  <c r="B3033" i="77"/>
  <c r="B3033" i="77" a="1"/>
  <c r="B3032" i="77" a="1"/>
  <c r="B3032" i="77" s="1"/>
  <c r="B3031" i="77" a="1"/>
  <c r="B3031" i="77" s="1"/>
  <c r="B3030" i="77" a="1"/>
  <c r="B3030" i="77" s="1"/>
  <c r="B3029" i="77"/>
  <c r="B3029" i="77" a="1"/>
  <c r="B3028" i="77" a="1"/>
  <c r="B3028" i="77" s="1"/>
  <c r="B3027" i="77" a="1"/>
  <c r="B3027" i="77" s="1"/>
  <c r="B3026" i="77" a="1"/>
  <c r="B3026" i="77" s="1"/>
  <c r="B3025" i="77"/>
  <c r="B3025" i="77" a="1"/>
  <c r="B3024" i="77" a="1"/>
  <c r="B3024" i="77" s="1"/>
  <c r="B3023" i="77" a="1"/>
  <c r="B3023" i="77" s="1"/>
  <c r="B3022" i="77" a="1"/>
  <c r="B3022" i="77" s="1"/>
  <c r="B3021" i="77"/>
  <c r="B3021" i="77" a="1"/>
  <c r="B3020" i="77" a="1"/>
  <c r="B3020" i="77" s="1"/>
  <c r="B3019" i="77" a="1"/>
  <c r="B3019" i="77" s="1"/>
  <c r="B3018" i="77" a="1"/>
  <c r="B3018" i="77" s="1"/>
  <c r="B3017" i="77"/>
  <c r="B3017" i="77" a="1"/>
  <c r="B3016" i="77" a="1"/>
  <c r="B3016" i="77" s="1"/>
  <c r="B3015" i="77" a="1"/>
  <c r="B3015" i="77" s="1"/>
  <c r="B3014" i="77" a="1"/>
  <c r="B3014" i="77" s="1"/>
  <c r="B3013" i="77"/>
  <c r="B3013" i="77" a="1"/>
  <c r="B3012" i="77" a="1"/>
  <c r="B3012" i="77" s="1"/>
  <c r="B3011" i="77" a="1"/>
  <c r="B3011" i="77" s="1"/>
  <c r="B3010" i="77" a="1"/>
  <c r="B3010" i="77" s="1"/>
  <c r="B3009" i="77" a="1"/>
  <c r="B3009" i="77" s="1"/>
  <c r="B3008" i="77" a="1"/>
  <c r="B3008" i="77" s="1"/>
  <c r="B3007" i="77" a="1"/>
  <c r="B3007" i="77" s="1"/>
  <c r="B3006" i="77" a="1"/>
  <c r="B3006" i="77" s="1"/>
  <c r="B3005" i="77" a="1"/>
  <c r="B3005" i="77" s="1"/>
  <c r="B3004" i="77" a="1"/>
  <c r="B3004" i="77" s="1"/>
  <c r="B3003" i="77"/>
  <c r="B3003" i="77" a="1"/>
  <c r="B3002" i="77" a="1"/>
  <c r="B3002" i="77" s="1"/>
  <c r="B3001" i="77" a="1"/>
  <c r="B3001" i="77" s="1"/>
  <c r="B3000" i="77" a="1"/>
  <c r="B3000" i="77" s="1"/>
  <c r="B2999" i="77" a="1"/>
  <c r="B2999" i="77" s="1"/>
  <c r="B2998" i="77" a="1"/>
  <c r="B2998" i="77" s="1"/>
  <c r="B2997" i="77" a="1"/>
  <c r="B2997" i="77" s="1"/>
  <c r="B2996" i="77" a="1"/>
  <c r="B2996" i="77" s="1"/>
  <c r="B2995" i="77"/>
  <c r="B2995" i="77" a="1"/>
  <c r="B2994" i="77" a="1"/>
  <c r="B2994" i="77" s="1"/>
  <c r="B2993" i="77" a="1"/>
  <c r="B2993" i="77" s="1"/>
  <c r="B2992" i="77" a="1"/>
  <c r="B2992" i="77" s="1"/>
  <c r="B2991" i="77" a="1"/>
  <c r="B2991" i="77" s="1"/>
  <c r="B2990" i="77" a="1"/>
  <c r="B2990" i="77" s="1"/>
  <c r="B2989" i="77" a="1"/>
  <c r="B2989" i="77" s="1"/>
  <c r="B2988" i="77" a="1"/>
  <c r="B2988" i="77" s="1"/>
  <c r="B2987" i="77"/>
  <c r="B2987" i="77" a="1"/>
  <c r="B2986" i="77" a="1"/>
  <c r="B2986" i="77" s="1"/>
  <c r="B2985" i="77" a="1"/>
  <c r="B2985" i="77" s="1"/>
  <c r="B2984" i="77" a="1"/>
  <c r="B2984" i="77" s="1"/>
  <c r="B2983" i="77" a="1"/>
  <c r="B2983" i="77" s="1"/>
  <c r="B2982" i="77" a="1"/>
  <c r="B2982" i="77" s="1"/>
  <c r="B2981" i="77" a="1"/>
  <c r="B2981" i="77" s="1"/>
  <c r="B2980" i="77" a="1"/>
  <c r="B2980" i="77" s="1"/>
  <c r="B2979" i="77"/>
  <c r="B2979" i="77" a="1"/>
  <c r="B2978" i="77" a="1"/>
  <c r="B2978" i="77" s="1"/>
  <c r="B2977" i="77" a="1"/>
  <c r="B2977" i="77" s="1"/>
  <c r="B2976" i="77" a="1"/>
  <c r="B2976" i="77" s="1"/>
  <c r="B2975" i="77" a="1"/>
  <c r="B2975" i="77" s="1"/>
  <c r="B2974" i="77" a="1"/>
  <c r="B2974" i="77" s="1"/>
  <c r="B2973" i="77" a="1"/>
  <c r="B2973" i="77" s="1"/>
  <c r="B2972" i="77" a="1"/>
  <c r="B2972" i="77" s="1"/>
  <c r="B2971" i="77"/>
  <c r="B2971" i="77" a="1"/>
  <c r="B2970" i="77" a="1"/>
  <c r="B2970" i="77" s="1"/>
  <c r="B2969" i="77" a="1"/>
  <c r="B2969" i="77" s="1"/>
  <c r="B2968" i="77" a="1"/>
  <c r="B2968" i="77" s="1"/>
  <c r="B2967" i="77"/>
  <c r="B2967" i="77" a="1"/>
  <c r="B2966" i="77" a="1"/>
  <c r="B2966" i="77" s="1"/>
  <c r="B2965" i="77" a="1"/>
  <c r="B2965" i="77" s="1"/>
  <c r="B2964" i="77" a="1"/>
  <c r="B2964" i="77" s="1"/>
  <c r="B2963" i="77"/>
  <c r="B2963" i="77" a="1"/>
  <c r="B2962" i="77" a="1"/>
  <c r="B2962" i="77" s="1"/>
  <c r="B2961" i="77" a="1"/>
  <c r="B2961" i="77" s="1"/>
  <c r="B2960" i="77" a="1"/>
  <c r="B2960" i="77" s="1"/>
  <c r="B2959" i="77"/>
  <c r="B2959" i="77" a="1"/>
  <c r="B2958" i="77" a="1"/>
  <c r="B2958" i="77" s="1"/>
  <c r="B2957" i="77" a="1"/>
  <c r="B2957" i="77" s="1"/>
  <c r="B2956" i="77" a="1"/>
  <c r="B2956" i="77" s="1"/>
  <c r="B2955" i="77"/>
  <c r="B2955" i="77" a="1"/>
  <c r="B2954" i="77" a="1"/>
  <c r="B2954" i="77" s="1"/>
  <c r="B2953" i="77" a="1"/>
  <c r="B2953" i="77" s="1"/>
  <c r="B2952" i="77" a="1"/>
  <c r="B2952" i="77" s="1"/>
  <c r="B2951" i="77"/>
  <c r="B2951" i="77" a="1"/>
  <c r="B2950" i="77" a="1"/>
  <c r="B2950" i="77" s="1"/>
  <c r="B2949" i="77" a="1"/>
  <c r="B2949" i="77" s="1"/>
  <c r="B2948" i="77" a="1"/>
  <c r="B2948" i="77" s="1"/>
  <c r="B2947" i="77" a="1"/>
  <c r="B2947" i="77" s="1"/>
  <c r="B2946" i="77" a="1"/>
  <c r="B2946" i="77" s="1"/>
  <c r="B2945" i="77" a="1"/>
  <c r="B2945" i="77" s="1"/>
  <c r="B2944" i="77" a="1"/>
  <c r="B2944" i="77" s="1"/>
  <c r="B2943" i="77" a="1"/>
  <c r="B2943" i="77" s="1"/>
  <c r="B2942" i="77" a="1"/>
  <c r="B2942" i="77" s="1"/>
  <c r="B2941" i="77" a="1"/>
  <c r="B2941" i="77" s="1"/>
  <c r="B2940" i="77" a="1"/>
  <c r="B2940" i="77" s="1"/>
  <c r="B2939" i="77" a="1"/>
  <c r="B2939" i="77" s="1"/>
  <c r="B2938" i="77" a="1"/>
  <c r="B2938" i="77" s="1"/>
  <c r="B2937" i="77" a="1"/>
  <c r="B2937" i="77" s="1"/>
  <c r="B2936" i="77" a="1"/>
  <c r="B2936" i="77" s="1"/>
  <c r="B2935" i="77" a="1"/>
  <c r="B2935" i="77" s="1"/>
  <c r="B2934" i="77" a="1"/>
  <c r="B2934" i="77" s="1"/>
  <c r="B2933" i="77" a="1"/>
  <c r="B2933" i="77" s="1"/>
  <c r="B2932" i="77" a="1"/>
  <c r="B2932" i="77" s="1"/>
  <c r="B2931" i="77" a="1"/>
  <c r="B2931" i="77" s="1"/>
  <c r="B2930" i="77" a="1"/>
  <c r="B2930" i="77" s="1"/>
  <c r="B2929" i="77" a="1"/>
  <c r="B2929" i="77" s="1"/>
  <c r="B2928" i="77" a="1"/>
  <c r="B2928" i="77" s="1"/>
  <c r="B2927" i="77" a="1"/>
  <c r="B2927" i="77" s="1"/>
  <c r="B2926" i="77" a="1"/>
  <c r="B2926" i="77" s="1"/>
  <c r="B2925" i="77" a="1"/>
  <c r="B2925" i="77" s="1"/>
  <c r="B2924" i="77" a="1"/>
  <c r="B2924" i="77" s="1"/>
  <c r="B2923" i="77" a="1"/>
  <c r="B2923" i="77" s="1"/>
  <c r="B2922" i="77" a="1"/>
  <c r="B2922" i="77" s="1"/>
  <c r="B2921" i="77" a="1"/>
  <c r="B2921" i="77" s="1"/>
  <c r="B2920" i="77" a="1"/>
  <c r="B2920" i="77" s="1"/>
  <c r="B2919" i="77" a="1"/>
  <c r="B2919" i="77" s="1"/>
  <c r="B2918" i="77" a="1"/>
  <c r="B2918" i="77" s="1"/>
  <c r="B2917" i="77" a="1"/>
  <c r="B2917" i="77" s="1"/>
  <c r="B2916" i="77" a="1"/>
  <c r="B2916" i="77" s="1"/>
  <c r="B2915" i="77" a="1"/>
  <c r="B2915" i="77" s="1"/>
  <c r="B2914" i="77" a="1"/>
  <c r="B2914" i="77" s="1"/>
  <c r="B2913" i="77" a="1"/>
  <c r="B2913" i="77" s="1"/>
  <c r="B2912" i="77" a="1"/>
  <c r="B2912" i="77" s="1"/>
  <c r="B2911" i="77" a="1"/>
  <c r="B2911" i="77" s="1"/>
  <c r="B2910" i="77" a="1"/>
  <c r="B2910" i="77" s="1"/>
  <c r="B2909" i="77" a="1"/>
  <c r="B2909" i="77" s="1"/>
  <c r="B2908" i="77" a="1"/>
  <c r="B2908" i="77" s="1"/>
  <c r="B2907" i="77" a="1"/>
  <c r="B2907" i="77" s="1"/>
  <c r="B2906" i="77" a="1"/>
  <c r="B2906" i="77" s="1"/>
  <c r="B2905" i="77" a="1"/>
  <c r="B2905" i="77" s="1"/>
  <c r="B2904" i="77" a="1"/>
  <c r="B2904" i="77" s="1"/>
  <c r="B2903" i="77" a="1"/>
  <c r="B2903" i="77" s="1"/>
  <c r="B2902" i="77" a="1"/>
  <c r="B2902" i="77" s="1"/>
  <c r="B2901" i="77" a="1"/>
  <c r="B2901" i="77" s="1"/>
  <c r="B2900" i="77" a="1"/>
  <c r="B2900" i="77" s="1"/>
  <c r="B2899" i="77" a="1"/>
  <c r="B2899" i="77" s="1"/>
  <c r="B2898" i="77" a="1"/>
  <c r="B2898" i="77" s="1"/>
  <c r="B2897" i="77" a="1"/>
  <c r="B2897" i="77" s="1"/>
  <c r="B2896" i="77" a="1"/>
  <c r="B2896" i="77" s="1"/>
  <c r="B2895" i="77" a="1"/>
  <c r="B2895" i="77" s="1"/>
  <c r="B2894" i="77" a="1"/>
  <c r="B2894" i="77" s="1"/>
  <c r="B2893" i="77" a="1"/>
  <c r="B2893" i="77" s="1"/>
  <c r="B2892" i="77" a="1"/>
  <c r="B2892" i="77" s="1"/>
  <c r="B2891" i="77" a="1"/>
  <c r="B2891" i="77" s="1"/>
  <c r="B2890" i="77" a="1"/>
  <c r="B2890" i="77" s="1"/>
  <c r="B2889" i="77" a="1"/>
  <c r="B2889" i="77" s="1"/>
  <c r="B2888" i="77" a="1"/>
  <c r="B2888" i="77" s="1"/>
  <c r="B2887" i="77" a="1"/>
  <c r="B2887" i="77" s="1"/>
  <c r="B2886" i="77" a="1"/>
  <c r="B2886" i="77" s="1"/>
  <c r="B2885" i="77" a="1"/>
  <c r="B2885" i="77" s="1"/>
  <c r="B2884" i="77" a="1"/>
  <c r="B2884" i="77" s="1"/>
  <c r="B2883" i="77" a="1"/>
  <c r="B2883" i="77" s="1"/>
  <c r="B2882" i="77" a="1"/>
  <c r="B2882" i="77" s="1"/>
  <c r="B2881" i="77" a="1"/>
  <c r="B2881" i="77" s="1"/>
  <c r="B2880" i="77" a="1"/>
  <c r="B2880" i="77" s="1"/>
  <c r="B2879" i="77" a="1"/>
  <c r="B2879" i="77" s="1"/>
  <c r="B2878" i="77" a="1"/>
  <c r="B2878" i="77" s="1"/>
  <c r="B2877" i="77" a="1"/>
  <c r="B2877" i="77" s="1"/>
  <c r="B2876" i="77" a="1"/>
  <c r="B2876" i="77" s="1"/>
  <c r="B2875" i="77" a="1"/>
  <c r="B2875" i="77" s="1"/>
  <c r="B2874" i="77" a="1"/>
  <c r="B2874" i="77" s="1"/>
  <c r="B2873" i="77" a="1"/>
  <c r="B2873" i="77" s="1"/>
  <c r="B2872" i="77" a="1"/>
  <c r="B2872" i="77" s="1"/>
  <c r="B2871" i="77" a="1"/>
  <c r="B2871" i="77" s="1"/>
  <c r="B2870" i="77" a="1"/>
  <c r="B2870" i="77" s="1"/>
  <c r="B2869" i="77" a="1"/>
  <c r="B2869" i="77" s="1"/>
  <c r="B2868" i="77" a="1"/>
  <c r="B2868" i="77" s="1"/>
  <c r="B2867" i="77" a="1"/>
  <c r="B2867" i="77" s="1"/>
  <c r="B2866" i="77" a="1"/>
  <c r="B2866" i="77" s="1"/>
  <c r="B2865" i="77" a="1"/>
  <c r="B2865" i="77" s="1"/>
  <c r="B2864" i="77" a="1"/>
  <c r="B2864" i="77" s="1"/>
  <c r="B2863" i="77" a="1"/>
  <c r="B2863" i="77" s="1"/>
  <c r="B2862" i="77" a="1"/>
  <c r="B2862" i="77" s="1"/>
  <c r="B2861" i="77" a="1"/>
  <c r="B2861" i="77" s="1"/>
  <c r="B2860" i="77" a="1"/>
  <c r="B2860" i="77" s="1"/>
  <c r="B2859" i="77" a="1"/>
  <c r="B2859" i="77" s="1"/>
  <c r="B2858" i="77" a="1"/>
  <c r="B2858" i="77" s="1"/>
  <c r="B2857" i="77" a="1"/>
  <c r="B2857" i="77" s="1"/>
  <c r="B2856" i="77" a="1"/>
  <c r="B2856" i="77" s="1"/>
  <c r="B2855" i="77" a="1"/>
  <c r="B2855" i="77" s="1"/>
  <c r="B2854" i="77" a="1"/>
  <c r="B2854" i="77" s="1"/>
  <c r="B2853" i="77" a="1"/>
  <c r="B2853" i="77" s="1"/>
  <c r="B2852" i="77" a="1"/>
  <c r="B2852" i="77" s="1"/>
  <c r="B2851" i="77" a="1"/>
  <c r="B2851" i="77" s="1"/>
  <c r="B2850" i="77" a="1"/>
  <c r="B2850" i="77" s="1"/>
  <c r="B2849" i="77" a="1"/>
  <c r="B2849" i="77" s="1"/>
  <c r="B2848" i="77" a="1"/>
  <c r="B2848" i="77" s="1"/>
  <c r="B2847" i="77" a="1"/>
  <c r="B2847" i="77" s="1"/>
  <c r="B2846" i="77" a="1"/>
  <c r="B2846" i="77" s="1"/>
  <c r="B2845" i="77" a="1"/>
  <c r="B2845" i="77" s="1"/>
  <c r="B2844" i="77" a="1"/>
  <c r="B2844" i="77" s="1"/>
  <c r="B2843" i="77" a="1"/>
  <c r="B2843" i="77" s="1"/>
  <c r="B2842" i="77" a="1"/>
  <c r="B2842" i="77" s="1"/>
  <c r="B2841" i="77" a="1"/>
  <c r="B2841" i="77" s="1"/>
  <c r="B2840" i="77" a="1"/>
  <c r="B2840" i="77" s="1"/>
  <c r="B2839" i="77" a="1"/>
  <c r="B2839" i="77" s="1"/>
  <c r="B2838" i="77" a="1"/>
  <c r="B2838" i="77" s="1"/>
  <c r="B2837" i="77" a="1"/>
  <c r="B2837" i="77" s="1"/>
  <c r="B2836" i="77" a="1"/>
  <c r="B2836" i="77" s="1"/>
  <c r="B2835" i="77" a="1"/>
  <c r="B2835" i="77" s="1"/>
  <c r="B2834" i="77" a="1"/>
  <c r="B2834" i="77" s="1"/>
  <c r="B2833" i="77" a="1"/>
  <c r="B2833" i="77" s="1"/>
  <c r="B2832" i="77" a="1"/>
  <c r="B2832" i="77" s="1"/>
  <c r="B2831" i="77" a="1"/>
  <c r="B2831" i="77" s="1"/>
  <c r="B2830" i="77" a="1"/>
  <c r="B2830" i="77" s="1"/>
  <c r="B2829" i="77" a="1"/>
  <c r="B2829" i="77" s="1"/>
  <c r="B2828" i="77" a="1"/>
  <c r="B2828" i="77" s="1"/>
  <c r="B2827" i="77" a="1"/>
  <c r="B2827" i="77" s="1"/>
  <c r="B2826" i="77" a="1"/>
  <c r="B2826" i="77" s="1"/>
  <c r="B2825" i="77" a="1"/>
  <c r="B2825" i="77" s="1"/>
  <c r="B2824" i="77" a="1"/>
  <c r="B2824" i="77" s="1"/>
  <c r="B2823" i="77" a="1"/>
  <c r="B2823" i="77" s="1"/>
  <c r="B2822" i="77" a="1"/>
  <c r="B2822" i="77" s="1"/>
  <c r="B2821" i="77" a="1"/>
  <c r="B2821" i="77" s="1"/>
  <c r="B2820" i="77" a="1"/>
  <c r="B2820" i="77" s="1"/>
  <c r="B2819" i="77" a="1"/>
  <c r="B2819" i="77" s="1"/>
  <c r="B2818" i="77" a="1"/>
  <c r="B2818" i="77" s="1"/>
  <c r="B2817" i="77" a="1"/>
  <c r="B2817" i="77" s="1"/>
  <c r="B2816" i="77" a="1"/>
  <c r="B2816" i="77" s="1"/>
  <c r="B2815" i="77" a="1"/>
  <c r="B2815" i="77" s="1"/>
  <c r="B2814" i="77" a="1"/>
  <c r="B2814" i="77" s="1"/>
  <c r="B2813" i="77" a="1"/>
  <c r="B2813" i="77" s="1"/>
  <c r="B2812" i="77" a="1"/>
  <c r="B2812" i="77" s="1"/>
  <c r="B2811" i="77" a="1"/>
  <c r="B2811" i="77" s="1"/>
  <c r="B2810" i="77" a="1"/>
  <c r="B2810" i="77" s="1"/>
  <c r="B2809" i="77" a="1"/>
  <c r="B2809" i="77" s="1"/>
  <c r="B2808" i="77" a="1"/>
  <c r="B2808" i="77" s="1"/>
  <c r="B2807" i="77" a="1"/>
  <c r="B2807" i="77" s="1"/>
  <c r="B2806" i="77" a="1"/>
  <c r="B2806" i="77" s="1"/>
  <c r="B2805" i="77" a="1"/>
  <c r="B2805" i="77" s="1"/>
  <c r="B2804" i="77" a="1"/>
  <c r="B2804" i="77" s="1"/>
  <c r="B2803" i="77" a="1"/>
  <c r="B2803" i="77" s="1"/>
  <c r="B2802" i="77" a="1"/>
  <c r="B2802" i="77" s="1"/>
  <c r="B2801" i="77" a="1"/>
  <c r="B2801" i="77" s="1"/>
  <c r="B2800" i="77" a="1"/>
  <c r="B2800" i="77" s="1"/>
  <c r="B2799" i="77" a="1"/>
  <c r="B2799" i="77" s="1"/>
  <c r="B2798" i="77" a="1"/>
  <c r="B2798" i="77" s="1"/>
  <c r="B2797" i="77" a="1"/>
  <c r="B2797" i="77" s="1"/>
  <c r="B2796" i="77" a="1"/>
  <c r="B2796" i="77" s="1"/>
  <c r="B2795" i="77" a="1"/>
  <c r="B2795" i="77" s="1"/>
  <c r="B2794" i="77" a="1"/>
  <c r="B2794" i="77" s="1"/>
  <c r="B2793" i="77" a="1"/>
  <c r="B2793" i="77" s="1"/>
  <c r="B2792" i="77" a="1"/>
  <c r="B2792" i="77" s="1"/>
  <c r="B2791" i="77" a="1"/>
  <c r="B2791" i="77" s="1"/>
  <c r="B2790" i="77" a="1"/>
  <c r="B2790" i="77" s="1"/>
  <c r="B2789" i="77" a="1"/>
  <c r="B2789" i="77" s="1"/>
  <c r="B2788" i="77" a="1"/>
  <c r="B2788" i="77" s="1"/>
  <c r="B2787" i="77" a="1"/>
  <c r="B2787" i="77" s="1"/>
  <c r="B2786" i="77" a="1"/>
  <c r="B2786" i="77" s="1"/>
  <c r="B2785" i="77" a="1"/>
  <c r="B2785" i="77" s="1"/>
  <c r="B2784" i="77" a="1"/>
  <c r="B2784" i="77" s="1"/>
  <c r="B2783" i="77" a="1"/>
  <c r="B2783" i="77" s="1"/>
  <c r="B2782" i="77" a="1"/>
  <c r="B2782" i="77" s="1"/>
  <c r="B2781" i="77" a="1"/>
  <c r="B2781" i="77" s="1"/>
  <c r="B2780" i="77" a="1"/>
  <c r="B2780" i="77" s="1"/>
  <c r="B2779" i="77" a="1"/>
  <c r="B2779" i="77" s="1"/>
  <c r="B2778" i="77" a="1"/>
  <c r="B2778" i="77" s="1"/>
  <c r="B2777" i="77" a="1"/>
  <c r="B2777" i="77" s="1"/>
  <c r="B2776" i="77" a="1"/>
  <c r="B2776" i="77" s="1"/>
  <c r="B2775" i="77" a="1"/>
  <c r="B2775" i="77" s="1"/>
  <c r="B2774" i="77" a="1"/>
  <c r="B2774" i="77" s="1"/>
  <c r="B2773" i="77" a="1"/>
  <c r="B2773" i="77" s="1"/>
  <c r="B2772" i="77" a="1"/>
  <c r="B2772" i="77" s="1"/>
  <c r="B2771" i="77" a="1"/>
  <c r="B2771" i="77" s="1"/>
  <c r="B2770" i="77" a="1"/>
  <c r="B2770" i="77" s="1"/>
  <c r="B2769" i="77" a="1"/>
  <c r="B2769" i="77" s="1"/>
  <c r="B2768" i="77" a="1"/>
  <c r="B2768" i="77" s="1"/>
  <c r="B2767" i="77" a="1"/>
  <c r="B2767" i="77" s="1"/>
  <c r="B2766" i="77" a="1"/>
  <c r="B2766" i="77" s="1"/>
  <c r="B2765" i="77" a="1"/>
  <c r="B2765" i="77" s="1"/>
  <c r="B2764" i="77" a="1"/>
  <c r="B2764" i="77" s="1"/>
  <c r="B2763" i="77" a="1"/>
  <c r="B2763" i="77" s="1"/>
  <c r="B2762" i="77" a="1"/>
  <c r="B2762" i="77" s="1"/>
  <c r="B2761" i="77" a="1"/>
  <c r="B2761" i="77" s="1"/>
  <c r="B2760" i="77" a="1"/>
  <c r="B2760" i="77" s="1"/>
  <c r="B2759" i="77" a="1"/>
  <c r="B2759" i="77" s="1"/>
  <c r="B2758" i="77" a="1"/>
  <c r="B2758" i="77" s="1"/>
  <c r="B2757" i="77" a="1"/>
  <c r="B2757" i="77" s="1"/>
  <c r="B2756" i="77" a="1"/>
  <c r="B2756" i="77" s="1"/>
  <c r="B2755" i="77" a="1"/>
  <c r="B2755" i="77" s="1"/>
  <c r="B2754" i="77" a="1"/>
  <c r="B2754" i="77" s="1"/>
  <c r="B2753" i="77" a="1"/>
  <c r="B2753" i="77" s="1"/>
  <c r="B2752" i="77" a="1"/>
  <c r="B2752" i="77" s="1"/>
  <c r="B2751" i="77" a="1"/>
  <c r="B2751" i="77" s="1"/>
  <c r="B2750" i="77" a="1"/>
  <c r="B2750" i="77" s="1"/>
  <c r="B2749" i="77" a="1"/>
  <c r="B2749" i="77" s="1"/>
  <c r="B2748" i="77" a="1"/>
  <c r="B2748" i="77" s="1"/>
  <c r="B2747" i="77" a="1"/>
  <c r="B2747" i="77" s="1"/>
  <c r="B2746" i="77" a="1"/>
  <c r="B2746" i="77" s="1"/>
  <c r="B2745" i="77" a="1"/>
  <c r="B2745" i="77" s="1"/>
  <c r="B2744" i="77" a="1"/>
  <c r="B2744" i="77" s="1"/>
  <c r="B2743" i="77" a="1"/>
  <c r="B2743" i="77" s="1"/>
  <c r="B2742" i="77" a="1"/>
  <c r="B2742" i="77" s="1"/>
  <c r="B2741" i="77" a="1"/>
  <c r="B2741" i="77" s="1"/>
  <c r="B2740" i="77" a="1"/>
  <c r="B2740" i="77" s="1"/>
  <c r="B2739" i="77" a="1"/>
  <c r="B2739" i="77" s="1"/>
  <c r="B2738" i="77" a="1"/>
  <c r="B2738" i="77" s="1"/>
  <c r="B2737" i="77" a="1"/>
  <c r="B2737" i="77" s="1"/>
  <c r="B2736" i="77" a="1"/>
  <c r="B2736" i="77" s="1"/>
  <c r="B2735" i="77" a="1"/>
  <c r="B2735" i="77" s="1"/>
  <c r="B2734" i="77" a="1"/>
  <c r="B2734" i="77" s="1"/>
  <c r="B2733" i="77" a="1"/>
  <c r="B2733" i="77" s="1"/>
  <c r="B2732" i="77" a="1"/>
  <c r="B2732" i="77" s="1"/>
  <c r="B2731" i="77" a="1"/>
  <c r="B2731" i="77" s="1"/>
  <c r="B2730" i="77" a="1"/>
  <c r="B2730" i="77" s="1"/>
  <c r="B2729" i="77" a="1"/>
  <c r="B2729" i="77" s="1"/>
  <c r="B2728" i="77" a="1"/>
  <c r="B2728" i="77" s="1"/>
  <c r="B2727" i="77" a="1"/>
  <c r="B2727" i="77" s="1"/>
  <c r="B2726" i="77" a="1"/>
  <c r="B2726" i="77" s="1"/>
  <c r="B2725" i="77" a="1"/>
  <c r="B2725" i="77" s="1"/>
  <c r="B2724" i="77" a="1"/>
  <c r="B2724" i="77" s="1"/>
  <c r="B2723" i="77" a="1"/>
  <c r="B2723" i="77" s="1"/>
  <c r="B2722" i="77" a="1"/>
  <c r="B2722" i="77" s="1"/>
  <c r="B2721" i="77" a="1"/>
  <c r="B2721" i="77" s="1"/>
  <c r="B2720" i="77" a="1"/>
  <c r="B2720" i="77" s="1"/>
  <c r="B2719" i="77" a="1"/>
  <c r="B2719" i="77" s="1"/>
  <c r="B2718" i="77" a="1"/>
  <c r="B2718" i="77" s="1"/>
  <c r="B2717" i="77" a="1"/>
  <c r="B2717" i="77" s="1"/>
  <c r="B2716" i="77" a="1"/>
  <c r="B2716" i="77" s="1"/>
  <c r="B2715" i="77" a="1"/>
  <c r="B2715" i="77" s="1"/>
  <c r="B2714" i="77" a="1"/>
  <c r="B2714" i="77" s="1"/>
  <c r="B2713" i="77" a="1"/>
  <c r="B2713" i="77" s="1"/>
  <c r="B2712" i="77" a="1"/>
  <c r="B2712" i="77" s="1"/>
  <c r="B2711" i="77" a="1"/>
  <c r="B2711" i="77" s="1"/>
  <c r="B2710" i="77" a="1"/>
  <c r="B2710" i="77" s="1"/>
  <c r="B2709" i="77" a="1"/>
  <c r="B2709" i="77" s="1"/>
  <c r="B2708" i="77" a="1"/>
  <c r="B2708" i="77" s="1"/>
  <c r="B2707" i="77" a="1"/>
  <c r="B2707" i="77" s="1"/>
  <c r="B2706" i="77" a="1"/>
  <c r="B2706" i="77" s="1"/>
  <c r="B2705" i="77" a="1"/>
  <c r="B2705" i="77" s="1"/>
  <c r="B2704" i="77" a="1"/>
  <c r="B2704" i="77" s="1"/>
  <c r="B2703" i="77" a="1"/>
  <c r="B2703" i="77" s="1"/>
  <c r="B2702" i="77" a="1"/>
  <c r="B2702" i="77" s="1"/>
  <c r="B2701" i="77" a="1"/>
  <c r="B2701" i="77" s="1"/>
  <c r="B2700" i="77" a="1"/>
  <c r="B2700" i="77" s="1"/>
  <c r="B2699" i="77" a="1"/>
  <c r="B2699" i="77" s="1"/>
  <c r="B2698" i="77" a="1"/>
  <c r="B2698" i="77" s="1"/>
  <c r="B2697" i="77" a="1"/>
  <c r="B2697" i="77" s="1"/>
  <c r="B2696" i="77" a="1"/>
  <c r="B2696" i="77" s="1"/>
  <c r="B2695" i="77" a="1"/>
  <c r="B2695" i="77" s="1"/>
  <c r="B2694" i="77" a="1"/>
  <c r="B2694" i="77" s="1"/>
  <c r="B2693" i="77" a="1"/>
  <c r="B2693" i="77" s="1"/>
  <c r="B2692" i="77" a="1"/>
  <c r="B2692" i="77" s="1"/>
  <c r="B2691" i="77" a="1"/>
  <c r="B2691" i="77" s="1"/>
  <c r="B2690" i="77" a="1"/>
  <c r="B2690" i="77" s="1"/>
  <c r="B2689" i="77" a="1"/>
  <c r="B2689" i="77" s="1"/>
  <c r="B2688" i="77" a="1"/>
  <c r="B2688" i="77" s="1"/>
  <c r="B2687" i="77" a="1"/>
  <c r="B2687" i="77" s="1"/>
  <c r="B2686" i="77" a="1"/>
  <c r="B2686" i="77" s="1"/>
  <c r="B2685" i="77" a="1"/>
  <c r="B2685" i="77" s="1"/>
  <c r="B2684" i="77" a="1"/>
  <c r="B2684" i="77" s="1"/>
  <c r="B2683" i="77" a="1"/>
  <c r="B2683" i="77" s="1"/>
  <c r="B2682" i="77" a="1"/>
  <c r="B2682" i="77" s="1"/>
  <c r="B2681" i="77" a="1"/>
  <c r="B2681" i="77" s="1"/>
  <c r="B2680" i="77" a="1"/>
  <c r="B2680" i="77" s="1"/>
  <c r="B2679" i="77" a="1"/>
  <c r="B2679" i="77" s="1"/>
  <c r="B2678" i="77" a="1"/>
  <c r="B2678" i="77" s="1"/>
  <c r="B2677" i="77" a="1"/>
  <c r="B2677" i="77" s="1"/>
  <c r="B2676" i="77" a="1"/>
  <c r="B2676" i="77" s="1"/>
  <c r="B2675" i="77" a="1"/>
  <c r="B2675" i="77" s="1"/>
  <c r="B2674" i="77" a="1"/>
  <c r="B2674" i="77" s="1"/>
  <c r="B2673" i="77" a="1"/>
  <c r="B2673" i="77" s="1"/>
  <c r="B2672" i="77" a="1"/>
  <c r="B2672" i="77" s="1"/>
  <c r="B2671" i="77" a="1"/>
  <c r="B2671" i="77" s="1"/>
  <c r="B2670" i="77" a="1"/>
  <c r="B2670" i="77" s="1"/>
  <c r="B2669" i="77" a="1"/>
  <c r="B2669" i="77" s="1"/>
  <c r="B2668" i="77" a="1"/>
  <c r="B2668" i="77" s="1"/>
  <c r="B2667" i="77" a="1"/>
  <c r="B2667" i="77" s="1"/>
  <c r="B2666" i="77" a="1"/>
  <c r="B2666" i="77" s="1"/>
  <c r="B2665" i="77" a="1"/>
  <c r="B2665" i="77" s="1"/>
  <c r="B2664" i="77" a="1"/>
  <c r="B2664" i="77" s="1"/>
  <c r="B2663" i="77" a="1"/>
  <c r="B2663" i="77" s="1"/>
  <c r="B2662" i="77" a="1"/>
  <c r="B2662" i="77" s="1"/>
  <c r="B2661" i="77" a="1"/>
  <c r="B2661" i="77" s="1"/>
  <c r="B2660" i="77" a="1"/>
  <c r="B2660" i="77" s="1"/>
  <c r="B2659" i="77" a="1"/>
  <c r="B2659" i="77" s="1"/>
  <c r="B2658" i="77" a="1"/>
  <c r="B2658" i="77" s="1"/>
  <c r="B2657" i="77" a="1"/>
  <c r="B2657" i="77" s="1"/>
  <c r="B2656" i="77" a="1"/>
  <c r="B2656" i="77" s="1"/>
  <c r="B2655" i="77" a="1"/>
  <c r="B2655" i="77" s="1"/>
  <c r="B2654" i="77" a="1"/>
  <c r="B2654" i="77" s="1"/>
  <c r="B2653" i="77" a="1"/>
  <c r="B2653" i="77" s="1"/>
  <c r="B2652" i="77" a="1"/>
  <c r="B2652" i="77" s="1"/>
  <c r="B2651" i="77" a="1"/>
  <c r="B2651" i="77" s="1"/>
  <c r="B2650" i="77" a="1"/>
  <c r="B2650" i="77" s="1"/>
  <c r="B2649" i="77" a="1"/>
  <c r="B2649" i="77" s="1"/>
  <c r="B2648" i="77" a="1"/>
  <c r="B2648" i="77" s="1"/>
  <c r="B2647" i="77" a="1"/>
  <c r="B2647" i="77" s="1"/>
  <c r="B2646" i="77" a="1"/>
  <c r="B2646" i="77" s="1"/>
  <c r="B2645" i="77" a="1"/>
  <c r="B2645" i="77" s="1"/>
  <c r="B2644" i="77" a="1"/>
  <c r="B2644" i="77" s="1"/>
  <c r="B2643" i="77" a="1"/>
  <c r="B2643" i="77" s="1"/>
  <c r="B2642" i="77" a="1"/>
  <c r="B2642" i="77" s="1"/>
  <c r="B2641" i="77" a="1"/>
  <c r="B2641" i="77" s="1"/>
  <c r="B2640" i="77" a="1"/>
  <c r="B2640" i="77" s="1"/>
  <c r="B2639" i="77" a="1"/>
  <c r="B2639" i="77" s="1"/>
  <c r="B2638" i="77" a="1"/>
  <c r="B2638" i="77" s="1"/>
  <c r="B2637" i="77" a="1"/>
  <c r="B2637" i="77" s="1"/>
  <c r="B2636" i="77" a="1"/>
  <c r="B2636" i="77" s="1"/>
  <c r="B2635" i="77" a="1"/>
  <c r="B2635" i="77" s="1"/>
  <c r="B2634" i="77" a="1"/>
  <c r="B2634" i="77" s="1"/>
  <c r="B2633" i="77" a="1"/>
  <c r="B2633" i="77" s="1"/>
  <c r="B2632" i="77" a="1"/>
  <c r="B2632" i="77" s="1"/>
  <c r="B2631" i="77" a="1"/>
  <c r="B2631" i="77" s="1"/>
  <c r="B2630" i="77" a="1"/>
  <c r="B2630" i="77" s="1"/>
  <c r="B2629" i="77" a="1"/>
  <c r="B2629" i="77" s="1"/>
  <c r="B2628" i="77" a="1"/>
  <c r="B2628" i="77" s="1"/>
  <c r="B2627" i="77" a="1"/>
  <c r="B2627" i="77" s="1"/>
  <c r="B2626" i="77" a="1"/>
  <c r="B2626" i="77" s="1"/>
  <c r="B2625" i="77" a="1"/>
  <c r="B2625" i="77" s="1"/>
  <c r="B2624" i="77" a="1"/>
  <c r="B2624" i="77" s="1"/>
  <c r="B2623" i="77" a="1"/>
  <c r="B2623" i="77" s="1"/>
  <c r="B2622" i="77" a="1"/>
  <c r="B2622" i="77" s="1"/>
  <c r="B2621" i="77" a="1"/>
  <c r="B2621" i="77" s="1"/>
  <c r="B2620" i="77" a="1"/>
  <c r="B2620" i="77" s="1"/>
  <c r="B2619" i="77" a="1"/>
  <c r="B2619" i="77" s="1"/>
  <c r="B2618" i="77" a="1"/>
  <c r="B2618" i="77" s="1"/>
  <c r="B2617" i="77" a="1"/>
  <c r="B2617" i="77" s="1"/>
  <c r="B2616" i="77" a="1"/>
  <c r="B2616" i="77" s="1"/>
  <c r="B2615" i="77" a="1"/>
  <c r="B2615" i="77" s="1"/>
  <c r="B2614" i="77" a="1"/>
  <c r="B2614" i="77" s="1"/>
  <c r="B2613" i="77"/>
  <c r="B2613" i="77" a="1"/>
  <c r="B2612" i="77" a="1"/>
  <c r="B2612" i="77" s="1"/>
  <c r="B2611" i="77" a="1"/>
  <c r="B2611" i="77" s="1"/>
  <c r="B2610" i="77" a="1"/>
  <c r="B2610" i="77" s="1"/>
  <c r="B2609" i="77" a="1"/>
  <c r="B2609" i="77" s="1"/>
  <c r="B2608" i="77" a="1"/>
  <c r="B2608" i="77" s="1"/>
  <c r="B2607" i="77" a="1"/>
  <c r="B2607" i="77" s="1"/>
  <c r="B2606" i="77" a="1"/>
  <c r="B2606" i="77" s="1"/>
  <c r="B2605" i="77"/>
  <c r="B2605" i="77" a="1"/>
  <c r="B2604" i="77" a="1"/>
  <c r="B2604" i="77" s="1"/>
  <c r="B2603" i="77" a="1"/>
  <c r="B2603" i="77" s="1"/>
  <c r="B2602" i="77" a="1"/>
  <c r="B2602" i="77" s="1"/>
  <c r="B2601" i="77" a="1"/>
  <c r="B2601" i="77" s="1"/>
  <c r="B2600" i="77" a="1"/>
  <c r="B2600" i="77" s="1"/>
  <c r="B2599" i="77" a="1"/>
  <c r="B2599" i="77" s="1"/>
  <c r="B2598" i="77" a="1"/>
  <c r="B2598" i="77" s="1"/>
  <c r="B2597" i="77"/>
  <c r="B2597" i="77" a="1"/>
  <c r="B2596" i="77" a="1"/>
  <c r="B2596" i="77" s="1"/>
  <c r="B2595" i="77" a="1"/>
  <c r="B2595" i="77" s="1"/>
  <c r="B2594" i="77" a="1"/>
  <c r="B2594" i="77" s="1"/>
  <c r="B2593" i="77" a="1"/>
  <c r="B2593" i="77" s="1"/>
  <c r="B2592" i="77" a="1"/>
  <c r="B2592" i="77" s="1"/>
  <c r="B2591" i="77" a="1"/>
  <c r="B2591" i="77" s="1"/>
  <c r="B2590" i="77" a="1"/>
  <c r="B2590" i="77" s="1"/>
  <c r="B2589" i="77"/>
  <c r="B2589" i="77" a="1"/>
  <c r="B2588" i="77" a="1"/>
  <c r="B2588" i="77" s="1"/>
  <c r="B2587" i="77" a="1"/>
  <c r="B2587" i="77" s="1"/>
  <c r="B2586" i="77" a="1"/>
  <c r="B2586" i="77" s="1"/>
  <c r="B2585" i="77" a="1"/>
  <c r="B2585" i="77" s="1"/>
  <c r="B2584" i="77" a="1"/>
  <c r="B2584" i="77" s="1"/>
  <c r="B2583" i="77" a="1"/>
  <c r="B2583" i="77" s="1"/>
  <c r="B2582" i="77" a="1"/>
  <c r="B2582" i="77" s="1"/>
  <c r="B2581" i="77"/>
  <c r="B2581" i="77" a="1"/>
  <c r="B2580" i="77" a="1"/>
  <c r="B2580" i="77" s="1"/>
  <c r="B2579" i="77" a="1"/>
  <c r="B2579" i="77" s="1"/>
  <c r="B2578" i="77" a="1"/>
  <c r="B2578" i="77" s="1"/>
  <c r="B2577" i="77" a="1"/>
  <c r="B2577" i="77" s="1"/>
  <c r="B2576" i="77" a="1"/>
  <c r="B2576" i="77" s="1"/>
  <c r="B2575" i="77" a="1"/>
  <c r="B2575" i="77" s="1"/>
  <c r="B2574" i="77" a="1"/>
  <c r="B2574" i="77" s="1"/>
  <c r="B2573" i="77"/>
  <c r="B2573" i="77" a="1"/>
  <c r="B2572" i="77" a="1"/>
  <c r="B2572" i="77" s="1"/>
  <c r="B2571" i="77" a="1"/>
  <c r="B2571" i="77" s="1"/>
  <c r="B2570" i="77" a="1"/>
  <c r="B2570" i="77" s="1"/>
  <c r="B2569" i="77" a="1"/>
  <c r="B2569" i="77" s="1"/>
  <c r="B2568" i="77" a="1"/>
  <c r="B2568" i="77" s="1"/>
  <c r="B2567" i="77" a="1"/>
  <c r="B2567" i="77" s="1"/>
  <c r="B2566" i="77" a="1"/>
  <c r="B2566" i="77" s="1"/>
  <c r="B2565" i="77"/>
  <c r="B2565" i="77" a="1"/>
  <c r="B2564" i="77" a="1"/>
  <c r="B2564" i="77" s="1"/>
  <c r="B2563" i="77" a="1"/>
  <c r="B2563" i="77" s="1"/>
  <c r="B2562" i="77" a="1"/>
  <c r="B2562" i="77" s="1"/>
  <c r="B2561" i="77" a="1"/>
  <c r="B2561" i="77" s="1"/>
  <c r="B2560" i="77" a="1"/>
  <c r="B2560" i="77" s="1"/>
  <c r="B2559" i="77" a="1"/>
  <c r="B2559" i="77" s="1"/>
  <c r="B2558" i="77" a="1"/>
  <c r="B2558" i="77" s="1"/>
  <c r="B2557" i="77"/>
  <c r="B2557" i="77" a="1"/>
  <c r="B2556" i="77" a="1"/>
  <c r="B2556" i="77" s="1"/>
  <c r="B2555" i="77" a="1"/>
  <c r="B2555" i="77" s="1"/>
  <c r="B2554" i="77" a="1"/>
  <c r="B2554" i="77" s="1"/>
  <c r="B2553" i="77" a="1"/>
  <c r="B2553" i="77" s="1"/>
  <c r="B2552" i="77" a="1"/>
  <c r="B2552" i="77" s="1"/>
  <c r="B2551" i="77" a="1"/>
  <c r="B2551" i="77" s="1"/>
  <c r="B2550" i="77" a="1"/>
  <c r="B2550" i="77" s="1"/>
  <c r="B2549" i="77"/>
  <c r="B2549" i="77" a="1"/>
  <c r="B2548" i="77" a="1"/>
  <c r="B2548" i="77" s="1"/>
  <c r="B2547" i="77" a="1"/>
  <c r="B2547" i="77" s="1"/>
  <c r="B2546" i="77" a="1"/>
  <c r="B2546" i="77" s="1"/>
  <c r="B2545" i="77" a="1"/>
  <c r="B2545" i="77" s="1"/>
  <c r="B2544" i="77" a="1"/>
  <c r="B2544" i="77" s="1"/>
  <c r="B2543" i="77" a="1"/>
  <c r="B2543" i="77" s="1"/>
  <c r="B2542" i="77" a="1"/>
  <c r="B2542" i="77" s="1"/>
  <c r="B2541" i="77"/>
  <c r="B2541" i="77" a="1"/>
  <c r="B2540" i="77" a="1"/>
  <c r="B2540" i="77" s="1"/>
  <c r="B2539" i="77" a="1"/>
  <c r="B2539" i="77" s="1"/>
  <c r="B2538" i="77" a="1"/>
  <c r="B2538" i="77" s="1"/>
  <c r="B2537" i="77" a="1"/>
  <c r="B2537" i="77" s="1"/>
  <c r="B2536" i="77" a="1"/>
  <c r="B2536" i="77" s="1"/>
  <c r="B2535" i="77" a="1"/>
  <c r="B2535" i="77" s="1"/>
  <c r="B2534" i="77" a="1"/>
  <c r="B2534" i="77" s="1"/>
  <c r="B2533" i="77"/>
  <c r="B2533" i="77" a="1"/>
  <c r="B2532" i="77" a="1"/>
  <c r="B2532" i="77" s="1"/>
  <c r="B2531" i="77" a="1"/>
  <c r="B2531" i="77" s="1"/>
  <c r="B2530" i="77" a="1"/>
  <c r="B2530" i="77" s="1"/>
  <c r="B2529" i="77" a="1"/>
  <c r="B2529" i="77" s="1"/>
  <c r="B2528" i="77" a="1"/>
  <c r="B2528" i="77" s="1"/>
  <c r="B2527" i="77" a="1"/>
  <c r="B2527" i="77" s="1"/>
  <c r="B2526" i="77" a="1"/>
  <c r="B2526" i="77" s="1"/>
  <c r="B2525" i="77"/>
  <c r="B2525" i="77" a="1"/>
  <c r="B2524" i="77" a="1"/>
  <c r="B2524" i="77" s="1"/>
  <c r="B2523" i="77" a="1"/>
  <c r="B2523" i="77" s="1"/>
  <c r="B2522" i="77" a="1"/>
  <c r="B2522" i="77" s="1"/>
  <c r="B2521" i="77" a="1"/>
  <c r="B2521" i="77" s="1"/>
  <c r="B2520" i="77" a="1"/>
  <c r="B2520" i="77" s="1"/>
  <c r="B2519" i="77" a="1"/>
  <c r="B2519" i="77" s="1"/>
  <c r="B2518" i="77" a="1"/>
  <c r="B2518" i="77" s="1"/>
  <c r="B2517" i="77"/>
  <c r="B2517" i="77" a="1"/>
  <c r="B2516" i="77" a="1"/>
  <c r="B2516" i="77" s="1"/>
  <c r="B2515" i="77" a="1"/>
  <c r="B2515" i="77" s="1"/>
  <c r="B2514" i="77" a="1"/>
  <c r="B2514" i="77" s="1"/>
  <c r="B2513" i="77" a="1"/>
  <c r="B2513" i="77" s="1"/>
  <c r="B2512" i="77" a="1"/>
  <c r="B2512" i="77" s="1"/>
  <c r="B2511" i="77" a="1"/>
  <c r="B2511" i="77" s="1"/>
  <c r="B2510" i="77" a="1"/>
  <c r="B2510" i="77" s="1"/>
  <c r="B2509" i="77"/>
  <c r="B2509" i="77" a="1"/>
  <c r="B2508" i="77" a="1"/>
  <c r="B2508" i="77" s="1"/>
  <c r="B2507" i="77" a="1"/>
  <c r="B2507" i="77" s="1"/>
  <c r="B2506" i="77" a="1"/>
  <c r="B2506" i="77" s="1"/>
  <c r="B2505" i="77" a="1"/>
  <c r="B2505" i="77" s="1"/>
  <c r="B2504" i="77" a="1"/>
  <c r="B2504" i="77" s="1"/>
  <c r="B2503" i="77" a="1"/>
  <c r="B2503" i="77" s="1"/>
  <c r="B2502" i="77" a="1"/>
  <c r="B2502" i="77" s="1"/>
  <c r="B2501" i="77"/>
  <c r="B2501" i="77" a="1"/>
  <c r="B2500" i="77" a="1"/>
  <c r="B2500" i="77" s="1"/>
  <c r="B2499" i="77" a="1"/>
  <c r="B2499" i="77" s="1"/>
  <c r="B2498" i="77" a="1"/>
  <c r="B2498" i="77" s="1"/>
  <c r="B2497" i="77" a="1"/>
  <c r="B2497" i="77" s="1"/>
  <c r="B2496" i="77" a="1"/>
  <c r="B2496" i="77" s="1"/>
  <c r="B2495" i="77"/>
  <c r="B2495" i="77" a="1"/>
  <c r="B2494" i="77" a="1"/>
  <c r="B2494" i="77" s="1"/>
  <c r="B2493" i="77" a="1"/>
  <c r="B2493" i="77" s="1"/>
  <c r="B2492" i="77" a="1"/>
  <c r="B2492" i="77" s="1"/>
  <c r="B2491" i="77" a="1"/>
  <c r="B2491" i="77" s="1"/>
  <c r="B2490" i="77" a="1"/>
  <c r="B2490" i="77" s="1"/>
  <c r="B2489" i="77" a="1"/>
  <c r="B2489" i="77" s="1"/>
  <c r="B2488" i="77" a="1"/>
  <c r="B2488" i="77" s="1"/>
  <c r="B2487" i="77" a="1"/>
  <c r="B2487" i="77" s="1"/>
  <c r="B2486" i="77" a="1"/>
  <c r="B2486" i="77" s="1"/>
  <c r="B2485" i="77" a="1"/>
  <c r="B2485" i="77" s="1"/>
  <c r="B2484" i="77" a="1"/>
  <c r="B2484" i="77" s="1"/>
  <c r="B2483" i="77" a="1"/>
  <c r="B2483" i="77" s="1"/>
  <c r="B2482" i="77" a="1"/>
  <c r="B2482" i="77" s="1"/>
  <c r="B2481" i="77" a="1"/>
  <c r="B2481" i="77" s="1"/>
  <c r="B2480" i="77" a="1"/>
  <c r="B2480" i="77" s="1"/>
  <c r="B2479" i="77" a="1"/>
  <c r="B2479" i="77" s="1"/>
  <c r="B2478" i="77" a="1"/>
  <c r="B2478" i="77" s="1"/>
  <c r="B2477" i="77" a="1"/>
  <c r="B2477" i="77" s="1"/>
  <c r="B2476" i="77" a="1"/>
  <c r="B2476" i="77" s="1"/>
  <c r="B2475" i="77" a="1"/>
  <c r="B2475" i="77" s="1"/>
  <c r="B2474" i="77" a="1"/>
  <c r="B2474" i="77" s="1"/>
  <c r="B2473" i="77" a="1"/>
  <c r="B2473" i="77" s="1"/>
  <c r="B2472" i="77" a="1"/>
  <c r="B2472" i="77" s="1"/>
  <c r="B2471" i="77" a="1"/>
  <c r="B2471" i="77" s="1"/>
  <c r="B2470" i="77" a="1"/>
  <c r="B2470" i="77" s="1"/>
  <c r="B2469" i="77" a="1"/>
  <c r="B2469" i="77" s="1"/>
  <c r="B2468" i="77" a="1"/>
  <c r="B2468" i="77" s="1"/>
  <c r="B2467" i="77" a="1"/>
  <c r="B2467" i="77" s="1"/>
  <c r="B2466" i="77" a="1"/>
  <c r="B2466" i="77" s="1"/>
  <c r="B2465" i="77" a="1"/>
  <c r="B2465" i="77" s="1"/>
  <c r="B2464" i="77" a="1"/>
  <c r="B2464" i="77" s="1"/>
  <c r="B2463" i="77" a="1"/>
  <c r="B2463" i="77" s="1"/>
  <c r="B2462" i="77" a="1"/>
  <c r="B2462" i="77" s="1"/>
  <c r="B2461" i="77" a="1"/>
  <c r="B2461" i="77" s="1"/>
  <c r="B2460" i="77" a="1"/>
  <c r="B2460" i="77" s="1"/>
  <c r="B2459" i="77" a="1"/>
  <c r="B2459" i="77" s="1"/>
  <c r="B2458" i="77" a="1"/>
  <c r="B2458" i="77" s="1"/>
  <c r="B2457" i="77" a="1"/>
  <c r="B2457" i="77" s="1"/>
  <c r="B2456" i="77" a="1"/>
  <c r="B2456" i="77" s="1"/>
  <c r="B2455" i="77" a="1"/>
  <c r="B2455" i="77" s="1"/>
  <c r="B2454" i="77" a="1"/>
  <c r="B2454" i="77" s="1"/>
  <c r="B2453" i="77" a="1"/>
  <c r="B2453" i="77" s="1"/>
  <c r="B2452" i="77" a="1"/>
  <c r="B2452" i="77" s="1"/>
  <c r="B2451" i="77" a="1"/>
  <c r="B2451" i="77" s="1"/>
  <c r="B2450" i="77" a="1"/>
  <c r="B2450" i="77" s="1"/>
  <c r="B2449" i="77" a="1"/>
  <c r="B2449" i="77" s="1"/>
  <c r="B2448" i="77" a="1"/>
  <c r="B2448" i="77" s="1"/>
  <c r="B2447" i="77" a="1"/>
  <c r="B2447" i="77" s="1"/>
  <c r="B2446" i="77" a="1"/>
  <c r="B2446" i="77" s="1"/>
  <c r="B2445" i="77" a="1"/>
  <c r="B2445" i="77" s="1"/>
  <c r="B2444" i="77" a="1"/>
  <c r="B2444" i="77" s="1"/>
  <c r="B2443" i="77" a="1"/>
  <c r="B2443" i="77" s="1"/>
  <c r="B2442" i="77" a="1"/>
  <c r="B2442" i="77" s="1"/>
  <c r="B2441" i="77" a="1"/>
  <c r="B2441" i="77" s="1"/>
  <c r="B2440" i="77" a="1"/>
  <c r="B2440" i="77" s="1"/>
  <c r="B2439" i="77" a="1"/>
  <c r="B2439" i="77" s="1"/>
  <c r="B2438" i="77" a="1"/>
  <c r="B2438" i="77" s="1"/>
  <c r="B2437" i="77" a="1"/>
  <c r="B2437" i="77" s="1"/>
  <c r="B2436" i="77" a="1"/>
  <c r="B2436" i="77" s="1"/>
  <c r="B2435" i="77" a="1"/>
  <c r="B2435" i="77" s="1"/>
  <c r="B2434" i="77" a="1"/>
  <c r="B2434" i="77" s="1"/>
  <c r="B2433" i="77" a="1"/>
  <c r="B2433" i="77" s="1"/>
  <c r="B2432" i="77" a="1"/>
  <c r="B2432" i="77" s="1"/>
  <c r="B2431" i="77" a="1"/>
  <c r="B2431" i="77" s="1"/>
  <c r="B2430" i="77" a="1"/>
  <c r="B2430" i="77" s="1"/>
  <c r="B2429" i="77" a="1"/>
  <c r="B2429" i="77" s="1"/>
  <c r="B2428" i="77" a="1"/>
  <c r="B2428" i="77" s="1"/>
  <c r="B2427" i="77" a="1"/>
  <c r="B2427" i="77" s="1"/>
  <c r="B2426" i="77" a="1"/>
  <c r="B2426" i="77" s="1"/>
  <c r="B2425" i="77" a="1"/>
  <c r="B2425" i="77" s="1"/>
  <c r="B2424" i="77" a="1"/>
  <c r="B2424" i="77" s="1"/>
  <c r="B2423" i="77" a="1"/>
  <c r="B2423" i="77" s="1"/>
  <c r="B2422" i="77" a="1"/>
  <c r="B2422" i="77" s="1"/>
  <c r="B2421" i="77" a="1"/>
  <c r="B2421" i="77" s="1"/>
  <c r="B2420" i="77" a="1"/>
  <c r="B2420" i="77" s="1"/>
  <c r="B2419" i="77" a="1"/>
  <c r="B2419" i="77" s="1"/>
  <c r="B2418" i="77" a="1"/>
  <c r="B2418" i="77" s="1"/>
  <c r="B2417" i="77" a="1"/>
  <c r="B2417" i="77" s="1"/>
  <c r="B2416" i="77" a="1"/>
  <c r="B2416" i="77" s="1"/>
  <c r="B2415" i="77" a="1"/>
  <c r="B2415" i="77" s="1"/>
  <c r="B2414" i="77" a="1"/>
  <c r="B2414" i="77" s="1"/>
  <c r="B2413" i="77" a="1"/>
  <c r="B2413" i="77" s="1"/>
  <c r="B2412" i="77" a="1"/>
  <c r="B2412" i="77" s="1"/>
  <c r="B2411" i="77" a="1"/>
  <c r="B2411" i="77" s="1"/>
  <c r="B2410" i="77" a="1"/>
  <c r="B2410" i="77" s="1"/>
  <c r="B2409" i="77" a="1"/>
  <c r="B2409" i="77" s="1"/>
  <c r="B2408" i="77" a="1"/>
  <c r="B2408" i="77" s="1"/>
  <c r="B2407" i="77" a="1"/>
  <c r="B2407" i="77" s="1"/>
  <c r="B2406" i="77" a="1"/>
  <c r="B2406" i="77" s="1"/>
  <c r="B2405" i="77" a="1"/>
  <c r="B2405" i="77" s="1"/>
  <c r="B2404" i="77" a="1"/>
  <c r="B2404" i="77" s="1"/>
  <c r="B2403" i="77" a="1"/>
  <c r="B2403" i="77" s="1"/>
  <c r="B2402" i="77" a="1"/>
  <c r="B2402" i="77" s="1"/>
  <c r="B2401" i="77" a="1"/>
  <c r="B2401" i="77" s="1"/>
  <c r="B2400" i="77" a="1"/>
  <c r="B2400" i="77" s="1"/>
  <c r="B2399" i="77" a="1"/>
  <c r="B2399" i="77" s="1"/>
  <c r="B2398" i="77" a="1"/>
  <c r="B2398" i="77" s="1"/>
  <c r="B2397" i="77" a="1"/>
  <c r="B2397" i="77" s="1"/>
  <c r="B2396" i="77" a="1"/>
  <c r="B2396" i="77" s="1"/>
  <c r="B2395" i="77" a="1"/>
  <c r="B2395" i="77" s="1"/>
  <c r="B2394" i="77" a="1"/>
  <c r="B2394" i="77" s="1"/>
  <c r="B2393" i="77" a="1"/>
  <c r="B2393" i="77" s="1"/>
  <c r="B2392" i="77" a="1"/>
  <c r="B2392" i="77" s="1"/>
  <c r="B2391" i="77" a="1"/>
  <c r="B2391" i="77" s="1"/>
  <c r="B2390" i="77" a="1"/>
  <c r="B2390" i="77" s="1"/>
  <c r="B2389" i="77" a="1"/>
  <c r="B2389" i="77" s="1"/>
  <c r="B2388" i="77" a="1"/>
  <c r="B2388" i="77" s="1"/>
  <c r="B2387" i="77" a="1"/>
  <c r="B2387" i="77" s="1"/>
  <c r="B2386" i="77" a="1"/>
  <c r="B2386" i="77" s="1"/>
  <c r="B2385" i="77" a="1"/>
  <c r="B2385" i="77" s="1"/>
  <c r="B2384" i="77" a="1"/>
  <c r="B2384" i="77" s="1"/>
  <c r="B2383" i="77" a="1"/>
  <c r="B2383" i="77" s="1"/>
  <c r="B2382" i="77" a="1"/>
  <c r="B2382" i="77" s="1"/>
  <c r="B2381" i="77" a="1"/>
  <c r="B2381" i="77" s="1"/>
  <c r="B2380" i="77" a="1"/>
  <c r="B2380" i="77" s="1"/>
  <c r="B2379" i="77" a="1"/>
  <c r="B2379" i="77" s="1"/>
  <c r="B2378" i="77" a="1"/>
  <c r="B2378" i="77" s="1"/>
  <c r="B2377" i="77" a="1"/>
  <c r="B2377" i="77" s="1"/>
  <c r="B2376" i="77" a="1"/>
  <c r="B2376" i="77" s="1"/>
  <c r="B2375" i="77" a="1"/>
  <c r="B2375" i="77" s="1"/>
  <c r="B2374" i="77" a="1"/>
  <c r="B2374" i="77" s="1"/>
  <c r="B2373" i="77" a="1"/>
  <c r="B2373" i="77" s="1"/>
  <c r="B2372" i="77" a="1"/>
  <c r="B2372" i="77" s="1"/>
  <c r="B2371" i="77" a="1"/>
  <c r="B2371" i="77" s="1"/>
  <c r="B2370" i="77" a="1"/>
  <c r="B2370" i="77" s="1"/>
  <c r="B2369" i="77" a="1"/>
  <c r="B2369" i="77" s="1"/>
  <c r="B2368" i="77" a="1"/>
  <c r="B2368" i="77" s="1"/>
  <c r="B2367" i="77" a="1"/>
  <c r="B2367" i="77" s="1"/>
  <c r="B2366" i="77" a="1"/>
  <c r="B2366" i="77" s="1"/>
  <c r="B2365" i="77" a="1"/>
  <c r="B2365" i="77" s="1"/>
  <c r="B2364" i="77" a="1"/>
  <c r="B2364" i="77" s="1"/>
  <c r="B2363" i="77" a="1"/>
  <c r="B2363" i="77" s="1"/>
  <c r="B2362" i="77" a="1"/>
  <c r="B2362" i="77" s="1"/>
  <c r="B2361" i="77" a="1"/>
  <c r="B2361" i="77" s="1"/>
  <c r="B2360" i="77" a="1"/>
  <c r="B2360" i="77" s="1"/>
  <c r="B2359" i="77" a="1"/>
  <c r="B2359" i="77" s="1"/>
  <c r="B2358" i="77" a="1"/>
  <c r="B2358" i="77" s="1"/>
  <c r="B2357" i="77" a="1"/>
  <c r="B2357" i="77" s="1"/>
  <c r="B2356" i="77" a="1"/>
  <c r="B2356" i="77" s="1"/>
  <c r="B2355" i="77" a="1"/>
  <c r="B2355" i="77" s="1"/>
  <c r="B2354" i="77" a="1"/>
  <c r="B2354" i="77" s="1"/>
  <c r="B2353" i="77" a="1"/>
  <c r="B2353" i="77" s="1"/>
  <c r="B2352" i="77" a="1"/>
  <c r="B2352" i="77" s="1"/>
  <c r="B2351" i="77" a="1"/>
  <c r="B2351" i="77" s="1"/>
  <c r="B2350" i="77" a="1"/>
  <c r="B2350" i="77" s="1"/>
  <c r="B2349" i="77" a="1"/>
  <c r="B2349" i="77" s="1"/>
  <c r="B2348" i="77" a="1"/>
  <c r="B2348" i="77" s="1"/>
  <c r="B2347" i="77" a="1"/>
  <c r="B2347" i="77" s="1"/>
  <c r="B2346" i="77" a="1"/>
  <c r="B2346" i="77" s="1"/>
  <c r="B2345" i="77" a="1"/>
  <c r="B2345" i="77" s="1"/>
  <c r="B2344" i="77" a="1"/>
  <c r="B2344" i="77" s="1"/>
  <c r="B2343" i="77" a="1"/>
  <c r="B2343" i="77" s="1"/>
  <c r="B2342" i="77" a="1"/>
  <c r="B2342" i="77" s="1"/>
  <c r="B2341" i="77" a="1"/>
  <c r="B2341" i="77" s="1"/>
  <c r="B2340" i="77" a="1"/>
  <c r="B2340" i="77" s="1"/>
  <c r="B2339" i="77" a="1"/>
  <c r="B2339" i="77" s="1"/>
  <c r="B2338" i="77" a="1"/>
  <c r="B2338" i="77" s="1"/>
  <c r="B2337" i="77" a="1"/>
  <c r="B2337" i="77" s="1"/>
  <c r="B2336" i="77" a="1"/>
  <c r="B2336" i="77" s="1"/>
  <c r="B2335" i="77" a="1"/>
  <c r="B2335" i="77" s="1"/>
  <c r="B2334" i="77" a="1"/>
  <c r="B2334" i="77" s="1"/>
  <c r="B2333" i="77" a="1"/>
  <c r="B2333" i="77" s="1"/>
  <c r="B2332" i="77" a="1"/>
  <c r="B2332" i="77" s="1"/>
  <c r="B2331" i="77" a="1"/>
  <c r="B2331" i="77" s="1"/>
  <c r="B2330" i="77" a="1"/>
  <c r="B2330" i="77" s="1"/>
  <c r="B2329" i="77" a="1"/>
  <c r="B2329" i="77" s="1"/>
  <c r="B2328" i="77" a="1"/>
  <c r="B2328" i="77" s="1"/>
  <c r="B2327" i="77" a="1"/>
  <c r="B2327" i="77" s="1"/>
  <c r="B2326" i="77" a="1"/>
  <c r="B2326" i="77" s="1"/>
  <c r="B2325" i="77" a="1"/>
  <c r="B2325" i="77" s="1"/>
  <c r="B2324" i="77" a="1"/>
  <c r="B2324" i="77" s="1"/>
  <c r="B2323" i="77" a="1"/>
  <c r="B2323" i="77" s="1"/>
  <c r="B2322" i="77" a="1"/>
  <c r="B2322" i="77" s="1"/>
  <c r="B2321" i="77" a="1"/>
  <c r="B2321" i="77" s="1"/>
  <c r="B2320" i="77" a="1"/>
  <c r="B2320" i="77" s="1"/>
  <c r="B2319" i="77" a="1"/>
  <c r="B2319" i="77" s="1"/>
  <c r="B2318" i="77" a="1"/>
  <c r="B2318" i="77" s="1"/>
  <c r="B2317" i="77" a="1"/>
  <c r="B2317" i="77" s="1"/>
  <c r="B2316" i="77" a="1"/>
  <c r="B2316" i="77" s="1"/>
  <c r="B2315" i="77" a="1"/>
  <c r="B2315" i="77" s="1"/>
  <c r="B2314" i="77" a="1"/>
  <c r="B2314" i="77" s="1"/>
  <c r="B2313" i="77" a="1"/>
  <c r="B2313" i="77" s="1"/>
  <c r="B2312" i="77" a="1"/>
  <c r="B2312" i="77" s="1"/>
  <c r="B2311" i="77" a="1"/>
  <c r="B2311" i="77" s="1"/>
  <c r="B2310" i="77" a="1"/>
  <c r="B2310" i="77" s="1"/>
  <c r="B2309" i="77" a="1"/>
  <c r="B2309" i="77" s="1"/>
  <c r="B2308" i="77" a="1"/>
  <c r="B2308" i="77" s="1"/>
  <c r="B2307" i="77" a="1"/>
  <c r="B2307" i="77" s="1"/>
  <c r="B2306" i="77" a="1"/>
  <c r="B2306" i="77" s="1"/>
  <c r="B2305" i="77" a="1"/>
  <c r="B2305" i="77" s="1"/>
  <c r="B2304" i="77" a="1"/>
  <c r="B2304" i="77" s="1"/>
  <c r="B2303" i="77" a="1"/>
  <c r="B2303" i="77" s="1"/>
  <c r="B2302" i="77" a="1"/>
  <c r="B2302" i="77" s="1"/>
  <c r="B2301" i="77" a="1"/>
  <c r="B2301" i="77" s="1"/>
  <c r="B2300" i="77" a="1"/>
  <c r="B2300" i="77" s="1"/>
  <c r="B2299" i="77" a="1"/>
  <c r="B2299" i="77" s="1"/>
  <c r="B2298" i="77" a="1"/>
  <c r="B2298" i="77" s="1"/>
  <c r="B2297" i="77" a="1"/>
  <c r="B2297" i="77" s="1"/>
  <c r="B2296" i="77" a="1"/>
  <c r="B2296" i="77" s="1"/>
  <c r="B2295" i="77" a="1"/>
  <c r="B2295" i="77" s="1"/>
  <c r="B2294" i="77" a="1"/>
  <c r="B2294" i="77" s="1"/>
  <c r="B2293" i="77" a="1"/>
  <c r="B2293" i="77" s="1"/>
  <c r="B2292" i="77" a="1"/>
  <c r="B2292" i="77" s="1"/>
  <c r="B2291" i="77" a="1"/>
  <c r="B2291" i="77" s="1"/>
  <c r="B2290" i="77" a="1"/>
  <c r="B2290" i="77" s="1"/>
  <c r="B2289" i="77" a="1"/>
  <c r="B2289" i="77" s="1"/>
  <c r="B2288" i="77" a="1"/>
  <c r="B2288" i="77" s="1"/>
  <c r="B2287" i="77" a="1"/>
  <c r="B2287" i="77" s="1"/>
  <c r="B2286" i="77" a="1"/>
  <c r="B2286" i="77" s="1"/>
  <c r="B2285" i="77" a="1"/>
  <c r="B2285" i="77" s="1"/>
  <c r="B2284" i="77" a="1"/>
  <c r="B2284" i="77" s="1"/>
  <c r="B2283" i="77" a="1"/>
  <c r="B2283" i="77" s="1"/>
  <c r="B2282" i="77" a="1"/>
  <c r="B2282" i="77" s="1"/>
  <c r="B2281" i="77" a="1"/>
  <c r="B2281" i="77" s="1"/>
  <c r="B2280" i="77" a="1"/>
  <c r="B2280" i="77" s="1"/>
  <c r="B2279" i="77" a="1"/>
  <c r="B2279" i="77" s="1"/>
  <c r="B2278" i="77" a="1"/>
  <c r="B2278" i="77" s="1"/>
  <c r="B2277" i="77" a="1"/>
  <c r="B2277" i="77" s="1"/>
  <c r="B2276" i="77" a="1"/>
  <c r="B2276" i="77" s="1"/>
  <c r="B2275" i="77" a="1"/>
  <c r="B2275" i="77" s="1"/>
  <c r="B2274" i="77" a="1"/>
  <c r="B2274" i="77" s="1"/>
  <c r="B2273" i="77" a="1"/>
  <c r="B2273" i="77" s="1"/>
  <c r="B2272" i="77" a="1"/>
  <c r="B2272" i="77" s="1"/>
  <c r="B2271" i="77" a="1"/>
  <c r="B2271" i="77" s="1"/>
  <c r="B2270" i="77" a="1"/>
  <c r="B2270" i="77" s="1"/>
  <c r="B2269" i="77" a="1"/>
  <c r="B2269" i="77" s="1"/>
  <c r="B2268" i="77" a="1"/>
  <c r="B2268" i="77" s="1"/>
  <c r="B2267" i="77" a="1"/>
  <c r="B2267" i="77" s="1"/>
  <c r="B2266" i="77" a="1"/>
  <c r="B2266" i="77" s="1"/>
  <c r="B2265" i="77" a="1"/>
  <c r="B2265" i="77" s="1"/>
  <c r="B2264" i="77" a="1"/>
  <c r="B2264" i="77" s="1"/>
  <c r="B2263" i="77" a="1"/>
  <c r="B2263" i="77" s="1"/>
  <c r="B2262" i="77" a="1"/>
  <c r="B2262" i="77" s="1"/>
  <c r="B2261" i="77" a="1"/>
  <c r="B2261" i="77" s="1"/>
  <c r="B2260" i="77" a="1"/>
  <c r="B2260" i="77" s="1"/>
  <c r="B2259" i="77" a="1"/>
  <c r="B2259" i="77" s="1"/>
  <c r="B2258" i="77" a="1"/>
  <c r="B2258" i="77" s="1"/>
  <c r="B2257" i="77" a="1"/>
  <c r="B2257" i="77" s="1"/>
  <c r="B2256" i="77" a="1"/>
  <c r="B2256" i="77" s="1"/>
  <c r="B2255" i="77" a="1"/>
  <c r="B2255" i="77" s="1"/>
  <c r="B2254" i="77" a="1"/>
  <c r="B2254" i="77" s="1"/>
  <c r="B2253" i="77" a="1"/>
  <c r="B2253" i="77" s="1"/>
  <c r="B2252" i="77" a="1"/>
  <c r="B2252" i="77" s="1"/>
  <c r="B2251" i="77" a="1"/>
  <c r="B2251" i="77" s="1"/>
  <c r="B2250" i="77" a="1"/>
  <c r="B2250" i="77" s="1"/>
  <c r="B2249" i="77" a="1"/>
  <c r="B2249" i="77" s="1"/>
  <c r="B2248" i="77" a="1"/>
  <c r="B2248" i="77" s="1"/>
  <c r="B2247" i="77" a="1"/>
  <c r="B2247" i="77" s="1"/>
  <c r="B2246" i="77" a="1"/>
  <c r="B2246" i="77" s="1"/>
  <c r="B2245" i="77" a="1"/>
  <c r="B2245" i="77" s="1"/>
  <c r="B2244" i="77" a="1"/>
  <c r="B2244" i="77" s="1"/>
  <c r="B2243" i="77" a="1"/>
  <c r="B2243" i="77" s="1"/>
  <c r="B2242" i="77" a="1"/>
  <c r="B2242" i="77" s="1"/>
  <c r="B2241" i="77" a="1"/>
  <c r="B2241" i="77" s="1"/>
  <c r="B2240" i="77" a="1"/>
  <c r="B2240" i="77" s="1"/>
  <c r="B2239" i="77" a="1"/>
  <c r="B2239" i="77" s="1"/>
  <c r="B2238" i="77" a="1"/>
  <c r="B2238" i="77" s="1"/>
  <c r="B2237" i="77" a="1"/>
  <c r="B2237" i="77" s="1"/>
  <c r="B2236" i="77" a="1"/>
  <c r="B2236" i="77" s="1"/>
  <c r="B2235" i="77" a="1"/>
  <c r="B2235" i="77" s="1"/>
  <c r="B2234" i="77" a="1"/>
  <c r="B2234" i="77" s="1"/>
  <c r="B2233" i="77" a="1"/>
  <c r="B2233" i="77" s="1"/>
  <c r="B2232" i="77" a="1"/>
  <c r="B2232" i="77" s="1"/>
  <c r="B2231" i="77" a="1"/>
  <c r="B2231" i="77" s="1"/>
  <c r="B2230" i="77" a="1"/>
  <c r="B2230" i="77" s="1"/>
  <c r="B2229" i="77" a="1"/>
  <c r="B2229" i="77" s="1"/>
  <c r="B2228" i="77" a="1"/>
  <c r="B2228" i="77" s="1"/>
  <c r="B2227" i="77" a="1"/>
  <c r="B2227" i="77" s="1"/>
  <c r="B2226" i="77" a="1"/>
  <c r="B2226" i="77" s="1"/>
  <c r="B2225" i="77" a="1"/>
  <c r="B2225" i="77" s="1"/>
  <c r="B2224" i="77" a="1"/>
  <c r="B2224" i="77" s="1"/>
  <c r="B2223" i="77" a="1"/>
  <c r="B2223" i="77" s="1"/>
  <c r="B2222" i="77" a="1"/>
  <c r="B2222" i="77" s="1"/>
  <c r="B2221" i="77" a="1"/>
  <c r="B2221" i="77" s="1"/>
  <c r="B2220" i="77" a="1"/>
  <c r="B2220" i="77" s="1"/>
  <c r="B2219" i="77" a="1"/>
  <c r="B2219" i="77" s="1"/>
  <c r="B2218" i="77" a="1"/>
  <c r="B2218" i="77" s="1"/>
  <c r="B2217" i="77" a="1"/>
  <c r="B2217" i="77" s="1"/>
  <c r="B2216" i="77" a="1"/>
  <c r="B2216" i="77" s="1"/>
  <c r="B2215" i="77" a="1"/>
  <c r="B2215" i="77" s="1"/>
  <c r="B2214" i="77" a="1"/>
  <c r="B2214" i="77" s="1"/>
  <c r="B2213" i="77" a="1"/>
  <c r="B2213" i="77" s="1"/>
  <c r="B2212" i="77" a="1"/>
  <c r="B2212" i="77" s="1"/>
  <c r="B2211" i="77" a="1"/>
  <c r="B2211" i="77" s="1"/>
  <c r="B2210" i="77" a="1"/>
  <c r="B2210" i="77" s="1"/>
  <c r="B2209" i="77" a="1"/>
  <c r="B2209" i="77" s="1"/>
  <c r="B2208" i="77" a="1"/>
  <c r="B2208" i="77" s="1"/>
  <c r="B2207" i="77" a="1"/>
  <c r="B2207" i="77" s="1"/>
  <c r="B2206" i="77" a="1"/>
  <c r="B2206" i="77" s="1"/>
  <c r="B2205" i="77" a="1"/>
  <c r="B2205" i="77" s="1"/>
  <c r="B2204" i="77" a="1"/>
  <c r="B2204" i="77" s="1"/>
  <c r="B2203" i="77" a="1"/>
  <c r="B2203" i="77" s="1"/>
  <c r="B2202" i="77" a="1"/>
  <c r="B2202" i="77" s="1"/>
  <c r="B2201" i="77" a="1"/>
  <c r="B2201" i="77" s="1"/>
  <c r="B2200" i="77" a="1"/>
  <c r="B2200" i="77" s="1"/>
  <c r="B2199" i="77" a="1"/>
  <c r="B2199" i="77" s="1"/>
  <c r="B2198" i="77" a="1"/>
  <c r="B2198" i="77" s="1"/>
  <c r="B2197" i="77" a="1"/>
  <c r="B2197" i="77" s="1"/>
  <c r="B2196" i="77" a="1"/>
  <c r="B2196" i="77" s="1"/>
  <c r="B2195" i="77" a="1"/>
  <c r="B2195" i="77" s="1"/>
  <c r="B2194" i="77" a="1"/>
  <c r="B2194" i="77" s="1"/>
  <c r="B2193" i="77" a="1"/>
  <c r="B2193" i="77" s="1"/>
  <c r="B2192" i="77" a="1"/>
  <c r="B2192" i="77" s="1"/>
  <c r="B2191" i="77" a="1"/>
  <c r="B2191" i="77" s="1"/>
  <c r="B2190" i="77" a="1"/>
  <c r="B2190" i="77" s="1"/>
  <c r="B2189" i="77" a="1"/>
  <c r="B2189" i="77" s="1"/>
  <c r="B2188" i="77" a="1"/>
  <c r="B2188" i="77" s="1"/>
  <c r="B2187" i="77" a="1"/>
  <c r="B2187" i="77" s="1"/>
  <c r="B2186" i="77" a="1"/>
  <c r="B2186" i="77" s="1"/>
  <c r="B2185" i="77" a="1"/>
  <c r="B2185" i="77" s="1"/>
  <c r="B2184" i="77" a="1"/>
  <c r="B2184" i="77" s="1"/>
  <c r="B2183" i="77" a="1"/>
  <c r="B2183" i="77" s="1"/>
  <c r="B2182" i="77" a="1"/>
  <c r="B2182" i="77" s="1"/>
  <c r="B2181" i="77" a="1"/>
  <c r="B2181" i="77" s="1"/>
  <c r="B2180" i="77" a="1"/>
  <c r="B2180" i="77" s="1"/>
  <c r="B2179" i="77" a="1"/>
  <c r="B2179" i="77" s="1"/>
  <c r="B2178" i="77" a="1"/>
  <c r="B2178" i="77" s="1"/>
  <c r="B2177" i="77" a="1"/>
  <c r="B2177" i="77" s="1"/>
  <c r="B2176" i="77" a="1"/>
  <c r="B2176" i="77" s="1"/>
  <c r="B2175" i="77" a="1"/>
  <c r="B2175" i="77" s="1"/>
  <c r="B2174" i="77" a="1"/>
  <c r="B2174" i="77" s="1"/>
  <c r="B2173" i="77" a="1"/>
  <c r="B2173" i="77" s="1"/>
  <c r="B2172" i="77" a="1"/>
  <c r="B2172" i="77" s="1"/>
  <c r="B2171" i="77" a="1"/>
  <c r="B2171" i="77" s="1"/>
  <c r="B2170" i="77" a="1"/>
  <c r="B2170" i="77" s="1"/>
  <c r="B2169" i="77" a="1"/>
  <c r="B2169" i="77" s="1"/>
  <c r="B2168" i="77" a="1"/>
  <c r="B2168" i="77" s="1"/>
  <c r="B2167" i="77" a="1"/>
  <c r="B2167" i="77" s="1"/>
  <c r="B2166" i="77" a="1"/>
  <c r="B2166" i="77" s="1"/>
  <c r="B2165" i="77" a="1"/>
  <c r="B2165" i="77" s="1"/>
  <c r="B2164" i="77" a="1"/>
  <c r="B2164" i="77" s="1"/>
  <c r="B2163" i="77" a="1"/>
  <c r="B2163" i="77" s="1"/>
  <c r="B2162" i="77" a="1"/>
  <c r="B2162" i="77" s="1"/>
  <c r="B2161" i="77" a="1"/>
  <c r="B2161" i="77" s="1"/>
  <c r="B2160" i="77" a="1"/>
  <c r="B2160" i="77" s="1"/>
  <c r="B2159" i="77" a="1"/>
  <c r="B2159" i="77" s="1"/>
  <c r="B2158" i="77" a="1"/>
  <c r="B2158" i="77" s="1"/>
  <c r="B2157" i="77" a="1"/>
  <c r="B2157" i="77" s="1"/>
  <c r="B2156" i="77" a="1"/>
  <c r="B2156" i="77" s="1"/>
  <c r="B2155" i="77" a="1"/>
  <c r="B2155" i="77" s="1"/>
  <c r="B2154" i="77" a="1"/>
  <c r="B2154" i="77" s="1"/>
  <c r="B2153" i="77" a="1"/>
  <c r="B2153" i="77" s="1"/>
  <c r="B2152" i="77" a="1"/>
  <c r="B2152" i="77" s="1"/>
  <c r="B2151" i="77" a="1"/>
  <c r="B2151" i="77" s="1"/>
  <c r="B2150" i="77" a="1"/>
  <c r="B2150" i="77" s="1"/>
  <c r="B2149" i="77" a="1"/>
  <c r="B2149" i="77" s="1"/>
  <c r="B2148" i="77" a="1"/>
  <c r="B2148" i="77" s="1"/>
  <c r="B2147" i="77" a="1"/>
  <c r="B2147" i="77" s="1"/>
  <c r="B2146" i="77" a="1"/>
  <c r="B2146" i="77" s="1"/>
  <c r="B2145" i="77" a="1"/>
  <c r="B2145" i="77" s="1"/>
  <c r="B2144" i="77" a="1"/>
  <c r="B2144" i="77" s="1"/>
  <c r="B2143" i="77" a="1"/>
  <c r="B2143" i="77" s="1"/>
  <c r="B2142" i="77" a="1"/>
  <c r="B2142" i="77" s="1"/>
  <c r="B2141" i="77" a="1"/>
  <c r="B2141" i="77" s="1"/>
  <c r="B2140" i="77" a="1"/>
  <c r="B2140" i="77" s="1"/>
  <c r="B2139" i="77" a="1"/>
  <c r="B2139" i="77" s="1"/>
  <c r="B2138" i="77" a="1"/>
  <c r="B2138" i="77" s="1"/>
  <c r="B2137" i="77" a="1"/>
  <c r="B2137" i="77" s="1"/>
  <c r="B2136" i="77" a="1"/>
  <c r="B2136" i="77" s="1"/>
  <c r="B2135" i="77" a="1"/>
  <c r="B2135" i="77" s="1"/>
  <c r="B2134" i="77" a="1"/>
  <c r="B2134" i="77" s="1"/>
  <c r="B2133" i="77" a="1"/>
  <c r="B2133" i="77" s="1"/>
  <c r="B2132" i="77" a="1"/>
  <c r="B2132" i="77" s="1"/>
  <c r="B2131" i="77" a="1"/>
  <c r="B2131" i="77" s="1"/>
  <c r="B2130" i="77" a="1"/>
  <c r="B2130" i="77" s="1"/>
  <c r="B2129" i="77" a="1"/>
  <c r="B2129" i="77" s="1"/>
  <c r="B2128" i="77" a="1"/>
  <c r="B2128" i="77" s="1"/>
  <c r="B2127" i="77" a="1"/>
  <c r="B2127" i="77" s="1"/>
  <c r="B2126" i="77" a="1"/>
  <c r="B2126" i="77" s="1"/>
  <c r="B2125" i="77" a="1"/>
  <c r="B2125" i="77" s="1"/>
  <c r="B2124" i="77" a="1"/>
  <c r="B2124" i="77" s="1"/>
  <c r="B2123" i="77" a="1"/>
  <c r="B2123" i="77" s="1"/>
  <c r="B2122" i="77" a="1"/>
  <c r="B2122" i="77" s="1"/>
  <c r="B2121" i="77" a="1"/>
  <c r="B2121" i="77" s="1"/>
  <c r="B2120" i="77" a="1"/>
  <c r="B2120" i="77" s="1"/>
  <c r="B2119" i="77" a="1"/>
  <c r="B2119" i="77" s="1"/>
  <c r="B2118" i="77" a="1"/>
  <c r="B2118" i="77" s="1"/>
  <c r="B2117" i="77" a="1"/>
  <c r="B2117" i="77" s="1"/>
  <c r="B2116" i="77" a="1"/>
  <c r="B2116" i="77" s="1"/>
  <c r="B2115" i="77" a="1"/>
  <c r="B2115" i="77" s="1"/>
  <c r="B2114" i="77" a="1"/>
  <c r="B2114" i="77" s="1"/>
  <c r="B2113" i="77" a="1"/>
  <c r="B2113" i="77" s="1"/>
  <c r="B2112" i="77" a="1"/>
  <c r="B2112" i="77" s="1"/>
  <c r="B2111" i="77" a="1"/>
  <c r="B2111" i="77" s="1"/>
  <c r="B2110" i="77" a="1"/>
  <c r="B2110" i="77" s="1"/>
  <c r="B2109" i="77" a="1"/>
  <c r="B2109" i="77" s="1"/>
  <c r="B2108" i="77" a="1"/>
  <c r="B2108" i="77" s="1"/>
  <c r="B2107" i="77" a="1"/>
  <c r="B2107" i="77" s="1"/>
  <c r="B2106" i="77" a="1"/>
  <c r="B2106" i="77" s="1"/>
  <c r="B2105" i="77" a="1"/>
  <c r="B2105" i="77" s="1"/>
  <c r="B2104" i="77" a="1"/>
  <c r="B2104" i="77" s="1"/>
  <c r="B2103" i="77" a="1"/>
  <c r="B2103" i="77" s="1"/>
  <c r="B2102" i="77" a="1"/>
  <c r="B2102" i="77" s="1"/>
  <c r="B2101" i="77" a="1"/>
  <c r="B2101" i="77" s="1"/>
  <c r="B2100" i="77" a="1"/>
  <c r="B2100" i="77" s="1"/>
  <c r="B2099" i="77" a="1"/>
  <c r="B2099" i="77" s="1"/>
  <c r="B2098" i="77" a="1"/>
  <c r="B2098" i="77" s="1"/>
  <c r="B2097" i="77" a="1"/>
  <c r="B2097" i="77" s="1"/>
  <c r="B2096" i="77" a="1"/>
  <c r="B2096" i="77" s="1"/>
  <c r="B2095" i="77" a="1"/>
  <c r="B2095" i="77" s="1"/>
  <c r="B2094" i="77" a="1"/>
  <c r="B2094" i="77" s="1"/>
  <c r="B2093" i="77" a="1"/>
  <c r="B2093" i="77" s="1"/>
  <c r="B2092" i="77" a="1"/>
  <c r="B2092" i="77" s="1"/>
  <c r="B2091" i="77" a="1"/>
  <c r="B2091" i="77" s="1"/>
  <c r="B2090" i="77" a="1"/>
  <c r="B2090" i="77" s="1"/>
  <c r="B2089" i="77" a="1"/>
  <c r="B2089" i="77" s="1"/>
  <c r="B2088" i="77" a="1"/>
  <c r="B2088" i="77" s="1"/>
  <c r="B2087" i="77" a="1"/>
  <c r="B2087" i="77" s="1"/>
  <c r="B2086" i="77" a="1"/>
  <c r="B2086" i="77" s="1"/>
  <c r="B2085" i="77" a="1"/>
  <c r="B2085" i="77" s="1"/>
  <c r="B2084" i="77" a="1"/>
  <c r="B2084" i="77" s="1"/>
  <c r="B2083" i="77" a="1"/>
  <c r="B2083" i="77" s="1"/>
  <c r="B2082" i="77" a="1"/>
  <c r="B2082" i="77" s="1"/>
  <c r="B2081" i="77" a="1"/>
  <c r="B2081" i="77" s="1"/>
  <c r="B2080" i="77" a="1"/>
  <c r="B2080" i="77" s="1"/>
  <c r="B2079" i="77" a="1"/>
  <c r="B2079" i="77" s="1"/>
  <c r="B2078" i="77" a="1"/>
  <c r="B2078" i="77" s="1"/>
  <c r="B2077" i="77" a="1"/>
  <c r="B2077" i="77" s="1"/>
  <c r="B2076" i="77" a="1"/>
  <c r="B2076" i="77" s="1"/>
  <c r="B2075" i="77" a="1"/>
  <c r="B2075" i="77" s="1"/>
  <c r="B2074" i="77" a="1"/>
  <c r="B2074" i="77" s="1"/>
  <c r="B2073" i="77" a="1"/>
  <c r="B2073" i="77" s="1"/>
  <c r="B2072" i="77" a="1"/>
  <c r="B2072" i="77" s="1"/>
  <c r="B2071" i="77" a="1"/>
  <c r="B2071" i="77" s="1"/>
  <c r="B2070" i="77" a="1"/>
  <c r="B2070" i="77" s="1"/>
  <c r="B2069" i="77" a="1"/>
  <c r="B2069" i="77" s="1"/>
  <c r="B2068" i="77" a="1"/>
  <c r="B2068" i="77" s="1"/>
  <c r="B2067" i="77" a="1"/>
  <c r="B2067" i="77" s="1"/>
  <c r="B2066" i="77" a="1"/>
  <c r="B2066" i="77" s="1"/>
  <c r="B2065" i="77" a="1"/>
  <c r="B2065" i="77" s="1"/>
  <c r="B2064" i="77" a="1"/>
  <c r="B2064" i="77" s="1"/>
  <c r="B2063" i="77" a="1"/>
  <c r="B2063" i="77" s="1"/>
  <c r="B2062" i="77" a="1"/>
  <c r="B2062" i="77" s="1"/>
  <c r="B2061" i="77" a="1"/>
  <c r="B2061" i="77" s="1"/>
  <c r="B2060" i="77" a="1"/>
  <c r="B2060" i="77" s="1"/>
  <c r="B2059" i="77" a="1"/>
  <c r="B2059" i="77" s="1"/>
  <c r="B2058" i="77" a="1"/>
  <c r="B2058" i="77" s="1"/>
  <c r="B2057" i="77" a="1"/>
  <c r="B2057" i="77" s="1"/>
  <c r="B2056" i="77" a="1"/>
  <c r="B2056" i="77" s="1"/>
  <c r="B2055" i="77" a="1"/>
  <c r="B2055" i="77" s="1"/>
  <c r="B2054" i="77" a="1"/>
  <c r="B2054" i="77" s="1"/>
  <c r="B2053" i="77" a="1"/>
  <c r="B2053" i="77" s="1"/>
  <c r="B2052" i="77" a="1"/>
  <c r="B2052" i="77" s="1"/>
  <c r="B2051" i="77" a="1"/>
  <c r="B2051" i="77" s="1"/>
  <c r="B2050" i="77" a="1"/>
  <c r="B2050" i="77" s="1"/>
  <c r="B2049" i="77" a="1"/>
  <c r="B2049" i="77" s="1"/>
  <c r="B2048" i="77" a="1"/>
  <c r="B2048" i="77" s="1"/>
  <c r="B2047" i="77" a="1"/>
  <c r="B2047" i="77" s="1"/>
  <c r="B2046" i="77" a="1"/>
  <c r="B2046" i="77" s="1"/>
  <c r="B2045" i="77" a="1"/>
  <c r="B2045" i="77" s="1"/>
  <c r="B2044" i="77" a="1"/>
  <c r="B2044" i="77" s="1"/>
  <c r="B2043" i="77" a="1"/>
  <c r="B2043" i="77" s="1"/>
  <c r="B2042" i="77" a="1"/>
  <c r="B2042" i="77" s="1"/>
  <c r="B2041" i="77" a="1"/>
  <c r="B2041" i="77" s="1"/>
  <c r="B2040" i="77" a="1"/>
  <c r="B2040" i="77" s="1"/>
  <c r="B2039" i="77" a="1"/>
  <c r="B2039" i="77" s="1"/>
  <c r="B2038" i="77" a="1"/>
  <c r="B2038" i="77" s="1"/>
  <c r="B2037" i="77" a="1"/>
  <c r="B2037" i="77" s="1"/>
  <c r="B2036" i="77" a="1"/>
  <c r="B2036" i="77" s="1"/>
  <c r="B2035" i="77" a="1"/>
  <c r="B2035" i="77" s="1"/>
  <c r="B2034" i="77" a="1"/>
  <c r="B2034" i="77" s="1"/>
  <c r="B2033" i="77" a="1"/>
  <c r="B2033" i="77" s="1"/>
  <c r="B2032" i="77" a="1"/>
  <c r="B2032" i="77" s="1"/>
  <c r="B2031" i="77" a="1"/>
  <c r="B2031" i="77" s="1"/>
  <c r="B2030" i="77" a="1"/>
  <c r="B2030" i="77" s="1"/>
  <c r="B2029" i="77" a="1"/>
  <c r="B2029" i="77" s="1"/>
  <c r="B2028" i="77" a="1"/>
  <c r="B2028" i="77" s="1"/>
  <c r="B2027" i="77" a="1"/>
  <c r="B2027" i="77" s="1"/>
  <c r="B2026" i="77" a="1"/>
  <c r="B2026" i="77" s="1"/>
  <c r="B2025" i="77" a="1"/>
  <c r="B2025" i="77" s="1"/>
  <c r="B2024" i="77" a="1"/>
  <c r="B2024" i="77" s="1"/>
  <c r="B2023" i="77" a="1"/>
  <c r="B2023" i="77" s="1"/>
  <c r="B2022" i="77" a="1"/>
  <c r="B2022" i="77" s="1"/>
  <c r="B2021" i="77" a="1"/>
  <c r="B2021" i="77" s="1"/>
  <c r="B2020" i="77" a="1"/>
  <c r="B2020" i="77" s="1"/>
  <c r="B2019" i="77" a="1"/>
  <c r="B2019" i="77" s="1"/>
  <c r="B2018" i="77" a="1"/>
  <c r="B2018" i="77" s="1"/>
  <c r="B2017" i="77" a="1"/>
  <c r="B2017" i="77" s="1"/>
  <c r="B2016" i="77" a="1"/>
  <c r="B2016" i="77" s="1"/>
  <c r="B2015" i="77" a="1"/>
  <c r="B2015" i="77" s="1"/>
  <c r="B2014" i="77" a="1"/>
  <c r="B2014" i="77" s="1"/>
  <c r="B2013" i="77" a="1"/>
  <c r="B2013" i="77" s="1"/>
  <c r="B2012" i="77" a="1"/>
  <c r="B2012" i="77" s="1"/>
  <c r="B2011" i="77" a="1"/>
  <c r="B2011" i="77" s="1"/>
  <c r="B2010" i="77" a="1"/>
  <c r="B2010" i="77" s="1"/>
  <c r="B2009" i="77" a="1"/>
  <c r="B2009" i="77" s="1"/>
  <c r="B2008" i="77" a="1"/>
  <c r="B2008" i="77" s="1"/>
  <c r="B2007" i="77" a="1"/>
  <c r="B2007" i="77" s="1"/>
  <c r="B2006" i="77" a="1"/>
  <c r="B2006" i="77" s="1"/>
  <c r="B2005" i="77" a="1"/>
  <c r="B2005" i="77" s="1"/>
  <c r="B2004" i="77" a="1"/>
  <c r="B2004" i="77" s="1"/>
  <c r="B2003" i="77" a="1"/>
  <c r="B2003" i="77" s="1"/>
  <c r="B2002" i="77" a="1"/>
  <c r="B2002" i="77" s="1"/>
  <c r="B2001" i="77" a="1"/>
  <c r="B2001" i="77" s="1"/>
  <c r="B2000" i="77" a="1"/>
  <c r="B2000" i="77" s="1"/>
  <c r="B1999" i="77" a="1"/>
  <c r="B1999" i="77" s="1"/>
  <c r="B1998" i="77" a="1"/>
  <c r="B1998" i="77" s="1"/>
  <c r="B1997" i="77" a="1"/>
  <c r="B1997" i="77" s="1"/>
  <c r="B1996" i="77" a="1"/>
  <c r="B1996" i="77" s="1"/>
  <c r="B1995" i="77" a="1"/>
  <c r="B1995" i="77" s="1"/>
  <c r="B1994" i="77" a="1"/>
  <c r="B1994" i="77" s="1"/>
  <c r="B1993" i="77" a="1"/>
  <c r="B1993" i="77" s="1"/>
  <c r="B1992" i="77" a="1"/>
  <c r="B1992" i="77" s="1"/>
  <c r="B1991" i="77" a="1"/>
  <c r="B1991" i="77" s="1"/>
  <c r="B1990" i="77" a="1"/>
  <c r="B1990" i="77" s="1"/>
  <c r="B1989" i="77" a="1"/>
  <c r="B1989" i="77" s="1"/>
  <c r="B1988" i="77" a="1"/>
  <c r="B1988" i="77" s="1"/>
  <c r="B1987" i="77" a="1"/>
  <c r="B1987" i="77" s="1"/>
  <c r="B1986" i="77" a="1"/>
  <c r="B1986" i="77" s="1"/>
  <c r="B1985" i="77" a="1"/>
  <c r="B1985" i="77" s="1"/>
  <c r="B1984" i="77" a="1"/>
  <c r="B1984" i="77" s="1"/>
  <c r="B1983" i="77" a="1"/>
  <c r="B1983" i="77" s="1"/>
  <c r="B1982" i="77" a="1"/>
  <c r="B1982" i="77" s="1"/>
  <c r="B1981" i="77" a="1"/>
  <c r="B1981" i="77" s="1"/>
  <c r="B1980" i="77" a="1"/>
  <c r="B1980" i="77" s="1"/>
  <c r="B1979" i="77"/>
  <c r="B1979" i="77" a="1"/>
  <c r="B1978" i="77" a="1"/>
  <c r="B1978" i="77" s="1"/>
  <c r="B1977" i="77" a="1"/>
  <c r="B1977" i="77" s="1"/>
  <c r="B1976" i="77" a="1"/>
  <c r="B1976" i="77" s="1"/>
  <c r="B1975" i="77" a="1"/>
  <c r="B1975" i="77" s="1"/>
  <c r="B1974" i="77" a="1"/>
  <c r="B1974" i="77" s="1"/>
  <c r="B1973" i="77" a="1"/>
  <c r="B1973" i="77" s="1"/>
  <c r="B1972" i="77" a="1"/>
  <c r="B1972" i="77" s="1"/>
  <c r="B1971" i="77"/>
  <c r="B1971" i="77" a="1"/>
  <c r="B1970" i="77" a="1"/>
  <c r="B1970" i="77" s="1"/>
  <c r="B1969" i="77" a="1"/>
  <c r="B1969" i="77" s="1"/>
  <c r="B1968" i="77" a="1"/>
  <c r="B1968" i="77" s="1"/>
  <c r="B1967" i="77" a="1"/>
  <c r="B1967" i="77" s="1"/>
  <c r="B1966" i="77" a="1"/>
  <c r="B1966" i="77" s="1"/>
  <c r="B1965" i="77" a="1"/>
  <c r="B1965" i="77" s="1"/>
  <c r="B1964" i="77" a="1"/>
  <c r="B1964" i="77" s="1"/>
  <c r="B1963" i="77"/>
  <c r="B1963" i="77" a="1"/>
  <c r="B1962" i="77" a="1"/>
  <c r="B1962" i="77" s="1"/>
  <c r="B1961" i="77" a="1"/>
  <c r="B1961" i="77" s="1"/>
  <c r="B1960" i="77" a="1"/>
  <c r="B1960" i="77" s="1"/>
  <c r="B1959" i="77"/>
  <c r="B1959" i="77" a="1"/>
  <c r="B1958" i="77" a="1"/>
  <c r="B1958" i="77" s="1"/>
  <c r="B1957" i="77" a="1"/>
  <c r="B1957" i="77" s="1"/>
  <c r="B1956" i="77" a="1"/>
  <c r="B1956" i="77" s="1"/>
  <c r="B1955" i="77"/>
  <c r="B1955" i="77" a="1"/>
  <c r="B1954" i="77" a="1"/>
  <c r="B1954" i="77" s="1"/>
  <c r="B1953" i="77" a="1"/>
  <c r="B1953" i="77" s="1"/>
  <c r="B1952" i="77" a="1"/>
  <c r="B1952" i="77" s="1"/>
  <c r="B1951" i="77"/>
  <c r="B1951" i="77" a="1"/>
  <c r="B1950" i="77" a="1"/>
  <c r="B1950" i="77" s="1"/>
  <c r="B1949" i="77" a="1"/>
  <c r="B1949" i="77" s="1"/>
  <c r="B1948" i="77" a="1"/>
  <c r="B1948" i="77" s="1"/>
  <c r="B1947" i="77"/>
  <c r="B1947" i="77" a="1"/>
  <c r="B1946" i="77" a="1"/>
  <c r="B1946" i="77" s="1"/>
  <c r="B1945" i="77" a="1"/>
  <c r="B1945" i="77" s="1"/>
  <c r="B1944" i="77" a="1"/>
  <c r="B1944" i="77" s="1"/>
  <c r="B1943" i="77"/>
  <c r="B1943" i="77" a="1"/>
  <c r="B1942" i="77" a="1"/>
  <c r="B1942" i="77" s="1"/>
  <c r="B1941" i="77" a="1"/>
  <c r="B1941" i="77" s="1"/>
  <c r="B1940" i="77" a="1"/>
  <c r="B1940" i="77" s="1"/>
  <c r="B1939" i="77" a="1"/>
  <c r="B1939" i="77" s="1"/>
  <c r="B1938" i="77" a="1"/>
  <c r="B1938" i="77" s="1"/>
  <c r="B1937" i="77" a="1"/>
  <c r="B1937" i="77" s="1"/>
  <c r="B1936" i="77" a="1"/>
  <c r="B1936" i="77" s="1"/>
  <c r="B1935" i="77" a="1"/>
  <c r="B1935" i="77" s="1"/>
  <c r="B1934" i="77" a="1"/>
  <c r="B1934" i="77" s="1"/>
  <c r="B1933" i="77" a="1"/>
  <c r="B1933" i="77" s="1"/>
  <c r="B1932" i="77" a="1"/>
  <c r="B1932" i="77" s="1"/>
  <c r="B1931" i="77" a="1"/>
  <c r="B1931" i="77" s="1"/>
  <c r="B1930" i="77" a="1"/>
  <c r="B1930" i="77" s="1"/>
  <c r="B1929" i="77" a="1"/>
  <c r="B1929" i="77" s="1"/>
  <c r="B1928" i="77" a="1"/>
  <c r="B1928" i="77" s="1"/>
  <c r="B1927" i="77" a="1"/>
  <c r="B1927" i="77" s="1"/>
  <c r="B1926" i="77" a="1"/>
  <c r="B1926" i="77" s="1"/>
  <c r="B1925" i="77" a="1"/>
  <c r="B1925" i="77" s="1"/>
  <c r="B1924" i="77" a="1"/>
  <c r="B1924" i="77" s="1"/>
  <c r="B1923" i="77" a="1"/>
  <c r="B1923" i="77" s="1"/>
  <c r="B1922" i="77" a="1"/>
  <c r="B1922" i="77" s="1"/>
  <c r="B1921" i="77" a="1"/>
  <c r="B1921" i="77" s="1"/>
  <c r="B1920" i="77" a="1"/>
  <c r="B1920" i="77" s="1"/>
  <c r="B1919" i="77" a="1"/>
  <c r="B1919" i="77" s="1"/>
  <c r="B1918" i="77" a="1"/>
  <c r="B1918" i="77" s="1"/>
  <c r="B1917" i="77" a="1"/>
  <c r="B1917" i="77" s="1"/>
  <c r="B1916" i="77" a="1"/>
  <c r="B1916" i="77" s="1"/>
  <c r="B1915" i="77" a="1"/>
  <c r="B1915" i="77" s="1"/>
  <c r="B1914" i="77" a="1"/>
  <c r="B1914" i="77" s="1"/>
  <c r="B1913" i="77" a="1"/>
  <c r="B1913" i="77" s="1"/>
  <c r="B1912" i="77" a="1"/>
  <c r="B1912" i="77" s="1"/>
  <c r="B1911" i="77" a="1"/>
  <c r="B1911" i="77" s="1"/>
  <c r="B1910" i="77" a="1"/>
  <c r="B1910" i="77" s="1"/>
  <c r="B1909" i="77" a="1"/>
  <c r="B1909" i="77" s="1"/>
  <c r="B1908" i="77" a="1"/>
  <c r="B1908" i="77" s="1"/>
  <c r="B1907" i="77" a="1"/>
  <c r="B1907" i="77" s="1"/>
  <c r="B1906" i="77" a="1"/>
  <c r="B1906" i="77" s="1"/>
  <c r="B1905" i="77" a="1"/>
  <c r="B1905" i="77" s="1"/>
  <c r="B1904" i="77" a="1"/>
  <c r="B1904" i="77" s="1"/>
  <c r="B1903" i="77" a="1"/>
  <c r="B1903" i="77" s="1"/>
  <c r="B1902" i="77" a="1"/>
  <c r="B1902" i="77" s="1"/>
  <c r="B1901" i="77" a="1"/>
  <c r="B1901" i="77" s="1"/>
  <c r="B1900" i="77" a="1"/>
  <c r="B1900" i="77" s="1"/>
  <c r="B1899" i="77" a="1"/>
  <c r="B1899" i="77" s="1"/>
  <c r="B1898" i="77" a="1"/>
  <c r="B1898" i="77" s="1"/>
  <c r="B1897" i="77" a="1"/>
  <c r="B1897" i="77" s="1"/>
  <c r="B1896" i="77" a="1"/>
  <c r="B1896" i="77" s="1"/>
  <c r="B1895" i="77" a="1"/>
  <c r="B1895" i="77" s="1"/>
  <c r="B1894" i="77" a="1"/>
  <c r="B1894" i="77" s="1"/>
  <c r="B1893" i="77" a="1"/>
  <c r="B1893" i="77" s="1"/>
  <c r="B1892" i="77" a="1"/>
  <c r="B1892" i="77" s="1"/>
  <c r="B1891" i="77" a="1"/>
  <c r="B1891" i="77" s="1"/>
  <c r="B1890" i="77" a="1"/>
  <c r="B1890" i="77" s="1"/>
  <c r="B1889" i="77" a="1"/>
  <c r="B1889" i="77" s="1"/>
  <c r="B1888" i="77" a="1"/>
  <c r="B1888" i="77" s="1"/>
  <c r="B1887" i="77" a="1"/>
  <c r="B1887" i="77" s="1"/>
  <c r="B1886" i="77" a="1"/>
  <c r="B1886" i="77" s="1"/>
  <c r="B1885" i="77" a="1"/>
  <c r="B1885" i="77" s="1"/>
  <c r="B1884" i="77" a="1"/>
  <c r="B1884" i="77" s="1"/>
  <c r="B1883" i="77" a="1"/>
  <c r="B1883" i="77" s="1"/>
  <c r="B1882" i="77" a="1"/>
  <c r="B1882" i="77" s="1"/>
  <c r="B1881" i="77" a="1"/>
  <c r="B1881" i="77" s="1"/>
  <c r="B1880" i="77" a="1"/>
  <c r="B1880" i="77" s="1"/>
  <c r="B1879" i="77" a="1"/>
  <c r="B1879" i="77" s="1"/>
  <c r="B1878" i="77" a="1"/>
  <c r="B1878" i="77" s="1"/>
  <c r="B1877" i="77" a="1"/>
  <c r="B1877" i="77" s="1"/>
  <c r="B1876" i="77" a="1"/>
  <c r="B1876" i="77" s="1"/>
  <c r="B1875" i="77" a="1"/>
  <c r="B1875" i="77" s="1"/>
  <c r="B1874" i="77" a="1"/>
  <c r="B1874" i="77" s="1"/>
  <c r="B1873" i="77" a="1"/>
  <c r="B1873" i="77" s="1"/>
  <c r="B1872" i="77" a="1"/>
  <c r="B1872" i="77" s="1"/>
  <c r="B1871" i="77" a="1"/>
  <c r="B1871" i="77" s="1"/>
  <c r="B1870" i="77" a="1"/>
  <c r="B1870" i="77" s="1"/>
  <c r="B1869" i="77" a="1"/>
  <c r="B1869" i="77" s="1"/>
  <c r="B1868" i="77" a="1"/>
  <c r="B1868" i="77" s="1"/>
  <c r="B1867" i="77" a="1"/>
  <c r="B1867" i="77" s="1"/>
  <c r="B1866" i="77" a="1"/>
  <c r="B1866" i="77" s="1"/>
  <c r="B1865" i="77" a="1"/>
  <c r="B1865" i="77" s="1"/>
  <c r="B1864" i="77" a="1"/>
  <c r="B1864" i="77" s="1"/>
  <c r="B1863" i="77" a="1"/>
  <c r="B1863" i="77" s="1"/>
  <c r="B1862" i="77" a="1"/>
  <c r="B1862" i="77" s="1"/>
  <c r="B1861" i="77" a="1"/>
  <c r="B1861" i="77" s="1"/>
  <c r="B1860" i="77" a="1"/>
  <c r="B1860" i="77" s="1"/>
  <c r="B1859" i="77" a="1"/>
  <c r="B1859" i="77" s="1"/>
  <c r="B1858" i="77" a="1"/>
  <c r="B1858" i="77" s="1"/>
  <c r="B1857" i="77" a="1"/>
  <c r="B1857" i="77" s="1"/>
  <c r="B1856" i="77" a="1"/>
  <c r="B1856" i="77" s="1"/>
  <c r="B1855" i="77" a="1"/>
  <c r="B1855" i="77" s="1"/>
  <c r="B1854" i="77" a="1"/>
  <c r="B1854" i="77" s="1"/>
  <c r="B1853" i="77" a="1"/>
  <c r="B1853" i="77" s="1"/>
  <c r="B1852" i="77" a="1"/>
  <c r="B1852" i="77" s="1"/>
  <c r="B1851" i="77" a="1"/>
  <c r="B1851" i="77" s="1"/>
  <c r="B1850" i="77" a="1"/>
  <c r="B1850" i="77" s="1"/>
  <c r="B1849" i="77" a="1"/>
  <c r="B1849" i="77" s="1"/>
  <c r="B1848" i="77" a="1"/>
  <c r="B1848" i="77" s="1"/>
  <c r="B1847" i="77" a="1"/>
  <c r="B1847" i="77" s="1"/>
  <c r="B1846" i="77" a="1"/>
  <c r="B1846" i="77" s="1"/>
  <c r="B1845" i="77" a="1"/>
  <c r="B1845" i="77" s="1"/>
  <c r="B1844" i="77" a="1"/>
  <c r="B1844" i="77" s="1"/>
  <c r="B1843" i="77" a="1"/>
  <c r="B1843" i="77" s="1"/>
  <c r="B1842" i="77" a="1"/>
  <c r="B1842" i="77" s="1"/>
  <c r="B1841" i="77" a="1"/>
  <c r="B1841" i="77" s="1"/>
  <c r="B1840" i="77" a="1"/>
  <c r="B1840" i="77" s="1"/>
  <c r="B1839" i="77" a="1"/>
  <c r="B1839" i="77" s="1"/>
  <c r="B1838" i="77" a="1"/>
  <c r="B1838" i="77" s="1"/>
  <c r="B1837" i="77" a="1"/>
  <c r="B1837" i="77" s="1"/>
  <c r="B1836" i="77" a="1"/>
  <c r="B1836" i="77" s="1"/>
  <c r="B1835" i="77" a="1"/>
  <c r="B1835" i="77" s="1"/>
  <c r="B1834" i="77" a="1"/>
  <c r="B1834" i="77" s="1"/>
  <c r="B1833" i="77" a="1"/>
  <c r="B1833" i="77" s="1"/>
  <c r="B1832" i="77" a="1"/>
  <c r="B1832" i="77" s="1"/>
  <c r="B1831" i="77" a="1"/>
  <c r="B1831" i="77" s="1"/>
  <c r="B1830" i="77" a="1"/>
  <c r="B1830" i="77" s="1"/>
  <c r="B1829" i="77" a="1"/>
  <c r="B1829" i="77" s="1"/>
  <c r="B1828" i="77" a="1"/>
  <c r="B1828" i="77" s="1"/>
  <c r="B1827" i="77" a="1"/>
  <c r="B1827" i="77" s="1"/>
  <c r="B1826" i="77" a="1"/>
  <c r="B1826" i="77" s="1"/>
  <c r="B1825" i="77" a="1"/>
  <c r="B1825" i="77" s="1"/>
  <c r="B1824" i="77" a="1"/>
  <c r="B1824" i="77" s="1"/>
  <c r="B1823" i="77" a="1"/>
  <c r="B1823" i="77" s="1"/>
  <c r="B1822" i="77" a="1"/>
  <c r="B1822" i="77" s="1"/>
  <c r="B1821" i="77" a="1"/>
  <c r="B1821" i="77" s="1"/>
  <c r="B1820" i="77" a="1"/>
  <c r="B1820" i="77" s="1"/>
  <c r="B1819" i="77" a="1"/>
  <c r="B1819" i="77" s="1"/>
  <c r="B1818" i="77" a="1"/>
  <c r="B1818" i="77" s="1"/>
  <c r="B1817" i="77" a="1"/>
  <c r="B1817" i="77" s="1"/>
  <c r="B1816" i="77" a="1"/>
  <c r="B1816" i="77" s="1"/>
  <c r="B1815" i="77" a="1"/>
  <c r="B1815" i="77" s="1"/>
  <c r="B1814" i="77" a="1"/>
  <c r="B1814" i="77" s="1"/>
  <c r="B1813" i="77" a="1"/>
  <c r="B1813" i="77" s="1"/>
  <c r="B1812" i="77" a="1"/>
  <c r="B1812" i="77" s="1"/>
  <c r="B1811" i="77" a="1"/>
  <c r="B1811" i="77" s="1"/>
  <c r="B1810" i="77" a="1"/>
  <c r="B1810" i="77" s="1"/>
  <c r="B1809" i="77" a="1"/>
  <c r="B1809" i="77" s="1"/>
  <c r="B1808" i="77" a="1"/>
  <c r="B1808" i="77" s="1"/>
  <c r="B1807" i="77" a="1"/>
  <c r="B1807" i="77" s="1"/>
  <c r="B1806" i="77" a="1"/>
  <c r="B1806" i="77" s="1"/>
  <c r="B1805" i="77" a="1"/>
  <c r="B1805" i="77" s="1"/>
  <c r="B1804" i="77" a="1"/>
  <c r="B1804" i="77" s="1"/>
  <c r="B1803" i="77" a="1"/>
  <c r="B1803" i="77" s="1"/>
  <c r="B1802" i="77" a="1"/>
  <c r="B1802" i="77" s="1"/>
  <c r="B1801" i="77" a="1"/>
  <c r="B1801" i="77" s="1"/>
  <c r="B1800" i="77" a="1"/>
  <c r="B1800" i="77" s="1"/>
  <c r="B1799" i="77" a="1"/>
  <c r="B1799" i="77" s="1"/>
  <c r="B1798" i="77" a="1"/>
  <c r="B1798" i="77" s="1"/>
  <c r="B1797" i="77" a="1"/>
  <c r="B1797" i="77" s="1"/>
  <c r="B1796" i="77" a="1"/>
  <c r="B1796" i="77" s="1"/>
  <c r="B1795" i="77" a="1"/>
  <c r="B1795" i="77" s="1"/>
  <c r="B1794" i="77" a="1"/>
  <c r="B1794" i="77" s="1"/>
  <c r="B1793" i="77" a="1"/>
  <c r="B1793" i="77" s="1"/>
  <c r="B1792" i="77" a="1"/>
  <c r="B1792" i="77" s="1"/>
  <c r="B1791" i="77" a="1"/>
  <c r="B1791" i="77" s="1"/>
  <c r="B1790" i="77" a="1"/>
  <c r="B1790" i="77" s="1"/>
  <c r="B1789" i="77" a="1"/>
  <c r="B1789" i="77" s="1"/>
  <c r="B1788" i="77" a="1"/>
  <c r="B1788" i="77" s="1"/>
  <c r="B1787" i="77" a="1"/>
  <c r="B1787" i="77" s="1"/>
  <c r="B1786" i="77" a="1"/>
  <c r="B1786" i="77" s="1"/>
  <c r="B1785" i="77" a="1"/>
  <c r="B1785" i="77" s="1"/>
  <c r="B1784" i="77" a="1"/>
  <c r="B1784" i="77" s="1"/>
  <c r="B1783" i="77" a="1"/>
  <c r="B1783" i="77" s="1"/>
  <c r="B1782" i="77" a="1"/>
  <c r="B1782" i="77" s="1"/>
  <c r="B1781" i="77" a="1"/>
  <c r="B1781" i="77" s="1"/>
  <c r="B1780" i="77" a="1"/>
  <c r="B1780" i="77" s="1"/>
  <c r="B1779" i="77" a="1"/>
  <c r="B1779" i="77" s="1"/>
  <c r="B1778" i="77" a="1"/>
  <c r="B1778" i="77" s="1"/>
  <c r="B1777" i="77" a="1"/>
  <c r="B1777" i="77" s="1"/>
  <c r="B1776" i="77" a="1"/>
  <c r="B1776" i="77" s="1"/>
  <c r="B1775" i="77" a="1"/>
  <c r="B1775" i="77" s="1"/>
  <c r="B1774" i="77" a="1"/>
  <c r="B1774" i="77" s="1"/>
  <c r="B1773" i="77" a="1"/>
  <c r="B1773" i="77" s="1"/>
  <c r="B1772" i="77" a="1"/>
  <c r="B1772" i="77" s="1"/>
  <c r="B1771" i="77" a="1"/>
  <c r="B1771" i="77" s="1"/>
  <c r="B1770" i="77" a="1"/>
  <c r="B1770" i="77" s="1"/>
  <c r="B1769" i="77" a="1"/>
  <c r="B1769" i="77" s="1"/>
  <c r="B1768" i="77" a="1"/>
  <c r="B1768" i="77" s="1"/>
  <c r="B1767" i="77" a="1"/>
  <c r="B1767" i="77" s="1"/>
  <c r="B1766" i="77" a="1"/>
  <c r="B1766" i="77" s="1"/>
  <c r="B1765" i="77" a="1"/>
  <c r="B1765" i="77" s="1"/>
  <c r="B1764" i="77" a="1"/>
  <c r="B1764" i="77" s="1"/>
  <c r="B1763" i="77" a="1"/>
  <c r="B1763" i="77" s="1"/>
  <c r="B1762" i="77" a="1"/>
  <c r="B1762" i="77" s="1"/>
  <c r="B1761" i="77" a="1"/>
  <c r="B1761" i="77" s="1"/>
  <c r="B1760" i="77" a="1"/>
  <c r="B1760" i="77" s="1"/>
  <c r="B1759" i="77" a="1"/>
  <c r="B1759" i="77" s="1"/>
  <c r="B1758" i="77" a="1"/>
  <c r="B1758" i="77" s="1"/>
  <c r="B1757" i="77" a="1"/>
  <c r="B1757" i="77" s="1"/>
  <c r="B1756" i="77" a="1"/>
  <c r="B1756" i="77" s="1"/>
  <c r="B1755" i="77" a="1"/>
  <c r="B1755" i="77" s="1"/>
  <c r="B1754" i="77" a="1"/>
  <c r="B1754" i="77" s="1"/>
  <c r="B1753" i="77" a="1"/>
  <c r="B1753" i="77" s="1"/>
  <c r="B1752" i="77" a="1"/>
  <c r="B1752" i="77" s="1"/>
  <c r="B1751" i="77" a="1"/>
  <c r="B1751" i="77" s="1"/>
  <c r="B1750" i="77" a="1"/>
  <c r="B1750" i="77" s="1"/>
  <c r="B1749" i="77" a="1"/>
  <c r="B1749" i="77" s="1"/>
  <c r="B1748" i="77" a="1"/>
  <c r="B1748" i="77" s="1"/>
  <c r="B1747" i="77" a="1"/>
  <c r="B1747" i="77" s="1"/>
  <c r="B1746" i="77" a="1"/>
  <c r="B1746" i="77" s="1"/>
  <c r="B1745" i="77" a="1"/>
  <c r="B1745" i="77" s="1"/>
  <c r="B1744" i="77" a="1"/>
  <c r="B1744" i="77" s="1"/>
  <c r="B1743" i="77" a="1"/>
  <c r="B1743" i="77" s="1"/>
  <c r="B1742" i="77" a="1"/>
  <c r="B1742" i="77" s="1"/>
  <c r="B1741" i="77" a="1"/>
  <c r="B1741" i="77" s="1"/>
  <c r="B1740" i="77" a="1"/>
  <c r="B1740" i="77" s="1"/>
  <c r="B1739" i="77" a="1"/>
  <c r="B1739" i="77" s="1"/>
  <c r="B1738" i="77" a="1"/>
  <c r="B1738" i="77" s="1"/>
  <c r="B1737" i="77" a="1"/>
  <c r="B1737" i="77" s="1"/>
  <c r="B1736" i="77" a="1"/>
  <c r="B1736" i="77" s="1"/>
  <c r="B1735" i="77" a="1"/>
  <c r="B1735" i="77" s="1"/>
  <c r="B1734" i="77" a="1"/>
  <c r="B1734" i="77" s="1"/>
  <c r="B1733" i="77" a="1"/>
  <c r="B1733" i="77" s="1"/>
  <c r="B1732" i="77" a="1"/>
  <c r="B1732" i="77" s="1"/>
  <c r="B1731" i="77" a="1"/>
  <c r="B1731" i="77" s="1"/>
  <c r="B1730" i="77" a="1"/>
  <c r="B1730" i="77" s="1"/>
  <c r="B1729" i="77" a="1"/>
  <c r="B1729" i="77" s="1"/>
  <c r="B1728" i="77" a="1"/>
  <c r="B1728" i="77" s="1"/>
  <c r="B1727" i="77" a="1"/>
  <c r="B1727" i="77" s="1"/>
  <c r="B1726" i="77" a="1"/>
  <c r="B1726" i="77" s="1"/>
  <c r="B1725" i="77" a="1"/>
  <c r="B1725" i="77" s="1"/>
  <c r="B1724" i="77" a="1"/>
  <c r="B1724" i="77" s="1"/>
  <c r="B1723" i="77" a="1"/>
  <c r="B1723" i="77" s="1"/>
  <c r="B1722" i="77" a="1"/>
  <c r="B1722" i="77" s="1"/>
  <c r="B1721" i="77" a="1"/>
  <c r="B1721" i="77" s="1"/>
  <c r="B1720" i="77" a="1"/>
  <c r="B1720" i="77" s="1"/>
  <c r="B1719" i="77" a="1"/>
  <c r="B1719" i="77" s="1"/>
  <c r="B1718" i="77" a="1"/>
  <c r="B1718" i="77" s="1"/>
  <c r="B1717" i="77" a="1"/>
  <c r="B1717" i="77" s="1"/>
  <c r="B1716" i="77" a="1"/>
  <c r="B1716" i="77" s="1"/>
  <c r="B1715" i="77" a="1"/>
  <c r="B1715" i="77" s="1"/>
  <c r="B1714" i="77" a="1"/>
  <c r="B1714" i="77" s="1"/>
  <c r="B1713" i="77" a="1"/>
  <c r="B1713" i="77" s="1"/>
  <c r="B1712" i="77" a="1"/>
  <c r="B1712" i="77" s="1"/>
  <c r="B1711" i="77" a="1"/>
  <c r="B1711" i="77" s="1"/>
  <c r="B1710" i="77" a="1"/>
  <c r="B1710" i="77" s="1"/>
  <c r="B1709" i="77" a="1"/>
  <c r="B1709" i="77" s="1"/>
  <c r="B1708" i="77" a="1"/>
  <c r="B1708" i="77" s="1"/>
  <c r="B1707" i="77" a="1"/>
  <c r="B1707" i="77" s="1"/>
  <c r="B1706" i="77" a="1"/>
  <c r="B1706" i="77" s="1"/>
  <c r="B1705" i="77" a="1"/>
  <c r="B1705" i="77" s="1"/>
  <c r="B1704" i="77" a="1"/>
  <c r="B1704" i="77" s="1"/>
  <c r="B1703" i="77" a="1"/>
  <c r="B1703" i="77" s="1"/>
  <c r="B1702" i="77" a="1"/>
  <c r="B1702" i="77" s="1"/>
  <c r="B1701" i="77" a="1"/>
  <c r="B1701" i="77" s="1"/>
  <c r="B1700" i="77" a="1"/>
  <c r="B1700" i="77" s="1"/>
  <c r="B1699" i="77" a="1"/>
  <c r="B1699" i="77" s="1"/>
  <c r="B1698" i="77" a="1"/>
  <c r="B1698" i="77" s="1"/>
  <c r="B1697" i="77" a="1"/>
  <c r="B1697" i="77" s="1"/>
  <c r="B1696" i="77" a="1"/>
  <c r="B1696" i="77" s="1"/>
  <c r="B1695" i="77" a="1"/>
  <c r="B1695" i="77" s="1"/>
  <c r="B1694" i="77" a="1"/>
  <c r="B1694" i="77" s="1"/>
  <c r="B1693" i="77" a="1"/>
  <c r="B1693" i="77" s="1"/>
  <c r="B1692" i="77" a="1"/>
  <c r="B1692" i="77" s="1"/>
  <c r="B1691" i="77" a="1"/>
  <c r="B1691" i="77" s="1"/>
  <c r="B1690" i="77" a="1"/>
  <c r="B1690" i="77" s="1"/>
  <c r="B1689" i="77" a="1"/>
  <c r="B1689" i="77" s="1"/>
  <c r="B1688" i="77" a="1"/>
  <c r="B1688" i="77" s="1"/>
  <c r="B1687" i="77" a="1"/>
  <c r="B1687" i="77" s="1"/>
  <c r="B1686" i="77" a="1"/>
  <c r="B1686" i="77" s="1"/>
  <c r="B1685" i="77" a="1"/>
  <c r="B1685" i="77" s="1"/>
  <c r="B1684" i="77" a="1"/>
  <c r="B1684" i="77" s="1"/>
  <c r="B1683" i="77" a="1"/>
  <c r="B1683" i="77" s="1"/>
  <c r="B1682" i="77" a="1"/>
  <c r="B1682" i="77" s="1"/>
  <c r="B1681" i="77" a="1"/>
  <c r="B1681" i="77" s="1"/>
  <c r="B1680" i="77" a="1"/>
  <c r="B1680" i="77" s="1"/>
  <c r="B1679" i="77" a="1"/>
  <c r="B1679" i="77" s="1"/>
  <c r="B1678" i="77" a="1"/>
  <c r="B1678" i="77" s="1"/>
  <c r="B1677" i="77" a="1"/>
  <c r="B1677" i="77" s="1"/>
  <c r="B1676" i="77" a="1"/>
  <c r="B1676" i="77" s="1"/>
  <c r="B1675" i="77" a="1"/>
  <c r="B1675" i="77" s="1"/>
  <c r="B1674" i="77" a="1"/>
  <c r="B1674" i="77" s="1"/>
  <c r="B1673" i="77" a="1"/>
  <c r="B1673" i="77" s="1"/>
  <c r="B1672" i="77" a="1"/>
  <c r="B1672" i="77" s="1"/>
  <c r="B1671" i="77" a="1"/>
  <c r="B1671" i="77" s="1"/>
  <c r="B1670" i="77" a="1"/>
  <c r="B1670" i="77" s="1"/>
  <c r="B1669" i="77" a="1"/>
  <c r="B1669" i="77" s="1"/>
  <c r="B1668" i="77" a="1"/>
  <c r="B1668" i="77" s="1"/>
  <c r="B1667" i="77" a="1"/>
  <c r="B1667" i="77" s="1"/>
  <c r="B1666" i="77" a="1"/>
  <c r="B1666" i="77" s="1"/>
  <c r="B1665" i="77" a="1"/>
  <c r="B1665" i="77" s="1"/>
  <c r="B1664" i="77" a="1"/>
  <c r="B1664" i="77" s="1"/>
  <c r="B1663" i="77" a="1"/>
  <c r="B1663" i="77" s="1"/>
  <c r="B1662" i="77" a="1"/>
  <c r="B1662" i="77" s="1"/>
  <c r="B1661" i="77" a="1"/>
  <c r="B1661" i="77" s="1"/>
  <c r="B1660" i="77" a="1"/>
  <c r="B1660" i="77" s="1"/>
  <c r="B1659" i="77" a="1"/>
  <c r="B1659" i="77" s="1"/>
  <c r="B1658" i="77" a="1"/>
  <c r="B1658" i="77" s="1"/>
  <c r="B1657" i="77" a="1"/>
  <c r="B1657" i="77" s="1"/>
  <c r="B1656" i="77" a="1"/>
  <c r="B1656" i="77" s="1"/>
  <c r="B1655" i="77" a="1"/>
  <c r="B1655" i="77" s="1"/>
  <c r="B1654" i="77" a="1"/>
  <c r="B1654" i="77" s="1"/>
  <c r="B1653" i="77" a="1"/>
  <c r="B1653" i="77" s="1"/>
  <c r="B1652" i="77" a="1"/>
  <c r="B1652" i="77" s="1"/>
  <c r="B1651" i="77" a="1"/>
  <c r="B1651" i="77" s="1"/>
  <c r="B1650" i="77" a="1"/>
  <c r="B1650" i="77" s="1"/>
  <c r="B1649" i="77" a="1"/>
  <c r="B1649" i="77" s="1"/>
  <c r="B1648" i="77" a="1"/>
  <c r="B1648" i="77" s="1"/>
  <c r="B1647" i="77" a="1"/>
  <c r="B1647" i="77" s="1"/>
  <c r="B1646" i="77" a="1"/>
  <c r="B1646" i="77" s="1"/>
  <c r="B1645" i="77" a="1"/>
  <c r="B1645" i="77" s="1"/>
  <c r="B1644" i="77" a="1"/>
  <c r="B1644" i="77" s="1"/>
  <c r="B1643" i="77" a="1"/>
  <c r="B1643" i="77" s="1"/>
  <c r="B1642" i="77" a="1"/>
  <c r="B1642" i="77" s="1"/>
  <c r="B1641" i="77" a="1"/>
  <c r="B1641" i="77" s="1"/>
  <c r="B1640" i="77" a="1"/>
  <c r="B1640" i="77" s="1"/>
  <c r="B1639" i="77" a="1"/>
  <c r="B1639" i="77" s="1"/>
  <c r="B1638" i="77" a="1"/>
  <c r="B1638" i="77" s="1"/>
  <c r="B1637" i="77" a="1"/>
  <c r="B1637" i="77" s="1"/>
  <c r="B1636" i="77" a="1"/>
  <c r="B1636" i="77" s="1"/>
  <c r="B1635" i="77" a="1"/>
  <c r="B1635" i="77" s="1"/>
  <c r="B1634" i="77" a="1"/>
  <c r="B1634" i="77" s="1"/>
  <c r="B1633" i="77" a="1"/>
  <c r="B1633" i="77" s="1"/>
  <c r="B1632" i="77" a="1"/>
  <c r="B1632" i="77" s="1"/>
  <c r="B1631" i="77" a="1"/>
  <c r="B1631" i="77" s="1"/>
  <c r="B1630" i="77" a="1"/>
  <c r="B1630" i="77" s="1"/>
  <c r="B1629" i="77" a="1"/>
  <c r="B1629" i="77" s="1"/>
  <c r="B1628" i="77" a="1"/>
  <c r="B1628" i="77" s="1"/>
  <c r="B1627" i="77" a="1"/>
  <c r="B1627" i="77" s="1"/>
  <c r="B1626" i="77" a="1"/>
  <c r="B1626" i="77" s="1"/>
  <c r="B1625" i="77" a="1"/>
  <c r="B1625" i="77" s="1"/>
  <c r="B1624" i="77" a="1"/>
  <c r="B1624" i="77" s="1"/>
  <c r="B1623" i="77" a="1"/>
  <c r="B1623" i="77" s="1"/>
  <c r="B1622" i="77" a="1"/>
  <c r="B1622" i="77" s="1"/>
  <c r="B1621" i="77" a="1"/>
  <c r="B1621" i="77" s="1"/>
  <c r="B1620" i="77" a="1"/>
  <c r="B1620" i="77" s="1"/>
  <c r="B1619" i="77" a="1"/>
  <c r="B1619" i="77" s="1"/>
  <c r="B1618" i="77" a="1"/>
  <c r="B1618" i="77" s="1"/>
  <c r="B1617" i="77" a="1"/>
  <c r="B1617" i="77" s="1"/>
  <c r="B1616" i="77" a="1"/>
  <c r="B1616" i="77" s="1"/>
  <c r="B1615" i="77" a="1"/>
  <c r="B1615" i="77" s="1"/>
  <c r="B1614" i="77" a="1"/>
  <c r="B1614" i="77" s="1"/>
  <c r="B1613" i="77" a="1"/>
  <c r="B1613" i="77" s="1"/>
  <c r="B1612" i="77" a="1"/>
  <c r="B1612" i="77" s="1"/>
  <c r="B1611" i="77" a="1"/>
  <c r="B1611" i="77" s="1"/>
  <c r="B1610" i="77" a="1"/>
  <c r="B1610" i="77" s="1"/>
  <c r="B1609" i="77" a="1"/>
  <c r="B1609" i="77" s="1"/>
  <c r="B1608" i="77" a="1"/>
  <c r="B1608" i="77" s="1"/>
  <c r="B1607" i="77" a="1"/>
  <c r="B1607" i="77" s="1"/>
  <c r="B1606" i="77" a="1"/>
  <c r="B1606" i="77" s="1"/>
  <c r="B1605" i="77" a="1"/>
  <c r="B1605" i="77" s="1"/>
  <c r="B1604" i="77" a="1"/>
  <c r="B1604" i="77" s="1"/>
  <c r="B1603" i="77" a="1"/>
  <c r="B1603" i="77" s="1"/>
  <c r="B1602" i="77" a="1"/>
  <c r="B1602" i="77" s="1"/>
  <c r="B1601" i="77" a="1"/>
  <c r="B1601" i="77" s="1"/>
  <c r="B1600" i="77" a="1"/>
  <c r="B1600" i="77" s="1"/>
  <c r="B1599" i="77" a="1"/>
  <c r="B1599" i="77" s="1"/>
  <c r="B1598" i="77" a="1"/>
  <c r="B1598" i="77" s="1"/>
  <c r="B1597" i="77" a="1"/>
  <c r="B1597" i="77" s="1"/>
  <c r="B1596" i="77" a="1"/>
  <c r="B1596" i="77" s="1"/>
  <c r="B1595" i="77" a="1"/>
  <c r="B1595" i="77" s="1"/>
  <c r="B1594" i="77" a="1"/>
  <c r="B1594" i="77" s="1"/>
  <c r="B1593" i="77" a="1"/>
  <c r="B1593" i="77" s="1"/>
  <c r="B1592" i="77" a="1"/>
  <c r="B1592" i="77" s="1"/>
  <c r="B1591" i="77" a="1"/>
  <c r="B1591" i="77" s="1"/>
  <c r="B1590" i="77" a="1"/>
  <c r="B1590" i="77" s="1"/>
  <c r="B1589" i="77" a="1"/>
  <c r="B1589" i="77" s="1"/>
  <c r="B1588" i="77" a="1"/>
  <c r="B1588" i="77" s="1"/>
  <c r="B1587" i="77" a="1"/>
  <c r="B1587" i="77" s="1"/>
  <c r="B1586" i="77" a="1"/>
  <c r="B1586" i="77" s="1"/>
  <c r="B1585" i="77" a="1"/>
  <c r="B1585" i="77" s="1"/>
  <c r="B1584" i="77" a="1"/>
  <c r="B1584" i="77" s="1"/>
  <c r="B1583" i="77" a="1"/>
  <c r="B1583" i="77" s="1"/>
  <c r="B1582" i="77" a="1"/>
  <c r="B1582" i="77" s="1"/>
  <c r="B1581" i="77" a="1"/>
  <c r="B1581" i="77" s="1"/>
  <c r="B1580" i="77" a="1"/>
  <c r="B1580" i="77" s="1"/>
  <c r="B1579" i="77" a="1"/>
  <c r="B1579" i="77" s="1"/>
  <c r="B1578" i="77" a="1"/>
  <c r="B1578" i="77" s="1"/>
  <c r="B1577" i="77" a="1"/>
  <c r="B1577" i="77" s="1"/>
  <c r="B1576" i="77" a="1"/>
  <c r="B1576" i="77" s="1"/>
  <c r="B1575" i="77" a="1"/>
  <c r="B1575" i="77" s="1"/>
  <c r="B1574" i="77" a="1"/>
  <c r="B1574" i="77" s="1"/>
  <c r="B1573" i="77" a="1"/>
  <c r="B1573" i="77" s="1"/>
  <c r="B1572" i="77" a="1"/>
  <c r="B1572" i="77" s="1"/>
  <c r="B1571" i="77" a="1"/>
  <c r="B1571" i="77" s="1"/>
  <c r="B1570" i="77" a="1"/>
  <c r="B1570" i="77" s="1"/>
  <c r="B1569" i="77" a="1"/>
  <c r="B1569" i="77" s="1"/>
  <c r="B1568" i="77" a="1"/>
  <c r="B1568" i="77" s="1"/>
  <c r="B1567" i="77" a="1"/>
  <c r="B1567" i="77" s="1"/>
  <c r="B1566" i="77" a="1"/>
  <c r="B1566" i="77" s="1"/>
  <c r="B1565" i="77" a="1"/>
  <c r="B1565" i="77" s="1"/>
  <c r="B1564" i="77" a="1"/>
  <c r="B1564" i="77" s="1"/>
  <c r="B1563" i="77" a="1"/>
  <c r="B1563" i="77" s="1"/>
  <c r="B1562" i="77" a="1"/>
  <c r="B1562" i="77" s="1"/>
  <c r="B1561" i="77" a="1"/>
  <c r="B1561" i="77" s="1"/>
  <c r="B1560" i="77" a="1"/>
  <c r="B1560" i="77" s="1"/>
  <c r="B1559" i="77" a="1"/>
  <c r="B1559" i="77" s="1"/>
  <c r="B1558" i="77" a="1"/>
  <c r="B1558" i="77" s="1"/>
  <c r="B1557" i="77" a="1"/>
  <c r="B1557" i="77" s="1"/>
  <c r="B1556" i="77" a="1"/>
  <c r="B1556" i="77" s="1"/>
  <c r="B1555" i="77" a="1"/>
  <c r="B1555" i="77" s="1"/>
  <c r="B1554" i="77" a="1"/>
  <c r="B1554" i="77" s="1"/>
  <c r="B1553" i="77" a="1"/>
  <c r="B1553" i="77" s="1"/>
  <c r="B1552" i="77" a="1"/>
  <c r="B1552" i="77" s="1"/>
  <c r="B1551" i="77" a="1"/>
  <c r="B1551" i="77" s="1"/>
  <c r="B1550" i="77" a="1"/>
  <c r="B1550" i="77" s="1"/>
  <c r="B1549" i="77" a="1"/>
  <c r="B1549" i="77" s="1"/>
  <c r="B1548" i="77" a="1"/>
  <c r="B1548" i="77" s="1"/>
  <c r="B1547" i="77" a="1"/>
  <c r="B1547" i="77" s="1"/>
  <c r="B1546" i="77" a="1"/>
  <c r="B1546" i="77" s="1"/>
  <c r="B1545" i="77" a="1"/>
  <c r="B1545" i="77" s="1"/>
  <c r="B1544" i="77" a="1"/>
  <c r="B1544" i="77" s="1"/>
  <c r="B1543" i="77" a="1"/>
  <c r="B1543" i="77" s="1"/>
  <c r="B1542" i="77" a="1"/>
  <c r="B1542" i="77" s="1"/>
  <c r="B1541" i="77" a="1"/>
  <c r="B1541" i="77" s="1"/>
  <c r="B1540" i="77" a="1"/>
  <c r="B1540" i="77" s="1"/>
  <c r="B1539" i="77" a="1"/>
  <c r="B1539" i="77" s="1"/>
  <c r="B1538" i="77" a="1"/>
  <c r="B1538" i="77" s="1"/>
  <c r="B1537" i="77" a="1"/>
  <c r="B1537" i="77" s="1"/>
  <c r="B1536" i="77" a="1"/>
  <c r="B1536" i="77" s="1"/>
  <c r="B1535" i="77" a="1"/>
  <c r="B1535" i="77" s="1"/>
  <c r="B1534" i="77" a="1"/>
  <c r="B1534" i="77" s="1"/>
  <c r="B1533" i="77" a="1"/>
  <c r="B1533" i="77" s="1"/>
  <c r="B1532" i="77" a="1"/>
  <c r="B1532" i="77" s="1"/>
  <c r="B1531" i="77" a="1"/>
  <c r="B1531" i="77" s="1"/>
  <c r="B1530" i="77" a="1"/>
  <c r="B1530" i="77" s="1"/>
  <c r="B1529" i="77" a="1"/>
  <c r="B1529" i="77" s="1"/>
  <c r="B1528" i="77" a="1"/>
  <c r="B1528" i="77" s="1"/>
  <c r="B1527" i="77" a="1"/>
  <c r="B1527" i="77" s="1"/>
  <c r="B1526" i="77" a="1"/>
  <c r="B1526" i="77" s="1"/>
  <c r="B1525" i="77" a="1"/>
  <c r="B1525" i="77" s="1"/>
  <c r="B1524" i="77" a="1"/>
  <c r="B1524" i="77" s="1"/>
  <c r="B1523" i="77" a="1"/>
  <c r="B1523" i="77" s="1"/>
  <c r="B1522" i="77" a="1"/>
  <c r="B1522" i="77" s="1"/>
  <c r="B1521" i="77" a="1"/>
  <c r="B1521" i="77" s="1"/>
  <c r="B1520" i="77" a="1"/>
  <c r="B1520" i="77" s="1"/>
  <c r="B1519" i="77" a="1"/>
  <c r="B1519" i="77" s="1"/>
  <c r="B1518" i="77" a="1"/>
  <c r="B1518" i="77" s="1"/>
  <c r="B1517" i="77" a="1"/>
  <c r="B1517" i="77" s="1"/>
  <c r="B1516" i="77" a="1"/>
  <c r="B1516" i="77" s="1"/>
  <c r="B1515" i="77" a="1"/>
  <c r="B1515" i="77" s="1"/>
  <c r="B1514" i="77" a="1"/>
  <c r="B1514" i="77" s="1"/>
  <c r="B1513" i="77" a="1"/>
  <c r="B1513" i="77" s="1"/>
  <c r="B1512" i="77" a="1"/>
  <c r="B1512" i="77" s="1"/>
  <c r="B1511" i="77" a="1"/>
  <c r="B1511" i="77" s="1"/>
  <c r="B1510" i="77" a="1"/>
  <c r="B1510" i="77" s="1"/>
  <c r="B1509" i="77" a="1"/>
  <c r="B1509" i="77" s="1"/>
  <c r="B1508" i="77" a="1"/>
  <c r="B1508" i="77" s="1"/>
  <c r="B1507" i="77" a="1"/>
  <c r="B1507" i="77" s="1"/>
  <c r="B1506" i="77" a="1"/>
  <c r="B1506" i="77" s="1"/>
  <c r="B1505" i="77" a="1"/>
  <c r="B1505" i="77" s="1"/>
  <c r="B1504" i="77" a="1"/>
  <c r="B1504" i="77" s="1"/>
  <c r="B1503" i="77" a="1"/>
  <c r="B1503" i="77" s="1"/>
  <c r="B1502" i="77" a="1"/>
  <c r="B1502" i="77" s="1"/>
  <c r="B1501" i="77" a="1"/>
  <c r="B1501" i="77" s="1"/>
  <c r="B1500" i="77" a="1"/>
  <c r="B1500" i="77" s="1"/>
  <c r="B1499" i="77" a="1"/>
  <c r="B1499" i="77" s="1"/>
  <c r="B1498" i="77" a="1"/>
  <c r="B1498" i="77" s="1"/>
  <c r="B1497" i="77" a="1"/>
  <c r="B1497" i="77" s="1"/>
  <c r="B1496" i="77" a="1"/>
  <c r="B1496" i="77" s="1"/>
  <c r="B1495" i="77" a="1"/>
  <c r="B1495" i="77" s="1"/>
  <c r="B1494" i="77" a="1"/>
  <c r="B1494" i="77" s="1"/>
  <c r="B1493" i="77" a="1"/>
  <c r="B1493" i="77" s="1"/>
  <c r="B1492" i="77" a="1"/>
  <c r="B1492" i="77" s="1"/>
  <c r="B1491" i="77" a="1"/>
  <c r="B1491" i="77" s="1"/>
  <c r="B1490" i="77" a="1"/>
  <c r="B1490" i="77" s="1"/>
  <c r="B1489" i="77" a="1"/>
  <c r="B1489" i="77" s="1"/>
  <c r="B1488" i="77" a="1"/>
  <c r="B1488" i="77" s="1"/>
  <c r="B1487" i="77" a="1"/>
  <c r="B1487" i="77" s="1"/>
  <c r="B1486" i="77" a="1"/>
  <c r="B1486" i="77" s="1"/>
  <c r="B1485" i="77" a="1"/>
  <c r="B1485" i="77" s="1"/>
  <c r="B1484" i="77" a="1"/>
  <c r="B1484" i="77" s="1"/>
  <c r="B1483" i="77" a="1"/>
  <c r="B1483" i="77" s="1"/>
  <c r="B1482" i="77" a="1"/>
  <c r="B1482" i="77" s="1"/>
  <c r="B1481" i="77" a="1"/>
  <c r="B1481" i="77" s="1"/>
  <c r="B1480" i="77" a="1"/>
  <c r="B1480" i="77" s="1"/>
  <c r="B1479" i="77" a="1"/>
  <c r="B1479" i="77" s="1"/>
  <c r="B1478" i="77" a="1"/>
  <c r="B1478" i="77" s="1"/>
  <c r="B1477" i="77" a="1"/>
  <c r="B1477" i="77" s="1"/>
  <c r="B1476" i="77" a="1"/>
  <c r="B1476" i="77" s="1"/>
  <c r="B1475" i="77" a="1"/>
  <c r="B1475" i="77" s="1"/>
  <c r="B1474" i="77" a="1"/>
  <c r="B1474" i="77" s="1"/>
  <c r="B1473" i="77" a="1"/>
  <c r="B1473" i="77" s="1"/>
  <c r="B1472" i="77" a="1"/>
  <c r="B1472" i="77" s="1"/>
  <c r="B1471" i="77" a="1"/>
  <c r="B1471" i="77" s="1"/>
  <c r="B1470" i="77" a="1"/>
  <c r="B1470" i="77" s="1"/>
  <c r="B1469" i="77" a="1"/>
  <c r="B1469" i="77" s="1"/>
  <c r="B1468" i="77" a="1"/>
  <c r="B1468" i="77" s="1"/>
  <c r="B1467" i="77" a="1"/>
  <c r="B1467" i="77" s="1"/>
  <c r="B1466" i="77" a="1"/>
  <c r="B1466" i="77" s="1"/>
  <c r="B1465" i="77" a="1"/>
  <c r="B1465" i="77" s="1"/>
  <c r="B1464" i="77" a="1"/>
  <c r="B1464" i="77" s="1"/>
  <c r="B1463" i="77" a="1"/>
  <c r="B1463" i="77" s="1"/>
  <c r="B1462" i="77" a="1"/>
  <c r="B1462" i="77" s="1"/>
  <c r="B1461" i="77" a="1"/>
  <c r="B1461" i="77" s="1"/>
  <c r="B1460" i="77" a="1"/>
  <c r="B1460" i="77" s="1"/>
  <c r="B1459" i="77" a="1"/>
  <c r="B1459" i="77" s="1"/>
  <c r="B1458" i="77" a="1"/>
  <c r="B1458" i="77" s="1"/>
  <c r="B1457" i="77" a="1"/>
  <c r="B1457" i="77" s="1"/>
  <c r="B1456" i="77" a="1"/>
  <c r="B1456" i="77" s="1"/>
  <c r="B1455" i="77" a="1"/>
  <c r="B1455" i="77" s="1"/>
  <c r="B1454" i="77" a="1"/>
  <c r="B1454" i="77" s="1"/>
  <c r="B1453" i="77" a="1"/>
  <c r="B1453" i="77" s="1"/>
  <c r="B1452" i="77" a="1"/>
  <c r="B1452" i="77" s="1"/>
  <c r="B1451" i="77" a="1"/>
  <c r="B1451" i="77" s="1"/>
  <c r="B1450" i="77" a="1"/>
  <c r="B1450" i="77" s="1"/>
  <c r="B1449" i="77" a="1"/>
  <c r="B1449" i="77" s="1"/>
  <c r="B1448" i="77" a="1"/>
  <c r="B1448" i="77" s="1"/>
  <c r="B1447" i="77" a="1"/>
  <c r="B1447" i="77" s="1"/>
  <c r="B1446" i="77" a="1"/>
  <c r="B1446" i="77" s="1"/>
  <c r="B1445" i="77" a="1"/>
  <c r="B1445" i="77" s="1"/>
  <c r="B1444" i="77" a="1"/>
  <c r="B1444" i="77" s="1"/>
  <c r="B1443" i="77" a="1"/>
  <c r="B1443" i="77" s="1"/>
  <c r="B1442" i="77" a="1"/>
  <c r="B1442" i="77" s="1"/>
  <c r="B1441" i="77" a="1"/>
  <c r="B1441" i="77" s="1"/>
  <c r="B1440" i="77" a="1"/>
  <c r="B1440" i="77" s="1"/>
  <c r="B1439" i="77" a="1"/>
  <c r="B1439" i="77" s="1"/>
  <c r="B1438" i="77" a="1"/>
  <c r="B1438" i="77" s="1"/>
  <c r="B1437" i="77" a="1"/>
  <c r="B1437" i="77" s="1"/>
  <c r="B1436" i="77" a="1"/>
  <c r="B1436" i="77" s="1"/>
  <c r="B1435" i="77" a="1"/>
  <c r="B1435" i="77" s="1"/>
  <c r="B1434" i="77" a="1"/>
  <c r="B1434" i="77" s="1"/>
  <c r="B1433" i="77" a="1"/>
  <c r="B1433" i="77" s="1"/>
  <c r="B1432" i="77" a="1"/>
  <c r="B1432" i="77" s="1"/>
  <c r="B1431" i="77" a="1"/>
  <c r="B1431" i="77" s="1"/>
  <c r="B1430" i="77" a="1"/>
  <c r="B1430" i="77" s="1"/>
  <c r="B1429" i="77" a="1"/>
  <c r="B1429" i="77" s="1"/>
  <c r="B1428" i="77" a="1"/>
  <c r="B1428" i="77" s="1"/>
  <c r="B1427" i="77" a="1"/>
  <c r="B1427" i="77" s="1"/>
  <c r="B1426" i="77" a="1"/>
  <c r="B1426" i="77" s="1"/>
  <c r="B1425" i="77" a="1"/>
  <c r="B1425" i="77" s="1"/>
  <c r="B1424" i="77" a="1"/>
  <c r="B1424" i="77" s="1"/>
  <c r="B1423" i="77" a="1"/>
  <c r="B1423" i="77" s="1"/>
  <c r="B1422" i="77" a="1"/>
  <c r="B1422" i="77" s="1"/>
  <c r="B1421" i="77" a="1"/>
  <c r="B1421" i="77" s="1"/>
  <c r="B1420" i="77" a="1"/>
  <c r="B1420" i="77" s="1"/>
  <c r="B1419" i="77" a="1"/>
  <c r="B1419" i="77" s="1"/>
  <c r="B1418" i="77" a="1"/>
  <c r="B1418" i="77" s="1"/>
  <c r="B1417" i="77" a="1"/>
  <c r="B1417" i="77" s="1"/>
  <c r="B1416" i="77" a="1"/>
  <c r="B1416" i="77" s="1"/>
  <c r="B1415" i="77" a="1"/>
  <c r="B1415" i="77" s="1"/>
  <c r="B1414" i="77" a="1"/>
  <c r="B1414" i="77" s="1"/>
  <c r="B1413" i="77" a="1"/>
  <c r="B1413" i="77" s="1"/>
  <c r="B1412" i="77" a="1"/>
  <c r="B1412" i="77" s="1"/>
  <c r="B1411" i="77" a="1"/>
  <c r="B1411" i="77" s="1"/>
  <c r="B1410" i="77" a="1"/>
  <c r="B1410" i="77" s="1"/>
  <c r="B1409" i="77" a="1"/>
  <c r="B1409" i="77" s="1"/>
  <c r="B1408" i="77" a="1"/>
  <c r="B1408" i="77" s="1"/>
  <c r="B1407" i="77" a="1"/>
  <c r="B1407" i="77" s="1"/>
  <c r="B1406" i="77" a="1"/>
  <c r="B1406" i="77" s="1"/>
  <c r="B1405" i="77" a="1"/>
  <c r="B1405" i="77" s="1"/>
  <c r="B1404" i="77" a="1"/>
  <c r="B1404" i="77" s="1"/>
  <c r="B1403" i="77" a="1"/>
  <c r="B1403" i="77" s="1"/>
  <c r="B1402" i="77" a="1"/>
  <c r="B1402" i="77" s="1"/>
  <c r="B1401" i="77" a="1"/>
  <c r="B1401" i="77" s="1"/>
  <c r="B1400" i="77" a="1"/>
  <c r="B1400" i="77" s="1"/>
  <c r="B1399" i="77" a="1"/>
  <c r="B1399" i="77" s="1"/>
  <c r="B1398" i="77" a="1"/>
  <c r="B1398" i="77" s="1"/>
  <c r="B1397" i="77" a="1"/>
  <c r="B1397" i="77" s="1"/>
  <c r="B1396" i="77" a="1"/>
  <c r="B1396" i="77" s="1"/>
  <c r="B1395" i="77" a="1"/>
  <c r="B1395" i="77" s="1"/>
  <c r="B1394" i="77" a="1"/>
  <c r="B1394" i="77" s="1"/>
  <c r="B1393" i="77" a="1"/>
  <c r="B1393" i="77" s="1"/>
  <c r="B1392" i="77" a="1"/>
  <c r="B1392" i="77" s="1"/>
  <c r="B1391" i="77" a="1"/>
  <c r="B1391" i="77" s="1"/>
  <c r="B1390" i="77" a="1"/>
  <c r="B1390" i="77" s="1"/>
  <c r="B1389" i="77" a="1"/>
  <c r="B1389" i="77" s="1"/>
  <c r="B1388" i="77" a="1"/>
  <c r="B1388" i="77" s="1"/>
  <c r="B1387" i="77" a="1"/>
  <c r="B1387" i="77" s="1"/>
  <c r="B1386" i="77" a="1"/>
  <c r="B1386" i="77" s="1"/>
  <c r="B1385" i="77" a="1"/>
  <c r="B1385" i="77" s="1"/>
  <c r="B1384" i="77" a="1"/>
  <c r="B1384" i="77" s="1"/>
  <c r="B1383" i="77" a="1"/>
  <c r="B1383" i="77" s="1"/>
  <c r="B1382" i="77" a="1"/>
  <c r="B1382" i="77" s="1"/>
  <c r="B1381" i="77" a="1"/>
  <c r="B1381" i="77" s="1"/>
  <c r="B1380" i="77" a="1"/>
  <c r="B1380" i="77" s="1"/>
  <c r="B1379" i="77" a="1"/>
  <c r="B1379" i="77" s="1"/>
  <c r="B1378" i="77" a="1"/>
  <c r="B1378" i="77" s="1"/>
  <c r="B1377" i="77" a="1"/>
  <c r="B1377" i="77" s="1"/>
  <c r="B1376" i="77" a="1"/>
  <c r="B1376" i="77" s="1"/>
  <c r="B1375" i="77" a="1"/>
  <c r="B1375" i="77" s="1"/>
  <c r="B1374" i="77" a="1"/>
  <c r="B1374" i="77" s="1"/>
  <c r="B1373" i="77" a="1"/>
  <c r="B1373" i="77" s="1"/>
  <c r="B1372" i="77" a="1"/>
  <c r="B1372" i="77" s="1"/>
  <c r="B1371" i="77" a="1"/>
  <c r="B1371" i="77" s="1"/>
  <c r="B1370" i="77" a="1"/>
  <c r="B1370" i="77" s="1"/>
  <c r="B1369" i="77" a="1"/>
  <c r="B1369" i="77" s="1"/>
  <c r="B1368" i="77" a="1"/>
  <c r="B1368" i="77" s="1"/>
  <c r="B1367" i="77" a="1"/>
  <c r="B1367" i="77" s="1"/>
  <c r="B1366" i="77" a="1"/>
  <c r="B1366" i="77" s="1"/>
  <c r="B1365" i="77" a="1"/>
  <c r="B1365" i="77" s="1"/>
  <c r="B1364" i="77" a="1"/>
  <c r="B1364" i="77" s="1"/>
  <c r="B1363" i="77" a="1"/>
  <c r="B1363" i="77" s="1"/>
  <c r="B1362" i="77" a="1"/>
  <c r="B1362" i="77" s="1"/>
  <c r="B1361" i="77" a="1"/>
  <c r="B1361" i="77" s="1"/>
  <c r="B1360" i="77" a="1"/>
  <c r="B1360" i="77" s="1"/>
  <c r="B1359" i="77" a="1"/>
  <c r="B1359" i="77" s="1"/>
  <c r="B1358" i="77" a="1"/>
  <c r="B1358" i="77" s="1"/>
  <c r="B1357" i="77" a="1"/>
  <c r="B1357" i="77" s="1"/>
  <c r="B1356" i="77" a="1"/>
  <c r="B1356" i="77" s="1"/>
  <c r="B1355" i="77" a="1"/>
  <c r="B1355" i="77" s="1"/>
  <c r="B1354" i="77" a="1"/>
  <c r="B1354" i="77" s="1"/>
  <c r="B1353" i="77" a="1"/>
  <c r="B1353" i="77" s="1"/>
  <c r="B1352" i="77" a="1"/>
  <c r="B1352" i="77" s="1"/>
  <c r="B1351" i="77" a="1"/>
  <c r="B1351" i="77" s="1"/>
  <c r="B1350" i="77" a="1"/>
  <c r="B1350" i="77" s="1"/>
  <c r="B1349" i="77" a="1"/>
  <c r="B1349" i="77" s="1"/>
  <c r="B1348" i="77" a="1"/>
  <c r="B1348" i="77" s="1"/>
  <c r="B1347" i="77" a="1"/>
  <c r="B1347" i="77" s="1"/>
  <c r="B1346" i="77" a="1"/>
  <c r="B1346" i="77" s="1"/>
  <c r="B1345" i="77" a="1"/>
  <c r="B1345" i="77" s="1"/>
  <c r="B1344" i="77" a="1"/>
  <c r="B1344" i="77" s="1"/>
  <c r="B1343" i="77" a="1"/>
  <c r="B1343" i="77" s="1"/>
  <c r="B1342" i="77" a="1"/>
  <c r="B1342" i="77" s="1"/>
  <c r="B1341" i="77" a="1"/>
  <c r="B1341" i="77" s="1"/>
  <c r="B1340" i="77" a="1"/>
  <c r="B1340" i="77" s="1"/>
  <c r="B1339" i="77" a="1"/>
  <c r="B1339" i="77" s="1"/>
  <c r="B1338" i="77" a="1"/>
  <c r="B1338" i="77" s="1"/>
  <c r="B1337" i="77" a="1"/>
  <c r="B1337" i="77" s="1"/>
  <c r="B1336" i="77" a="1"/>
  <c r="B1336" i="77" s="1"/>
  <c r="B1335" i="77" a="1"/>
  <c r="B1335" i="77" s="1"/>
  <c r="B1334" i="77" a="1"/>
  <c r="B1334" i="77" s="1"/>
  <c r="B1333" i="77" a="1"/>
  <c r="B1333" i="77" s="1"/>
  <c r="B1332" i="77" a="1"/>
  <c r="B1332" i="77" s="1"/>
  <c r="B1331" i="77" a="1"/>
  <c r="B1331" i="77" s="1"/>
  <c r="B1330" i="77" a="1"/>
  <c r="B1330" i="77" s="1"/>
  <c r="B1329" i="77" a="1"/>
  <c r="B1329" i="77" s="1"/>
  <c r="B1328" i="77" a="1"/>
  <c r="B1328" i="77" s="1"/>
  <c r="B1327" i="77" a="1"/>
  <c r="B1327" i="77" s="1"/>
  <c r="B1326" i="77" a="1"/>
  <c r="B1326" i="77" s="1"/>
  <c r="B1325" i="77" a="1"/>
  <c r="B1325" i="77" s="1"/>
  <c r="B1324" i="77" a="1"/>
  <c r="B1324" i="77" s="1"/>
  <c r="B1323" i="77" a="1"/>
  <c r="B1323" i="77" s="1"/>
  <c r="B1322" i="77" a="1"/>
  <c r="B1322" i="77" s="1"/>
  <c r="B1321" i="77" a="1"/>
  <c r="B1321" i="77" s="1"/>
  <c r="B1320" i="77" a="1"/>
  <c r="B1320" i="77" s="1"/>
  <c r="B1319" i="77" a="1"/>
  <c r="B1319" i="77" s="1"/>
  <c r="B1318" i="77" a="1"/>
  <c r="B1318" i="77" s="1"/>
  <c r="B1317" i="77" a="1"/>
  <c r="B1317" i="77" s="1"/>
  <c r="B1316" i="77" a="1"/>
  <c r="B1316" i="77" s="1"/>
  <c r="B1315" i="77" a="1"/>
  <c r="B1315" i="77" s="1"/>
  <c r="B1314" i="77" a="1"/>
  <c r="B1314" i="77" s="1"/>
  <c r="B1313" i="77" a="1"/>
  <c r="B1313" i="77" s="1"/>
  <c r="B1312" i="77" a="1"/>
  <c r="B1312" i="77" s="1"/>
  <c r="B1311" i="77" a="1"/>
  <c r="B1311" i="77" s="1"/>
  <c r="B1310" i="77" a="1"/>
  <c r="B1310" i="77" s="1"/>
  <c r="B1309" i="77" a="1"/>
  <c r="B1309" i="77" s="1"/>
  <c r="B1308" i="77" a="1"/>
  <c r="B1308" i="77" s="1"/>
  <c r="B1307" i="77" a="1"/>
  <c r="B1307" i="77" s="1"/>
  <c r="B1306" i="77" a="1"/>
  <c r="B1306" i="77" s="1"/>
  <c r="B1305" i="77" a="1"/>
  <c r="B1305" i="77" s="1"/>
  <c r="B1304" i="77" a="1"/>
  <c r="B1304" i="77" s="1"/>
  <c r="B1303" i="77" a="1"/>
  <c r="B1303" i="77" s="1"/>
  <c r="B1302" i="77" a="1"/>
  <c r="B1302" i="77" s="1"/>
  <c r="B1301" i="77" a="1"/>
  <c r="B1301" i="77" s="1"/>
  <c r="B1300" i="77" a="1"/>
  <c r="B1300" i="77" s="1"/>
  <c r="B1299" i="77" a="1"/>
  <c r="B1299" i="77" s="1"/>
  <c r="B1298" i="77" a="1"/>
  <c r="B1298" i="77" s="1"/>
  <c r="B1297" i="77" a="1"/>
  <c r="B1297" i="77" s="1"/>
  <c r="B1296" i="77" a="1"/>
  <c r="B1296" i="77" s="1"/>
  <c r="B1295" i="77" a="1"/>
  <c r="B1295" i="77" s="1"/>
  <c r="B1294" i="77" a="1"/>
  <c r="B1294" i="77" s="1"/>
  <c r="B1293" i="77" a="1"/>
  <c r="B1293" i="77" s="1"/>
  <c r="B1292" i="77" a="1"/>
  <c r="B1292" i="77" s="1"/>
  <c r="B1291" i="77" a="1"/>
  <c r="B1291" i="77" s="1"/>
  <c r="B1290" i="77" a="1"/>
  <c r="B1290" i="77" s="1"/>
  <c r="B1289" i="77" a="1"/>
  <c r="B1289" i="77" s="1"/>
  <c r="B1288" i="77" a="1"/>
  <c r="B1288" i="77" s="1"/>
  <c r="B1287" i="77" a="1"/>
  <c r="B1287" i="77" s="1"/>
  <c r="B1286" i="77" a="1"/>
  <c r="B1286" i="77" s="1"/>
  <c r="B1285" i="77" a="1"/>
  <c r="B1285" i="77" s="1"/>
  <c r="B1284" i="77" a="1"/>
  <c r="B1284" i="77" s="1"/>
  <c r="B1283" i="77" a="1"/>
  <c r="B1283" i="77" s="1"/>
  <c r="B1282" i="77" a="1"/>
  <c r="B1282" i="77" s="1"/>
  <c r="B1281" i="77" a="1"/>
  <c r="B1281" i="77" s="1"/>
  <c r="B1280" i="77" a="1"/>
  <c r="B1280" i="77" s="1"/>
  <c r="B1279" i="77" a="1"/>
  <c r="B1279" i="77" s="1"/>
  <c r="B1278" i="77" a="1"/>
  <c r="B1278" i="77" s="1"/>
  <c r="B1277" i="77" a="1"/>
  <c r="B1277" i="77" s="1"/>
  <c r="B1276" i="77" a="1"/>
  <c r="B1276" i="77" s="1"/>
  <c r="B1275" i="77" a="1"/>
  <c r="B1275" i="77" s="1"/>
  <c r="B1274" i="77" a="1"/>
  <c r="B1274" i="77" s="1"/>
  <c r="B1273" i="77" a="1"/>
  <c r="B1273" i="77" s="1"/>
  <c r="B1272" i="77" a="1"/>
  <c r="B1272" i="77" s="1"/>
  <c r="B1271" i="77" a="1"/>
  <c r="B1271" i="77" s="1"/>
  <c r="B1270" i="77" a="1"/>
  <c r="B1270" i="77" s="1"/>
  <c r="B1269" i="77" a="1"/>
  <c r="B1269" i="77" s="1"/>
  <c r="B1268" i="77" a="1"/>
  <c r="B1268" i="77" s="1"/>
  <c r="B1267" i="77" a="1"/>
  <c r="B1267" i="77" s="1"/>
  <c r="B1266" i="77" a="1"/>
  <c r="B1266" i="77" s="1"/>
  <c r="B1265" i="77" a="1"/>
  <c r="B1265" i="77" s="1"/>
  <c r="B1264" i="77" a="1"/>
  <c r="B1264" i="77" s="1"/>
  <c r="B1263" i="77" a="1"/>
  <c r="B1263" i="77" s="1"/>
  <c r="B1262" i="77" a="1"/>
  <c r="B1262" i="77" s="1"/>
  <c r="B1261" i="77" a="1"/>
  <c r="B1261" i="77" s="1"/>
  <c r="B1260" i="77" a="1"/>
  <c r="B1260" i="77" s="1"/>
  <c r="B1259" i="77" a="1"/>
  <c r="B1259" i="77" s="1"/>
  <c r="B1258" i="77" a="1"/>
  <c r="B1258" i="77" s="1"/>
  <c r="B1257" i="77" a="1"/>
  <c r="B1257" i="77" s="1"/>
  <c r="B1256" i="77" a="1"/>
  <c r="B1256" i="77" s="1"/>
  <c r="B1255" i="77" a="1"/>
  <c r="B1255" i="77" s="1"/>
  <c r="B1254" i="77" a="1"/>
  <c r="B1254" i="77" s="1"/>
  <c r="B1253" i="77" a="1"/>
  <c r="B1253" i="77" s="1"/>
  <c r="B1252" i="77" a="1"/>
  <c r="B1252" i="77" s="1"/>
  <c r="B1251" i="77" a="1"/>
  <c r="B1251" i="77" s="1"/>
  <c r="B1250" i="77" a="1"/>
  <c r="B1250" i="77" s="1"/>
  <c r="B1249" i="77" a="1"/>
  <c r="B1249" i="77" s="1"/>
  <c r="B1248" i="77" a="1"/>
  <c r="B1248" i="77" s="1"/>
  <c r="B1247" i="77" a="1"/>
  <c r="B1247" i="77" s="1"/>
  <c r="B1246" i="77" a="1"/>
  <c r="B1246" i="77" s="1"/>
  <c r="B1245" i="77" a="1"/>
  <c r="B1245" i="77" s="1"/>
  <c r="B1244" i="77" a="1"/>
  <c r="B1244" i="77" s="1"/>
  <c r="B1243" i="77" a="1"/>
  <c r="B1243" i="77" s="1"/>
  <c r="B1242" i="77" a="1"/>
  <c r="B1242" i="77" s="1"/>
  <c r="B1241" i="77" a="1"/>
  <c r="B1241" i="77" s="1"/>
  <c r="B1240" i="77" a="1"/>
  <c r="B1240" i="77" s="1"/>
  <c r="B1239" i="77" a="1"/>
  <c r="B1239" i="77" s="1"/>
  <c r="B1238" i="77" a="1"/>
  <c r="B1238" i="77" s="1"/>
  <c r="B1237" i="77" a="1"/>
  <c r="B1237" i="77" s="1"/>
  <c r="B1236" i="77" a="1"/>
  <c r="B1236" i="77" s="1"/>
  <c r="B1235" i="77" a="1"/>
  <c r="B1235" i="77" s="1"/>
  <c r="B1234" i="77" a="1"/>
  <c r="B1234" i="77" s="1"/>
  <c r="B1233" i="77" a="1"/>
  <c r="B1233" i="77" s="1"/>
  <c r="B1232" i="77" a="1"/>
  <c r="B1232" i="77" s="1"/>
  <c r="B1231" i="77" a="1"/>
  <c r="B1231" i="77" s="1"/>
  <c r="B1230" i="77" a="1"/>
  <c r="B1230" i="77" s="1"/>
  <c r="B1229" i="77" a="1"/>
  <c r="B1229" i="77" s="1"/>
  <c r="B1228" i="77" a="1"/>
  <c r="B1228" i="77" s="1"/>
  <c r="B1227" i="77" a="1"/>
  <c r="B1227" i="77" s="1"/>
  <c r="B1226" i="77" a="1"/>
  <c r="B1226" i="77" s="1"/>
  <c r="B1225" i="77" a="1"/>
  <c r="B1225" i="77" s="1"/>
  <c r="B1224" i="77" a="1"/>
  <c r="B1224" i="77" s="1"/>
  <c r="B1223" i="77" a="1"/>
  <c r="B1223" i="77" s="1"/>
  <c r="B1222" i="77" a="1"/>
  <c r="B1222" i="77" s="1"/>
  <c r="B1221" i="77" a="1"/>
  <c r="B1221" i="77" s="1"/>
  <c r="B1220" i="77" a="1"/>
  <c r="B1220" i="77" s="1"/>
  <c r="B1219" i="77" a="1"/>
  <c r="B1219" i="77" s="1"/>
  <c r="B1218" i="77" a="1"/>
  <c r="B1218" i="77" s="1"/>
  <c r="B1217" i="77" a="1"/>
  <c r="B1217" i="77" s="1"/>
  <c r="B1216" i="77" a="1"/>
  <c r="B1216" i="77" s="1"/>
  <c r="B1215" i="77" a="1"/>
  <c r="B1215" i="77" s="1"/>
  <c r="B1214" i="77" a="1"/>
  <c r="B1214" i="77" s="1"/>
  <c r="B1213" i="77" a="1"/>
  <c r="B1213" i="77" s="1"/>
  <c r="B1212" i="77" a="1"/>
  <c r="B1212" i="77" s="1"/>
  <c r="B1211" i="77" a="1"/>
  <c r="B1211" i="77" s="1"/>
  <c r="B1210" i="77" a="1"/>
  <c r="B1210" i="77" s="1"/>
  <c r="B1209" i="77" a="1"/>
  <c r="B1209" i="77" s="1"/>
  <c r="B1208" i="77" a="1"/>
  <c r="B1208" i="77" s="1"/>
  <c r="B1207" i="77" a="1"/>
  <c r="B1207" i="77" s="1"/>
  <c r="B1206" i="77" a="1"/>
  <c r="B1206" i="77" s="1"/>
  <c r="B1205" i="77" a="1"/>
  <c r="B1205" i="77" s="1"/>
  <c r="B1204" i="77" a="1"/>
  <c r="B1204" i="77" s="1"/>
  <c r="B1203" i="77" a="1"/>
  <c r="B1203" i="77" s="1"/>
  <c r="B1202" i="77" a="1"/>
  <c r="B1202" i="77" s="1"/>
  <c r="B1201" i="77" a="1"/>
  <c r="B1201" i="77" s="1"/>
  <c r="B1200" i="77" a="1"/>
  <c r="B1200" i="77" s="1"/>
  <c r="B1199" i="77" a="1"/>
  <c r="B1199" i="77" s="1"/>
  <c r="B1198" i="77" a="1"/>
  <c r="B1198" i="77" s="1"/>
  <c r="B1197" i="77" a="1"/>
  <c r="B1197" i="77" s="1"/>
  <c r="B1196" i="77" a="1"/>
  <c r="B1196" i="77" s="1"/>
  <c r="B1195" i="77" a="1"/>
  <c r="B1195" i="77" s="1"/>
  <c r="B1194" i="77" a="1"/>
  <c r="B1194" i="77" s="1"/>
  <c r="B1193" i="77" a="1"/>
  <c r="B1193" i="77" s="1"/>
  <c r="B1192" i="77" a="1"/>
  <c r="B1192" i="77" s="1"/>
  <c r="B1191" i="77" a="1"/>
  <c r="B1191" i="77" s="1"/>
  <c r="B1190" i="77" a="1"/>
  <c r="B1190" i="77" s="1"/>
  <c r="B1189" i="77" a="1"/>
  <c r="B1189" i="77" s="1"/>
  <c r="B1188" i="77" a="1"/>
  <c r="B1188" i="77" s="1"/>
  <c r="B1187" i="77" a="1"/>
  <c r="B1187" i="77" s="1"/>
  <c r="B1186" i="77" a="1"/>
  <c r="B1186" i="77" s="1"/>
  <c r="B1185" i="77" a="1"/>
  <c r="B1185" i="77" s="1"/>
  <c r="B1184" i="77" a="1"/>
  <c r="B1184" i="77" s="1"/>
  <c r="B1183" i="77" a="1"/>
  <c r="B1183" i="77" s="1"/>
  <c r="B1182" i="77" a="1"/>
  <c r="B1182" i="77" s="1"/>
  <c r="B1181" i="77" a="1"/>
  <c r="B1181" i="77" s="1"/>
  <c r="B1180" i="77" a="1"/>
  <c r="B1180" i="77" s="1"/>
  <c r="B1179" i="77" a="1"/>
  <c r="B1179" i="77" s="1"/>
  <c r="B1178" i="77" a="1"/>
  <c r="B1178" i="77" s="1"/>
  <c r="B1177" i="77" a="1"/>
  <c r="B1177" i="77" s="1"/>
  <c r="B1176" i="77" a="1"/>
  <c r="B1176" i="77" s="1"/>
  <c r="B1175" i="77" a="1"/>
  <c r="B1175" i="77" s="1"/>
  <c r="B1174" i="77" a="1"/>
  <c r="B1174" i="77" s="1"/>
  <c r="B1173" i="77" a="1"/>
  <c r="B1173" i="77" s="1"/>
  <c r="B1172" i="77" a="1"/>
  <c r="B1172" i="77" s="1"/>
  <c r="B1171" i="77" a="1"/>
  <c r="B1171" i="77" s="1"/>
  <c r="B1170" i="77" a="1"/>
  <c r="B1170" i="77" s="1"/>
  <c r="B1169" i="77" a="1"/>
  <c r="B1169" i="77" s="1"/>
  <c r="B1168" i="77" a="1"/>
  <c r="B1168" i="77" s="1"/>
  <c r="B1167" i="77" a="1"/>
  <c r="B1167" i="77" s="1"/>
  <c r="B1166" i="77" a="1"/>
  <c r="B1166" i="77" s="1"/>
  <c r="B1165" i="77" a="1"/>
  <c r="B1165" i="77" s="1"/>
  <c r="B1164" i="77" a="1"/>
  <c r="B1164" i="77" s="1"/>
  <c r="B1163" i="77" a="1"/>
  <c r="B1163" i="77" s="1"/>
  <c r="B1162" i="77" a="1"/>
  <c r="B1162" i="77" s="1"/>
  <c r="B1161" i="77" a="1"/>
  <c r="B1161" i="77" s="1"/>
  <c r="B1160" i="77" a="1"/>
  <c r="B1160" i="77" s="1"/>
  <c r="B1159" i="77" a="1"/>
  <c r="B1159" i="77" s="1"/>
  <c r="B1158" i="77" a="1"/>
  <c r="B1158" i="77" s="1"/>
  <c r="B1157" i="77" a="1"/>
  <c r="B1157" i="77" s="1"/>
  <c r="B1156" i="77" a="1"/>
  <c r="B1156" i="77" s="1"/>
  <c r="B1155" i="77" a="1"/>
  <c r="B1155" i="77" s="1"/>
  <c r="B1154" i="77" a="1"/>
  <c r="B1154" i="77" s="1"/>
  <c r="B1153" i="77" a="1"/>
  <c r="B1153" i="77" s="1"/>
  <c r="B1152" i="77" a="1"/>
  <c r="B1152" i="77" s="1"/>
  <c r="B1151" i="77" a="1"/>
  <c r="B1151" i="77" s="1"/>
  <c r="B1150" i="77" a="1"/>
  <c r="B1150" i="77" s="1"/>
  <c r="B1149" i="77" a="1"/>
  <c r="B1149" i="77" s="1"/>
  <c r="B1148" i="77" a="1"/>
  <c r="B1148" i="77" s="1"/>
  <c r="B1147" i="77" a="1"/>
  <c r="B1147" i="77" s="1"/>
  <c r="B1146" i="77" a="1"/>
  <c r="B1146" i="77" s="1"/>
  <c r="B1145" i="77" a="1"/>
  <c r="B1145" i="77" s="1"/>
  <c r="B1144" i="77" a="1"/>
  <c r="B1144" i="77" s="1"/>
  <c r="B1143" i="77" a="1"/>
  <c r="B1143" i="77" s="1"/>
  <c r="B1142" i="77" a="1"/>
  <c r="B1142" i="77" s="1"/>
  <c r="B1141" i="77" a="1"/>
  <c r="B1141" i="77" s="1"/>
  <c r="B1140" i="77" a="1"/>
  <c r="B1140" i="77" s="1"/>
  <c r="B1139" i="77" a="1"/>
  <c r="B1139" i="77" s="1"/>
  <c r="B1138" i="77" a="1"/>
  <c r="B1138" i="77" s="1"/>
  <c r="B1137" i="77" a="1"/>
  <c r="B1137" i="77" s="1"/>
  <c r="B1136" i="77" a="1"/>
  <c r="B1136" i="77" s="1"/>
  <c r="B1135" i="77" a="1"/>
  <c r="B1135" i="77" s="1"/>
  <c r="B1134" i="77" a="1"/>
  <c r="B1134" i="77" s="1"/>
  <c r="B1133" i="77" a="1"/>
  <c r="B1133" i="77" s="1"/>
  <c r="B1132" i="77" a="1"/>
  <c r="B1132" i="77" s="1"/>
  <c r="B1131" i="77" a="1"/>
  <c r="B1131" i="77" s="1"/>
  <c r="B1130" i="77" a="1"/>
  <c r="B1130" i="77" s="1"/>
  <c r="B1129" i="77" a="1"/>
  <c r="B1129" i="77" s="1"/>
  <c r="B1128" i="77" a="1"/>
  <c r="B1128" i="77" s="1"/>
  <c r="B1127" i="77" a="1"/>
  <c r="B1127" i="77" s="1"/>
  <c r="B1126" i="77" a="1"/>
  <c r="B1126" i="77" s="1"/>
  <c r="B1125" i="77" a="1"/>
  <c r="B1125" i="77" s="1"/>
  <c r="B1124" i="77" a="1"/>
  <c r="B1124" i="77" s="1"/>
  <c r="B1123" i="77" a="1"/>
  <c r="B1123" i="77" s="1"/>
  <c r="B1122" i="77" a="1"/>
  <c r="B1122" i="77" s="1"/>
  <c r="B1121" i="77" a="1"/>
  <c r="B1121" i="77" s="1"/>
  <c r="B1120" i="77" a="1"/>
  <c r="B1120" i="77" s="1"/>
  <c r="B1119" i="77" a="1"/>
  <c r="B1119" i="77" s="1"/>
  <c r="B1118" i="77" a="1"/>
  <c r="B1118" i="77" s="1"/>
  <c r="B1117" i="77" a="1"/>
  <c r="B1117" i="77" s="1"/>
  <c r="B1116" i="77" a="1"/>
  <c r="B1116" i="77" s="1"/>
  <c r="B1115" i="77" a="1"/>
  <c r="B1115" i="77" s="1"/>
  <c r="B1114" i="77" a="1"/>
  <c r="B1114" i="77" s="1"/>
  <c r="B1113" i="77" a="1"/>
  <c r="B1113" i="77" s="1"/>
  <c r="B1112" i="77" a="1"/>
  <c r="B1112" i="77" s="1"/>
  <c r="B1111" i="77" a="1"/>
  <c r="B1111" i="77" s="1"/>
  <c r="B1110" i="77" a="1"/>
  <c r="B1110" i="77" s="1"/>
  <c r="B1109" i="77" a="1"/>
  <c r="B1109" i="77" s="1"/>
  <c r="B1108" i="77" a="1"/>
  <c r="B1108" i="77" s="1"/>
  <c r="B1107" i="77" a="1"/>
  <c r="B1107" i="77" s="1"/>
  <c r="B1106" i="77" a="1"/>
  <c r="B1106" i="77" s="1"/>
  <c r="B1105" i="77" a="1"/>
  <c r="B1105" i="77" s="1"/>
  <c r="B1104" i="77" a="1"/>
  <c r="B1104" i="77" s="1"/>
  <c r="B1103" i="77" a="1"/>
  <c r="B1103" i="77" s="1"/>
  <c r="B1102" i="77" a="1"/>
  <c r="B1102" i="77" s="1"/>
  <c r="B1101" i="77" a="1"/>
  <c r="B1101" i="77" s="1"/>
  <c r="B1100" i="77" a="1"/>
  <c r="B1100" i="77" s="1"/>
  <c r="B1099" i="77" a="1"/>
  <c r="B1099" i="77" s="1"/>
  <c r="B1098" i="77" a="1"/>
  <c r="B1098" i="77" s="1"/>
  <c r="B1097" i="77" a="1"/>
  <c r="B1097" i="77" s="1"/>
  <c r="B1096" i="77" a="1"/>
  <c r="B1096" i="77" s="1"/>
  <c r="B1095" i="77" a="1"/>
  <c r="B1095" i="77" s="1"/>
  <c r="B1094" i="77" a="1"/>
  <c r="B1094" i="77" s="1"/>
  <c r="B1093" i="77" a="1"/>
  <c r="B1093" i="77" s="1"/>
  <c r="B1092" i="77" a="1"/>
  <c r="B1092" i="77" s="1"/>
  <c r="B1091" i="77" a="1"/>
  <c r="B1091" i="77" s="1"/>
  <c r="B1090" i="77" a="1"/>
  <c r="B1090" i="77" s="1"/>
  <c r="B1089" i="77" a="1"/>
  <c r="B1089" i="77" s="1"/>
  <c r="B1088" i="77" a="1"/>
  <c r="B1088" i="77" s="1"/>
  <c r="B1087" i="77" a="1"/>
  <c r="B1087" i="77" s="1"/>
  <c r="B1086" i="77" a="1"/>
  <c r="B1086" i="77" s="1"/>
  <c r="B1085" i="77" a="1"/>
  <c r="B1085" i="77" s="1"/>
  <c r="B1084" i="77" a="1"/>
  <c r="B1084" i="77" s="1"/>
  <c r="B1083" i="77" a="1"/>
  <c r="B1083" i="77" s="1"/>
  <c r="B1082" i="77" a="1"/>
  <c r="B1082" i="77" s="1"/>
  <c r="B1081" i="77" a="1"/>
  <c r="B1081" i="77" s="1"/>
  <c r="B1080" i="77" a="1"/>
  <c r="B1080" i="77" s="1"/>
  <c r="B1079" i="77" a="1"/>
  <c r="B1079" i="77" s="1"/>
  <c r="B1078" i="77" a="1"/>
  <c r="B1078" i="77" s="1"/>
  <c r="B1077" i="77" a="1"/>
  <c r="B1077" i="77" s="1"/>
  <c r="B1076" i="77" a="1"/>
  <c r="B1076" i="77" s="1"/>
  <c r="B1075" i="77" a="1"/>
  <c r="B1075" i="77" s="1"/>
  <c r="B1074" i="77" a="1"/>
  <c r="B1074" i="77" s="1"/>
  <c r="B1073" i="77" a="1"/>
  <c r="B1073" i="77" s="1"/>
  <c r="B1072" i="77" a="1"/>
  <c r="B1072" i="77" s="1"/>
  <c r="B1071" i="77" a="1"/>
  <c r="B1071" i="77" s="1"/>
  <c r="B1070" i="77" a="1"/>
  <c r="B1070" i="77" s="1"/>
  <c r="B1069" i="77" a="1"/>
  <c r="B1069" i="77" s="1"/>
  <c r="B1068" i="77" a="1"/>
  <c r="B1068" i="77" s="1"/>
  <c r="B1067" i="77" a="1"/>
  <c r="B1067" i="77" s="1"/>
  <c r="B1066" i="77" a="1"/>
  <c r="B1066" i="77" s="1"/>
  <c r="B1065" i="77" a="1"/>
  <c r="B1065" i="77" s="1"/>
  <c r="B1064" i="77" a="1"/>
  <c r="B1064" i="77" s="1"/>
  <c r="B1063" i="77" a="1"/>
  <c r="B1063" i="77" s="1"/>
  <c r="B1062" i="77" a="1"/>
  <c r="B1062" i="77" s="1"/>
  <c r="B1061" i="77" a="1"/>
  <c r="B1061" i="77" s="1"/>
  <c r="B1060" i="77" a="1"/>
  <c r="B1060" i="77" s="1"/>
  <c r="B1059" i="77" a="1"/>
  <c r="B1059" i="77" s="1"/>
  <c r="B1058" i="77" a="1"/>
  <c r="B1058" i="77" s="1"/>
  <c r="B1057" i="77" a="1"/>
  <c r="B1057" i="77" s="1"/>
  <c r="B1056" i="77" a="1"/>
  <c r="B1056" i="77" s="1"/>
  <c r="B1055" i="77" a="1"/>
  <c r="B1055" i="77" s="1"/>
  <c r="B1054" i="77" a="1"/>
  <c r="B1054" i="77" s="1"/>
  <c r="B1053" i="77" a="1"/>
  <c r="B1053" i="77" s="1"/>
  <c r="B1052" i="77" a="1"/>
  <c r="B1052" i="77" s="1"/>
  <c r="B1051" i="77" a="1"/>
  <c r="B1051" i="77" s="1"/>
  <c r="B1050" i="77" a="1"/>
  <c r="B1050" i="77" s="1"/>
  <c r="B1049" i="77" a="1"/>
  <c r="B1049" i="77" s="1"/>
  <c r="B1048" i="77" a="1"/>
  <c r="B1048" i="77" s="1"/>
  <c r="B1047" i="77" a="1"/>
  <c r="B1047" i="77" s="1"/>
  <c r="B1046" i="77" a="1"/>
  <c r="B1046" i="77" s="1"/>
  <c r="B1045" i="77" a="1"/>
  <c r="B1045" i="77" s="1"/>
  <c r="B1044" i="77" a="1"/>
  <c r="B1044" i="77" s="1"/>
  <c r="B1043" i="77" a="1"/>
  <c r="B1043" i="77" s="1"/>
  <c r="B1042" i="77" a="1"/>
  <c r="B1042" i="77" s="1"/>
  <c r="B1041" i="77" a="1"/>
  <c r="B1041" i="77" s="1"/>
  <c r="B1040" i="77" a="1"/>
  <c r="B1040" i="77" s="1"/>
  <c r="B1039" i="77" a="1"/>
  <c r="B1039" i="77" s="1"/>
  <c r="B1038" i="77" a="1"/>
  <c r="B1038" i="77" s="1"/>
  <c r="B1037" i="77" a="1"/>
  <c r="B1037" i="77" s="1"/>
  <c r="B1036" i="77" a="1"/>
  <c r="B1036" i="77" s="1"/>
  <c r="B1035" i="77" a="1"/>
  <c r="B1035" i="77" s="1"/>
  <c r="B1034" i="77" a="1"/>
  <c r="B1034" i="77" s="1"/>
  <c r="B1033" i="77" a="1"/>
  <c r="B1033" i="77" s="1"/>
  <c r="B1032" i="77" a="1"/>
  <c r="B1032" i="77" s="1"/>
  <c r="B1031" i="77" a="1"/>
  <c r="B1031" i="77" s="1"/>
  <c r="B1030" i="77" a="1"/>
  <c r="B1030" i="77" s="1"/>
  <c r="B1029" i="77" a="1"/>
  <c r="B1029" i="77" s="1"/>
  <c r="B1028" i="77" a="1"/>
  <c r="B1028" i="77" s="1"/>
  <c r="B1027" i="77" a="1"/>
  <c r="B1027" i="77" s="1"/>
  <c r="B1026" i="77" a="1"/>
  <c r="B1026" i="77" s="1"/>
  <c r="B1025" i="77" a="1"/>
  <c r="B1025" i="77" s="1"/>
  <c r="B1024" i="77" a="1"/>
  <c r="B1024" i="77" s="1"/>
  <c r="B1023" i="77" a="1"/>
  <c r="B1023" i="77" s="1"/>
  <c r="B1022" i="77" a="1"/>
  <c r="B1022" i="77" s="1"/>
  <c r="B1021" i="77" a="1"/>
  <c r="B1021" i="77" s="1"/>
  <c r="B1020" i="77" a="1"/>
  <c r="B1020" i="77" s="1"/>
  <c r="B1019" i="77" a="1"/>
  <c r="B1019" i="77" s="1"/>
  <c r="B1018" i="77" a="1"/>
  <c r="B1018" i="77" s="1"/>
  <c r="B1017" i="77" a="1"/>
  <c r="B1017" i="77" s="1"/>
  <c r="B1016" i="77" a="1"/>
  <c r="B1016" i="77" s="1"/>
  <c r="B1015" i="77" a="1"/>
  <c r="B1015" i="77" s="1"/>
  <c r="B1014" i="77" a="1"/>
  <c r="B1014" i="77" s="1"/>
  <c r="B1013" i="77" a="1"/>
  <c r="B1013" i="77" s="1"/>
  <c r="B1012" i="77" a="1"/>
  <c r="B1012" i="77" s="1"/>
  <c r="B1011" i="77" a="1"/>
  <c r="B1011" i="77" s="1"/>
  <c r="B1010" i="77" a="1"/>
  <c r="B1010" i="77" s="1"/>
  <c r="B1009" i="77" a="1"/>
  <c r="B1009" i="77" s="1"/>
  <c r="B1008" i="77" a="1"/>
  <c r="B1008" i="77" s="1"/>
  <c r="B1007" i="77" a="1"/>
  <c r="B1007" i="77" s="1"/>
  <c r="B1006" i="77" a="1"/>
  <c r="B1006" i="77" s="1"/>
  <c r="B1005" i="77" a="1"/>
  <c r="B1005" i="77" s="1"/>
  <c r="B1004" i="77" a="1"/>
  <c r="B1004" i="77" s="1"/>
  <c r="B1003" i="77" a="1"/>
  <c r="B1003" i="77" s="1"/>
  <c r="B1002" i="77" a="1"/>
  <c r="B1002" i="77" s="1"/>
  <c r="B1001" i="77" a="1"/>
  <c r="B1001" i="77" s="1"/>
  <c r="B1000" i="77" a="1"/>
  <c r="B1000" i="77" s="1"/>
  <c r="B999" i="77" a="1"/>
  <c r="B999" i="77" s="1"/>
  <c r="B998" i="77" a="1"/>
  <c r="B998" i="77" s="1"/>
  <c r="B997" i="77" a="1"/>
  <c r="B997" i="77" s="1"/>
  <c r="B996" i="77" a="1"/>
  <c r="B996" i="77" s="1"/>
  <c r="B995" i="77" a="1"/>
  <c r="B995" i="77" s="1"/>
  <c r="B994" i="77" a="1"/>
  <c r="B994" i="77" s="1"/>
  <c r="B993" i="77" a="1"/>
  <c r="B993" i="77" s="1"/>
  <c r="B992" i="77" a="1"/>
  <c r="B992" i="77" s="1"/>
  <c r="B991" i="77" a="1"/>
  <c r="B991" i="77" s="1"/>
  <c r="B990" i="77" a="1"/>
  <c r="B990" i="77" s="1"/>
  <c r="B989" i="77" a="1"/>
  <c r="B989" i="77" s="1"/>
  <c r="B988" i="77" a="1"/>
  <c r="B988" i="77" s="1"/>
  <c r="B987" i="77" a="1"/>
  <c r="B987" i="77" s="1"/>
  <c r="B986" i="77" a="1"/>
  <c r="B986" i="77" s="1"/>
  <c r="B985" i="77" a="1"/>
  <c r="B985" i="77" s="1"/>
  <c r="B984" i="77" a="1"/>
  <c r="B984" i="77" s="1"/>
  <c r="B983" i="77" a="1"/>
  <c r="B983" i="77" s="1"/>
  <c r="B982" i="77" a="1"/>
  <c r="B982" i="77" s="1"/>
  <c r="B981" i="77" a="1"/>
  <c r="B981" i="77" s="1"/>
  <c r="B980" i="77" a="1"/>
  <c r="B980" i="77" s="1"/>
  <c r="B979" i="77" a="1"/>
  <c r="B979" i="77" s="1"/>
  <c r="B978" i="77" a="1"/>
  <c r="B978" i="77" s="1"/>
  <c r="B977" i="77" a="1"/>
  <c r="B977" i="77" s="1"/>
  <c r="B976" i="77" a="1"/>
  <c r="B976" i="77" s="1"/>
  <c r="B975" i="77" a="1"/>
  <c r="B975" i="77" s="1"/>
  <c r="B974" i="77" a="1"/>
  <c r="B974" i="77" s="1"/>
  <c r="B973" i="77" a="1"/>
  <c r="B973" i="77" s="1"/>
  <c r="B972" i="77" a="1"/>
  <c r="B972" i="77" s="1"/>
  <c r="B971" i="77" a="1"/>
  <c r="B971" i="77" s="1"/>
  <c r="B970" i="77" a="1"/>
  <c r="B970" i="77" s="1"/>
  <c r="B969" i="77" a="1"/>
  <c r="B969" i="77" s="1"/>
  <c r="B968" i="77" a="1"/>
  <c r="B968" i="77" s="1"/>
  <c r="B967" i="77" a="1"/>
  <c r="B967" i="77" s="1"/>
  <c r="B966" i="77" a="1"/>
  <c r="B966" i="77" s="1"/>
  <c r="B965" i="77" a="1"/>
  <c r="B965" i="77" s="1"/>
  <c r="B964" i="77" a="1"/>
  <c r="B964" i="77" s="1"/>
  <c r="B963" i="77" a="1"/>
  <c r="B963" i="77" s="1"/>
  <c r="B962" i="77" a="1"/>
  <c r="B962" i="77" s="1"/>
  <c r="B961" i="77" a="1"/>
  <c r="B961" i="77" s="1"/>
  <c r="B960" i="77" a="1"/>
  <c r="B960" i="77" s="1"/>
  <c r="B959" i="77" a="1"/>
  <c r="B959" i="77" s="1"/>
  <c r="B958" i="77" a="1"/>
  <c r="B958" i="77" s="1"/>
  <c r="B957" i="77" a="1"/>
  <c r="B957" i="77" s="1"/>
  <c r="B956" i="77" a="1"/>
  <c r="B956" i="77" s="1"/>
  <c r="B955" i="77" a="1"/>
  <c r="B955" i="77" s="1"/>
  <c r="B954" i="77" a="1"/>
  <c r="B954" i="77" s="1"/>
  <c r="B953" i="77" a="1"/>
  <c r="B953" i="77" s="1"/>
  <c r="B952" i="77" a="1"/>
  <c r="B952" i="77" s="1"/>
  <c r="B951" i="77" a="1"/>
  <c r="B951" i="77" s="1"/>
  <c r="B950" i="77" a="1"/>
  <c r="B950" i="77" s="1"/>
  <c r="B949" i="77" a="1"/>
  <c r="B949" i="77" s="1"/>
  <c r="B948" i="77" a="1"/>
  <c r="B948" i="77" s="1"/>
  <c r="B947" i="77" a="1"/>
  <c r="B947" i="77" s="1"/>
  <c r="B946" i="77" a="1"/>
  <c r="B946" i="77" s="1"/>
  <c r="B945" i="77" a="1"/>
  <c r="B945" i="77" s="1"/>
  <c r="B944" i="77" a="1"/>
  <c r="B944" i="77" s="1"/>
  <c r="B943" i="77" a="1"/>
  <c r="B943" i="77" s="1"/>
  <c r="B942" i="77" a="1"/>
  <c r="B942" i="77" s="1"/>
  <c r="B941" i="77" a="1"/>
  <c r="B941" i="77" s="1"/>
  <c r="B940" i="77" a="1"/>
  <c r="B940" i="77" s="1"/>
  <c r="B939" i="77" a="1"/>
  <c r="B939" i="77" s="1"/>
  <c r="B938" i="77" a="1"/>
  <c r="B938" i="77" s="1"/>
  <c r="B937" i="77" a="1"/>
  <c r="B937" i="77" s="1"/>
  <c r="B936" i="77" a="1"/>
  <c r="B936" i="77" s="1"/>
  <c r="B935" i="77" a="1"/>
  <c r="B935" i="77" s="1"/>
  <c r="B934" i="77" a="1"/>
  <c r="B934" i="77" s="1"/>
  <c r="B933" i="77" a="1"/>
  <c r="B933" i="77" s="1"/>
  <c r="B932" i="77" a="1"/>
  <c r="B932" i="77" s="1"/>
  <c r="B931" i="77" a="1"/>
  <c r="B931" i="77" s="1"/>
  <c r="B930" i="77" a="1"/>
  <c r="B930" i="77" s="1"/>
  <c r="B929" i="77" a="1"/>
  <c r="B929" i="77" s="1"/>
  <c r="B928" i="77" a="1"/>
  <c r="B928" i="77" s="1"/>
  <c r="B927" i="77" a="1"/>
  <c r="B927" i="77" s="1"/>
  <c r="B926" i="77" a="1"/>
  <c r="B926" i="77" s="1"/>
  <c r="B925" i="77" a="1"/>
  <c r="B925" i="77" s="1"/>
  <c r="B924" i="77" a="1"/>
  <c r="B924" i="77" s="1"/>
  <c r="B923" i="77" a="1"/>
  <c r="B923" i="77" s="1"/>
  <c r="B922" i="77" a="1"/>
  <c r="B922" i="77" s="1"/>
  <c r="B921" i="77" a="1"/>
  <c r="B921" i="77" s="1"/>
  <c r="B920" i="77" a="1"/>
  <c r="B920" i="77" s="1"/>
  <c r="B919" i="77" a="1"/>
  <c r="B919" i="77" s="1"/>
  <c r="B918" i="77" a="1"/>
  <c r="B918" i="77" s="1"/>
  <c r="B917" i="77" a="1"/>
  <c r="B917" i="77" s="1"/>
  <c r="B916" i="77" a="1"/>
  <c r="B916" i="77" s="1"/>
  <c r="B915" i="77" a="1"/>
  <c r="B915" i="77" s="1"/>
  <c r="B914" i="77" a="1"/>
  <c r="B914" i="77" s="1"/>
  <c r="B913" i="77" a="1"/>
  <c r="B913" i="77" s="1"/>
  <c r="B912" i="77" a="1"/>
  <c r="B912" i="77" s="1"/>
  <c r="B911" i="77" a="1"/>
  <c r="B911" i="77" s="1"/>
  <c r="B910" i="77" a="1"/>
  <c r="B910" i="77" s="1"/>
  <c r="B909" i="77" a="1"/>
  <c r="B909" i="77" s="1"/>
  <c r="B908" i="77" a="1"/>
  <c r="B908" i="77" s="1"/>
  <c r="B907" i="77" a="1"/>
  <c r="B907" i="77" s="1"/>
  <c r="B906" i="77" a="1"/>
  <c r="B906" i="77" s="1"/>
  <c r="B905" i="77" a="1"/>
  <c r="B905" i="77" s="1"/>
  <c r="B904" i="77" a="1"/>
  <c r="B904" i="77" s="1"/>
  <c r="B903" i="77" a="1"/>
  <c r="B903" i="77" s="1"/>
  <c r="B902" i="77" a="1"/>
  <c r="B902" i="77" s="1"/>
  <c r="B901" i="77" a="1"/>
  <c r="B901" i="77" s="1"/>
  <c r="B900" i="77" a="1"/>
  <c r="B900" i="77" s="1"/>
  <c r="B899" i="77" a="1"/>
  <c r="B899" i="77" s="1"/>
  <c r="B898" i="77" a="1"/>
  <c r="B898" i="77" s="1"/>
  <c r="B897" i="77" a="1"/>
  <c r="B897" i="77" s="1"/>
  <c r="B896" i="77" a="1"/>
  <c r="B896" i="77" s="1"/>
  <c r="B895" i="77" a="1"/>
  <c r="B895" i="77" s="1"/>
  <c r="B894" i="77" a="1"/>
  <c r="B894" i="77" s="1"/>
  <c r="B893" i="77" a="1"/>
  <c r="B893" i="77" s="1"/>
  <c r="B892" i="77" a="1"/>
  <c r="B892" i="77" s="1"/>
  <c r="B891" i="77" a="1"/>
  <c r="B891" i="77" s="1"/>
  <c r="B890" i="77" a="1"/>
  <c r="B890" i="77" s="1"/>
  <c r="B889" i="77" a="1"/>
  <c r="B889" i="77" s="1"/>
  <c r="B888" i="77" a="1"/>
  <c r="B888" i="77" s="1"/>
  <c r="B887" i="77" a="1"/>
  <c r="B887" i="77" s="1"/>
  <c r="B886" i="77" a="1"/>
  <c r="B886" i="77" s="1"/>
  <c r="B885" i="77" a="1"/>
  <c r="B885" i="77" s="1"/>
  <c r="B884" i="77" a="1"/>
  <c r="B884" i="77" s="1"/>
  <c r="B883" i="77" a="1"/>
  <c r="B883" i="77" s="1"/>
  <c r="B882" i="77" a="1"/>
  <c r="B882" i="77" s="1"/>
  <c r="B881" i="77" a="1"/>
  <c r="B881" i="77" s="1"/>
  <c r="B880" i="77" a="1"/>
  <c r="B880" i="77" s="1"/>
  <c r="B879" i="77" a="1"/>
  <c r="B879" i="77" s="1"/>
  <c r="B878" i="77" a="1"/>
  <c r="B878" i="77" s="1"/>
  <c r="B877" i="77" a="1"/>
  <c r="B877" i="77" s="1"/>
  <c r="B876" i="77" a="1"/>
  <c r="B876" i="77" s="1"/>
  <c r="B875" i="77" a="1"/>
  <c r="B875" i="77" s="1"/>
  <c r="B874" i="77" a="1"/>
  <c r="B874" i="77" s="1"/>
  <c r="B873" i="77" a="1"/>
  <c r="B873" i="77" s="1"/>
  <c r="B872" i="77" a="1"/>
  <c r="B872" i="77" s="1"/>
  <c r="B871" i="77" a="1"/>
  <c r="B871" i="77" s="1"/>
  <c r="B870" i="77" a="1"/>
  <c r="B870" i="77" s="1"/>
  <c r="B869" i="77" a="1"/>
  <c r="B869" i="77" s="1"/>
  <c r="B868" i="77" a="1"/>
  <c r="B868" i="77" s="1"/>
  <c r="B867" i="77" a="1"/>
  <c r="B867" i="77" s="1"/>
  <c r="B866" i="77" a="1"/>
  <c r="B866" i="77" s="1"/>
  <c r="B865" i="77" a="1"/>
  <c r="B865" i="77" s="1"/>
  <c r="B864" i="77" a="1"/>
  <c r="B864" i="77" s="1"/>
  <c r="B863" i="77" a="1"/>
  <c r="B863" i="77" s="1"/>
  <c r="B862" i="77" a="1"/>
  <c r="B862" i="77" s="1"/>
  <c r="B861" i="77" a="1"/>
  <c r="B861" i="77" s="1"/>
  <c r="B860" i="77" a="1"/>
  <c r="B860" i="77" s="1"/>
  <c r="B859" i="77" a="1"/>
  <c r="B859" i="77" s="1"/>
  <c r="B858" i="77" a="1"/>
  <c r="B858" i="77" s="1"/>
  <c r="B857" i="77" a="1"/>
  <c r="B857" i="77" s="1"/>
  <c r="B856" i="77" a="1"/>
  <c r="B856" i="77" s="1"/>
  <c r="B855" i="77" a="1"/>
  <c r="B855" i="77" s="1"/>
  <c r="B854" i="77" a="1"/>
  <c r="B854" i="77" s="1"/>
  <c r="B853" i="77" a="1"/>
  <c r="B853" i="77" s="1"/>
  <c r="B852" i="77" a="1"/>
  <c r="B852" i="77" s="1"/>
  <c r="B851" i="77" a="1"/>
  <c r="B851" i="77" s="1"/>
  <c r="B850" i="77" a="1"/>
  <c r="B850" i="77" s="1"/>
  <c r="B849" i="77" a="1"/>
  <c r="B849" i="77" s="1"/>
  <c r="B848" i="77" a="1"/>
  <c r="B848" i="77" s="1"/>
  <c r="B847" i="77" a="1"/>
  <c r="B847" i="77" s="1"/>
  <c r="B846" i="77" a="1"/>
  <c r="B846" i="77" s="1"/>
  <c r="B845" i="77" a="1"/>
  <c r="B845" i="77" s="1"/>
  <c r="B844" i="77" a="1"/>
  <c r="B844" i="77" s="1"/>
  <c r="B843" i="77" a="1"/>
  <c r="B843" i="77" s="1"/>
  <c r="B842" i="77" a="1"/>
  <c r="B842" i="77" s="1"/>
  <c r="B841" i="77" a="1"/>
  <c r="B841" i="77" s="1"/>
  <c r="B840" i="77" a="1"/>
  <c r="B840" i="77" s="1"/>
  <c r="B839" i="77" a="1"/>
  <c r="B839" i="77" s="1"/>
  <c r="B838" i="77" a="1"/>
  <c r="B838" i="77" s="1"/>
  <c r="B837" i="77" a="1"/>
  <c r="B837" i="77" s="1"/>
  <c r="B836" i="77" a="1"/>
  <c r="B836" i="77" s="1"/>
  <c r="B835" i="77" a="1"/>
  <c r="B835" i="77" s="1"/>
  <c r="B834" i="77" a="1"/>
  <c r="B834" i="77" s="1"/>
  <c r="B833" i="77" a="1"/>
  <c r="B833" i="77" s="1"/>
  <c r="B832" i="77" a="1"/>
  <c r="B832" i="77" s="1"/>
  <c r="B831" i="77" a="1"/>
  <c r="B831" i="77" s="1"/>
  <c r="B830" i="77" a="1"/>
  <c r="B830" i="77" s="1"/>
  <c r="B829" i="77" a="1"/>
  <c r="B829" i="77" s="1"/>
  <c r="B828" i="77" a="1"/>
  <c r="B828" i="77" s="1"/>
  <c r="B827" i="77" a="1"/>
  <c r="B827" i="77" s="1"/>
  <c r="B826" i="77" a="1"/>
  <c r="B826" i="77" s="1"/>
  <c r="B825" i="77" a="1"/>
  <c r="B825" i="77" s="1"/>
  <c r="B824" i="77" a="1"/>
  <c r="B824" i="77" s="1"/>
  <c r="B823" i="77" a="1"/>
  <c r="B823" i="77" s="1"/>
  <c r="B822" i="77" a="1"/>
  <c r="B822" i="77" s="1"/>
  <c r="B821" i="77" a="1"/>
  <c r="B821" i="77" s="1"/>
  <c r="B820" i="77" a="1"/>
  <c r="B820" i="77" s="1"/>
  <c r="B819" i="77" a="1"/>
  <c r="B819" i="77" s="1"/>
  <c r="B818" i="77" a="1"/>
  <c r="B818" i="77" s="1"/>
  <c r="B817" i="77" a="1"/>
  <c r="B817" i="77" s="1"/>
  <c r="B816" i="77" a="1"/>
  <c r="B816" i="77" s="1"/>
  <c r="B815" i="77" a="1"/>
  <c r="B815" i="77" s="1"/>
  <c r="B814" i="77" a="1"/>
  <c r="B814" i="77" s="1"/>
  <c r="B813" i="77" a="1"/>
  <c r="B813" i="77" s="1"/>
  <c r="B812" i="77" a="1"/>
  <c r="B812" i="77" s="1"/>
  <c r="B811" i="77" a="1"/>
  <c r="B811" i="77" s="1"/>
  <c r="B810" i="77" a="1"/>
  <c r="B810" i="77" s="1"/>
  <c r="B809" i="77" a="1"/>
  <c r="B809" i="77" s="1"/>
  <c r="B808" i="77" a="1"/>
  <c r="B808" i="77" s="1"/>
  <c r="B807" i="77" a="1"/>
  <c r="B807" i="77" s="1"/>
  <c r="B806" i="77" a="1"/>
  <c r="B806" i="77" s="1"/>
  <c r="B805" i="77" a="1"/>
  <c r="B805" i="77" s="1"/>
  <c r="B804" i="77" a="1"/>
  <c r="B804" i="77" s="1"/>
  <c r="B803" i="77" a="1"/>
  <c r="B803" i="77" s="1"/>
  <c r="B802" i="77" a="1"/>
  <c r="B802" i="77" s="1"/>
  <c r="B801" i="77" a="1"/>
  <c r="B801" i="77" s="1"/>
  <c r="B800" i="77" a="1"/>
  <c r="B800" i="77" s="1"/>
  <c r="B799" i="77" a="1"/>
  <c r="B799" i="77" s="1"/>
  <c r="B798" i="77" a="1"/>
  <c r="B798" i="77" s="1"/>
  <c r="B797" i="77" a="1"/>
  <c r="B797" i="77" s="1"/>
  <c r="B796" i="77" a="1"/>
  <c r="B796" i="77" s="1"/>
  <c r="B795" i="77" a="1"/>
  <c r="B795" i="77" s="1"/>
  <c r="B794" i="77" a="1"/>
  <c r="B794" i="77" s="1"/>
  <c r="B793" i="77" a="1"/>
  <c r="B793" i="77" s="1"/>
  <c r="B792" i="77" a="1"/>
  <c r="B792" i="77" s="1"/>
  <c r="B791" i="77" a="1"/>
  <c r="B791" i="77" s="1"/>
  <c r="B790" i="77" a="1"/>
  <c r="B790" i="77" s="1"/>
  <c r="B789" i="77" a="1"/>
  <c r="B789" i="77" s="1"/>
  <c r="B788" i="77" a="1"/>
  <c r="B788" i="77" s="1"/>
  <c r="B787" i="77" a="1"/>
  <c r="B787" i="77" s="1"/>
  <c r="B786" i="77" a="1"/>
  <c r="B786" i="77" s="1"/>
  <c r="B785" i="77" a="1"/>
  <c r="B785" i="77" s="1"/>
  <c r="B784" i="77" a="1"/>
  <c r="B784" i="77" s="1"/>
  <c r="B783" i="77" a="1"/>
  <c r="B783" i="77" s="1"/>
  <c r="B782" i="77" a="1"/>
  <c r="B782" i="77" s="1"/>
  <c r="B781" i="77" a="1"/>
  <c r="B781" i="77" s="1"/>
  <c r="B780" i="77" a="1"/>
  <c r="B780" i="77" s="1"/>
  <c r="B779" i="77" a="1"/>
  <c r="B779" i="77" s="1"/>
  <c r="B778" i="77" a="1"/>
  <c r="B778" i="77" s="1"/>
  <c r="B777" i="77" a="1"/>
  <c r="B777" i="77" s="1"/>
  <c r="B776" i="77" a="1"/>
  <c r="B776" i="77" s="1"/>
  <c r="B775" i="77" a="1"/>
  <c r="B775" i="77" s="1"/>
  <c r="B774" i="77" a="1"/>
  <c r="B774" i="77" s="1"/>
  <c r="B773" i="77" a="1"/>
  <c r="B773" i="77" s="1"/>
  <c r="B772" i="77" a="1"/>
  <c r="B772" i="77" s="1"/>
  <c r="B771" i="77" a="1"/>
  <c r="B771" i="77" s="1"/>
  <c r="B770" i="77" a="1"/>
  <c r="B770" i="77" s="1"/>
  <c r="B769" i="77" a="1"/>
  <c r="B769" i="77" s="1"/>
  <c r="B768" i="77" a="1"/>
  <c r="B768" i="77" s="1"/>
  <c r="B767" i="77" a="1"/>
  <c r="B767" i="77" s="1"/>
  <c r="B766" i="77" a="1"/>
  <c r="B766" i="77" s="1"/>
  <c r="B765" i="77" a="1"/>
  <c r="B765" i="77" s="1"/>
  <c r="B764" i="77" a="1"/>
  <c r="B764" i="77" s="1"/>
  <c r="B763" i="77" a="1"/>
  <c r="B763" i="77" s="1"/>
  <c r="B762" i="77" a="1"/>
  <c r="B762" i="77" s="1"/>
  <c r="B761" i="77" a="1"/>
  <c r="B761" i="77" s="1"/>
  <c r="B760" i="77" a="1"/>
  <c r="B760" i="77" s="1"/>
  <c r="B759" i="77" a="1"/>
  <c r="B759" i="77" s="1"/>
  <c r="B758" i="77" a="1"/>
  <c r="B758" i="77" s="1"/>
  <c r="B757" i="77" a="1"/>
  <c r="B757" i="77" s="1"/>
  <c r="B756" i="77" a="1"/>
  <c r="B756" i="77" s="1"/>
  <c r="B755" i="77" a="1"/>
  <c r="B755" i="77" s="1"/>
  <c r="B754" i="77" a="1"/>
  <c r="B754" i="77" s="1"/>
  <c r="B753" i="77" a="1"/>
  <c r="B753" i="77" s="1"/>
  <c r="B752" i="77" a="1"/>
  <c r="B752" i="77" s="1"/>
  <c r="B751" i="77" a="1"/>
  <c r="B751" i="77" s="1"/>
  <c r="B750" i="77" a="1"/>
  <c r="B750" i="77" s="1"/>
  <c r="B749" i="77" a="1"/>
  <c r="B749" i="77" s="1"/>
  <c r="B748" i="77" a="1"/>
  <c r="B748" i="77" s="1"/>
  <c r="B747" i="77" a="1"/>
  <c r="B747" i="77" s="1"/>
  <c r="B746" i="77" a="1"/>
  <c r="B746" i="77" s="1"/>
  <c r="B745" i="77" a="1"/>
  <c r="B745" i="77" s="1"/>
  <c r="B744" i="77" a="1"/>
  <c r="B744" i="77" s="1"/>
  <c r="B743" i="77" a="1"/>
  <c r="B743" i="77" s="1"/>
  <c r="B742" i="77" a="1"/>
  <c r="B742" i="77" s="1"/>
  <c r="B741" i="77" a="1"/>
  <c r="B741" i="77" s="1"/>
  <c r="B740" i="77" a="1"/>
  <c r="B740" i="77" s="1"/>
  <c r="B739" i="77" a="1"/>
  <c r="B739" i="77" s="1"/>
  <c r="B738" i="77" a="1"/>
  <c r="B738" i="77" s="1"/>
  <c r="B737" i="77" a="1"/>
  <c r="B737" i="77" s="1"/>
  <c r="B736" i="77" a="1"/>
  <c r="B736" i="77" s="1"/>
  <c r="B735" i="77" a="1"/>
  <c r="B735" i="77" s="1"/>
  <c r="B734" i="77" a="1"/>
  <c r="B734" i="77" s="1"/>
  <c r="B733" i="77" a="1"/>
  <c r="B733" i="77" s="1"/>
  <c r="B732" i="77" a="1"/>
  <c r="B732" i="77" s="1"/>
  <c r="B731" i="77" a="1"/>
  <c r="B731" i="77" s="1"/>
  <c r="B730" i="77" a="1"/>
  <c r="B730" i="77" s="1"/>
  <c r="B729" i="77" a="1"/>
  <c r="B729" i="77" s="1"/>
  <c r="B728" i="77" a="1"/>
  <c r="B728" i="77" s="1"/>
  <c r="B727" i="77" a="1"/>
  <c r="B727" i="77" s="1"/>
  <c r="B726" i="77" a="1"/>
  <c r="B726" i="77" s="1"/>
  <c r="B725" i="77" a="1"/>
  <c r="B725" i="77" s="1"/>
  <c r="B724" i="77" a="1"/>
  <c r="B724" i="77" s="1"/>
  <c r="B723" i="77" a="1"/>
  <c r="B723" i="77" s="1"/>
  <c r="B722" i="77" a="1"/>
  <c r="B722" i="77" s="1"/>
  <c r="B721" i="77" a="1"/>
  <c r="B721" i="77" s="1"/>
  <c r="B720" i="77" a="1"/>
  <c r="B720" i="77" s="1"/>
  <c r="B719" i="77" a="1"/>
  <c r="B719" i="77" s="1"/>
  <c r="B718" i="77" a="1"/>
  <c r="B718" i="77" s="1"/>
  <c r="B717" i="77" a="1"/>
  <c r="B717" i="77" s="1"/>
  <c r="B716" i="77" a="1"/>
  <c r="B716" i="77" s="1"/>
  <c r="B715" i="77" a="1"/>
  <c r="B715" i="77" s="1"/>
  <c r="B714" i="77" a="1"/>
  <c r="B714" i="77" s="1"/>
  <c r="B713" i="77" a="1"/>
  <c r="B713" i="77" s="1"/>
  <c r="B712" i="77" a="1"/>
  <c r="B712" i="77" s="1"/>
  <c r="B711" i="77" a="1"/>
  <c r="B711" i="77" s="1"/>
  <c r="B710" i="77" a="1"/>
  <c r="B710" i="77" s="1"/>
  <c r="B709" i="77" a="1"/>
  <c r="B709" i="77" s="1"/>
  <c r="B708" i="77" a="1"/>
  <c r="B708" i="77" s="1"/>
  <c r="B707" i="77" a="1"/>
  <c r="B707" i="77" s="1"/>
  <c r="B706" i="77" a="1"/>
  <c r="B706" i="77" s="1"/>
  <c r="B705" i="77" a="1"/>
  <c r="B705" i="77" s="1"/>
  <c r="B704" i="77" a="1"/>
  <c r="B704" i="77" s="1"/>
  <c r="B703" i="77" a="1"/>
  <c r="B703" i="77" s="1"/>
  <c r="B702" i="77" a="1"/>
  <c r="B702" i="77" s="1"/>
  <c r="B701" i="77" a="1"/>
  <c r="B701" i="77" s="1"/>
  <c r="B700" i="77" a="1"/>
  <c r="B700" i="77" s="1"/>
  <c r="B699" i="77" a="1"/>
  <c r="B699" i="77" s="1"/>
  <c r="B698" i="77" a="1"/>
  <c r="B698" i="77" s="1"/>
  <c r="B697" i="77" a="1"/>
  <c r="B697" i="77" s="1"/>
  <c r="B696" i="77" a="1"/>
  <c r="B696" i="77" s="1"/>
  <c r="B695" i="77" a="1"/>
  <c r="B695" i="77" s="1"/>
  <c r="B694" i="77" a="1"/>
  <c r="B694" i="77" s="1"/>
  <c r="B693" i="77" a="1"/>
  <c r="B693" i="77" s="1"/>
  <c r="B692" i="77" a="1"/>
  <c r="B692" i="77" s="1"/>
  <c r="B691" i="77" a="1"/>
  <c r="B691" i="77" s="1"/>
  <c r="B690" i="77" a="1"/>
  <c r="B690" i="77" s="1"/>
  <c r="B689" i="77" a="1"/>
  <c r="B689" i="77" s="1"/>
  <c r="B688" i="77" a="1"/>
  <c r="B688" i="77" s="1"/>
  <c r="B687" i="77" a="1"/>
  <c r="B687" i="77" s="1"/>
  <c r="B686" i="77" a="1"/>
  <c r="B686" i="77" s="1"/>
  <c r="B685" i="77" a="1"/>
  <c r="B685" i="77" s="1"/>
  <c r="B684" i="77" a="1"/>
  <c r="B684" i="77" s="1"/>
  <c r="B683" i="77" a="1"/>
  <c r="B683" i="77" s="1"/>
  <c r="B682" i="77" a="1"/>
  <c r="B682" i="77" s="1"/>
  <c r="B681" i="77" a="1"/>
  <c r="B681" i="77" s="1"/>
  <c r="B680" i="77" a="1"/>
  <c r="B680" i="77" s="1"/>
  <c r="B679" i="77" a="1"/>
  <c r="B679" i="77" s="1"/>
  <c r="B678" i="77" a="1"/>
  <c r="B678" i="77" s="1"/>
  <c r="B677" i="77" a="1"/>
  <c r="B677" i="77" s="1"/>
  <c r="B676" i="77" a="1"/>
  <c r="B676" i="77" s="1"/>
  <c r="B675" i="77" a="1"/>
  <c r="B675" i="77" s="1"/>
  <c r="B674" i="77" a="1"/>
  <c r="B674" i="77" s="1"/>
  <c r="B673" i="77" a="1"/>
  <c r="B673" i="77" s="1"/>
  <c r="B672" i="77" a="1"/>
  <c r="B672" i="77" s="1"/>
  <c r="B671" i="77" a="1"/>
  <c r="B671" i="77" s="1"/>
  <c r="B670" i="77" a="1"/>
  <c r="B670" i="77" s="1"/>
  <c r="B669" i="77" a="1"/>
  <c r="B669" i="77" s="1"/>
  <c r="B668" i="77" a="1"/>
  <c r="B668" i="77" s="1"/>
  <c r="B667" i="77" a="1"/>
  <c r="B667" i="77" s="1"/>
  <c r="B666" i="77" a="1"/>
  <c r="B666" i="77" s="1"/>
  <c r="B665" i="77" a="1"/>
  <c r="B665" i="77" s="1"/>
  <c r="B664" i="77" a="1"/>
  <c r="B664" i="77" s="1"/>
  <c r="B663" i="77" a="1"/>
  <c r="B663" i="77" s="1"/>
  <c r="B662" i="77" a="1"/>
  <c r="B662" i="77" s="1"/>
  <c r="B661" i="77" a="1"/>
  <c r="B661" i="77" s="1"/>
  <c r="B660" i="77" a="1"/>
  <c r="B660" i="77" s="1"/>
  <c r="B659" i="77" a="1"/>
  <c r="B659" i="77" s="1"/>
  <c r="B658" i="77" a="1"/>
  <c r="B658" i="77" s="1"/>
  <c r="B657" i="77" a="1"/>
  <c r="B657" i="77" s="1"/>
  <c r="B656" i="77" a="1"/>
  <c r="B656" i="77" s="1"/>
  <c r="B655" i="77" a="1"/>
  <c r="B655" i="77" s="1"/>
  <c r="B654" i="77" a="1"/>
  <c r="B654" i="77" s="1"/>
  <c r="B653" i="77" a="1"/>
  <c r="B653" i="77" s="1"/>
  <c r="B652" i="77" a="1"/>
  <c r="B652" i="77" s="1"/>
  <c r="B651" i="77" a="1"/>
  <c r="B651" i="77" s="1"/>
  <c r="B650" i="77" a="1"/>
  <c r="B650" i="77" s="1"/>
  <c r="B649" i="77" a="1"/>
  <c r="B649" i="77" s="1"/>
  <c r="B648" i="77" a="1"/>
  <c r="B648" i="77" s="1"/>
  <c r="B647" i="77" a="1"/>
  <c r="B647" i="77" s="1"/>
  <c r="B646" i="77" a="1"/>
  <c r="B646" i="77" s="1"/>
  <c r="B645" i="77" a="1"/>
  <c r="B645" i="77" s="1"/>
  <c r="B644" i="77" a="1"/>
  <c r="B644" i="77" s="1"/>
  <c r="B643" i="77" a="1"/>
  <c r="B643" i="77" s="1"/>
  <c r="B642" i="77" a="1"/>
  <c r="B642" i="77" s="1"/>
  <c r="B641" i="77" a="1"/>
  <c r="B641" i="77" s="1"/>
  <c r="B640" i="77" a="1"/>
  <c r="B640" i="77" s="1"/>
  <c r="B639" i="77" a="1"/>
  <c r="B639" i="77" s="1"/>
  <c r="B638" i="77" a="1"/>
  <c r="B638" i="77" s="1"/>
  <c r="B637" i="77" a="1"/>
  <c r="B637" i="77" s="1"/>
  <c r="B636" i="77" a="1"/>
  <c r="B636" i="77" s="1"/>
  <c r="B635" i="77" a="1"/>
  <c r="B635" i="77" s="1"/>
  <c r="B634" i="77" a="1"/>
  <c r="B634" i="77" s="1"/>
  <c r="B633" i="77" a="1"/>
  <c r="B633" i="77" s="1"/>
  <c r="B632" i="77" a="1"/>
  <c r="B632" i="77" s="1"/>
  <c r="B631" i="77" a="1"/>
  <c r="B631" i="77" s="1"/>
  <c r="B630" i="77" a="1"/>
  <c r="B630" i="77" s="1"/>
  <c r="B629" i="77" a="1"/>
  <c r="B629" i="77" s="1"/>
  <c r="B628" i="77" a="1"/>
  <c r="B628" i="77" s="1"/>
  <c r="B627" i="77" a="1"/>
  <c r="B627" i="77" s="1"/>
  <c r="B626" i="77" a="1"/>
  <c r="B626" i="77" s="1"/>
  <c r="B625" i="77" a="1"/>
  <c r="B625" i="77" s="1"/>
  <c r="B624" i="77" a="1"/>
  <c r="B624" i="77" s="1"/>
  <c r="B623" i="77" a="1"/>
  <c r="B623" i="77" s="1"/>
  <c r="B622" i="77" a="1"/>
  <c r="B622" i="77" s="1"/>
  <c r="B621" i="77" a="1"/>
  <c r="B621" i="77" s="1"/>
  <c r="B620" i="77" a="1"/>
  <c r="B620" i="77" s="1"/>
  <c r="B619" i="77" a="1"/>
  <c r="B619" i="77" s="1"/>
  <c r="B618" i="77" a="1"/>
  <c r="B618" i="77" s="1"/>
  <c r="B617" i="77" a="1"/>
  <c r="B617" i="77" s="1"/>
  <c r="B616" i="77" a="1"/>
  <c r="B616" i="77" s="1"/>
  <c r="B615" i="77" a="1"/>
  <c r="B615" i="77" s="1"/>
  <c r="B614" i="77" a="1"/>
  <c r="B614" i="77" s="1"/>
  <c r="B613" i="77" a="1"/>
  <c r="B613" i="77" s="1"/>
  <c r="B612" i="77" a="1"/>
  <c r="B612" i="77" s="1"/>
  <c r="B611" i="77" a="1"/>
  <c r="B611" i="77" s="1"/>
  <c r="B610" i="77" a="1"/>
  <c r="B610" i="77" s="1"/>
  <c r="B609" i="77" a="1"/>
  <c r="B609" i="77" s="1"/>
  <c r="B608" i="77" a="1"/>
  <c r="B608" i="77" s="1"/>
  <c r="B607" i="77" a="1"/>
  <c r="B607" i="77" s="1"/>
  <c r="B606" i="77" a="1"/>
  <c r="B606" i="77" s="1"/>
  <c r="B605" i="77" a="1"/>
  <c r="B605" i="77" s="1"/>
  <c r="B604" i="77" a="1"/>
  <c r="B604" i="77" s="1"/>
  <c r="B603" i="77" a="1"/>
  <c r="B603" i="77" s="1"/>
  <c r="B602" i="77" a="1"/>
  <c r="B602" i="77" s="1"/>
  <c r="B601" i="77" a="1"/>
  <c r="B601" i="77" s="1"/>
  <c r="B600" i="77" a="1"/>
  <c r="B600" i="77" s="1"/>
  <c r="B599" i="77" a="1"/>
  <c r="B599" i="77" s="1"/>
  <c r="B598" i="77" a="1"/>
  <c r="B598" i="77" s="1"/>
  <c r="B597" i="77" a="1"/>
  <c r="B597" i="77" s="1"/>
  <c r="B596" i="77" a="1"/>
  <c r="B596" i="77" s="1"/>
  <c r="B595" i="77" a="1"/>
  <c r="B595" i="77" s="1"/>
  <c r="B594" i="77" a="1"/>
  <c r="B594" i="77" s="1"/>
  <c r="B593" i="77" a="1"/>
  <c r="B593" i="77" s="1"/>
  <c r="B592" i="77" a="1"/>
  <c r="B592" i="77" s="1"/>
  <c r="B591" i="77" a="1"/>
  <c r="B591" i="77" s="1"/>
  <c r="B590" i="77" a="1"/>
  <c r="B590" i="77" s="1"/>
  <c r="B589" i="77" a="1"/>
  <c r="B589" i="77" s="1"/>
  <c r="B588" i="77" a="1"/>
  <c r="B588" i="77" s="1"/>
  <c r="B587" i="77" a="1"/>
  <c r="B587" i="77" s="1"/>
  <c r="B586" i="77" a="1"/>
  <c r="B586" i="77" s="1"/>
  <c r="B585" i="77" a="1"/>
  <c r="B585" i="77" s="1"/>
  <c r="B584" i="77" a="1"/>
  <c r="B584" i="77" s="1"/>
  <c r="B583" i="77" a="1"/>
  <c r="B583" i="77" s="1"/>
  <c r="B582" i="77" a="1"/>
  <c r="B582" i="77" s="1"/>
  <c r="B581" i="77" a="1"/>
  <c r="B581" i="77" s="1"/>
  <c r="B580" i="77" a="1"/>
  <c r="B580" i="77" s="1"/>
  <c r="B579" i="77" a="1"/>
  <c r="B579" i="77" s="1"/>
  <c r="B578" i="77" a="1"/>
  <c r="B578" i="77" s="1"/>
  <c r="B577" i="77" a="1"/>
  <c r="B577" i="77" s="1"/>
  <c r="B576" i="77" a="1"/>
  <c r="B576" i="77" s="1"/>
  <c r="B575" i="77" a="1"/>
  <c r="B575" i="77" s="1"/>
  <c r="B574" i="77" a="1"/>
  <c r="B574" i="77" s="1"/>
  <c r="B573" i="77" a="1"/>
  <c r="B573" i="77" s="1"/>
  <c r="B572" i="77" a="1"/>
  <c r="B572" i="77" s="1"/>
  <c r="B571" i="77" a="1"/>
  <c r="B571" i="77" s="1"/>
  <c r="B570" i="77" a="1"/>
  <c r="B570" i="77" s="1"/>
  <c r="B569" i="77" a="1"/>
  <c r="B569" i="77" s="1"/>
  <c r="B568" i="77" a="1"/>
  <c r="B568" i="77" s="1"/>
  <c r="B567" i="77" a="1"/>
  <c r="B567" i="77" s="1"/>
  <c r="B566" i="77" a="1"/>
  <c r="B566" i="77" s="1"/>
  <c r="B565" i="77" a="1"/>
  <c r="B565" i="77" s="1"/>
  <c r="B564" i="77" a="1"/>
  <c r="B564" i="77" s="1"/>
  <c r="B563" i="77" a="1"/>
  <c r="B563" i="77" s="1"/>
  <c r="B562" i="77" a="1"/>
  <c r="B562" i="77" s="1"/>
  <c r="B561" i="77" a="1"/>
  <c r="B561" i="77" s="1"/>
  <c r="B560" i="77" a="1"/>
  <c r="B560" i="77" s="1"/>
  <c r="B559" i="77" a="1"/>
  <c r="B559" i="77" s="1"/>
  <c r="B558" i="77" a="1"/>
  <c r="B558" i="77" s="1"/>
  <c r="B557" i="77" a="1"/>
  <c r="B557" i="77" s="1"/>
  <c r="B556" i="77" a="1"/>
  <c r="B556" i="77" s="1"/>
  <c r="B555" i="77" a="1"/>
  <c r="B555" i="77" s="1"/>
  <c r="B554" i="77" a="1"/>
  <c r="B554" i="77" s="1"/>
  <c r="B553" i="77" a="1"/>
  <c r="B553" i="77" s="1"/>
  <c r="B552" i="77" a="1"/>
  <c r="B552" i="77" s="1"/>
  <c r="B551" i="77" a="1"/>
  <c r="B551" i="77" s="1"/>
  <c r="B550" i="77" a="1"/>
  <c r="B550" i="77" s="1"/>
  <c r="B549" i="77" a="1"/>
  <c r="B549" i="77" s="1"/>
  <c r="B548" i="77" a="1"/>
  <c r="B548" i="77" s="1"/>
  <c r="B547" i="77" a="1"/>
  <c r="B547" i="77" s="1"/>
  <c r="B546" i="77" a="1"/>
  <c r="B546" i="77" s="1"/>
  <c r="B545" i="77" a="1"/>
  <c r="B545" i="77" s="1"/>
  <c r="B544" i="77" a="1"/>
  <c r="B544" i="77" s="1"/>
  <c r="B543" i="77" a="1"/>
  <c r="B543" i="77" s="1"/>
  <c r="B542" i="77" a="1"/>
  <c r="B542" i="77" s="1"/>
  <c r="B541" i="77" a="1"/>
  <c r="B541" i="77" s="1"/>
  <c r="B540" i="77" a="1"/>
  <c r="B540" i="77" s="1"/>
  <c r="B539" i="77" a="1"/>
  <c r="B539" i="77" s="1"/>
  <c r="B538" i="77" a="1"/>
  <c r="B538" i="77" s="1"/>
  <c r="B537" i="77" a="1"/>
  <c r="B537" i="77" s="1"/>
  <c r="B536" i="77" a="1"/>
  <c r="B536" i="77" s="1"/>
  <c r="B535" i="77" a="1"/>
  <c r="B535" i="77" s="1"/>
  <c r="B534" i="77" a="1"/>
  <c r="B534" i="77" s="1"/>
  <c r="B533" i="77" a="1"/>
  <c r="B533" i="77" s="1"/>
  <c r="B532" i="77" a="1"/>
  <c r="B532" i="77" s="1"/>
  <c r="B531" i="77" a="1"/>
  <c r="B531" i="77" s="1"/>
  <c r="B530" i="77" a="1"/>
  <c r="B530" i="77" s="1"/>
  <c r="B529" i="77" a="1"/>
  <c r="B529" i="77" s="1"/>
  <c r="B528" i="77" a="1"/>
  <c r="B528" i="77" s="1"/>
  <c r="B527" i="77" a="1"/>
  <c r="B527" i="77" s="1"/>
  <c r="B526" i="77" a="1"/>
  <c r="B526" i="77" s="1"/>
  <c r="B525" i="77" a="1"/>
  <c r="B525" i="77" s="1"/>
  <c r="B524" i="77" a="1"/>
  <c r="B524" i="77" s="1"/>
  <c r="B523" i="77" a="1"/>
  <c r="B523" i="77" s="1"/>
  <c r="B522" i="77" a="1"/>
  <c r="B522" i="77" s="1"/>
  <c r="B521" i="77" a="1"/>
  <c r="B521" i="77" s="1"/>
  <c r="B520" i="77" a="1"/>
  <c r="B520" i="77" s="1"/>
  <c r="B519" i="77" a="1"/>
  <c r="B519" i="77" s="1"/>
  <c r="B518" i="77" a="1"/>
  <c r="B518" i="77" s="1"/>
  <c r="B517" i="77" a="1"/>
  <c r="B517" i="77" s="1"/>
  <c r="B516" i="77" a="1"/>
  <c r="B516" i="77" s="1"/>
  <c r="B515" i="77" a="1"/>
  <c r="B515" i="77" s="1"/>
  <c r="B514" i="77" a="1"/>
  <c r="B514" i="77" s="1"/>
  <c r="B513" i="77" a="1"/>
  <c r="B513" i="77" s="1"/>
  <c r="B512" i="77" a="1"/>
  <c r="B512" i="77" s="1"/>
  <c r="B511" i="77" a="1"/>
  <c r="B511" i="77" s="1"/>
  <c r="B510" i="77" a="1"/>
  <c r="B510" i="77" s="1"/>
  <c r="B509" i="77" a="1"/>
  <c r="B509" i="77" s="1"/>
  <c r="B508" i="77" a="1"/>
  <c r="B508" i="77" s="1"/>
  <c r="B507" i="77" a="1"/>
  <c r="B507" i="77" s="1"/>
  <c r="B506" i="77" a="1"/>
  <c r="B506" i="77" s="1"/>
  <c r="B505" i="77" a="1"/>
  <c r="B505" i="77" s="1"/>
  <c r="B504" i="77" a="1"/>
  <c r="B504" i="77" s="1"/>
  <c r="B503" i="77" a="1"/>
  <c r="B503" i="77" s="1"/>
  <c r="B502" i="77" a="1"/>
  <c r="B502" i="77" s="1"/>
  <c r="B501" i="77" a="1"/>
  <c r="B501" i="77" s="1"/>
  <c r="B500" i="77" a="1"/>
  <c r="B500" i="77" s="1"/>
  <c r="B499" i="77" a="1"/>
  <c r="B499" i="77" s="1"/>
  <c r="B498" i="77" a="1"/>
  <c r="B498" i="77" s="1"/>
  <c r="B497" i="77" a="1"/>
  <c r="B497" i="77" s="1"/>
  <c r="B496" i="77" a="1"/>
  <c r="B496" i="77" s="1"/>
  <c r="B495" i="77" a="1"/>
  <c r="B495" i="77" s="1"/>
  <c r="B494" i="77" a="1"/>
  <c r="B494" i="77" s="1"/>
  <c r="B493" i="77" a="1"/>
  <c r="B493" i="77" s="1"/>
  <c r="B492" i="77" a="1"/>
  <c r="B492" i="77" s="1"/>
  <c r="B491" i="77" a="1"/>
  <c r="B491" i="77" s="1"/>
  <c r="B490" i="77" a="1"/>
  <c r="B490" i="77" s="1"/>
  <c r="B489" i="77" a="1"/>
  <c r="B489" i="77" s="1"/>
  <c r="B488" i="77" a="1"/>
  <c r="B488" i="77" s="1"/>
  <c r="B487" i="77" a="1"/>
  <c r="B487" i="77" s="1"/>
  <c r="B486" i="77" a="1"/>
  <c r="B486" i="77" s="1"/>
  <c r="B485" i="77" a="1"/>
  <c r="B485" i="77" s="1"/>
  <c r="B484" i="77" a="1"/>
  <c r="B484" i="77" s="1"/>
  <c r="B483" i="77" a="1"/>
  <c r="B483" i="77" s="1"/>
  <c r="B482" i="77" a="1"/>
  <c r="B482" i="77" s="1"/>
  <c r="B481" i="77" a="1"/>
  <c r="B481" i="77" s="1"/>
  <c r="B480" i="77" a="1"/>
  <c r="B480" i="77" s="1"/>
  <c r="B479" i="77" a="1"/>
  <c r="B479" i="77" s="1"/>
  <c r="B478" i="77" a="1"/>
  <c r="B478" i="77" s="1"/>
  <c r="B477" i="77" a="1"/>
  <c r="B477" i="77" s="1"/>
  <c r="B476" i="77" a="1"/>
  <c r="B476" i="77" s="1"/>
  <c r="B475" i="77" a="1"/>
  <c r="B475" i="77" s="1"/>
  <c r="B474" i="77" a="1"/>
  <c r="B474" i="77" s="1"/>
  <c r="B473" i="77" a="1"/>
  <c r="B473" i="77" s="1"/>
  <c r="B472" i="77" a="1"/>
  <c r="B472" i="77" s="1"/>
  <c r="B471" i="77" a="1"/>
  <c r="B471" i="77" s="1"/>
  <c r="B470" i="77" a="1"/>
  <c r="B470" i="77" s="1"/>
  <c r="B469" i="77" a="1"/>
  <c r="B469" i="77" s="1"/>
  <c r="B468" i="77" a="1"/>
  <c r="B468" i="77" s="1"/>
  <c r="B467" i="77" a="1"/>
  <c r="B467" i="77" s="1"/>
  <c r="B466" i="77" a="1"/>
  <c r="B466" i="77" s="1"/>
  <c r="B465" i="77" a="1"/>
  <c r="B465" i="77" s="1"/>
  <c r="B464" i="77" a="1"/>
  <c r="B464" i="77" s="1"/>
  <c r="B463" i="77" a="1"/>
  <c r="B463" i="77" s="1"/>
  <c r="B462" i="77" a="1"/>
  <c r="B462" i="77" s="1"/>
  <c r="B461" i="77" a="1"/>
  <c r="B461" i="77" s="1"/>
  <c r="B460" i="77" a="1"/>
  <c r="B460" i="77" s="1"/>
  <c r="B459" i="77" a="1"/>
  <c r="B459" i="77" s="1"/>
  <c r="B458" i="77" a="1"/>
  <c r="B458" i="77" s="1"/>
  <c r="B457" i="77" a="1"/>
  <c r="B457" i="77" s="1"/>
  <c r="B456" i="77" a="1"/>
  <c r="B456" i="77" s="1"/>
  <c r="B455" i="77" a="1"/>
  <c r="B455" i="77" s="1"/>
  <c r="B454" i="77" a="1"/>
  <c r="B454" i="77" s="1"/>
  <c r="B453" i="77" a="1"/>
  <c r="B453" i="77" s="1"/>
  <c r="B452" i="77" a="1"/>
  <c r="B452" i="77" s="1"/>
  <c r="B451" i="77" a="1"/>
  <c r="B451" i="77" s="1"/>
  <c r="B450" i="77" a="1"/>
  <c r="B450" i="77" s="1"/>
  <c r="B449" i="77" a="1"/>
  <c r="B449" i="77" s="1"/>
  <c r="B448" i="77" a="1"/>
  <c r="B448" i="77" s="1"/>
  <c r="B447" i="77" a="1"/>
  <c r="B447" i="77" s="1"/>
  <c r="B446" i="77" a="1"/>
  <c r="B446" i="77" s="1"/>
  <c r="B445" i="77" a="1"/>
  <c r="B445" i="77" s="1"/>
  <c r="B444" i="77" a="1"/>
  <c r="B444" i="77" s="1"/>
  <c r="B443" i="77" a="1"/>
  <c r="B443" i="77" s="1"/>
  <c r="B442" i="77" a="1"/>
  <c r="B442" i="77" s="1"/>
  <c r="B441" i="77" a="1"/>
  <c r="B441" i="77" s="1"/>
  <c r="B440" i="77" a="1"/>
  <c r="B440" i="77" s="1"/>
  <c r="B439" i="77" a="1"/>
  <c r="B439" i="77" s="1"/>
  <c r="B438" i="77" a="1"/>
  <c r="B438" i="77" s="1"/>
  <c r="B437" i="77" a="1"/>
  <c r="B437" i="77" s="1"/>
  <c r="B436" i="77" a="1"/>
  <c r="B436" i="77" s="1"/>
  <c r="B435" i="77" a="1"/>
  <c r="B435" i="77" s="1"/>
  <c r="B434" i="77" a="1"/>
  <c r="B434" i="77" s="1"/>
  <c r="B433" i="77" a="1"/>
  <c r="B433" i="77" s="1"/>
  <c r="B432" i="77" a="1"/>
  <c r="B432" i="77" s="1"/>
  <c r="B431" i="77" a="1"/>
  <c r="B431" i="77" s="1"/>
  <c r="B430" i="77" a="1"/>
  <c r="B430" i="77" s="1"/>
  <c r="B429" i="77" a="1"/>
  <c r="B429" i="77" s="1"/>
  <c r="B428" i="77" a="1"/>
  <c r="B428" i="77" s="1"/>
  <c r="B427" i="77" a="1"/>
  <c r="B427" i="77" s="1"/>
  <c r="B426" i="77" a="1"/>
  <c r="B426" i="77" s="1"/>
  <c r="B425" i="77" a="1"/>
  <c r="B425" i="77" s="1"/>
  <c r="B424" i="77" a="1"/>
  <c r="B424" i="77" s="1"/>
  <c r="B423" i="77" a="1"/>
  <c r="B423" i="77" s="1"/>
  <c r="B422" i="77" a="1"/>
  <c r="B422" i="77" s="1"/>
  <c r="B421" i="77" a="1"/>
  <c r="B421" i="77" s="1"/>
  <c r="B420" i="77" a="1"/>
  <c r="B420" i="77" s="1"/>
  <c r="B419" i="77" a="1"/>
  <c r="B419" i="77" s="1"/>
  <c r="B418" i="77" a="1"/>
  <c r="B418" i="77" s="1"/>
  <c r="B417" i="77" a="1"/>
  <c r="B417" i="77" s="1"/>
  <c r="B416" i="77" a="1"/>
  <c r="B416" i="77" s="1"/>
  <c r="B415" i="77" a="1"/>
  <c r="B415" i="77" s="1"/>
  <c r="B414" i="77" a="1"/>
  <c r="B414" i="77" s="1"/>
  <c r="B413" i="77" a="1"/>
  <c r="B413" i="77" s="1"/>
  <c r="B412" i="77" a="1"/>
  <c r="B412" i="77" s="1"/>
  <c r="B411" i="77" a="1"/>
  <c r="B411" i="77" s="1"/>
  <c r="B410" i="77" a="1"/>
  <c r="B410" i="77" s="1"/>
  <c r="B409" i="77" a="1"/>
  <c r="B409" i="77" s="1"/>
  <c r="B408" i="77" a="1"/>
  <c r="B408" i="77" s="1"/>
  <c r="B407" i="77" a="1"/>
  <c r="B407" i="77" s="1"/>
  <c r="B406" i="77" a="1"/>
  <c r="B406" i="77" s="1"/>
  <c r="B405" i="77" a="1"/>
  <c r="B405" i="77" s="1"/>
  <c r="B404" i="77" a="1"/>
  <c r="B404" i="77" s="1"/>
  <c r="B403" i="77" a="1"/>
  <c r="B403" i="77" s="1"/>
  <c r="B402" i="77" a="1"/>
  <c r="B402" i="77" s="1"/>
  <c r="B401" i="77" a="1"/>
  <c r="B401" i="77" s="1"/>
  <c r="B400" i="77" a="1"/>
  <c r="B400" i="77" s="1"/>
  <c r="B399" i="77" a="1"/>
  <c r="B399" i="77" s="1"/>
  <c r="B398" i="77" a="1"/>
  <c r="B398" i="77" s="1"/>
  <c r="B397" i="77" a="1"/>
  <c r="B397" i="77" s="1"/>
  <c r="B396" i="77" a="1"/>
  <c r="B396" i="77" s="1"/>
  <c r="B395" i="77" a="1"/>
  <c r="B395" i="77" s="1"/>
  <c r="B394" i="77" a="1"/>
  <c r="B394" i="77" s="1"/>
  <c r="B393" i="77" a="1"/>
  <c r="B393" i="77" s="1"/>
  <c r="B392" i="77" a="1"/>
  <c r="B392" i="77" s="1"/>
  <c r="B391" i="77" a="1"/>
  <c r="B391" i="77" s="1"/>
  <c r="B390" i="77" a="1"/>
  <c r="B390" i="77" s="1"/>
  <c r="B389" i="77" a="1"/>
  <c r="B389" i="77" s="1"/>
  <c r="B388" i="77" a="1"/>
  <c r="B388" i="77" s="1"/>
  <c r="B387" i="77" a="1"/>
  <c r="B387" i="77" s="1"/>
  <c r="B386" i="77" a="1"/>
  <c r="B386" i="77" s="1"/>
  <c r="B385" i="77" a="1"/>
  <c r="B385" i="77" s="1"/>
  <c r="B384" i="77" a="1"/>
  <c r="B384" i="77" s="1"/>
  <c r="B383" i="77" a="1"/>
  <c r="B383" i="77" s="1"/>
  <c r="B382" i="77" a="1"/>
  <c r="B382" i="77" s="1"/>
  <c r="B381" i="77" a="1"/>
  <c r="B381" i="77" s="1"/>
  <c r="B380" i="77" a="1"/>
  <c r="B380" i="77" s="1"/>
  <c r="B379" i="77" a="1"/>
  <c r="B379" i="77" s="1"/>
  <c r="B378" i="77" a="1"/>
  <c r="B378" i="77" s="1"/>
  <c r="B377" i="77" a="1"/>
  <c r="B377" i="77" s="1"/>
  <c r="B376" i="77" a="1"/>
  <c r="B376" i="77" s="1"/>
  <c r="B375" i="77" a="1"/>
  <c r="B375" i="77" s="1"/>
  <c r="B374" i="77" a="1"/>
  <c r="B374" i="77" s="1"/>
  <c r="B373" i="77" a="1"/>
  <c r="B373" i="77" s="1"/>
  <c r="B372" i="77" a="1"/>
  <c r="B372" i="77" s="1"/>
  <c r="B371" i="77" a="1"/>
  <c r="B371" i="77" s="1"/>
  <c r="B370" i="77" a="1"/>
  <c r="B370" i="77" s="1"/>
  <c r="B369" i="77" a="1"/>
  <c r="B369" i="77" s="1"/>
  <c r="B368" i="77" a="1"/>
  <c r="B368" i="77" s="1"/>
  <c r="B367" i="77" a="1"/>
  <c r="B367" i="77" s="1"/>
  <c r="B366" i="77" a="1"/>
  <c r="B366" i="77" s="1"/>
  <c r="B365" i="77" a="1"/>
  <c r="B365" i="77" s="1"/>
  <c r="B364" i="77" a="1"/>
  <c r="B364" i="77" s="1"/>
  <c r="B363" i="77" a="1"/>
  <c r="B363" i="77" s="1"/>
  <c r="B362" i="77" a="1"/>
  <c r="B362" i="77" s="1"/>
  <c r="B361" i="77" a="1"/>
  <c r="B361" i="77" s="1"/>
  <c r="B360" i="77" a="1"/>
  <c r="B360" i="77" s="1"/>
  <c r="B359" i="77" a="1"/>
  <c r="B359" i="77" s="1"/>
  <c r="B358" i="77" a="1"/>
  <c r="B358" i="77" s="1"/>
  <c r="B357" i="77" a="1"/>
  <c r="B357" i="77" s="1"/>
  <c r="B356" i="77" a="1"/>
  <c r="B356" i="77" s="1"/>
  <c r="B355" i="77" a="1"/>
  <c r="B355" i="77" s="1"/>
  <c r="B354" i="77" a="1"/>
  <c r="B354" i="77" s="1"/>
  <c r="B353" i="77" a="1"/>
  <c r="B353" i="77" s="1"/>
  <c r="B352" i="77" a="1"/>
  <c r="B352" i="77" s="1"/>
  <c r="B351" i="77" a="1"/>
  <c r="B351" i="77" s="1"/>
  <c r="B350" i="77" a="1"/>
  <c r="B350" i="77" s="1"/>
  <c r="B349" i="77" a="1"/>
  <c r="B349" i="77" s="1"/>
  <c r="B348" i="77" a="1"/>
  <c r="B348" i="77" s="1"/>
  <c r="B347" i="77" a="1"/>
  <c r="B347" i="77" s="1"/>
  <c r="B346" i="77" a="1"/>
  <c r="B346" i="77" s="1"/>
  <c r="B345" i="77" a="1"/>
  <c r="B345" i="77" s="1"/>
  <c r="B344" i="77" a="1"/>
  <c r="B344" i="77" s="1"/>
  <c r="B343" i="77" a="1"/>
  <c r="B343" i="77" s="1"/>
  <c r="B342" i="77" a="1"/>
  <c r="B342" i="77" s="1"/>
  <c r="B341" i="77" a="1"/>
  <c r="B341" i="77" s="1"/>
  <c r="B340" i="77" a="1"/>
  <c r="B340" i="77" s="1"/>
  <c r="B339" i="77" a="1"/>
  <c r="B339" i="77" s="1"/>
  <c r="B338" i="77" a="1"/>
  <c r="B338" i="77" s="1"/>
  <c r="B337" i="77" a="1"/>
  <c r="B337" i="77" s="1"/>
  <c r="B336" i="77" a="1"/>
  <c r="B336" i="77" s="1"/>
  <c r="B335" i="77" a="1"/>
  <c r="B335" i="77" s="1"/>
  <c r="B334" i="77" a="1"/>
  <c r="B334" i="77" s="1"/>
  <c r="B333" i="77" a="1"/>
  <c r="B333" i="77" s="1"/>
  <c r="B332" i="77" a="1"/>
  <c r="B332" i="77" s="1"/>
  <c r="B331" i="77" a="1"/>
  <c r="B331" i="77" s="1"/>
  <c r="B330" i="77" a="1"/>
  <c r="B330" i="77" s="1"/>
  <c r="B329" i="77" a="1"/>
  <c r="B329" i="77" s="1"/>
  <c r="B328" i="77" a="1"/>
  <c r="B328" i="77" s="1"/>
  <c r="B327" i="77" a="1"/>
  <c r="B327" i="77" s="1"/>
  <c r="B326" i="77" a="1"/>
  <c r="B326" i="77" s="1"/>
  <c r="B325" i="77" a="1"/>
  <c r="B325" i="77" s="1"/>
  <c r="B324" i="77" a="1"/>
  <c r="B324" i="77" s="1"/>
  <c r="B323" i="77" a="1"/>
  <c r="B323" i="77" s="1"/>
  <c r="B322" i="77" a="1"/>
  <c r="B322" i="77" s="1"/>
  <c r="B321" i="77" a="1"/>
  <c r="B321" i="77" s="1"/>
  <c r="B320" i="77" a="1"/>
  <c r="B320" i="77" s="1"/>
  <c r="B319" i="77" a="1"/>
  <c r="B319" i="77" s="1"/>
  <c r="B318" i="77" a="1"/>
  <c r="B318" i="77" s="1"/>
  <c r="B317" i="77" a="1"/>
  <c r="B317" i="77" s="1"/>
  <c r="B316" i="77" a="1"/>
  <c r="B316" i="77" s="1"/>
  <c r="B315" i="77" a="1"/>
  <c r="B315" i="77" s="1"/>
  <c r="B314" i="77" a="1"/>
  <c r="B314" i="77" s="1"/>
  <c r="B313" i="77" a="1"/>
  <c r="B313" i="77" s="1"/>
  <c r="B312" i="77" a="1"/>
  <c r="B312" i="77" s="1"/>
  <c r="B311" i="77" a="1"/>
  <c r="B311" i="77" s="1"/>
  <c r="B310" i="77" a="1"/>
  <c r="B310" i="77" s="1"/>
  <c r="B309" i="77" a="1"/>
  <c r="B309" i="77" s="1"/>
  <c r="B308" i="77" a="1"/>
  <c r="B308" i="77" s="1"/>
  <c r="B307" i="77" a="1"/>
  <c r="B307" i="77" s="1"/>
  <c r="B306" i="77" a="1"/>
  <c r="B306" i="77" s="1"/>
  <c r="B305" i="77" a="1"/>
  <c r="B305" i="77" s="1"/>
  <c r="B304" i="77" a="1"/>
  <c r="B304" i="77" s="1"/>
  <c r="B303" i="77" a="1"/>
  <c r="B303" i="77" s="1"/>
  <c r="B302" i="77" a="1"/>
  <c r="B302" i="77" s="1"/>
  <c r="B301" i="77" a="1"/>
  <c r="B301" i="77" s="1"/>
  <c r="B300" i="77" a="1"/>
  <c r="B300" i="77" s="1"/>
  <c r="B299" i="77" a="1"/>
  <c r="B299" i="77" s="1"/>
  <c r="B298" i="77" a="1"/>
  <c r="B298" i="77" s="1"/>
  <c r="B297" i="77" a="1"/>
  <c r="B297" i="77" s="1"/>
  <c r="B296" i="77" a="1"/>
  <c r="B296" i="77" s="1"/>
  <c r="B295" i="77" a="1"/>
  <c r="B295" i="77" s="1"/>
  <c r="B294" i="77" a="1"/>
  <c r="B294" i="77" s="1"/>
  <c r="B293" i="77" a="1"/>
  <c r="B293" i="77" s="1"/>
  <c r="B292" i="77" a="1"/>
  <c r="B292" i="77" s="1"/>
  <c r="B291" i="77" a="1"/>
  <c r="B291" i="77" s="1"/>
  <c r="B290" i="77" a="1"/>
  <c r="B290" i="77" s="1"/>
  <c r="B289" i="77" a="1"/>
  <c r="B289" i="77" s="1"/>
  <c r="B288" i="77" a="1"/>
  <c r="B288" i="77" s="1"/>
  <c r="B287" i="77" a="1"/>
  <c r="B287" i="77" s="1"/>
  <c r="B286" i="77" a="1"/>
  <c r="B286" i="77" s="1"/>
  <c r="B285" i="77" a="1"/>
  <c r="B285" i="77" s="1"/>
  <c r="B284" i="77" a="1"/>
  <c r="B284" i="77" s="1"/>
  <c r="B283" i="77" a="1"/>
  <c r="B283" i="77" s="1"/>
  <c r="B282" i="77" a="1"/>
  <c r="B282" i="77" s="1"/>
  <c r="B281" i="77" a="1"/>
  <c r="B281" i="77" s="1"/>
  <c r="B280" i="77" a="1"/>
  <c r="B280" i="77" s="1"/>
  <c r="B279" i="77" a="1"/>
  <c r="B279" i="77" s="1"/>
  <c r="B278" i="77" a="1"/>
  <c r="B278" i="77" s="1"/>
  <c r="B277" i="77" a="1"/>
  <c r="B277" i="77" s="1"/>
  <c r="B276" i="77" a="1"/>
  <c r="B276" i="77" s="1"/>
  <c r="B275" i="77" a="1"/>
  <c r="B275" i="77" s="1"/>
  <c r="B274" i="77" a="1"/>
  <c r="B274" i="77" s="1"/>
  <c r="B273" i="77" a="1"/>
  <c r="B273" i="77" s="1"/>
  <c r="B272" i="77" a="1"/>
  <c r="B272" i="77" s="1"/>
  <c r="B271" i="77" a="1"/>
  <c r="B271" i="77" s="1"/>
  <c r="B270" i="77" a="1"/>
  <c r="B270" i="77" s="1"/>
  <c r="B269" i="77" a="1"/>
  <c r="B269" i="77" s="1"/>
  <c r="B268" i="77" a="1"/>
  <c r="B268" i="77" s="1"/>
  <c r="B267" i="77" a="1"/>
  <c r="B267" i="77" s="1"/>
  <c r="B266" i="77" a="1"/>
  <c r="B266" i="77" s="1"/>
  <c r="B265" i="77" a="1"/>
  <c r="B265" i="77" s="1"/>
  <c r="B264" i="77" a="1"/>
  <c r="B264" i="77" s="1"/>
  <c r="B263" i="77" a="1"/>
  <c r="B263" i="77" s="1"/>
  <c r="B262" i="77" a="1"/>
  <c r="B262" i="77" s="1"/>
  <c r="B261" i="77" a="1"/>
  <c r="B261" i="77" s="1"/>
  <c r="B260" i="77" a="1"/>
  <c r="B260" i="77" s="1"/>
  <c r="B259" i="77" a="1"/>
  <c r="B259" i="77" s="1"/>
  <c r="B258" i="77" a="1"/>
  <c r="B258" i="77" s="1"/>
  <c r="B257" i="77" a="1"/>
  <c r="B257" i="77" s="1"/>
  <c r="B256" i="77" a="1"/>
  <c r="B256" i="77" s="1"/>
  <c r="B255" i="77" a="1"/>
  <c r="B255" i="77" s="1"/>
  <c r="B254" i="77" a="1"/>
  <c r="B254" i="77" s="1"/>
  <c r="B253" i="77" a="1"/>
  <c r="B253" i="77" s="1"/>
  <c r="B252" i="77" a="1"/>
  <c r="B252" i="77" s="1"/>
  <c r="B251" i="77" a="1"/>
  <c r="B251" i="77" s="1"/>
  <c r="B250" i="77" a="1"/>
  <c r="B250" i="77" s="1"/>
  <c r="B249" i="77" a="1"/>
  <c r="B249" i="77" s="1"/>
  <c r="B248" i="77" a="1"/>
  <c r="B248" i="77" s="1"/>
  <c r="B247" i="77" a="1"/>
  <c r="B247" i="77" s="1"/>
  <c r="B246" i="77" a="1"/>
  <c r="B246" i="77" s="1"/>
  <c r="B245" i="77" a="1"/>
  <c r="B245" i="77" s="1"/>
  <c r="B244" i="77" a="1"/>
  <c r="B244" i="77" s="1"/>
  <c r="B243" i="77" a="1"/>
  <c r="B243" i="77" s="1"/>
  <c r="B242" i="77" a="1"/>
  <c r="B242" i="77" s="1"/>
  <c r="B241" i="77" a="1"/>
  <c r="B241" i="77" s="1"/>
  <c r="B240" i="77" a="1"/>
  <c r="B240" i="77" s="1"/>
  <c r="B239" i="77" a="1"/>
  <c r="B239" i="77" s="1"/>
  <c r="B238" i="77" a="1"/>
  <c r="B238" i="77" s="1"/>
  <c r="B237" i="77" a="1"/>
  <c r="B237" i="77" s="1"/>
  <c r="B236" i="77" a="1"/>
  <c r="B236" i="77" s="1"/>
  <c r="B235" i="77" a="1"/>
  <c r="B235" i="77" s="1"/>
  <c r="B234" i="77" a="1"/>
  <c r="B234" i="77" s="1"/>
  <c r="B233" i="77" a="1"/>
  <c r="B233" i="77" s="1"/>
  <c r="B232" i="77" a="1"/>
  <c r="B232" i="77" s="1"/>
  <c r="B231" i="77" a="1"/>
  <c r="B231" i="77" s="1"/>
  <c r="B230" i="77" a="1"/>
  <c r="B230" i="77" s="1"/>
  <c r="B229" i="77" a="1"/>
  <c r="B229" i="77" s="1"/>
  <c r="B228" i="77" a="1"/>
  <c r="B228" i="77" s="1"/>
  <c r="B227" i="77" a="1"/>
  <c r="B227" i="77" s="1"/>
  <c r="B226" i="77" a="1"/>
  <c r="B226" i="77" s="1"/>
  <c r="B225" i="77" a="1"/>
  <c r="B225" i="77" s="1"/>
  <c r="B224" i="77" a="1"/>
  <c r="B224" i="77" s="1"/>
  <c r="B223" i="77" a="1"/>
  <c r="B223" i="77" s="1"/>
  <c r="B222" i="77" a="1"/>
  <c r="B222" i="77" s="1"/>
  <c r="B221" i="77" a="1"/>
  <c r="B221" i="77" s="1"/>
  <c r="B220" i="77" a="1"/>
  <c r="B220" i="77" s="1"/>
  <c r="B219" i="77" a="1"/>
  <c r="B219" i="77" s="1"/>
  <c r="B218" i="77" a="1"/>
  <c r="B218" i="77" s="1"/>
  <c r="B217" i="77" a="1"/>
  <c r="B217" i="77" s="1"/>
  <c r="B216" i="77" a="1"/>
  <c r="B216" i="77" s="1"/>
  <c r="B215" i="77" a="1"/>
  <c r="B215" i="77" s="1"/>
  <c r="B214" i="77" a="1"/>
  <c r="B214" i="77" s="1"/>
  <c r="B213" i="77" a="1"/>
  <c r="B213" i="77" s="1"/>
  <c r="B212" i="77" a="1"/>
  <c r="B212" i="77" s="1"/>
  <c r="B211" i="77" a="1"/>
  <c r="B211" i="77" s="1"/>
  <c r="B210" i="77" a="1"/>
  <c r="B210" i="77" s="1"/>
  <c r="B209" i="77" a="1"/>
  <c r="B209" i="77" s="1"/>
  <c r="B208" i="77" a="1"/>
  <c r="B208" i="77" s="1"/>
  <c r="B207" i="77" a="1"/>
  <c r="B207" i="77" s="1"/>
  <c r="B206" i="77" a="1"/>
  <c r="B206" i="77" s="1"/>
  <c r="B205" i="77" a="1"/>
  <c r="B205" i="77" s="1"/>
  <c r="B204" i="77" a="1"/>
  <c r="B204" i="77" s="1"/>
  <c r="B203" i="77" a="1"/>
  <c r="B203" i="77" s="1"/>
  <c r="B202" i="77" a="1"/>
  <c r="B202" i="77" s="1"/>
  <c r="B201" i="77" a="1"/>
  <c r="B201" i="77" s="1"/>
  <c r="B200" i="77" a="1"/>
  <c r="B200" i="77" s="1"/>
  <c r="B199" i="77" a="1"/>
  <c r="B199" i="77" s="1"/>
  <c r="B198" i="77" a="1"/>
  <c r="B198" i="77" s="1"/>
  <c r="B197" i="77" a="1"/>
  <c r="B197" i="77" s="1"/>
  <c r="B196" i="77" a="1"/>
  <c r="B196" i="77" s="1"/>
  <c r="B195" i="77" a="1"/>
  <c r="B195" i="77" s="1"/>
  <c r="B194" i="77" a="1"/>
  <c r="B194" i="77" s="1"/>
  <c r="B193" i="77" a="1"/>
  <c r="B193" i="77" s="1"/>
  <c r="B192" i="77" a="1"/>
  <c r="B192" i="77" s="1"/>
  <c r="B191" i="77" a="1"/>
  <c r="B191" i="77" s="1"/>
  <c r="B190" i="77" a="1"/>
  <c r="B190" i="77" s="1"/>
  <c r="B189" i="77" a="1"/>
  <c r="B189" i="77" s="1"/>
  <c r="B188" i="77" a="1"/>
  <c r="B188" i="77" s="1"/>
  <c r="B187" i="77" a="1"/>
  <c r="B187" i="77" s="1"/>
  <c r="B186" i="77" a="1"/>
  <c r="B186" i="77" s="1"/>
  <c r="B185" i="77" a="1"/>
  <c r="B185" i="77" s="1"/>
  <c r="B184" i="77" a="1"/>
  <c r="B184" i="77" s="1"/>
  <c r="B183" i="77" a="1"/>
  <c r="B183" i="77" s="1"/>
  <c r="B182" i="77" a="1"/>
  <c r="B182" i="77" s="1"/>
  <c r="B181" i="77" a="1"/>
  <c r="B181" i="77" s="1"/>
  <c r="B180" i="77" a="1"/>
  <c r="B180" i="77" s="1"/>
  <c r="B179" i="77" a="1"/>
  <c r="B179" i="77" s="1"/>
  <c r="B178" i="77" a="1"/>
  <c r="B178" i="77" s="1"/>
  <c r="B177" i="77" a="1"/>
  <c r="B177" i="77" s="1"/>
  <c r="B176" i="77" a="1"/>
  <c r="B176" i="77" s="1"/>
  <c r="B175" i="77" a="1"/>
  <c r="B175" i="77" s="1"/>
  <c r="B174" i="77" a="1"/>
  <c r="B174" i="77" s="1"/>
  <c r="B173" i="77" a="1"/>
  <c r="B173" i="77" s="1"/>
  <c r="B172" i="77" a="1"/>
  <c r="B172" i="77" s="1"/>
  <c r="B171" i="77" a="1"/>
  <c r="B171" i="77" s="1"/>
  <c r="B170" i="77" a="1"/>
  <c r="B170" i="77" s="1"/>
  <c r="B169" i="77" a="1"/>
  <c r="B169" i="77" s="1"/>
  <c r="B168" i="77" a="1"/>
  <c r="B168" i="77" s="1"/>
  <c r="B167" i="77" a="1"/>
  <c r="B167" i="77" s="1"/>
  <c r="B166" i="77" a="1"/>
  <c r="B166" i="77" s="1"/>
  <c r="B165" i="77" a="1"/>
  <c r="B165" i="77" s="1"/>
  <c r="B164" i="77" a="1"/>
  <c r="B164" i="77" s="1"/>
  <c r="B163" i="77" a="1"/>
  <c r="B163" i="77" s="1"/>
  <c r="B162" i="77" a="1"/>
  <c r="B162" i="77" s="1"/>
  <c r="B161" i="77" a="1"/>
  <c r="B161" i="77" s="1"/>
  <c r="B160" i="77" a="1"/>
  <c r="B160" i="77" s="1"/>
  <c r="B159" i="77" a="1"/>
  <c r="B159" i="77" s="1"/>
  <c r="B158" i="77" a="1"/>
  <c r="B158" i="77" s="1"/>
  <c r="B157" i="77" a="1"/>
  <c r="B157" i="77" s="1"/>
  <c r="B156" i="77" a="1"/>
  <c r="B156" i="77" s="1"/>
  <c r="B155" i="77" a="1"/>
  <c r="B155" i="77" s="1"/>
  <c r="B154" i="77" a="1"/>
  <c r="B154" i="77" s="1"/>
  <c r="B153" i="77" a="1"/>
  <c r="B153" i="77" s="1"/>
  <c r="B152" i="77" a="1"/>
  <c r="B152" i="77" s="1"/>
  <c r="B151" i="77" a="1"/>
  <c r="B151" i="77" s="1"/>
  <c r="B150" i="77" a="1"/>
  <c r="B150" i="77" s="1"/>
  <c r="B149" i="77" a="1"/>
  <c r="B149" i="77" s="1"/>
  <c r="B148" i="77" a="1"/>
  <c r="B148" i="77" s="1"/>
  <c r="B147" i="77" a="1"/>
  <c r="B147" i="77" s="1"/>
  <c r="B146" i="77" a="1"/>
  <c r="B146" i="77" s="1"/>
  <c r="B145" i="77" a="1"/>
  <c r="B145" i="77" s="1"/>
  <c r="B144" i="77" a="1"/>
  <c r="B144" i="77" s="1"/>
  <c r="B143" i="77" a="1"/>
  <c r="B143" i="77" s="1"/>
  <c r="B142" i="77" a="1"/>
  <c r="B142" i="77" s="1"/>
  <c r="B141" i="77" a="1"/>
  <c r="B141" i="77" s="1"/>
  <c r="B140" i="77" a="1"/>
  <c r="B140" i="77" s="1"/>
  <c r="B139" i="77" a="1"/>
  <c r="B139" i="77" s="1"/>
  <c r="B138" i="77" a="1"/>
  <c r="B138" i="77" s="1"/>
  <c r="B137" i="77" a="1"/>
  <c r="B137" i="77" s="1"/>
  <c r="B136" i="77" a="1"/>
  <c r="B136" i="77" s="1"/>
  <c r="B135" i="77" a="1"/>
  <c r="B135" i="77" s="1"/>
  <c r="B134" i="77" a="1"/>
  <c r="B134" i="77" s="1"/>
  <c r="B133" i="77" a="1"/>
  <c r="B133" i="77" s="1"/>
  <c r="B132" i="77" a="1"/>
  <c r="B132" i="77" s="1"/>
  <c r="B131" i="77" a="1"/>
  <c r="B131" i="77" s="1"/>
  <c r="B130" i="77" a="1"/>
  <c r="B130" i="77" s="1"/>
  <c r="B129" i="77" a="1"/>
  <c r="B129" i="77" s="1"/>
  <c r="B128" i="77" a="1"/>
  <c r="B128" i="77" s="1"/>
  <c r="B127" i="77" a="1"/>
  <c r="B127" i="77" s="1"/>
  <c r="B126" i="77" a="1"/>
  <c r="B126" i="77" s="1"/>
  <c r="B125" i="77" a="1"/>
  <c r="B125" i="77" s="1"/>
  <c r="B124" i="77" a="1"/>
  <c r="B124" i="77" s="1"/>
  <c r="B123" i="77" a="1"/>
  <c r="B123" i="77" s="1"/>
  <c r="B122" i="77" a="1"/>
  <c r="B122" i="77" s="1"/>
  <c r="B121" i="77" a="1"/>
  <c r="B121" i="77" s="1"/>
  <c r="B120" i="77" a="1"/>
  <c r="B120" i="77" s="1"/>
  <c r="B119" i="77" a="1"/>
  <c r="B119" i="77" s="1"/>
  <c r="B118" i="77" a="1"/>
  <c r="B118" i="77" s="1"/>
  <c r="B117" i="77" a="1"/>
  <c r="B117" i="77" s="1"/>
  <c r="B116" i="77" a="1"/>
  <c r="B116" i="77" s="1"/>
  <c r="B115" i="77" a="1"/>
  <c r="B115" i="77" s="1"/>
  <c r="B114" i="77" a="1"/>
  <c r="B114" i="77" s="1"/>
  <c r="B113" i="77" a="1"/>
  <c r="B113" i="77" s="1"/>
  <c r="B112" i="77" a="1"/>
  <c r="B112" i="77" s="1"/>
  <c r="B111" i="77" a="1"/>
  <c r="B111" i="77" s="1"/>
  <c r="B110" i="77" a="1"/>
  <c r="B110" i="77" s="1"/>
  <c r="B109" i="77" a="1"/>
  <c r="B109" i="77" s="1"/>
  <c r="B108" i="77" a="1"/>
  <c r="B108" i="77" s="1"/>
  <c r="B107" i="77" a="1"/>
  <c r="B107" i="77" s="1"/>
  <c r="B106" i="77" a="1"/>
  <c r="B106" i="77" s="1"/>
  <c r="B105" i="77" a="1"/>
  <c r="B105" i="77" s="1"/>
  <c r="B104" i="77" a="1"/>
  <c r="B104" i="77" s="1"/>
  <c r="B103" i="77" a="1"/>
  <c r="B103" i="77" s="1"/>
  <c r="B102" i="77" a="1"/>
  <c r="B102" i="77" s="1"/>
  <c r="B101" i="77" a="1"/>
  <c r="B101" i="77" s="1"/>
  <c r="B100" i="77" a="1"/>
  <c r="B100" i="77" s="1"/>
  <c r="B99" i="77" a="1"/>
  <c r="B99" i="77" s="1"/>
  <c r="B98" i="77" a="1"/>
  <c r="B98" i="77" s="1"/>
  <c r="B97" i="77" a="1"/>
  <c r="B97" i="77" s="1"/>
  <c r="B96" i="77" a="1"/>
  <c r="B96" i="77" s="1"/>
  <c r="B95" i="77" a="1"/>
  <c r="B95" i="77" s="1"/>
  <c r="B94" i="77" a="1"/>
  <c r="B94" i="77" s="1"/>
  <c r="B93" i="77" a="1"/>
  <c r="B93" i="77" s="1"/>
  <c r="B92" i="77" a="1"/>
  <c r="B92" i="77" s="1"/>
  <c r="B91" i="77" a="1"/>
  <c r="B91" i="77" s="1"/>
  <c r="B90" i="77" a="1"/>
  <c r="B90" i="77" s="1"/>
  <c r="B89" i="77" a="1"/>
  <c r="B89" i="77" s="1"/>
  <c r="B88" i="77" a="1"/>
  <c r="B88" i="77" s="1"/>
  <c r="B87" i="77" a="1"/>
  <c r="B87" i="77" s="1"/>
  <c r="B86" i="77" a="1"/>
  <c r="B86" i="77" s="1"/>
  <c r="B85" i="77" a="1"/>
  <c r="B85" i="77" s="1"/>
  <c r="B84" i="77" a="1"/>
  <c r="B84" i="77" s="1"/>
  <c r="B83" i="77" a="1"/>
  <c r="B83" i="77" s="1"/>
  <c r="B82" i="77" a="1"/>
  <c r="B82" i="77" s="1"/>
  <c r="B81" i="77" a="1"/>
  <c r="B81" i="77" s="1"/>
  <c r="B80" i="77" a="1"/>
  <c r="B80" i="77" s="1"/>
  <c r="B79" i="77" a="1"/>
  <c r="B79" i="77" s="1"/>
  <c r="B78" i="77" a="1"/>
  <c r="B78" i="77" s="1"/>
  <c r="B77" i="77" a="1"/>
  <c r="B77" i="77" s="1"/>
  <c r="B76" i="77" a="1"/>
  <c r="B76" i="77" s="1"/>
  <c r="B75" i="77" a="1"/>
  <c r="B75" i="77" s="1"/>
  <c r="B74" i="77" a="1"/>
  <c r="B74" i="77" s="1"/>
  <c r="B73" i="77" a="1"/>
  <c r="B73" i="77" s="1"/>
  <c r="B72" i="77" a="1"/>
  <c r="B72" i="77" s="1"/>
  <c r="B71" i="77" a="1"/>
  <c r="B71" i="77" s="1"/>
  <c r="B70" i="77" a="1"/>
  <c r="B70" i="77" s="1"/>
  <c r="B69" i="77" a="1"/>
  <c r="B69" i="77" s="1"/>
  <c r="B68" i="77" a="1"/>
  <c r="B68" i="77" s="1"/>
  <c r="B67" i="77" a="1"/>
  <c r="B67" i="77" s="1"/>
  <c r="B66" i="77" a="1"/>
  <c r="B66" i="77" s="1"/>
  <c r="B65" i="77" a="1"/>
  <c r="B65" i="77" s="1"/>
  <c r="B64" i="77" a="1"/>
  <c r="B64" i="77" s="1"/>
  <c r="B63" i="77" a="1"/>
  <c r="B63" i="77" s="1"/>
  <c r="B62" i="77" a="1"/>
  <c r="B62" i="77" s="1"/>
  <c r="B61" i="77" a="1"/>
  <c r="B61" i="77" s="1"/>
  <c r="B60" i="77" a="1"/>
  <c r="B60" i="77" s="1"/>
  <c r="B59" i="77" a="1"/>
  <c r="B59" i="77" s="1"/>
  <c r="B58" i="77" a="1"/>
  <c r="B58" i="77" s="1"/>
  <c r="B57" i="77" a="1"/>
  <c r="B57" i="77" s="1"/>
  <c r="B56" i="77" a="1"/>
  <c r="B56" i="77" s="1"/>
  <c r="B55" i="77" a="1"/>
  <c r="B55" i="77" s="1"/>
  <c r="B54" i="77" a="1"/>
  <c r="B54" i="77" s="1"/>
  <c r="B53" i="77" a="1"/>
  <c r="B53" i="77" s="1"/>
  <c r="B52" i="77" a="1"/>
  <c r="B52" i="77" s="1"/>
  <c r="B51" i="77" a="1"/>
  <c r="B51" i="77" s="1"/>
  <c r="B50" i="77" a="1"/>
  <c r="B50" i="77" s="1"/>
  <c r="B49" i="77" a="1"/>
  <c r="B49" i="77" s="1"/>
  <c r="B48" i="77" a="1"/>
  <c r="B48" i="77" s="1"/>
  <c r="B47" i="77" a="1"/>
  <c r="B47" i="77" s="1"/>
  <c r="B46" i="77" a="1"/>
  <c r="B46" i="77" s="1"/>
  <c r="B45" i="77" a="1"/>
  <c r="B45" i="77" s="1"/>
  <c r="B44" i="77" a="1"/>
  <c r="B44" i="77" s="1"/>
  <c r="B43" i="77" a="1"/>
  <c r="B43" i="77" s="1"/>
  <c r="B42" i="77" a="1"/>
  <c r="B42" i="77" s="1"/>
  <c r="B41" i="77" a="1"/>
  <c r="B41" i="77" s="1"/>
  <c r="B40" i="77" a="1"/>
  <c r="B40" i="77" s="1"/>
  <c r="B39" i="77" a="1"/>
  <c r="B39" i="77" s="1"/>
  <c r="B38" i="77" a="1"/>
  <c r="B38" i="77" s="1"/>
  <c r="B37" i="77" a="1"/>
  <c r="B37" i="77" s="1"/>
  <c r="B36" i="77" a="1"/>
  <c r="B36" i="77" s="1"/>
  <c r="B35" i="77" a="1"/>
  <c r="B35" i="77" s="1"/>
  <c r="B34" i="77" a="1"/>
  <c r="B34" i="77" s="1"/>
  <c r="B33" i="77" a="1"/>
  <c r="B33" i="77" s="1"/>
  <c r="B32" i="77" a="1"/>
  <c r="B32" i="77" s="1"/>
  <c r="B31" i="77" a="1"/>
  <c r="B31" i="77" s="1"/>
  <c r="B30" i="77" a="1"/>
  <c r="B30" i="77" s="1"/>
  <c r="B29" i="77" a="1"/>
  <c r="B29" i="77" s="1"/>
  <c r="B28" i="77" a="1"/>
  <c r="B28" i="77" s="1"/>
  <c r="B27" i="77" a="1"/>
  <c r="B27" i="77" s="1"/>
  <c r="B26" i="77" a="1"/>
  <c r="B26" i="77" s="1"/>
  <c r="B25" i="77" a="1"/>
  <c r="B25" i="77" s="1"/>
  <c r="B24" i="77" a="1"/>
  <c r="B24" i="77" s="1"/>
  <c r="B23" i="77" a="1"/>
  <c r="B23" i="77" s="1"/>
  <c r="B22" i="77" a="1"/>
  <c r="B22" i="77" s="1"/>
  <c r="B21" i="77" a="1"/>
  <c r="B21" i="77" s="1"/>
  <c r="B20" i="77" a="1"/>
  <c r="B20" i="77" s="1"/>
  <c r="B19" i="77" a="1"/>
  <c r="B19" i="77" s="1"/>
  <c r="B18" i="77" a="1"/>
  <c r="B18" i="77" s="1"/>
  <c r="B17" i="77" a="1"/>
  <c r="B17" i="77" s="1"/>
  <c r="B16" i="77" a="1"/>
  <c r="B16" i="77" s="1"/>
  <c r="B15" i="77" a="1"/>
  <c r="B15" i="77" s="1"/>
  <c r="B14" i="77" a="1"/>
  <c r="B14" i="77" s="1"/>
  <c r="B13" i="77" a="1"/>
  <c r="B13" i="77" s="1"/>
  <c r="B12" i="77" a="1"/>
  <c r="B12" i="77" s="1"/>
  <c r="B11" i="77" a="1"/>
  <c r="B11" i="77" s="1"/>
  <c r="B10" i="77" a="1"/>
  <c r="B10" i="77" s="1"/>
  <c r="B9" i="77" a="1"/>
  <c r="B9" i="77" s="1"/>
  <c r="B8" i="77" a="1"/>
  <c r="B8" i="77" s="1"/>
  <c r="B7" i="77" a="1"/>
  <c r="B7" i="77" s="1"/>
  <c r="B6" i="77" a="1"/>
  <c r="B6" i="77" s="1"/>
  <c r="B5" i="77" a="1"/>
  <c r="B5" i="77" s="1"/>
  <c r="B4" i="77" a="1"/>
  <c r="B4" i="77" s="1"/>
  <c r="B3" i="77" a="1"/>
  <c r="B3" i="77" s="1"/>
  <c r="B2" i="77" a="1"/>
  <c r="B2" i="77" s="1"/>
  <c r="B1" i="77" a="1"/>
  <c r="B1" i="77" s="1"/>
  <c r="A1" i="77" a="1"/>
  <c r="A1" i="77" s="1"/>
  <c r="A1" i="75" a="1"/>
  <c r="B957" i="75" s="1" a="1"/>
  <c r="B957" i="75" s="1"/>
  <c r="L146" i="72" a="1"/>
  <c r="L146" i="72" s="1"/>
  <c r="L145" i="72" a="1"/>
  <c r="L145" i="72" s="1"/>
  <c r="L144" i="72" a="1"/>
  <c r="L144" i="72" s="1"/>
  <c r="L143" i="72" a="1"/>
  <c r="L143" i="72" s="1"/>
  <c r="L142" i="72" a="1"/>
  <c r="L142" i="72" s="1"/>
  <c r="L141" i="72" a="1"/>
  <c r="L141" i="72" s="1"/>
  <c r="L140" i="72" a="1"/>
  <c r="L140" i="72" s="1"/>
  <c r="L139" i="72" a="1"/>
  <c r="L139" i="72" s="1"/>
  <c r="L138" i="72" a="1"/>
  <c r="L138" i="72" s="1"/>
  <c r="L137" i="72" a="1"/>
  <c r="L137" i="72" s="1"/>
  <c r="L136" i="72" a="1"/>
  <c r="L136" i="72" s="1"/>
  <c r="L135" i="72" a="1"/>
  <c r="L135" i="72" s="1"/>
  <c r="L134" i="72" a="1"/>
  <c r="L134" i="72" s="1"/>
  <c r="L133" i="72" a="1"/>
  <c r="L133" i="72" s="1"/>
  <c r="L132" i="72" a="1"/>
  <c r="L132" i="72" s="1"/>
  <c r="L131" i="72" a="1"/>
  <c r="L131" i="72" s="1"/>
  <c r="L130" i="72" a="1"/>
  <c r="L130" i="72" s="1"/>
  <c r="L129" i="72" a="1"/>
  <c r="L129" i="72" s="1"/>
  <c r="L128" i="72" a="1"/>
  <c r="L128" i="72" s="1"/>
  <c r="L127" i="72" a="1"/>
  <c r="L127" i="72" s="1"/>
  <c r="J146" i="72"/>
  <c r="K146" i="72" s="1"/>
  <c r="I146" i="72"/>
  <c r="H146" i="72"/>
  <c r="J145" i="72"/>
  <c r="K145" i="72" s="1"/>
  <c r="I145" i="72"/>
  <c r="H145" i="72"/>
  <c r="J144" i="72"/>
  <c r="K144" i="72" s="1"/>
  <c r="I144" i="72"/>
  <c r="H144" i="72"/>
  <c r="J143" i="72"/>
  <c r="K143" i="72" s="1"/>
  <c r="I143" i="72"/>
  <c r="H143" i="72"/>
  <c r="J142" i="72"/>
  <c r="K142" i="72" s="1"/>
  <c r="I142" i="72"/>
  <c r="H142" i="72"/>
  <c r="J141" i="72"/>
  <c r="K141" i="72" s="1"/>
  <c r="I141" i="72"/>
  <c r="H141" i="72"/>
  <c r="J140" i="72"/>
  <c r="K140" i="72" s="1"/>
  <c r="I140" i="72"/>
  <c r="H140" i="72"/>
  <c r="J139" i="72"/>
  <c r="K139" i="72" s="1"/>
  <c r="I139" i="72"/>
  <c r="H139" i="72"/>
  <c r="J138" i="72"/>
  <c r="K138" i="72" s="1"/>
  <c r="I138" i="72"/>
  <c r="H138" i="72"/>
  <c r="J137" i="72"/>
  <c r="K137" i="72" s="1"/>
  <c r="I137" i="72"/>
  <c r="H137" i="72"/>
  <c r="J136" i="72"/>
  <c r="K136" i="72" s="1"/>
  <c r="I136" i="72"/>
  <c r="H136" i="72"/>
  <c r="J135" i="72"/>
  <c r="K135" i="72" s="1"/>
  <c r="I135" i="72"/>
  <c r="H135" i="72"/>
  <c r="J134" i="72"/>
  <c r="K134" i="72" s="1"/>
  <c r="I134" i="72"/>
  <c r="H134" i="72"/>
  <c r="J133" i="72"/>
  <c r="K133" i="72" s="1"/>
  <c r="I133" i="72"/>
  <c r="H133" i="72"/>
  <c r="J132" i="72"/>
  <c r="K132" i="72" s="1"/>
  <c r="I132" i="72"/>
  <c r="H132" i="72"/>
  <c r="J131" i="72"/>
  <c r="K131" i="72" s="1"/>
  <c r="I131" i="72"/>
  <c r="H131" i="72"/>
  <c r="J130" i="72"/>
  <c r="K130" i="72" s="1"/>
  <c r="I130" i="72"/>
  <c r="H130" i="72"/>
  <c r="J129" i="72"/>
  <c r="K129" i="72" s="1"/>
  <c r="I129" i="72"/>
  <c r="H129" i="72"/>
  <c r="J128" i="72"/>
  <c r="K128" i="72" s="1"/>
  <c r="I128" i="72"/>
  <c r="H128" i="72"/>
  <c r="J127" i="72"/>
  <c r="K127" i="72" s="1"/>
  <c r="I127" i="72"/>
  <c r="H127" i="72"/>
  <c r="M125" i="72"/>
  <c r="L125" i="72" a="1"/>
  <c r="L125" i="72" s="1"/>
  <c r="K125" i="72"/>
  <c r="J125" i="72"/>
  <c r="I125" i="72"/>
  <c r="H125" i="72"/>
  <c r="L105" i="72" a="1"/>
  <c r="L105" i="72" s="1"/>
  <c r="L104" i="72" a="1"/>
  <c r="L104" i="72" s="1"/>
  <c r="L103" i="72" a="1"/>
  <c r="L103" i="72" s="1"/>
  <c r="L102" i="72" a="1"/>
  <c r="L102" i="72" s="1"/>
  <c r="L101" i="72" a="1"/>
  <c r="L101" i="72" s="1"/>
  <c r="L100" i="72" a="1"/>
  <c r="L100" i="72" s="1"/>
  <c r="L99" i="72" a="1"/>
  <c r="L99" i="72" s="1"/>
  <c r="L98" i="72" a="1"/>
  <c r="L98" i="72" s="1"/>
  <c r="L97" i="72" a="1"/>
  <c r="L97" i="72" s="1"/>
  <c r="L96" i="72" a="1"/>
  <c r="L96" i="72" s="1"/>
  <c r="L95" i="72" a="1"/>
  <c r="L95" i="72" s="1"/>
  <c r="L94" i="72" a="1"/>
  <c r="L94" i="72" s="1"/>
  <c r="L93" i="72" a="1"/>
  <c r="L93" i="72" s="1"/>
  <c r="L92" i="72" a="1"/>
  <c r="L92" i="72" s="1"/>
  <c r="L91" i="72" a="1"/>
  <c r="L91" i="72" s="1"/>
  <c r="L90" i="72" a="1"/>
  <c r="L90" i="72" s="1"/>
  <c r="L89" i="72" a="1"/>
  <c r="L89" i="72" s="1"/>
  <c r="L88" i="72" a="1"/>
  <c r="L88" i="72" s="1"/>
  <c r="L87" i="72" a="1"/>
  <c r="L87" i="72" s="1"/>
  <c r="L106" i="72" a="1"/>
  <c r="L106" i="72" s="1"/>
  <c r="B40" i="73" a="1"/>
  <c r="B40" i="73" s="1"/>
  <c r="B39" i="73" a="1"/>
  <c r="B39" i="73" s="1"/>
  <c r="B38" i="73" a="1"/>
  <c r="B38" i="73" s="1"/>
  <c r="B37" i="73" a="1"/>
  <c r="B37" i="73" s="1"/>
  <c r="B36" i="73" a="1"/>
  <c r="B36" i="73" s="1"/>
  <c r="B35" i="73" a="1"/>
  <c r="B35" i="73" s="1"/>
  <c r="B34" i="73" a="1"/>
  <c r="B34" i="73" s="1"/>
  <c r="B33" i="73" a="1"/>
  <c r="B33" i="73" s="1"/>
  <c r="B32" i="73"/>
  <c r="B31" i="73" a="1"/>
  <c r="B31" i="73" s="1"/>
  <c r="B30" i="73"/>
  <c r="B30" i="73" a="1"/>
  <c r="B29" i="73" a="1"/>
  <c r="B29" i="73" s="1"/>
  <c r="B28" i="73"/>
  <c r="B28" i="73" a="1"/>
  <c r="B27" i="73" a="1"/>
  <c r="B27" i="73" s="1"/>
  <c r="B26" i="73"/>
  <c r="B26" i="73" a="1"/>
  <c r="B25" i="73" a="1"/>
  <c r="B25" i="73" s="1"/>
  <c r="B24" i="73"/>
  <c r="B24" i="73" a="1"/>
  <c r="B23" i="73" a="1"/>
  <c r="B23" i="73" s="1"/>
  <c r="B22" i="73"/>
  <c r="B22" i="73" a="1"/>
  <c r="B21" i="73" a="1"/>
  <c r="B21" i="73" s="1"/>
  <c r="B20" i="73"/>
  <c r="B20" i="73" a="1"/>
  <c r="B19" i="73" a="1"/>
  <c r="B19" i="73" s="1"/>
  <c r="B18" i="73"/>
  <c r="B18" i="73" a="1"/>
  <c r="B17" i="73" a="1"/>
  <c r="B17" i="73" s="1"/>
  <c r="B16" i="73" a="1"/>
  <c r="B16" i="73" s="1"/>
  <c r="B15" i="73" a="1"/>
  <c r="B15" i="73" s="1"/>
  <c r="B14" i="73" a="1"/>
  <c r="B14" i="73" s="1"/>
  <c r="B13" i="73" a="1"/>
  <c r="B13" i="73" s="1"/>
  <c r="B12" i="73" a="1"/>
  <c r="B12" i="73" s="1"/>
  <c r="B11" i="73" a="1"/>
  <c r="B11" i="73" s="1"/>
  <c r="B10" i="73"/>
  <c r="B10" i="73" a="1"/>
  <c r="B9" i="73" a="1"/>
  <c r="B9" i="73" s="1"/>
  <c r="B8" i="73" a="1"/>
  <c r="B8" i="73" s="1"/>
  <c r="B7" i="73" a="1"/>
  <c r="B7" i="73" s="1"/>
  <c r="B6" i="73"/>
  <c r="B6" i="73" a="1"/>
  <c r="B5" i="73" a="1"/>
  <c r="B5" i="73" s="1"/>
  <c r="B4" i="73"/>
  <c r="B4" i="73" a="1"/>
  <c r="B3" i="73" a="1"/>
  <c r="B3" i="73" s="1"/>
  <c r="B2" i="73"/>
  <c r="K106" i="72"/>
  <c r="K105" i="72"/>
  <c r="K104" i="72"/>
  <c r="K103" i="72"/>
  <c r="K102" i="72"/>
  <c r="K101" i="72"/>
  <c r="K100" i="72"/>
  <c r="K99" i="72"/>
  <c r="K98" i="72"/>
  <c r="K97" i="72"/>
  <c r="K96" i="72"/>
  <c r="K95" i="72"/>
  <c r="K94" i="72"/>
  <c r="K93" i="72"/>
  <c r="K92" i="72"/>
  <c r="K91" i="72"/>
  <c r="K90" i="72"/>
  <c r="K89" i="72"/>
  <c r="K88" i="72"/>
  <c r="K87" i="72"/>
  <c r="L85" i="72"/>
  <c r="K85" i="72"/>
  <c r="K69" i="72"/>
  <c r="J106" i="72"/>
  <c r="J105" i="72"/>
  <c r="J104" i="72"/>
  <c r="J103" i="72"/>
  <c r="J102" i="72"/>
  <c r="J101" i="72"/>
  <c r="J100" i="72"/>
  <c r="J99" i="72"/>
  <c r="J98" i="72"/>
  <c r="J97" i="72"/>
  <c r="J96" i="72"/>
  <c r="J95" i="72"/>
  <c r="J94" i="72"/>
  <c r="J93" i="72"/>
  <c r="J92" i="72"/>
  <c r="J91" i="72"/>
  <c r="J90" i="72"/>
  <c r="J89" i="72"/>
  <c r="J88" i="72"/>
  <c r="J87" i="72"/>
  <c r="J85" i="72"/>
  <c r="I106" i="72"/>
  <c r="I105" i="72"/>
  <c r="I104" i="72"/>
  <c r="I103" i="72"/>
  <c r="I102" i="72"/>
  <c r="I101" i="72"/>
  <c r="I100" i="72"/>
  <c r="I99" i="72"/>
  <c r="I98" i="72"/>
  <c r="I97" i="72"/>
  <c r="I96" i="72"/>
  <c r="I95" i="72"/>
  <c r="I94" i="72"/>
  <c r="I93" i="72"/>
  <c r="I92" i="72"/>
  <c r="I91" i="72"/>
  <c r="I90" i="72"/>
  <c r="I89" i="72"/>
  <c r="I88" i="72"/>
  <c r="I87" i="72"/>
  <c r="I85" i="72"/>
  <c r="I68" i="72"/>
  <c r="I67" i="72"/>
  <c r="I66" i="72"/>
  <c r="I65" i="72"/>
  <c r="I64" i="72"/>
  <c r="I63" i="72"/>
  <c r="I62" i="72"/>
  <c r="I61" i="72"/>
  <c r="I60" i="72"/>
  <c r="I59" i="72"/>
  <c r="I58" i="72"/>
  <c r="I57" i="72"/>
  <c r="I56" i="72"/>
  <c r="I55" i="72"/>
  <c r="I54" i="72"/>
  <c r="I53" i="72"/>
  <c r="I52" i="72"/>
  <c r="I51" i="72"/>
  <c r="I50" i="72"/>
  <c r="I49" i="72"/>
  <c r="J47" i="72"/>
  <c r="I47" i="72"/>
  <c r="H68" i="72"/>
  <c r="H67" i="72"/>
  <c r="H66" i="72"/>
  <c r="H65" i="72"/>
  <c r="H64" i="72"/>
  <c r="H63" i="72"/>
  <c r="H62" i="72"/>
  <c r="H61" i="72"/>
  <c r="H60" i="72"/>
  <c r="H59" i="72"/>
  <c r="H58" i="72"/>
  <c r="H57" i="72"/>
  <c r="H56" i="72"/>
  <c r="H55" i="72"/>
  <c r="H54" i="72"/>
  <c r="H53" i="72"/>
  <c r="H52" i="72"/>
  <c r="H51" i="72"/>
  <c r="H50" i="72"/>
  <c r="H47" i="72"/>
  <c r="H49" i="72"/>
  <c r="E266" i="72"/>
  <c r="E225" i="72"/>
  <c r="E189" i="72"/>
  <c r="E148" i="72"/>
  <c r="E108" i="72"/>
  <c r="Q21" i="78" a="1"/>
  <c r="P17" i="78" a="1"/>
  <c r="T9" i="78" a="1"/>
  <c r="B4" i="78" a="1"/>
  <c r="P12" i="78" a="1"/>
  <c r="U10" i="78" a="1"/>
  <c r="C5" i="78" a="1"/>
  <c r="K262" i="72" a="1"/>
  <c r="S20" i="78" a="1"/>
  <c r="R16" i="78" a="1"/>
  <c r="J9" i="78" a="1"/>
  <c r="N3" i="78" a="1"/>
  <c r="S11" i="78" a="1"/>
  <c r="K10" i="78" a="1"/>
  <c r="O4" i="78" a="1"/>
  <c r="M23" i="78" a="1"/>
  <c r="L19" i="78" a="1"/>
  <c r="R10" i="78" a="1"/>
  <c r="V4" i="78" a="1"/>
  <c r="L14" i="78" a="1"/>
  <c r="J12" i="78" a="1"/>
  <c r="W5" i="78" a="1"/>
  <c r="K288" i="72" a="1"/>
  <c r="J7" i="78" a="1"/>
  <c r="U2" i="78" a="1"/>
  <c r="J16" i="78" a="1"/>
  <c r="P16" i="78" a="1"/>
  <c r="T15" i="78" a="1"/>
  <c r="K260" i="72" a="1"/>
  <c r="E13" i="78" a="1"/>
  <c r="W20" i="78" a="1"/>
  <c r="V16" i="78" a="1"/>
  <c r="L9" i="78" a="1"/>
  <c r="P3" i="78" a="1"/>
  <c r="V11" i="78" a="1"/>
  <c r="M10" i="78" a="1"/>
  <c r="Q4" i="78" a="1"/>
  <c r="N23" i="78" a="1"/>
  <c r="C20" i="78" a="1"/>
  <c r="E16" i="78" a="1"/>
  <c r="B9" i="78" a="1"/>
  <c r="F3" i="78" a="1"/>
  <c r="W2" i="78" a="1"/>
  <c r="C10" i="78" a="1"/>
  <c r="G4" i="78" a="1"/>
  <c r="S22" i="78" a="1"/>
  <c r="R18" i="78" a="1"/>
  <c r="J10" i="78" a="1"/>
  <c r="N4" i="78" a="1"/>
  <c r="R13" i="78" a="1"/>
  <c r="P11" i="78" a="1"/>
  <c r="O5" i="78" a="1"/>
  <c r="K287" i="72" a="1"/>
  <c r="V5" i="78" a="1"/>
  <c r="E2" i="78" a="1"/>
  <c r="G17" i="78" a="1"/>
  <c r="U21" i="78" a="1"/>
  <c r="U12" i="78" a="1"/>
  <c r="K252" i="72" a="1"/>
  <c r="F9" i="78" a="1"/>
  <c r="V22" i="78" a="1"/>
  <c r="R23" i="78" a="1"/>
  <c r="G16" i="78" a="1"/>
  <c r="H3" i="78" a="1"/>
  <c r="E10" i="78" a="1"/>
  <c r="T22" i="78" a="1"/>
  <c r="S15" i="78" a="1"/>
  <c r="T2" i="78" a="1"/>
  <c r="Q9" i="78" a="1"/>
  <c r="C22" i="78" a="1"/>
  <c r="B10" i="78" a="1"/>
  <c r="B13" i="78" a="1"/>
  <c r="G5" i="78" a="1"/>
  <c r="L4" i="78" a="1"/>
  <c r="P10" i="78" a="1"/>
  <c r="P14" i="78" a="1"/>
  <c r="R7" i="78" a="1"/>
  <c r="N9" i="78" a="1"/>
  <c r="D18" i="78" a="1"/>
  <c r="O22" i="78" a="1"/>
  <c r="P2" i="78" a="1"/>
  <c r="E12" i="78" a="1"/>
  <c r="F10" i="78" a="1"/>
  <c r="F19" i="78" a="1"/>
  <c r="M12" i="78" a="1"/>
  <c r="D11" i="78" a="1"/>
  <c r="Q19" i="78" a="1"/>
  <c r="C8" i="78" a="1"/>
  <c r="E9" i="78" a="1"/>
  <c r="H21" i="78" a="1"/>
  <c r="T5" i="78" a="1"/>
  <c r="F14" i="78" a="1"/>
  <c r="K289" i="72" a="1"/>
  <c r="J20" i="78" a="1"/>
  <c r="J5" i="78" a="1"/>
  <c r="I13" i="78" a="1"/>
  <c r="B19" i="78" a="1"/>
  <c r="B14" i="78" a="1"/>
  <c r="J11" i="78" a="1"/>
  <c r="S7" i="78" a="1"/>
  <c r="W15" i="78" a="1"/>
  <c r="K258" i="72" a="1"/>
  <c r="B7" i="78" a="1"/>
  <c r="K245" i="72" a="1"/>
  <c r="D17" i="78" a="1"/>
  <c r="I3" i="78" a="1"/>
  <c r="G15" i="78" a="1"/>
  <c r="K254" i="72" a="1"/>
  <c r="K256" i="72" a="1"/>
  <c r="O16" i="78" a="1"/>
  <c r="W21" i="78" a="1"/>
  <c r="R9" i="78" a="1"/>
  <c r="V21" i="78" a="1"/>
  <c r="G9" i="78" a="1"/>
  <c r="G12" i="78" a="1"/>
  <c r="G18" i="78" a="1"/>
  <c r="E23" i="78" a="1"/>
  <c r="N10" i="78" a="1"/>
  <c r="D14" i="78" a="1"/>
  <c r="S5" i="78" a="1"/>
  <c r="G22" i="78" a="1"/>
  <c r="D10" i="78" a="1"/>
  <c r="G13" i="78" a="1"/>
  <c r="I5" i="78" a="1"/>
  <c r="V20" i="78" a="1"/>
  <c r="P5" i="78" a="1"/>
  <c r="C23" i="78" a="1"/>
  <c r="H22" i="78" a="1"/>
  <c r="S18" i="78" a="1"/>
  <c r="I22" i="78" a="1"/>
  <c r="J8" i="78" a="1"/>
  <c r="N2" i="78" a="1"/>
  <c r="E14" i="78" a="1"/>
  <c r="K9" i="78" a="1"/>
  <c r="O3" i="78" a="1"/>
  <c r="J21" i="78" a="1"/>
  <c r="U17" i="78" a="1"/>
  <c r="Q18" i="78" a="1"/>
  <c r="V7" i="78" a="1"/>
  <c r="D2" i="78" a="1"/>
  <c r="L12" i="78" a="1"/>
  <c r="W8" i="78" a="1"/>
  <c r="W23" i="78" a="1"/>
  <c r="O20" i="78" a="1"/>
  <c r="N16" i="78" a="1"/>
  <c r="H9" i="78" a="1"/>
  <c r="L3" i="78" a="1"/>
  <c r="N11" i="78" a="1"/>
  <c r="I10" i="78" a="1"/>
  <c r="M4" i="78" a="1"/>
  <c r="H20" i="78" a="1"/>
  <c r="B15" i="78" a="1"/>
  <c r="K305" i="72" a="1"/>
  <c r="C21" i="78" a="1"/>
  <c r="R20" i="78" a="1"/>
  <c r="Q13" i="78" a="1"/>
  <c r="K247" i="72" a="1"/>
  <c r="N21" i="78" a="1"/>
  <c r="C18" i="78" a="1"/>
  <c r="K19" i="78" a="1"/>
  <c r="B8" i="78" a="1"/>
  <c r="F2" i="78" a="1"/>
  <c r="Q12" i="78" a="1"/>
  <c r="C9" i="78" a="1"/>
  <c r="G3" i="78" a="1"/>
  <c r="P20" i="78" a="1"/>
  <c r="E17" i="78" a="1"/>
  <c r="Q15" i="78" a="1"/>
  <c r="N7" i="78" a="1"/>
  <c r="V15" i="78" a="1"/>
  <c r="G11" i="78" a="1"/>
  <c r="O8" i="78" a="1"/>
  <c r="J23" i="78" a="1"/>
  <c r="U19" i="78" a="1"/>
  <c r="C16" i="78" a="1"/>
  <c r="V8" i="78" a="1"/>
  <c r="D3" i="78" a="1"/>
  <c r="G23" i="78" a="1"/>
  <c r="W9" i="78" a="1"/>
  <c r="E4" i="78" a="1"/>
  <c r="J17" i="78" a="1"/>
  <c r="S17" i="78" a="1"/>
  <c r="K264" i="72" a="1"/>
  <c r="Q20" i="78" a="1"/>
  <c r="T17" i="78" a="1"/>
  <c r="W10" i="78" a="1"/>
  <c r="Q7" i="78" a="1"/>
  <c r="E15" i="78" a="1"/>
  <c r="U13" i="78" a="1"/>
  <c r="V17" i="78" a="1"/>
  <c r="V12" i="78" a="1"/>
  <c r="W19" i="78" a="1"/>
  <c r="G7" i="78" a="1"/>
  <c r="B17" i="78" a="1"/>
  <c r="C12" i="78" a="1"/>
  <c r="I16" i="78" a="1"/>
  <c r="S6" i="78" a="1"/>
  <c r="T23" i="78" a="1"/>
  <c r="D7" i="78" a="1"/>
  <c r="M20" i="78" a="1"/>
  <c r="G2" i="78" a="1"/>
  <c r="M11" i="78" a="1"/>
  <c r="O15" i="78" a="1"/>
  <c r="Q3" i="78" a="1"/>
  <c r="U5" i="78" a="1"/>
  <c r="H2" i="78" a="1"/>
  <c r="K4" i="78" a="1"/>
  <c r="O13" i="78" a="1"/>
  <c r="M17" i="78" a="1"/>
  <c r="K11" i="78" a="1"/>
  <c r="H14" i="78" a="1"/>
  <c r="H23" i="78" a="1"/>
  <c r="L16" i="78" a="1"/>
  <c r="L11" i="78" a="1"/>
  <c r="N15" i="78" a="1"/>
  <c r="M6" i="78" a="1"/>
  <c r="Q23" i="78" a="1"/>
  <c r="T10" i="78" a="1"/>
  <c r="Q14" i="78" a="1"/>
  <c r="C6" i="78" a="1"/>
  <c r="J22" i="78" a="1"/>
  <c r="J6" i="78" a="1"/>
  <c r="H15" i="78" a="1"/>
  <c r="U14" i="78" a="1"/>
  <c r="K8" i="78" a="1"/>
  <c r="K248" i="72" a="1"/>
  <c r="S21" i="78" a="1"/>
  <c r="U23" i="78" a="1"/>
  <c r="V10" i="78" a="1"/>
  <c r="T14" i="78" a="1"/>
  <c r="E6" i="78" a="1"/>
  <c r="W22" i="78" a="1"/>
  <c r="L10" i="78" a="1"/>
  <c r="W13" i="78" a="1"/>
  <c r="Q5" i="78" a="1"/>
  <c r="P21" i="78" a="1"/>
  <c r="B6" i="78" a="1"/>
  <c r="N14" i="78" a="1"/>
  <c r="K303" i="72" a="1"/>
  <c r="W6" i="78" a="1"/>
  <c r="K251" i="72" a="1"/>
  <c r="B2" i="78" a="1"/>
  <c r="T18" i="78" a="1"/>
  <c r="B22" i="78" a="1"/>
  <c r="V14" i="78" a="1"/>
  <c r="D21" i="78" a="1"/>
  <c r="C14" i="78" a="1"/>
  <c r="R14" i="78" a="1"/>
  <c r="E8" i="78" a="1"/>
  <c r="K297" i="72" a="1"/>
  <c r="K250" i="72" a="1"/>
  <c r="G6" i="78" a="1"/>
  <c r="R11" i="78" a="1"/>
  <c r="D15" i="78" a="1"/>
  <c r="V3" i="78" a="1"/>
  <c r="J2" i="78" a="1"/>
  <c r="F22" i="78" a="1"/>
  <c r="B11" i="78" a="1"/>
  <c r="U15" i="78" a="1"/>
  <c r="C17" i="78" a="1"/>
  <c r="W3" i="78" a="1"/>
  <c r="O21" i="78" a="1"/>
  <c r="K15" i="78" a="1"/>
  <c r="M3" i="78" a="1"/>
  <c r="P9" i="78" a="1"/>
  <c r="O17" i="78" a="1"/>
  <c r="F23" i="78" a="1"/>
  <c r="H6" i="78" a="1"/>
  <c r="Q2" i="78" a="1"/>
  <c r="D16" i="78" a="1"/>
  <c r="T4" i="78" a="1"/>
  <c r="K304" i="72" a="1"/>
  <c r="K298" i="72" a="1"/>
  <c r="J18" i="78" a="1"/>
  <c r="K295" i="72" a="1"/>
  <c r="U7" i="78" a="1"/>
  <c r="K3" i="78" a="1"/>
  <c r="K293" i="72" a="1"/>
  <c r="T20" i="78" a="1"/>
  <c r="P7" i="78" a="1"/>
  <c r="B12" i="78" a="1"/>
  <c r="V19" i="78" a="1"/>
  <c r="F7" i="78" a="1"/>
  <c r="E11" i="78" a="1"/>
  <c r="E19" i="78" a="1"/>
  <c r="B16" i="78" a="1"/>
  <c r="E21" i="78" a="1"/>
  <c r="I8" i="78" a="1"/>
  <c r="K18" i="78" a="1"/>
  <c r="K246" i="72" a="1"/>
  <c r="G10" i="78" a="1"/>
  <c r="G8" i="78" a="1"/>
  <c r="S3" i="78" a="1"/>
  <c r="M21" i="78" a="1"/>
  <c r="H5" i="78" a="1"/>
  <c r="L23" i="78" a="1"/>
  <c r="V6" i="78" a="1"/>
  <c r="C19" i="78" a="1"/>
  <c r="C2" i="78" a="1"/>
  <c r="N22" i="78" a="1"/>
  <c r="L6" i="78" a="1"/>
  <c r="M15" i="78" a="1"/>
  <c r="F21" i="78" a="1"/>
  <c r="W17" i="78" a="1"/>
  <c r="M22" i="78" a="1"/>
  <c r="U8" i="78" a="1"/>
  <c r="S16" i="78" a="1"/>
  <c r="K257" i="72" a="1"/>
  <c r="Q11" i="78" a="1"/>
  <c r="U18" i="78" a="1"/>
  <c r="R22" i="78" a="1"/>
  <c r="N6" i="78" a="1"/>
  <c r="P15" i="78" a="1"/>
  <c r="Q16" i="78" a="1"/>
  <c r="T21" i="78" a="1"/>
  <c r="D6" i="78" a="1"/>
  <c r="S14" i="78" a="1"/>
  <c r="L20" i="78" a="1"/>
  <c r="L15" i="78" a="1"/>
  <c r="J15" i="78" a="1"/>
  <c r="M8" i="78" a="1"/>
  <c r="L21" i="78" a="1"/>
  <c r="K249" i="72" a="1"/>
  <c r="V9" i="78" a="1"/>
  <c r="K301" i="72" a="1"/>
  <c r="P6" i="78" a="1"/>
  <c r="D9" i="78" a="1"/>
  <c r="I4" i="78" a="1"/>
  <c r="P8" i="78" a="1"/>
  <c r="U3" i="78" a="1"/>
  <c r="F4" i="78" a="1"/>
  <c r="K285" i="72" a="1"/>
  <c r="W18" i="78" a="1"/>
  <c r="R21" i="78" a="1"/>
  <c r="T13" i="78" a="1"/>
  <c r="I14" i="78" a="1"/>
  <c r="H11" i="78" a="1"/>
  <c r="W4" i="78" a="1"/>
  <c r="D13" i="78" a="1"/>
  <c r="O14" i="78" a="1"/>
  <c r="B23" i="78" a="1"/>
  <c r="F12" i="78" a="1"/>
  <c r="K17" i="78" a="1"/>
  <c r="D22" i="78" a="1"/>
  <c r="I11" i="78" a="1"/>
  <c r="N13" i="78" a="1"/>
  <c r="I21" i="78" a="1"/>
  <c r="R6" i="78" a="1"/>
  <c r="Q10" i="78" a="1"/>
  <c r="B3" i="78" a="1"/>
  <c r="K291" i="72" a="1"/>
  <c r="K255" i="72" a="1"/>
  <c r="D8" i="78" a="1"/>
  <c r="K290" i="72" a="1"/>
  <c r="H10" i="78" a="1"/>
  <c r="F5" i="78" a="1"/>
  <c r="H7" i="78" a="1"/>
  <c r="L17" i="78" a="1"/>
  <c r="F20" i="78" a="1"/>
  <c r="T8" i="78" a="1"/>
  <c r="H19" i="78" a="1"/>
  <c r="I17" i="78" a="1"/>
  <c r="R4" i="78" a="1"/>
  <c r="Q8" i="78" a="1"/>
  <c r="K16" i="78" a="1"/>
  <c r="H4" i="78" a="1"/>
  <c r="S23" i="78" a="1"/>
  <c r="K294" i="72" a="1"/>
  <c r="T12" i="78" a="1"/>
  <c r="N20" i="78" a="1"/>
  <c r="L13" i="78" a="1"/>
  <c r="P19" i="78" a="1"/>
  <c r="O12" i="78" a="1"/>
  <c r="H13" i="78" a="1"/>
  <c r="K7" i="78" a="1"/>
  <c r="K261" i="72" a="1"/>
  <c r="T19" i="78" a="1"/>
  <c r="R12" i="78" a="1"/>
  <c r="V18" i="78" a="1"/>
  <c r="U11" i="78" a="1"/>
  <c r="N12" i="78" a="1"/>
  <c r="C7" i="78" a="1"/>
  <c r="B21" i="78" a="1"/>
  <c r="I23" i="78" a="1"/>
  <c r="F6" i="78" a="1"/>
  <c r="R5" i="78" a="1"/>
  <c r="R19" i="78" a="1"/>
  <c r="N18" i="78" a="1"/>
  <c r="L8" i="78" a="1"/>
  <c r="Q6" i="78" a="1"/>
  <c r="E20" i="78" a="1"/>
  <c r="F16" i="78" a="1"/>
  <c r="M2" i="78" a="1"/>
  <c r="R8" i="78" a="1"/>
  <c r="H16" i="78" a="1"/>
  <c r="I9" i="78" a="1"/>
  <c r="T3" i="78" a="1"/>
  <c r="U9" i="78" a="1"/>
  <c r="P23" i="78" a="1"/>
  <c r="C15" i="78" a="1"/>
  <c r="L22" i="78" a="1"/>
  <c r="O10" i="78" a="1"/>
  <c r="J13" i="78" a="1"/>
  <c r="F8" i="78" a="1"/>
  <c r="C4" i="78" a="1"/>
  <c r="D19" i="78" a="1"/>
  <c r="E18" i="78" a="1"/>
  <c r="S2" i="78" a="1"/>
  <c r="F18" i="78" a="1"/>
  <c r="V13" i="78" a="1"/>
  <c r="P22" i="78" a="1"/>
  <c r="T11" i="78" a="1"/>
  <c r="M5" i="78" a="1"/>
  <c r="D20" i="78" a="1"/>
  <c r="T6" i="78" a="1"/>
  <c r="F13" i="78" a="1"/>
  <c r="S8" i="78" a="1"/>
  <c r="J14" i="78" a="1"/>
  <c r="W7" i="78" a="1"/>
  <c r="M13" i="78" a="1"/>
  <c r="M7" i="78" a="1"/>
  <c r="Q17" i="78" a="1"/>
  <c r="D12" i="78" a="1"/>
  <c r="Q22" i="78" a="1"/>
  <c r="I7" i="78" a="1"/>
  <c r="O6" i="78" a="1"/>
  <c r="P13" i="78" a="1"/>
  <c r="O7" i="78" a="1"/>
  <c r="S12" i="78" a="1"/>
  <c r="G19" i="78" a="1"/>
  <c r="W16" i="78" a="1"/>
  <c r="L7" i="78" a="1"/>
  <c r="O2" i="78" a="1"/>
  <c r="E3" i="78" a="1"/>
  <c r="E5" i="78" a="1"/>
  <c r="G20" i="78" a="1"/>
  <c r="F11" i="78" a="1"/>
  <c r="I19" i="78" a="1"/>
  <c r="B18" i="78" a="1"/>
  <c r="M14" i="78" a="1"/>
  <c r="K263" i="72" a="1"/>
  <c r="K20" i="78" a="1"/>
  <c r="G14" i="78" a="1"/>
  <c r="O19" i="78" a="1"/>
  <c r="M19" i="78" a="1"/>
  <c r="V2" i="78" a="1"/>
  <c r="O18" i="78" a="1"/>
  <c r="L2" i="78" a="1"/>
  <c r="H17" i="78" a="1"/>
  <c r="I20" i="78" a="1"/>
  <c r="S19" i="78" a="1"/>
  <c r="W12" i="78" a="1"/>
  <c r="M9" i="78" a="1"/>
  <c r="K5" i="78" a="1"/>
  <c r="F15" i="78" a="1"/>
  <c r="K253" i="72" a="1"/>
  <c r="M16" i="78" a="1"/>
  <c r="K299" i="72" a="1"/>
  <c r="G21" i="78" a="1"/>
  <c r="S4" i="78" a="1"/>
  <c r="S10" i="78" a="1"/>
  <c r="K296" i="72" a="1"/>
  <c r="L5" i="78" a="1"/>
  <c r="K300" i="72" a="1"/>
  <c r="B5" i="78" a="1"/>
  <c r="H18" i="78" a="1"/>
  <c r="K21" i="78" a="1"/>
  <c r="I15" i="78" a="1"/>
  <c r="N5" i="78" a="1"/>
  <c r="V23" i="78" a="1"/>
  <c r="D5" i="78" a="1"/>
  <c r="K292" i="72" a="1"/>
  <c r="P4" i="78" a="1"/>
  <c r="N17" i="78" a="1"/>
  <c r="M18" i="78" a="1"/>
  <c r="K12" i="78" a="1"/>
  <c r="D4" i="78" a="1"/>
  <c r="O23" i="78" a="1"/>
  <c r="S13" i="78" a="1"/>
  <c r="K13" i="78" a="1"/>
  <c r="B20" i="78" a="1"/>
  <c r="K2" i="78" a="1"/>
  <c r="I6" i="78" a="1"/>
  <c r="F17" i="78" a="1"/>
  <c r="S9" i="78" a="1"/>
  <c r="H8" i="78" a="1"/>
  <c r="D23" i="78" a="1"/>
  <c r="U4" i="78" a="1"/>
  <c r="J3" i="78" a="1"/>
  <c r="R2" i="78" a="1"/>
  <c r="W11" i="78" a="1"/>
  <c r="C13" i="78" a="1"/>
  <c r="J19" i="78" a="1"/>
  <c r="I12" i="78" a="1"/>
  <c r="L18" i="78" a="1"/>
  <c r="E22" i="78" a="1"/>
  <c r="T7" i="78" a="1"/>
  <c r="C3" i="78" a="1"/>
  <c r="P18" i="78" a="1"/>
  <c r="U22" i="78" a="1"/>
  <c r="R17" i="78" a="1"/>
  <c r="E7" i="78" a="1"/>
  <c r="K23" i="78" a="1"/>
  <c r="K14" i="78" a="1"/>
  <c r="K306" i="72" a="1"/>
  <c r="R15" i="78" a="1"/>
  <c r="C11" i="78" a="1"/>
  <c r="U16" i="78" a="1"/>
  <c r="K22" i="78" a="1"/>
  <c r="U20" i="78" a="1"/>
  <c r="K259" i="72" a="1"/>
  <c r="U6" i="78" a="1"/>
  <c r="K6" i="78" a="1"/>
  <c r="H12" i="78" a="1"/>
  <c r="K302" i="72" a="1"/>
  <c r="I2" i="78" a="1"/>
  <c r="O9" i="78" a="1"/>
  <c r="K243" i="72" a="1"/>
  <c r="I18" i="78" a="1"/>
  <c r="N19" i="78" a="1"/>
  <c r="O11" i="78" a="1"/>
  <c r="W14" i="78" a="1"/>
  <c r="T16" i="78" a="1"/>
  <c r="N8" i="78" a="1"/>
  <c r="J4" i="78" a="1"/>
  <c r="R3" i="78" a="1"/>
  <c r="CC5" i="81" l="1"/>
  <c r="T22" i="81"/>
  <c r="AA18" i="81"/>
  <c r="BW4" i="81"/>
  <c r="BL23" i="81"/>
  <c r="BE19" i="81"/>
  <c r="AY16" i="81"/>
  <c r="AM18" i="81"/>
  <c r="AS13" i="81"/>
  <c r="AN10" i="81"/>
  <c r="AR6" i="81"/>
  <c r="AM3" i="81"/>
  <c r="AK14" i="81"/>
  <c r="AE11" i="81"/>
  <c r="AC7" i="81"/>
  <c r="AA2" i="81"/>
  <c r="G5" i="81"/>
  <c r="B4" i="81"/>
  <c r="H2" i="81"/>
  <c r="BW20" i="81"/>
  <c r="BG25" i="81"/>
  <c r="AM11" i="81"/>
  <c r="AK18" i="81"/>
  <c r="AC11" i="81"/>
  <c r="P2" i="81"/>
  <c r="Q7" i="81"/>
  <c r="BP10" i="81"/>
  <c r="BJ13" i="81"/>
  <c r="BH12" i="81"/>
  <c r="AW10" i="81"/>
  <c r="AS16" i="81"/>
  <c r="AT12" i="81"/>
  <c r="AO9" i="81"/>
  <c r="AS5" i="81"/>
  <c r="AN2" i="81"/>
  <c r="AK10" i="81"/>
  <c r="AE7" i="81"/>
  <c r="AC3" i="81"/>
  <c r="W6" i="81"/>
  <c r="R4" i="81"/>
  <c r="M3" i="81"/>
  <c r="S1" i="81"/>
  <c r="AE38" i="81"/>
  <c r="AU19" i="81"/>
  <c r="AQ7" i="81"/>
  <c r="AK2" i="81"/>
  <c r="O5" i="81"/>
  <c r="E4" i="81"/>
  <c r="BX36" i="81"/>
  <c r="BO18" i="81"/>
  <c r="BK2" i="81"/>
  <c r="BF6" i="81"/>
  <c r="AZ3" i="81"/>
  <c r="AQ15" i="81"/>
  <c r="AU11" i="81"/>
  <c r="AP8" i="81"/>
  <c r="AT4" i="81"/>
  <c r="AO1" i="81"/>
  <c r="AK6" i="81"/>
  <c r="AE3" i="81"/>
  <c r="AA10" i="81"/>
  <c r="W2" i="81"/>
  <c r="J4" i="81"/>
  <c r="E3" i="81"/>
  <c r="K1" i="81"/>
  <c r="BN2" i="81"/>
  <c r="BA22" i="81"/>
  <c r="AR14" i="81"/>
  <c r="AU3" i="81"/>
  <c r="AA6" i="81"/>
  <c r="C1" i="81"/>
  <c r="M4" i="81"/>
  <c r="B5" i="81"/>
  <c r="J5" i="81"/>
  <c r="R5" i="81"/>
  <c r="X3" i="81"/>
  <c r="X7" i="81"/>
  <c r="AB3" i="81"/>
  <c r="AB7" i="81"/>
  <c r="AB11" i="81"/>
  <c r="AD4" i="81"/>
  <c r="AD8" i="81"/>
  <c r="AD12" i="81"/>
  <c r="AF4" i="81"/>
  <c r="AF8" i="81"/>
  <c r="AF12" i="81"/>
  <c r="AL3" i="81"/>
  <c r="AL7" i="81"/>
  <c r="AL11" i="81"/>
  <c r="AL15" i="81"/>
  <c r="AL19" i="81"/>
  <c r="AR1" i="81"/>
  <c r="AQ2" i="81"/>
  <c r="AP3" i="81"/>
  <c r="AO4" i="81"/>
  <c r="AN5" i="81"/>
  <c r="AM6" i="81"/>
  <c r="AU6" i="81"/>
  <c r="AT7" i="81"/>
  <c r="AS8" i="81"/>
  <c r="AR9" i="81"/>
  <c r="AQ10" i="81"/>
  <c r="AP11" i="81"/>
  <c r="AO12" i="81"/>
  <c r="AN13" i="81"/>
  <c r="AM14" i="81"/>
  <c r="AU14" i="81"/>
  <c r="AT15" i="81"/>
  <c r="AN17" i="81"/>
  <c r="AN18" i="81"/>
  <c r="AT20" i="81"/>
  <c r="AX5" i="81"/>
  <c r="AZ11" i="81"/>
  <c r="AW18" i="81"/>
  <c r="BG1" i="81"/>
  <c r="BI7" i="81"/>
  <c r="BF14" i="81"/>
  <c r="BH20" i="81"/>
  <c r="BE27" i="81"/>
  <c r="BJ5" i="81"/>
  <c r="BL15" i="81"/>
  <c r="BK26" i="81"/>
  <c r="BM5" i="81"/>
  <c r="BM24" i="81"/>
  <c r="BP18" i="81"/>
  <c r="BW8" i="81"/>
  <c r="BW24" i="81"/>
  <c r="G7" i="81"/>
  <c r="Y3" i="81"/>
  <c r="BT3" i="81"/>
  <c r="W28" i="81"/>
  <c r="BB9" i="81"/>
  <c r="M21" i="81"/>
  <c r="E18" i="81"/>
  <c r="AA16" i="81"/>
  <c r="T14" i="81"/>
  <c r="S8" i="81"/>
  <c r="O13" i="81"/>
  <c r="K11" i="81"/>
  <c r="G9" i="81"/>
  <c r="C7" i="81"/>
  <c r="BX35" i="81"/>
  <c r="BX31" i="81"/>
  <c r="BX27" i="81"/>
  <c r="BX23" i="81"/>
  <c r="BX19" i="81"/>
  <c r="BX15" i="81"/>
  <c r="BX11" i="81"/>
  <c r="BX7" i="81"/>
  <c r="BX3" i="81"/>
  <c r="BQ32" i="81"/>
  <c r="BQ24" i="81"/>
  <c r="BQ16" i="81"/>
  <c r="BQ8" i="81"/>
  <c r="BO33" i="81"/>
  <c r="BN28" i="81"/>
  <c r="BM23" i="81"/>
  <c r="BO17" i="81"/>
  <c r="BN12" i="81"/>
  <c r="BO7" i="81"/>
  <c r="BO4" i="81"/>
  <c r="BM2" i="81"/>
  <c r="BK31" i="81"/>
  <c r="BL28" i="81"/>
  <c r="BJ26" i="81"/>
  <c r="BK23" i="81"/>
  <c r="BL20" i="81"/>
  <c r="BJ18" i="81"/>
  <c r="BK15" i="81"/>
  <c r="BL12" i="81"/>
  <c r="BJ10" i="81"/>
  <c r="BK7" i="81"/>
  <c r="BL4" i="81"/>
  <c r="BJ2" i="81"/>
  <c r="BE30" i="81"/>
  <c r="BG28" i="81"/>
  <c r="BI26" i="81"/>
  <c r="BF25" i="81"/>
  <c r="BH23" i="81"/>
  <c r="BE22" i="81"/>
  <c r="BG20" i="81"/>
  <c r="BI18" i="81"/>
  <c r="BF17" i="81"/>
  <c r="BH15" i="81"/>
  <c r="BE14" i="81"/>
  <c r="BG12" i="81"/>
  <c r="BI10" i="81"/>
  <c r="BF9" i="81"/>
  <c r="BH7" i="81"/>
  <c r="BE6" i="81"/>
  <c r="BG4" i="81"/>
  <c r="BI2" i="81"/>
  <c r="BF1" i="81"/>
  <c r="AZ22" i="81"/>
  <c r="AW21" i="81"/>
  <c r="AY19" i="81"/>
  <c r="BA17" i="81"/>
  <c r="AX16" i="81"/>
  <c r="AZ14" i="81"/>
  <c r="AW13" i="81"/>
  <c r="AY11" i="81"/>
  <c r="BA9" i="81"/>
  <c r="AX8" i="81"/>
  <c r="AZ6" i="81"/>
  <c r="AW5" i="81"/>
  <c r="AY3" i="81"/>
  <c r="BA1" i="81"/>
  <c r="AR21" i="81"/>
  <c r="AS20" i="81"/>
  <c r="AT19" i="81"/>
  <c r="AU18" i="81"/>
  <c r="P35" i="81"/>
  <c r="AG27" i="81"/>
  <c r="U24" i="81"/>
  <c r="D20" i="81"/>
  <c r="J17" i="81"/>
  <c r="B15" i="81"/>
  <c r="Z8" i="81"/>
  <c r="U2" i="81"/>
  <c r="C13" i="81"/>
  <c r="M10" i="81"/>
  <c r="I8" i="81"/>
  <c r="E6" i="81"/>
  <c r="BW34" i="81"/>
  <c r="BW30" i="81"/>
  <c r="BW26" i="81"/>
  <c r="BW22" i="81"/>
  <c r="BW18" i="81"/>
  <c r="BW14" i="81"/>
  <c r="BW10" i="81"/>
  <c r="BW6" i="81"/>
  <c r="BW2" i="81"/>
  <c r="BP30" i="81"/>
  <c r="BP22" i="81"/>
  <c r="BP14" i="81"/>
  <c r="BP6" i="81"/>
  <c r="BM32" i="81"/>
  <c r="BO26" i="81"/>
  <c r="BN21" i="81"/>
  <c r="BM16" i="81"/>
  <c r="BO10" i="81"/>
  <c r="BN6" i="81"/>
  <c r="BO3" i="81"/>
  <c r="BM1" i="81"/>
  <c r="BK30" i="81"/>
  <c r="BL27" i="81"/>
  <c r="BJ25" i="81"/>
  <c r="BK22" i="81"/>
  <c r="BL19" i="81"/>
  <c r="BJ17" i="81"/>
  <c r="BK14" i="81"/>
  <c r="BL11" i="81"/>
  <c r="BJ9" i="81"/>
  <c r="BK6" i="81"/>
  <c r="BL3" i="81"/>
  <c r="BJ1" i="81"/>
  <c r="BG29" i="81"/>
  <c r="BI27" i="81"/>
  <c r="BF26" i="81"/>
  <c r="BH24" i="81"/>
  <c r="BE23" i="81"/>
  <c r="BG21" i="81"/>
  <c r="BI19" i="81"/>
  <c r="BF18" i="81"/>
  <c r="BH16" i="81"/>
  <c r="BE15" i="81"/>
  <c r="BG13" i="81"/>
  <c r="BI11" i="81"/>
  <c r="BF10" i="81"/>
  <c r="BH8" i="81"/>
  <c r="BE7" i="81"/>
  <c r="BG5" i="81"/>
  <c r="BI3" i="81"/>
  <c r="BF2" i="81"/>
  <c r="AZ23" i="81"/>
  <c r="AW22" i="81"/>
  <c r="AY20" i="81"/>
  <c r="BA18" i="81"/>
  <c r="AX17" i="81"/>
  <c r="AZ15" i="81"/>
  <c r="AW14" i="81"/>
  <c r="AY12" i="81"/>
  <c r="BA10" i="81"/>
  <c r="AX9" i="81"/>
  <c r="AZ7" i="81"/>
  <c r="AW6" i="81"/>
  <c r="AY4" i="81"/>
  <c r="BA2" i="81"/>
  <c r="AX1" i="81"/>
  <c r="AO21" i="81"/>
  <c r="AP20" i="81"/>
  <c r="AQ19" i="81"/>
  <c r="AR18" i="81"/>
  <c r="AS17" i="81"/>
  <c r="AT16" i="81"/>
  <c r="AU15" i="81"/>
  <c r="AL33" i="81"/>
  <c r="Q27" i="81"/>
  <c r="AA23" i="81"/>
  <c r="AJ6" i="81"/>
  <c r="B17" i="81"/>
  <c r="J14" i="81"/>
  <c r="Z4" i="81"/>
  <c r="Q13" i="81"/>
  <c r="M12" i="81"/>
  <c r="I10" i="81"/>
  <c r="E8" i="81"/>
  <c r="BX39" i="81"/>
  <c r="BX33" i="81"/>
  <c r="BX29" i="81"/>
  <c r="BX25" i="81"/>
  <c r="BX21" i="81"/>
  <c r="BX17" i="81"/>
  <c r="BX13" i="81"/>
  <c r="BX9" i="81"/>
  <c r="BX5" i="81"/>
  <c r="BX1" i="81"/>
  <c r="BQ28" i="81"/>
  <c r="BQ20" i="81"/>
  <c r="BQ12" i="81"/>
  <c r="BQ4" i="81"/>
  <c r="BM31" i="81"/>
  <c r="BO25" i="81"/>
  <c r="BN20" i="81"/>
  <c r="BM15" i="81"/>
  <c r="BO9" i="81"/>
  <c r="BM6" i="81"/>
  <c r="BN3" i="81"/>
  <c r="BL32" i="81"/>
  <c r="BJ30" i="81"/>
  <c r="BK27" i="81"/>
  <c r="BL24" i="81"/>
  <c r="BJ22" i="81"/>
  <c r="BK19" i="81"/>
  <c r="BL16" i="81"/>
  <c r="BJ14" i="81"/>
  <c r="BK11" i="81"/>
  <c r="BL8" i="81"/>
  <c r="BJ6" i="81"/>
  <c r="BK3" i="81"/>
  <c r="BI30" i="81"/>
  <c r="BF29" i="81"/>
  <c r="BH27" i="81"/>
  <c r="BE26" i="81"/>
  <c r="BG24" i="81"/>
  <c r="BI22" i="81"/>
  <c r="BF21" i="81"/>
  <c r="BH19" i="81"/>
  <c r="BE18" i="81"/>
  <c r="BG16" i="81"/>
  <c r="BI14" i="81"/>
  <c r="BF13" i="81"/>
  <c r="BH11" i="81"/>
  <c r="BE10" i="81"/>
  <c r="BG8" i="81"/>
  <c r="BI6" i="81"/>
  <c r="BF5" i="81"/>
  <c r="BH3" i="81"/>
  <c r="BE2" i="81"/>
  <c r="AY23" i="81"/>
  <c r="BA21" i="81"/>
  <c r="AX20" i="81"/>
  <c r="AZ18" i="81"/>
  <c r="AW17" i="81"/>
  <c r="AY15" i="81"/>
  <c r="BA13" i="81"/>
  <c r="AX12" i="81"/>
  <c r="AZ10" i="81"/>
  <c r="AW9" i="81"/>
  <c r="AY7" i="81"/>
  <c r="BA5" i="81"/>
  <c r="AX4" i="81"/>
  <c r="AZ2" i="81"/>
  <c r="AW1" i="81"/>
  <c r="AN21" i="81"/>
  <c r="AO20" i="81"/>
  <c r="AP19" i="81"/>
  <c r="N1" i="81"/>
  <c r="K2" i="81"/>
  <c r="P3" i="81"/>
  <c r="G1" i="81"/>
  <c r="O1" i="81"/>
  <c r="D2" i="81"/>
  <c r="L2" i="81"/>
  <c r="T2" i="81"/>
  <c r="I3" i="81"/>
  <c r="Q3" i="81"/>
  <c r="F4" i="81"/>
  <c r="N4" i="81"/>
  <c r="C5" i="81"/>
  <c r="K5" i="81"/>
  <c r="S5" i="81"/>
  <c r="W4" i="81"/>
  <c r="W8" i="81"/>
  <c r="AA4" i="81"/>
  <c r="AA8" i="81"/>
  <c r="AC1" i="81"/>
  <c r="AC5" i="81"/>
  <c r="AC9" i="81"/>
  <c r="AE1" i="81"/>
  <c r="AE5" i="81"/>
  <c r="AE9" i="81"/>
  <c r="AE13" i="81"/>
  <c r="AK4" i="81"/>
  <c r="AK8" i="81"/>
  <c r="AK12" i="81"/>
  <c r="AK16" i="81"/>
  <c r="AK20" i="81"/>
  <c r="AS1" i="81"/>
  <c r="AR2" i="81"/>
  <c r="AQ3" i="81"/>
  <c r="AP4" i="81"/>
  <c r="AO5" i="81"/>
  <c r="AN6" i="81"/>
  <c r="AM7" i="81"/>
  <c r="AU7" i="81"/>
  <c r="AT8" i="81"/>
  <c r="AS9" i="81"/>
  <c r="AR10" i="81"/>
  <c r="AQ11" i="81"/>
  <c r="AP12" i="81"/>
  <c r="AO13" i="81"/>
  <c r="AN14" i="81"/>
  <c r="AM15" i="81"/>
  <c r="AO16" i="81"/>
  <c r="AO17" i="81"/>
  <c r="AQ18" i="81"/>
  <c r="AS21" i="81"/>
  <c r="BA6" i="81"/>
  <c r="AX13" i="81"/>
  <c r="AZ19" i="81"/>
  <c r="BE3" i="81"/>
  <c r="BG9" i="81"/>
  <c r="BI15" i="81"/>
  <c r="BF22" i="81"/>
  <c r="BH28" i="81"/>
  <c r="BL7" i="81"/>
  <c r="BK18" i="81"/>
  <c r="BJ29" i="81"/>
  <c r="BM8" i="81"/>
  <c r="BN29" i="81"/>
  <c r="BP26" i="81"/>
  <c r="BW12" i="81"/>
  <c r="BW28" i="81"/>
  <c r="K9" i="81"/>
  <c r="U13" i="81"/>
  <c r="BB25" i="81"/>
  <c r="F1" i="81"/>
  <c r="C2" i="81"/>
  <c r="S2" i="81"/>
  <c r="H3" i="81"/>
  <c r="B1" i="81"/>
  <c r="J1" i="81"/>
  <c r="R1" i="81"/>
  <c r="G2" i="81"/>
  <c r="O2" i="81"/>
  <c r="D3" i="81"/>
  <c r="L3" i="81"/>
  <c r="T3" i="81"/>
  <c r="I4" i="81"/>
  <c r="Q4" i="81"/>
  <c r="F5" i="81"/>
  <c r="N5" i="81"/>
  <c r="X1" i="81"/>
  <c r="X5" i="81"/>
  <c r="AB1" i="81"/>
  <c r="AB5" i="81"/>
  <c r="AB9" i="81"/>
  <c r="AD2" i="81"/>
  <c r="AD6" i="81"/>
  <c r="AD10" i="81"/>
  <c r="AF2" i="81"/>
  <c r="AF6" i="81"/>
  <c r="AF10" i="81"/>
  <c r="AL1" i="81"/>
  <c r="AL5" i="81"/>
  <c r="AL9" i="81"/>
  <c r="AL13" i="81"/>
  <c r="AL17" i="81"/>
  <c r="AN1" i="81"/>
  <c r="AM2" i="81"/>
  <c r="AU2" i="81"/>
  <c r="AT3" i="81"/>
  <c r="AS4" i="81"/>
  <c r="AR5" i="81"/>
  <c r="AQ6" i="81"/>
  <c r="AP7" i="81"/>
  <c r="AO8" i="81"/>
  <c r="AN9" i="81"/>
  <c r="AM10" i="81"/>
  <c r="AU10" i="81"/>
  <c r="AT11" i="81"/>
  <c r="AS12" i="81"/>
  <c r="AR13" i="81"/>
  <c r="AQ14" i="81"/>
  <c r="AP15" i="81"/>
  <c r="AP16" i="81"/>
  <c r="AR17" i="81"/>
  <c r="AM19" i="81"/>
  <c r="AW2" i="81"/>
  <c r="AY8" i="81"/>
  <c r="BA14" i="81"/>
  <c r="AX21" i="81"/>
  <c r="BH4" i="81"/>
  <c r="BE11" i="81"/>
  <c r="BG17" i="81"/>
  <c r="BI23" i="81"/>
  <c r="BF30" i="81"/>
  <c r="BK10" i="81"/>
  <c r="BJ21" i="81"/>
  <c r="BL31" i="81"/>
  <c r="BN13" i="81"/>
  <c r="BP2" i="81"/>
  <c r="BP34" i="81"/>
  <c r="BW16" i="81"/>
  <c r="BW32" i="81"/>
  <c r="O11" i="81"/>
  <c r="D16" i="81"/>
  <c r="AG29" i="81"/>
  <c r="A43" i="81"/>
  <c r="A39" i="81"/>
  <c r="A35" i="81"/>
  <c r="A31" i="81"/>
  <c r="A27" i="81"/>
  <c r="A23" i="81"/>
  <c r="A19" i="81"/>
  <c r="A15" i="81"/>
  <c r="A11" i="81"/>
  <c r="A7" i="81"/>
  <c r="A3" i="81"/>
  <c r="BW46" i="81"/>
  <c r="BS46" i="81"/>
  <c r="BO46" i="81"/>
  <c r="BK46" i="81"/>
  <c r="BG46" i="81"/>
  <c r="BC46" i="81"/>
  <c r="AY46" i="81"/>
  <c r="AU46" i="81"/>
  <c r="AQ46" i="81"/>
  <c r="AM46" i="81"/>
  <c r="AI46" i="81"/>
  <c r="AE46" i="81"/>
  <c r="AA46" i="81"/>
  <c r="W46" i="81"/>
  <c r="S46" i="81"/>
  <c r="O46" i="81"/>
  <c r="K46" i="81"/>
  <c r="G46" i="81"/>
  <c r="C46" i="81"/>
  <c r="BV45" i="81"/>
  <c r="BR45" i="81"/>
  <c r="BN45" i="81"/>
  <c r="BJ45" i="81"/>
  <c r="BF45" i="81"/>
  <c r="BB45" i="81"/>
  <c r="AX45" i="81"/>
  <c r="AT45" i="81"/>
  <c r="AP45" i="81"/>
  <c r="AL45" i="81"/>
  <c r="AH45" i="81"/>
  <c r="AD45" i="81"/>
  <c r="Z45" i="81"/>
  <c r="V45" i="81"/>
  <c r="R45" i="81"/>
  <c r="N45" i="81"/>
  <c r="J45" i="81"/>
  <c r="F45" i="81"/>
  <c r="B45" i="81"/>
  <c r="BU44" i="81"/>
  <c r="BQ44" i="81"/>
  <c r="BM44" i="81"/>
  <c r="BI44" i="81"/>
  <c r="BE44" i="81"/>
  <c r="BA44" i="81"/>
  <c r="AW44" i="81"/>
  <c r="AS44" i="81"/>
  <c r="AO44" i="81"/>
  <c r="AK44" i="81"/>
  <c r="AG44" i="81"/>
  <c r="AC44" i="81"/>
  <c r="Y44" i="81"/>
  <c r="U44" i="81"/>
  <c r="Q44" i="81"/>
  <c r="M44" i="81"/>
  <c r="I44" i="81"/>
  <c r="E44" i="81"/>
  <c r="BX43" i="81"/>
  <c r="BT43" i="81"/>
  <c r="BP43" i="81"/>
  <c r="BL43" i="81"/>
  <c r="BH43" i="81"/>
  <c r="BD43" i="81"/>
  <c r="AZ43" i="81"/>
  <c r="AV43" i="81"/>
  <c r="AR43" i="81"/>
  <c r="AN43" i="81"/>
  <c r="AJ43" i="81"/>
  <c r="AF43" i="81"/>
  <c r="AB43" i="81"/>
  <c r="X43" i="81"/>
  <c r="T43" i="81"/>
  <c r="P43" i="81"/>
  <c r="L43" i="81"/>
  <c r="H43" i="81"/>
  <c r="A46" i="81"/>
  <c r="A42" i="81"/>
  <c r="A38" i="81"/>
  <c r="A34" i="81"/>
  <c r="A30" i="81"/>
  <c r="A26" i="81"/>
  <c r="A22" i="81"/>
  <c r="A18" i="81"/>
  <c r="A14" i="81"/>
  <c r="A10" i="81"/>
  <c r="A6" i="81"/>
  <c r="A2" i="81"/>
  <c r="BV46" i="81"/>
  <c r="BR46" i="81"/>
  <c r="BN46" i="81"/>
  <c r="BJ46" i="81"/>
  <c r="BF46" i="81"/>
  <c r="BB46" i="81"/>
  <c r="AX46" i="81"/>
  <c r="AT46" i="81"/>
  <c r="AP46" i="81"/>
  <c r="AL46" i="81"/>
  <c r="AH46" i="81"/>
  <c r="AD46" i="81"/>
  <c r="Z46" i="81"/>
  <c r="V46" i="81"/>
  <c r="R46" i="81"/>
  <c r="N46" i="81"/>
  <c r="J46" i="81"/>
  <c r="F46" i="81"/>
  <c r="B46" i="81"/>
  <c r="BU45" i="81"/>
  <c r="BQ45" i="81"/>
  <c r="BM45" i="81"/>
  <c r="BI45" i="81"/>
  <c r="BE45" i="81"/>
  <c r="BA45" i="81"/>
  <c r="AW45" i="81"/>
  <c r="AS45" i="81"/>
  <c r="AO45" i="81"/>
  <c r="AK45" i="81"/>
  <c r="AG45" i="81"/>
  <c r="AC45" i="81"/>
  <c r="Y45" i="81"/>
  <c r="U45" i="81"/>
  <c r="Q45" i="81"/>
  <c r="M45" i="81"/>
  <c r="I45" i="81"/>
  <c r="E45" i="81"/>
  <c r="BX44" i="81"/>
  <c r="BT44" i="81"/>
  <c r="BP44" i="81"/>
  <c r="BL44" i="81"/>
  <c r="BH44" i="81"/>
  <c r="BD44" i="81"/>
  <c r="AZ44" i="81"/>
  <c r="AV44" i="81"/>
  <c r="AR44" i="81"/>
  <c r="AN44" i="81"/>
  <c r="AJ44" i="81"/>
  <c r="AF44" i="81"/>
  <c r="AB44" i="81"/>
  <c r="X44" i="81"/>
  <c r="T44" i="81"/>
  <c r="P44" i="81"/>
  <c r="L44" i="81"/>
  <c r="H44" i="81"/>
  <c r="D44" i="81"/>
  <c r="BW43" i="81"/>
  <c r="BS43" i="81"/>
  <c r="BO43" i="81"/>
  <c r="BK43" i="81"/>
  <c r="BG43" i="81"/>
  <c r="BC43" i="81"/>
  <c r="AY43" i="81"/>
  <c r="AU43" i="81"/>
  <c r="AQ43" i="81"/>
  <c r="AM43" i="81"/>
  <c r="A45" i="81"/>
  <c r="A41" i="81"/>
  <c r="A37" i="81"/>
  <c r="A33" i="81"/>
  <c r="A29" i="81"/>
  <c r="A25" i="81"/>
  <c r="A21" i="81"/>
  <c r="A17" i="81"/>
  <c r="A13" i="81"/>
  <c r="A9" i="81"/>
  <c r="A5" i="81"/>
  <c r="A1" i="81"/>
  <c r="BU46" i="81"/>
  <c r="BQ46" i="81"/>
  <c r="BM46" i="81"/>
  <c r="BI46" i="81"/>
  <c r="BE46" i="81"/>
  <c r="BA46" i="81"/>
  <c r="AW46" i="81"/>
  <c r="AS46" i="81"/>
  <c r="AO46" i="81"/>
  <c r="AK46" i="81"/>
  <c r="AG46" i="81"/>
  <c r="AC46" i="81"/>
  <c r="Y46" i="81"/>
  <c r="U46" i="81"/>
  <c r="Q46" i="81"/>
  <c r="M46" i="81"/>
  <c r="I46" i="81"/>
  <c r="E46" i="81"/>
  <c r="BX45" i="81"/>
  <c r="BT45" i="81"/>
  <c r="BP45" i="81"/>
  <c r="BL45" i="81"/>
  <c r="BH45" i="81"/>
  <c r="BD45" i="81"/>
  <c r="AZ45" i="81"/>
  <c r="AV45" i="81"/>
  <c r="AR45" i="81"/>
  <c r="AN45" i="81"/>
  <c r="AJ45" i="81"/>
  <c r="AF45" i="81"/>
  <c r="AB45" i="81"/>
  <c r="X45" i="81"/>
  <c r="T45" i="81"/>
  <c r="P45" i="81"/>
  <c r="L45" i="81"/>
  <c r="H45" i="81"/>
  <c r="D45" i="81"/>
  <c r="BW44" i="81"/>
  <c r="BS44" i="81"/>
  <c r="BO44" i="81"/>
  <c r="BK44" i="81"/>
  <c r="BG44" i="81"/>
  <c r="BC44" i="81"/>
  <c r="AY44" i="81"/>
  <c r="AU44" i="81"/>
  <c r="AQ44" i="81"/>
  <c r="AM44" i="81"/>
  <c r="AI44" i="81"/>
  <c r="AE44" i="81"/>
  <c r="AA44" i="81"/>
  <c r="W44" i="81"/>
  <c r="S44" i="81"/>
  <c r="O44" i="81"/>
  <c r="K44" i="81"/>
  <c r="G44" i="81"/>
  <c r="C44" i="81"/>
  <c r="BV43" i="81"/>
  <c r="BR43" i="81"/>
  <c r="BN43" i="81"/>
  <c r="BJ43" i="81"/>
  <c r="BF43" i="81"/>
  <c r="BB43" i="81"/>
  <c r="AX43" i="81"/>
  <c r="AT43" i="81"/>
  <c r="AP43" i="81"/>
  <c r="A32" i="81"/>
  <c r="A16" i="81"/>
  <c r="BX46" i="81"/>
  <c r="BH46" i="81"/>
  <c r="AR46" i="81"/>
  <c r="AB46" i="81"/>
  <c r="L46" i="81"/>
  <c r="BS45" i="81"/>
  <c r="BC45" i="81"/>
  <c r="AM45" i="81"/>
  <c r="W45" i="81"/>
  <c r="G45" i="81"/>
  <c r="BN44" i="81"/>
  <c r="AX44" i="81"/>
  <c r="AH44" i="81"/>
  <c r="R44" i="81"/>
  <c r="B44" i="81"/>
  <c r="BI43" i="81"/>
  <c r="AS43" i="81"/>
  <c r="AI43" i="81"/>
  <c r="AD43" i="81"/>
  <c r="Y43" i="81"/>
  <c r="S43" i="81"/>
  <c r="N43" i="81"/>
  <c r="I43" i="81"/>
  <c r="D43" i="81"/>
  <c r="BW42" i="81"/>
  <c r="BS42" i="81"/>
  <c r="BO42" i="81"/>
  <c r="BK42" i="81"/>
  <c r="BG42" i="81"/>
  <c r="AX42" i="81"/>
  <c r="AT42" i="81"/>
  <c r="AP42" i="81"/>
  <c r="AL42" i="81"/>
  <c r="AH42" i="81"/>
  <c r="AD42" i="81"/>
  <c r="Z42" i="81"/>
  <c r="V42" i="81"/>
  <c r="R42" i="81"/>
  <c r="N42" i="81"/>
  <c r="J42" i="81"/>
  <c r="F42" i="81"/>
  <c r="B42" i="81"/>
  <c r="BU41" i="81"/>
  <c r="BQ41" i="81"/>
  <c r="BL41" i="81"/>
  <c r="AX41" i="81"/>
  <c r="AT41" i="81"/>
  <c r="AP41" i="81"/>
  <c r="AL41" i="81"/>
  <c r="AH41" i="81"/>
  <c r="AD41" i="81"/>
  <c r="Z41" i="81"/>
  <c r="V41" i="81"/>
  <c r="R41" i="81"/>
  <c r="N41" i="81"/>
  <c r="J41" i="81"/>
  <c r="F41" i="81"/>
  <c r="B41" i="81"/>
  <c r="BU40" i="81"/>
  <c r="BQ40" i="81"/>
  <c r="AV40" i="81"/>
  <c r="AR40" i="81"/>
  <c r="AN40" i="81"/>
  <c r="AJ40" i="81"/>
  <c r="AF40" i="81"/>
  <c r="AB40" i="81"/>
  <c r="X40" i="81"/>
  <c r="T40" i="81"/>
  <c r="P40" i="81"/>
  <c r="L40" i="81"/>
  <c r="H40" i="81"/>
  <c r="D40" i="81"/>
  <c r="AU39" i="81"/>
  <c r="AQ39" i="81"/>
  <c r="AM39" i="81"/>
  <c r="AI39" i="81"/>
  <c r="AE39" i="81"/>
  <c r="AA39" i="81"/>
  <c r="W39" i="81"/>
  <c r="S39" i="81"/>
  <c r="O39" i="81"/>
  <c r="K39" i="81"/>
  <c r="G39" i="81"/>
  <c r="A44" i="81"/>
  <c r="A28" i="81"/>
  <c r="A12" i="81"/>
  <c r="BT46" i="81"/>
  <c r="BD46" i="81"/>
  <c r="AN46" i="81"/>
  <c r="X46" i="81"/>
  <c r="H46" i="81"/>
  <c r="BO45" i="81"/>
  <c r="AY45" i="81"/>
  <c r="AI45" i="81"/>
  <c r="S45" i="81"/>
  <c r="C45" i="81"/>
  <c r="BJ44" i="81"/>
  <c r="AT44" i="81"/>
  <c r="AD44" i="81"/>
  <c r="N44" i="81"/>
  <c r="BU43" i="81"/>
  <c r="BE43" i="81"/>
  <c r="AO43" i="81"/>
  <c r="AH43" i="81"/>
  <c r="AC43" i="81"/>
  <c r="W43" i="81"/>
  <c r="R43" i="81"/>
  <c r="M43" i="81"/>
  <c r="G43" i="81"/>
  <c r="C43" i="81"/>
  <c r="BV42" i="81"/>
  <c r="BR42" i="81"/>
  <c r="BN42" i="81"/>
  <c r="BJ42" i="81"/>
  <c r="BF42" i="81"/>
  <c r="AW42" i="81"/>
  <c r="AS42" i="81"/>
  <c r="AO42" i="81"/>
  <c r="AK42" i="81"/>
  <c r="AG42" i="81"/>
  <c r="AC42" i="81"/>
  <c r="Y42" i="81"/>
  <c r="U42" i="81"/>
  <c r="Q42" i="81"/>
  <c r="M42" i="81"/>
  <c r="I42" i="81"/>
  <c r="E42" i="81"/>
  <c r="BX41" i="81"/>
  <c r="BT41" i="81"/>
  <c r="BP41" i="81"/>
  <c r="BK41" i="81"/>
  <c r="AW41" i="81"/>
  <c r="AS41" i="81"/>
  <c r="AO41" i="81"/>
  <c r="AK41" i="81"/>
  <c r="AG41" i="81"/>
  <c r="AC41" i="81"/>
  <c r="Y41" i="81"/>
  <c r="U41" i="81"/>
  <c r="Q41" i="81"/>
  <c r="M41" i="81"/>
  <c r="I41" i="81"/>
  <c r="E41" i="81"/>
  <c r="BX40" i="81"/>
  <c r="BT40" i="81"/>
  <c r="BP40" i="81"/>
  <c r="AU40" i="81"/>
  <c r="AQ40" i="81"/>
  <c r="AM40" i="81"/>
  <c r="AI40" i="81"/>
  <c r="AE40" i="81"/>
  <c r="AA40" i="81"/>
  <c r="W40" i="81"/>
  <c r="S40" i="81"/>
  <c r="O40" i="81"/>
  <c r="K40" i="81"/>
  <c r="G40" i="81"/>
  <c r="C40" i="81"/>
  <c r="AT39" i="81"/>
  <c r="AP39" i="81"/>
  <c r="AL39" i="81"/>
  <c r="AH39" i="81"/>
  <c r="AD39" i="81"/>
  <c r="Z39" i="81"/>
  <c r="V39" i="81"/>
  <c r="R39" i="81"/>
  <c r="N39" i="81"/>
  <c r="J39" i="81"/>
  <c r="A40" i="81"/>
  <c r="A24" i="81"/>
  <c r="A8" i="81"/>
  <c r="BP46" i="81"/>
  <c r="AZ46" i="81"/>
  <c r="AJ46" i="81"/>
  <c r="T46" i="81"/>
  <c r="D46" i="81"/>
  <c r="BK45" i="81"/>
  <c r="AU45" i="81"/>
  <c r="AE45" i="81"/>
  <c r="O45" i="81"/>
  <c r="BV44" i="81"/>
  <c r="BF44" i="81"/>
  <c r="AP44" i="81"/>
  <c r="Z44" i="81"/>
  <c r="J44" i="81"/>
  <c r="BQ43" i="81"/>
  <c r="BA43" i="81"/>
  <c r="AL43" i="81"/>
  <c r="AG43" i="81"/>
  <c r="AA43" i="81"/>
  <c r="V43" i="81"/>
  <c r="Q43" i="81"/>
  <c r="K43" i="81"/>
  <c r="F43" i="81"/>
  <c r="B43" i="81"/>
  <c r="BU42" i="81"/>
  <c r="BQ42" i="81"/>
  <c r="BM42" i="81"/>
  <c r="BI42" i="81"/>
  <c r="BE42" i="81"/>
  <c r="AV42" i="81"/>
  <c r="AR42" i="81"/>
  <c r="AN42" i="81"/>
  <c r="AJ42" i="81"/>
  <c r="AF42" i="81"/>
  <c r="AB42" i="81"/>
  <c r="X42" i="81"/>
  <c r="T42" i="81"/>
  <c r="P42" i="81"/>
  <c r="L42" i="81"/>
  <c r="H42" i="81"/>
  <c r="D42" i="81"/>
  <c r="BW41" i="81"/>
  <c r="BS41" i="81"/>
  <c r="BO41" i="81"/>
  <c r="BG41" i="81"/>
  <c r="AV41" i="81"/>
  <c r="AR41" i="81"/>
  <c r="AN41" i="81"/>
  <c r="AJ41" i="81"/>
  <c r="AF41" i="81"/>
  <c r="AB41" i="81"/>
  <c r="X41" i="81"/>
  <c r="T41" i="81"/>
  <c r="P41" i="81"/>
  <c r="L41" i="81"/>
  <c r="H41" i="81"/>
  <c r="D41" i="81"/>
  <c r="BW40" i="81"/>
  <c r="BS40" i="81"/>
  <c r="BL40" i="81"/>
  <c r="AT40" i="81"/>
  <c r="AP40" i="81"/>
  <c r="AL40" i="81"/>
  <c r="AH40" i="81"/>
  <c r="AD40" i="81"/>
  <c r="Z40" i="81"/>
  <c r="V40" i="81"/>
  <c r="R40" i="81"/>
  <c r="N40" i="81"/>
  <c r="J40" i="81"/>
  <c r="F40" i="81"/>
  <c r="B40" i="81"/>
  <c r="AS39" i="81"/>
  <c r="AO39" i="81"/>
  <c r="AK39" i="81"/>
  <c r="AG39" i="81"/>
  <c r="AC39" i="81"/>
  <c r="Y39" i="81"/>
  <c r="U39" i="81"/>
  <c r="Q39" i="81"/>
  <c r="M39" i="81"/>
  <c r="I39" i="81"/>
  <c r="BL46" i="81"/>
  <c r="BW45" i="81"/>
  <c r="K45" i="81"/>
  <c r="V44" i="81"/>
  <c r="AK43" i="81"/>
  <c r="O43" i="81"/>
  <c r="BT42" i="81"/>
  <c r="AY42" i="81"/>
  <c r="AI42" i="81"/>
  <c r="S42" i="81"/>
  <c r="C42" i="81"/>
  <c r="BF41" i="81"/>
  <c r="AI41" i="81"/>
  <c r="S41" i="81"/>
  <c r="C41" i="81"/>
  <c r="AS40" i="81"/>
  <c r="AC40" i="81"/>
  <c r="M40" i="81"/>
  <c r="AR39" i="81"/>
  <c r="AB39" i="81"/>
  <c r="L39" i="81"/>
  <c r="D39" i="81"/>
  <c r="AT38" i="81"/>
  <c r="AP38" i="81"/>
  <c r="AL38" i="81"/>
  <c r="AH38" i="81"/>
  <c r="AD38" i="81"/>
  <c r="Z38" i="81"/>
  <c r="V38" i="81"/>
  <c r="R38" i="81"/>
  <c r="N38" i="81"/>
  <c r="J38" i="81"/>
  <c r="F38" i="81"/>
  <c r="B38" i="81"/>
  <c r="BT34" i="81"/>
  <c r="BT30" i="81"/>
  <c r="BT26" i="81"/>
  <c r="BT22" i="81"/>
  <c r="BT18" i="81"/>
  <c r="BT14" i="81"/>
  <c r="BT10" i="81"/>
  <c r="BT6" i="81"/>
  <c r="BT2" i="81"/>
  <c r="AR37" i="81"/>
  <c r="AN37" i="81"/>
  <c r="AJ37" i="81"/>
  <c r="AF37" i="81"/>
  <c r="AB37" i="81"/>
  <c r="X37" i="81"/>
  <c r="T37" i="81"/>
  <c r="P37" i="81"/>
  <c r="L37" i="81"/>
  <c r="H37" i="81"/>
  <c r="D37" i="81"/>
  <c r="BS35" i="81"/>
  <c r="BS31" i="81"/>
  <c r="BS27" i="81"/>
  <c r="BS23" i="81"/>
  <c r="BS19" i="81"/>
  <c r="BS15" i="81"/>
  <c r="BS11" i="81"/>
  <c r="BS7" i="81"/>
  <c r="BS3" i="81"/>
  <c r="AR36" i="81"/>
  <c r="AN36" i="81"/>
  <c r="AJ36" i="81"/>
  <c r="AF36" i="81"/>
  <c r="AB36" i="81"/>
  <c r="X36" i="81"/>
  <c r="T36" i="81"/>
  <c r="P36" i="81"/>
  <c r="L36" i="81"/>
  <c r="H36" i="81"/>
  <c r="D36" i="81"/>
  <c r="BR34" i="81"/>
  <c r="BR30" i="81"/>
  <c r="BR26" i="81"/>
  <c r="BR22" i="81"/>
  <c r="BR18" i="81"/>
  <c r="BR14" i="81"/>
  <c r="BR10" i="81"/>
  <c r="BR6" i="81"/>
  <c r="BR2" i="81"/>
  <c r="AQ35" i="81"/>
  <c r="AM35" i="81"/>
  <c r="AI35" i="81"/>
  <c r="AE35" i="81"/>
  <c r="AA35" i="81"/>
  <c r="W35" i="81"/>
  <c r="S35" i="81"/>
  <c r="O35" i="81"/>
  <c r="K35" i="81"/>
  <c r="G35" i="81"/>
  <c r="C35" i="81"/>
  <c r="AP34" i="81"/>
  <c r="AL34" i="81"/>
  <c r="AH34" i="81"/>
  <c r="AD34" i="81"/>
  <c r="Z34" i="81"/>
  <c r="V34" i="81"/>
  <c r="R34" i="81"/>
  <c r="N34" i="81"/>
  <c r="J34" i="81"/>
  <c r="F34" i="81"/>
  <c r="B34" i="81"/>
  <c r="AO33" i="81"/>
  <c r="AK33" i="81"/>
  <c r="AG33" i="81"/>
  <c r="AC33" i="81"/>
  <c r="Y33" i="81"/>
  <c r="U33" i="81"/>
  <c r="Q33" i="81"/>
  <c r="M33" i="81"/>
  <c r="I33" i="81"/>
  <c r="E33" i="81"/>
  <c r="AQ32" i="81"/>
  <c r="AM32" i="81"/>
  <c r="AI32" i="81"/>
  <c r="AE32" i="81"/>
  <c r="AA32" i="81"/>
  <c r="W32" i="81"/>
  <c r="S32" i="81"/>
  <c r="O32" i="81"/>
  <c r="K32" i="81"/>
  <c r="G32" i="81"/>
  <c r="C32" i="81"/>
  <c r="AM31" i="81"/>
  <c r="AI31" i="81"/>
  <c r="AE31" i="81"/>
  <c r="AA31" i="81"/>
  <c r="W31" i="81"/>
  <c r="S31" i="81"/>
  <c r="O31" i="81"/>
  <c r="K31" i="81"/>
  <c r="G31" i="81"/>
  <c r="C31" i="81"/>
  <c r="AL30" i="81"/>
  <c r="AH30" i="81"/>
  <c r="AD30" i="81"/>
  <c r="Z30" i="81"/>
  <c r="V30" i="81"/>
  <c r="R30" i="81"/>
  <c r="N30" i="81"/>
  <c r="J30" i="81"/>
  <c r="F30" i="81"/>
  <c r="B30" i="81"/>
  <c r="BD26" i="81"/>
  <c r="BD22" i="81"/>
  <c r="BD18" i="81"/>
  <c r="BD14" i="81"/>
  <c r="BD10" i="81"/>
  <c r="BD6" i="81"/>
  <c r="BD2" i="81"/>
  <c r="AJ29" i="81"/>
  <c r="AF29" i="81"/>
  <c r="AB29" i="81"/>
  <c r="X29" i="81"/>
  <c r="T29" i="81"/>
  <c r="P29" i="81"/>
  <c r="L29" i="81"/>
  <c r="H29" i="81"/>
  <c r="D29" i="81"/>
  <c r="AJ28" i="81"/>
  <c r="AF28" i="81"/>
  <c r="AB28" i="81"/>
  <c r="X28" i="81"/>
  <c r="T28" i="81"/>
  <c r="P28" i="81"/>
  <c r="L28" i="81"/>
  <c r="H28" i="81"/>
  <c r="A36" i="81"/>
  <c r="AV46" i="81"/>
  <c r="BG45" i="81"/>
  <c r="BR44" i="81"/>
  <c r="F44" i="81"/>
  <c r="AE43" i="81"/>
  <c r="J43" i="81"/>
  <c r="BP42" i="81"/>
  <c r="AU42" i="81"/>
  <c r="AE42" i="81"/>
  <c r="O42" i="81"/>
  <c r="BV41" i="81"/>
  <c r="AU41" i="81"/>
  <c r="AE41" i="81"/>
  <c r="O41" i="81"/>
  <c r="BV40" i="81"/>
  <c r="AO40" i="81"/>
  <c r="Y40" i="81"/>
  <c r="I40" i="81"/>
  <c r="AN39" i="81"/>
  <c r="X39" i="81"/>
  <c r="H39" i="81"/>
  <c r="C39" i="81"/>
  <c r="AS38" i="81"/>
  <c r="AO38" i="81"/>
  <c r="AK38" i="81"/>
  <c r="AG38" i="81"/>
  <c r="AC38" i="81"/>
  <c r="Y38" i="81"/>
  <c r="U38" i="81"/>
  <c r="Q38" i="81"/>
  <c r="M38" i="81"/>
  <c r="I38" i="81"/>
  <c r="E38" i="81"/>
  <c r="BT37" i="81"/>
  <c r="BT33" i="81"/>
  <c r="BT29" i="81"/>
  <c r="BT25" i="81"/>
  <c r="BT21" i="81"/>
  <c r="BT17" i="81"/>
  <c r="BT13" i="81"/>
  <c r="BT9" i="81"/>
  <c r="BT5" i="81"/>
  <c r="BT1" i="81"/>
  <c r="AQ37" i="81"/>
  <c r="AM37" i="81"/>
  <c r="AI37" i="81"/>
  <c r="AE37" i="81"/>
  <c r="AA37" i="81"/>
  <c r="W37" i="81"/>
  <c r="S37" i="81"/>
  <c r="O37" i="81"/>
  <c r="K37" i="81"/>
  <c r="G37" i="81"/>
  <c r="C37" i="81"/>
  <c r="BS34" i="81"/>
  <c r="BS30" i="81"/>
  <c r="BS26" i="81"/>
  <c r="BS22" i="81"/>
  <c r="BS18" i="81"/>
  <c r="BS14" i="81"/>
  <c r="BS10" i="81"/>
  <c r="BS6" i="81"/>
  <c r="BS2" i="81"/>
  <c r="AQ36" i="81"/>
  <c r="AM36" i="81"/>
  <c r="AI36" i="81"/>
  <c r="AE36" i="81"/>
  <c r="AA36" i="81"/>
  <c r="W36" i="81"/>
  <c r="S36" i="81"/>
  <c r="O36" i="81"/>
  <c r="K36" i="81"/>
  <c r="G36" i="81"/>
  <c r="C36" i="81"/>
  <c r="BR33" i="81"/>
  <c r="BR29" i="81"/>
  <c r="BR25" i="81"/>
  <c r="BR21" i="81"/>
  <c r="BR17" i="81"/>
  <c r="BR13" i="81"/>
  <c r="BR9" i="81"/>
  <c r="BR5" i="81"/>
  <c r="BR1" i="81"/>
  <c r="AP35" i="81"/>
  <c r="AL35" i="81"/>
  <c r="AH35" i="81"/>
  <c r="AD35" i="81"/>
  <c r="Z35" i="81"/>
  <c r="V35" i="81"/>
  <c r="R35" i="81"/>
  <c r="N35" i="81"/>
  <c r="J35" i="81"/>
  <c r="F35" i="81"/>
  <c r="B35" i="81"/>
  <c r="AO34" i="81"/>
  <c r="AK34" i="81"/>
  <c r="AG34" i="81"/>
  <c r="AC34" i="81"/>
  <c r="Y34" i="81"/>
  <c r="U34" i="81"/>
  <c r="Q34" i="81"/>
  <c r="M34" i="81"/>
  <c r="I34" i="81"/>
  <c r="E34" i="81"/>
  <c r="AR33" i="81"/>
  <c r="AN33" i="81"/>
  <c r="AJ33" i="81"/>
  <c r="AF33" i="81"/>
  <c r="AB33" i="81"/>
  <c r="X33" i="81"/>
  <c r="T33" i="81"/>
  <c r="P33" i="81"/>
  <c r="L33" i="81"/>
  <c r="H33" i="81"/>
  <c r="D33" i="81"/>
  <c r="AP32" i="81"/>
  <c r="AL32" i="81"/>
  <c r="AH32" i="81"/>
  <c r="AD32" i="81"/>
  <c r="Z32" i="81"/>
  <c r="V32" i="81"/>
  <c r="R32" i="81"/>
  <c r="N32" i="81"/>
  <c r="J32" i="81"/>
  <c r="F32" i="81"/>
  <c r="B32" i="81"/>
  <c r="AL31" i="81"/>
  <c r="AH31" i="81"/>
  <c r="AD31" i="81"/>
  <c r="Z31" i="81"/>
  <c r="V31" i="81"/>
  <c r="R31" i="81"/>
  <c r="N31" i="81"/>
  <c r="J31" i="81"/>
  <c r="F31" i="81"/>
  <c r="B31" i="81"/>
  <c r="AK30" i="81"/>
  <c r="AG30" i="81"/>
  <c r="AC30" i="81"/>
  <c r="Y30" i="81"/>
  <c r="U30" i="81"/>
  <c r="Q30" i="81"/>
  <c r="M30" i="81"/>
  <c r="I30" i="81"/>
  <c r="E30" i="81"/>
  <c r="BD29" i="81"/>
  <c r="BD25" i="81"/>
  <c r="BD21" i="81"/>
  <c r="BD17" i="81"/>
  <c r="BD13" i="81"/>
  <c r="BD9" i="81"/>
  <c r="BD5" i="81"/>
  <c r="BD1" i="81"/>
  <c r="AI29" i="81"/>
  <c r="AE29" i="81"/>
  <c r="AA29" i="81"/>
  <c r="W29" i="81"/>
  <c r="S29" i="81"/>
  <c r="O29" i="81"/>
  <c r="K29" i="81"/>
  <c r="G29" i="81"/>
  <c r="C29" i="81"/>
  <c r="AI28" i="81"/>
  <c r="AE28" i="81"/>
  <c r="A20" i="81"/>
  <c r="AF46" i="81"/>
  <c r="AQ45" i="81"/>
  <c r="BB44" i="81"/>
  <c r="BM43" i="81"/>
  <c r="Z43" i="81"/>
  <c r="E43" i="81"/>
  <c r="BL42" i="81"/>
  <c r="AQ42" i="81"/>
  <c r="AA42" i="81"/>
  <c r="K42" i="81"/>
  <c r="BR41" i="81"/>
  <c r="AQ41" i="81"/>
  <c r="AA41" i="81"/>
  <c r="K41" i="81"/>
  <c r="BR40" i="81"/>
  <c r="AK40" i="81"/>
  <c r="U40" i="81"/>
  <c r="E40" i="81"/>
  <c r="AJ39" i="81"/>
  <c r="T39" i="81"/>
  <c r="F39" i="81"/>
  <c r="B39" i="81"/>
  <c r="AR38" i="81"/>
  <c r="AN38" i="81"/>
  <c r="AJ38" i="81"/>
  <c r="AF38" i="81"/>
  <c r="AB38" i="81"/>
  <c r="X38" i="81"/>
  <c r="T38" i="81"/>
  <c r="P38" i="81"/>
  <c r="L38" i="81"/>
  <c r="H38" i="81"/>
  <c r="D38" i="81"/>
  <c r="BT36" i="81"/>
  <c r="BT32" i="81"/>
  <c r="BT28" i="81"/>
  <c r="BT24" i="81"/>
  <c r="BT20" i="81"/>
  <c r="BT16" i="81"/>
  <c r="BT12" i="81"/>
  <c r="BT8" i="81"/>
  <c r="BT4" i="81"/>
  <c r="AT37" i="81"/>
  <c r="AP37" i="81"/>
  <c r="AL37" i="81"/>
  <c r="AH37" i="81"/>
  <c r="AD37" i="81"/>
  <c r="Z37" i="81"/>
  <c r="V37" i="81"/>
  <c r="R37" i="81"/>
  <c r="N37" i="81"/>
  <c r="J37" i="81"/>
  <c r="F37" i="81"/>
  <c r="B37" i="81"/>
  <c r="BS33" i="81"/>
  <c r="BS29" i="81"/>
  <c r="BS25" i="81"/>
  <c r="BS21" i="81"/>
  <c r="BS17" i="81"/>
  <c r="BS13" i="81"/>
  <c r="BS9" i="81"/>
  <c r="BS5" i="81"/>
  <c r="BS1" i="81"/>
  <c r="AP36" i="81"/>
  <c r="AL36" i="81"/>
  <c r="AH36" i="81"/>
  <c r="AD36" i="81"/>
  <c r="Z36" i="81"/>
  <c r="V36" i="81"/>
  <c r="R36" i="81"/>
  <c r="N36" i="81"/>
  <c r="J36" i="81"/>
  <c r="F36" i="81"/>
  <c r="B36" i="81"/>
  <c r="BR32" i="81"/>
  <c r="BR28" i="81"/>
  <c r="BR24" i="81"/>
  <c r="BR20" i="81"/>
  <c r="BR16" i="81"/>
  <c r="BR12" i="81"/>
  <c r="BR8" i="81"/>
  <c r="BR4" i="81"/>
  <c r="BO35" i="81"/>
  <c r="AO35" i="81"/>
  <c r="AK35" i="81"/>
  <c r="AG35" i="81"/>
  <c r="AC35" i="81"/>
  <c r="Y35" i="81"/>
  <c r="U35" i="81"/>
  <c r="Q35" i="81"/>
  <c r="M35" i="81"/>
  <c r="I35" i="81"/>
  <c r="E35" i="81"/>
  <c r="AR34" i="81"/>
  <c r="AN34" i="81"/>
  <c r="AJ34" i="81"/>
  <c r="AF34" i="81"/>
  <c r="AB34" i="81"/>
  <c r="X34" i="81"/>
  <c r="T34" i="81"/>
  <c r="P34" i="81"/>
  <c r="L34" i="81"/>
  <c r="H34" i="81"/>
  <c r="D34" i="81"/>
  <c r="AQ33" i="81"/>
  <c r="AM33" i="81"/>
  <c r="AI33" i="81"/>
  <c r="AE33" i="81"/>
  <c r="AA33" i="81"/>
  <c r="W33" i="81"/>
  <c r="S33" i="81"/>
  <c r="O33" i="81"/>
  <c r="K33" i="81"/>
  <c r="G33" i="81"/>
  <c r="C33" i="81"/>
  <c r="AO32" i="81"/>
  <c r="AK32" i="81"/>
  <c r="AG32" i="81"/>
  <c r="AC32" i="81"/>
  <c r="Y32" i="81"/>
  <c r="U32" i="81"/>
  <c r="Q32" i="81"/>
  <c r="M32" i="81"/>
  <c r="I32" i="81"/>
  <c r="E32" i="81"/>
  <c r="AO31" i="81"/>
  <c r="AK31" i="81"/>
  <c r="AG31" i="81"/>
  <c r="AC31" i="81"/>
  <c r="Y31" i="81"/>
  <c r="U31" i="81"/>
  <c r="Q31" i="81"/>
  <c r="M31" i="81"/>
  <c r="I31" i="81"/>
  <c r="E31" i="81"/>
  <c r="AN30" i="81"/>
  <c r="AJ30" i="81"/>
  <c r="AF30" i="81"/>
  <c r="AB30" i="81"/>
  <c r="X30" i="81"/>
  <c r="T30" i="81"/>
  <c r="P30" i="81"/>
  <c r="L30" i="81"/>
  <c r="H30" i="81"/>
  <c r="D30" i="81"/>
  <c r="BD28" i="81"/>
  <c r="BD24" i="81"/>
  <c r="BD20" i="81"/>
  <c r="BD16" i="81"/>
  <c r="BD12" i="81"/>
  <c r="BD8" i="81"/>
  <c r="BD4" i="81"/>
  <c r="AL29" i="81"/>
  <c r="AH29" i="81"/>
  <c r="AD29" i="81"/>
  <c r="Z29" i="81"/>
  <c r="V29" i="81"/>
  <c r="R29" i="81"/>
  <c r="N29" i="81"/>
  <c r="J29" i="81"/>
  <c r="F29" i="81"/>
  <c r="B29" i="81"/>
  <c r="AL44" i="81"/>
  <c r="BH42" i="81"/>
  <c r="BN41" i="81"/>
  <c r="AW40" i="81"/>
  <c r="AF39" i="81"/>
  <c r="AQ38" i="81"/>
  <c r="AA38" i="81"/>
  <c r="K38" i="81"/>
  <c r="BT31" i="81"/>
  <c r="BT15" i="81"/>
  <c r="AS37" i="81"/>
  <c r="AC37" i="81"/>
  <c r="M37" i="81"/>
  <c r="BS32" i="81"/>
  <c r="BS16" i="81"/>
  <c r="AS36" i="81"/>
  <c r="AC36" i="81"/>
  <c r="M36" i="81"/>
  <c r="BR31" i="81"/>
  <c r="BR15" i="81"/>
  <c r="AR35" i="81"/>
  <c r="AB35" i="81"/>
  <c r="L35" i="81"/>
  <c r="AM34" i="81"/>
  <c r="W34" i="81"/>
  <c r="G34" i="81"/>
  <c r="AH33" i="81"/>
  <c r="R33" i="81"/>
  <c r="B33" i="81"/>
  <c r="AB32" i="81"/>
  <c r="L32" i="81"/>
  <c r="AJ31" i="81"/>
  <c r="T31" i="81"/>
  <c r="D31" i="81"/>
  <c r="AA30" i="81"/>
  <c r="K30" i="81"/>
  <c r="BD23" i="81"/>
  <c r="BD7" i="81"/>
  <c r="AC29" i="81"/>
  <c r="M29" i="81"/>
  <c r="AH28" i="81"/>
  <c r="AA28" i="81"/>
  <c r="V28" i="81"/>
  <c r="Q28" i="81"/>
  <c r="K28" i="81"/>
  <c r="F28" i="81"/>
  <c r="B28" i="81"/>
  <c r="BC24" i="81"/>
  <c r="BC20" i="81"/>
  <c r="BC16" i="81"/>
  <c r="BC12" i="81"/>
  <c r="BC8" i="81"/>
  <c r="BC4" i="81"/>
  <c r="AJ27" i="81"/>
  <c r="AF27" i="81"/>
  <c r="AB27" i="81"/>
  <c r="X27" i="81"/>
  <c r="T27" i="81"/>
  <c r="P27" i="81"/>
  <c r="L27" i="81"/>
  <c r="H27" i="81"/>
  <c r="D27" i="81"/>
  <c r="AF26" i="81"/>
  <c r="AB26" i="81"/>
  <c r="X26" i="81"/>
  <c r="T26" i="81"/>
  <c r="P26" i="81"/>
  <c r="L26" i="81"/>
  <c r="H26" i="81"/>
  <c r="D26" i="81"/>
  <c r="BB24" i="81"/>
  <c r="BB20" i="81"/>
  <c r="BB16" i="81"/>
  <c r="BB12" i="81"/>
  <c r="BB8" i="81"/>
  <c r="BB4" i="81"/>
  <c r="AE25" i="81"/>
  <c r="AA25" i="81"/>
  <c r="W25" i="81"/>
  <c r="S25" i="81"/>
  <c r="O25" i="81"/>
  <c r="K25" i="81"/>
  <c r="G25" i="81"/>
  <c r="C25" i="81"/>
  <c r="AB24" i="81"/>
  <c r="X24" i="81"/>
  <c r="T24" i="81"/>
  <c r="P24" i="81"/>
  <c r="L24" i="81"/>
  <c r="C24" i="81"/>
  <c r="Z23" i="81"/>
  <c r="V23" i="81"/>
  <c r="R23" i="81"/>
  <c r="N23" i="81"/>
  <c r="D23" i="81"/>
  <c r="AV21" i="81"/>
  <c r="AV17" i="81"/>
  <c r="AV13" i="81"/>
  <c r="AV9" i="81"/>
  <c r="AV5" i="81"/>
  <c r="AV1" i="81"/>
  <c r="AO22" i="81"/>
  <c r="S22" i="81"/>
  <c r="O22" i="81"/>
  <c r="H22" i="81"/>
  <c r="D22" i="81"/>
  <c r="L21" i="81"/>
  <c r="H21" i="81"/>
  <c r="D21" i="81"/>
  <c r="AD22" i="81"/>
  <c r="AD20" i="81"/>
  <c r="Z21" i="81"/>
  <c r="AA20" i="81"/>
  <c r="X19" i="81"/>
  <c r="X15" i="81"/>
  <c r="U20" i="81"/>
  <c r="K20" i="81"/>
  <c r="G20" i="81"/>
  <c r="C20" i="81"/>
  <c r="AJ17" i="81"/>
  <c r="AJ13" i="81"/>
  <c r="AJ9" i="81"/>
  <c r="AJ5" i="81"/>
  <c r="AJ1" i="81"/>
  <c r="AA19" i="81"/>
  <c r="S19" i="81"/>
  <c r="L19" i="81"/>
  <c r="H19" i="81"/>
  <c r="D19" i="81"/>
  <c r="AI17" i="81"/>
  <c r="AI13" i="81"/>
  <c r="AI9" i="81"/>
  <c r="AI5" i="81"/>
  <c r="AI1" i="81"/>
  <c r="Z18" i="81"/>
  <c r="M18" i="81"/>
  <c r="I18" i="81"/>
  <c r="A4" i="81"/>
  <c r="AW43" i="81"/>
  <c r="AM42" i="81"/>
  <c r="AM41" i="81"/>
  <c r="AG40" i="81"/>
  <c r="P39" i="81"/>
  <c r="AM38" i="81"/>
  <c r="W38" i="81"/>
  <c r="G38" i="81"/>
  <c r="BT27" i="81"/>
  <c r="BT11" i="81"/>
  <c r="AO37" i="81"/>
  <c r="Y37" i="81"/>
  <c r="I37" i="81"/>
  <c r="BS28" i="81"/>
  <c r="BS12" i="81"/>
  <c r="AO36" i="81"/>
  <c r="Y36" i="81"/>
  <c r="I36" i="81"/>
  <c r="BR27" i="81"/>
  <c r="BR11" i="81"/>
  <c r="AN35" i="81"/>
  <c r="X35" i="81"/>
  <c r="H35" i="81"/>
  <c r="AI34" i="81"/>
  <c r="S34" i="81"/>
  <c r="C34" i="81"/>
  <c r="AD33" i="81"/>
  <c r="N33" i="81"/>
  <c r="AN32" i="81"/>
  <c r="X32" i="81"/>
  <c r="H32" i="81"/>
  <c r="AF31" i="81"/>
  <c r="P31" i="81"/>
  <c r="AM30" i="81"/>
  <c r="W30" i="81"/>
  <c r="G30" i="81"/>
  <c r="BD19" i="81"/>
  <c r="BD3" i="81"/>
  <c r="Y29" i="81"/>
  <c r="I29" i="81"/>
  <c r="AG28" i="81"/>
  <c r="Z28" i="81"/>
  <c r="U28" i="81"/>
  <c r="O28" i="81"/>
  <c r="J28" i="81"/>
  <c r="E28" i="81"/>
  <c r="BC27" i="81"/>
  <c r="BC23" i="81"/>
  <c r="BC19" i="81"/>
  <c r="BC15" i="81"/>
  <c r="BC11" i="81"/>
  <c r="BC7" i="81"/>
  <c r="BC3" i="81"/>
  <c r="AI27" i="81"/>
  <c r="AE27" i="81"/>
  <c r="AA27" i="81"/>
  <c r="W27" i="81"/>
  <c r="S27" i="81"/>
  <c r="O27" i="81"/>
  <c r="K27" i="81"/>
  <c r="G27" i="81"/>
  <c r="C27" i="81"/>
  <c r="AE26" i="81"/>
  <c r="AA26" i="81"/>
  <c r="W26" i="81"/>
  <c r="S26" i="81"/>
  <c r="O26" i="81"/>
  <c r="K26" i="81"/>
  <c r="G26" i="81"/>
  <c r="C26" i="81"/>
  <c r="BB23" i="81"/>
  <c r="BB19" i="81"/>
  <c r="BB15" i="81"/>
  <c r="BB11" i="81"/>
  <c r="BB7" i="81"/>
  <c r="BB3" i="81"/>
  <c r="AD25" i="81"/>
  <c r="Z25" i="81"/>
  <c r="V25" i="81"/>
  <c r="R25" i="81"/>
  <c r="N25" i="81"/>
  <c r="J25" i="81"/>
  <c r="F25" i="81"/>
  <c r="B25" i="81"/>
  <c r="AA24" i="81"/>
  <c r="W24" i="81"/>
  <c r="S24" i="81"/>
  <c r="O24" i="81"/>
  <c r="K24" i="81"/>
  <c r="B24" i="81"/>
  <c r="Y23" i="81"/>
  <c r="U23" i="81"/>
  <c r="Q23" i="81"/>
  <c r="M23" i="81"/>
  <c r="C23" i="81"/>
  <c r="AV20" i="81"/>
  <c r="AV16" i="81"/>
  <c r="AV12" i="81"/>
  <c r="AV8" i="81"/>
  <c r="AV4" i="81"/>
  <c r="AR22" i="81"/>
  <c r="V22" i="81"/>
  <c r="R22" i="81"/>
  <c r="K22" i="81"/>
  <c r="G22" i="81"/>
  <c r="C22" i="81"/>
  <c r="K21" i="81"/>
  <c r="G21" i="81"/>
  <c r="C21" i="81"/>
  <c r="AE21" i="81"/>
  <c r="AC21" i="81"/>
  <c r="Y21" i="81"/>
  <c r="Z20" i="81"/>
  <c r="X18" i="81"/>
  <c r="X14" i="81"/>
  <c r="N20" i="81"/>
  <c r="J20" i="81"/>
  <c r="F20" i="81"/>
  <c r="B20" i="81"/>
  <c r="AJ16" i="81"/>
  <c r="AJ12" i="81"/>
  <c r="AJ8" i="81"/>
  <c r="AJ4" i="81"/>
  <c r="AD19" i="81"/>
  <c r="Z19" i="81"/>
  <c r="O19" i="81"/>
  <c r="K19" i="81"/>
  <c r="G19" i="81"/>
  <c r="C19" i="81"/>
  <c r="AI16" i="81"/>
  <c r="AI12" i="81"/>
  <c r="AI8" i="81"/>
  <c r="AI4" i="81"/>
  <c r="AC18" i="81"/>
  <c r="Y18" i="81"/>
  <c r="L18" i="81"/>
  <c r="H18" i="81"/>
  <c r="D18" i="81"/>
  <c r="AH16" i="81"/>
  <c r="AH12" i="81"/>
  <c r="AH8" i="81"/>
  <c r="AH4" i="81"/>
  <c r="M17" i="81"/>
  <c r="I17" i="81"/>
  <c r="E17" i="81"/>
  <c r="AG16" i="81"/>
  <c r="AG12" i="81"/>
  <c r="AG8" i="81"/>
  <c r="AG4" i="81"/>
  <c r="K16" i="81"/>
  <c r="G16" i="81"/>
  <c r="C16" i="81"/>
  <c r="Z17" i="81"/>
  <c r="Z16" i="81"/>
  <c r="Z15" i="81"/>
  <c r="R13" i="81"/>
  <c r="R9" i="81"/>
  <c r="I15" i="81"/>
  <c r="E15" i="81"/>
  <c r="AA14" i="81"/>
  <c r="M14" i="81"/>
  <c r="I14" i="81"/>
  <c r="E14" i="81"/>
  <c r="Y13" i="81"/>
  <c r="W16" i="81"/>
  <c r="V15" i="81"/>
  <c r="U14" i="81"/>
  <c r="W12" i="81"/>
  <c r="S16" i="81"/>
  <c r="P46" i="81"/>
  <c r="U43" i="81"/>
  <c r="W42" i="81"/>
  <c r="W41" i="81"/>
  <c r="Q40" i="81"/>
  <c r="E39" i="81"/>
  <c r="AI38" i="81"/>
  <c r="S38" i="81"/>
  <c r="C38" i="81"/>
  <c r="BT23" i="81"/>
  <c r="BT7" i="81"/>
  <c r="AK37" i="81"/>
  <c r="U37" i="81"/>
  <c r="E37" i="81"/>
  <c r="BS24" i="81"/>
  <c r="BS8" i="81"/>
  <c r="AK36" i="81"/>
  <c r="U36" i="81"/>
  <c r="E36" i="81"/>
  <c r="BR23" i="81"/>
  <c r="BR7" i="81"/>
  <c r="AJ35" i="81"/>
  <c r="T35" i="81"/>
  <c r="D35" i="81"/>
  <c r="AE34" i="81"/>
  <c r="O34" i="81"/>
  <c r="AP33" i="81"/>
  <c r="Z33" i="81"/>
  <c r="J33" i="81"/>
  <c r="AJ32" i="81"/>
  <c r="T32" i="81"/>
  <c r="D32" i="81"/>
  <c r="AB31" i="81"/>
  <c r="L31" i="81"/>
  <c r="AI30" i="81"/>
  <c r="S30" i="81"/>
  <c r="C30" i="81"/>
  <c r="BD15" i="81"/>
  <c r="AK29" i="81"/>
  <c r="U29" i="81"/>
  <c r="E29" i="81"/>
  <c r="AD28" i="81"/>
  <c r="Y28" i="81"/>
  <c r="S28" i="81"/>
  <c r="N28" i="81"/>
  <c r="I28" i="81"/>
  <c r="D28" i="81"/>
  <c r="BC26" i="81"/>
  <c r="BC22" i="81"/>
  <c r="BC18" i="81"/>
  <c r="BC14" i="81"/>
  <c r="BC10" i="81"/>
  <c r="BC6" i="81"/>
  <c r="BC2" i="81"/>
  <c r="AH27" i="81"/>
  <c r="AD27" i="81"/>
  <c r="Z27" i="81"/>
  <c r="V27" i="81"/>
  <c r="R27" i="81"/>
  <c r="N27" i="81"/>
  <c r="J27" i="81"/>
  <c r="F27" i="81"/>
  <c r="B27" i="81"/>
  <c r="AD26" i="81"/>
  <c r="Z26" i="81"/>
  <c r="V26" i="81"/>
  <c r="R26" i="81"/>
  <c r="N26" i="81"/>
  <c r="J26" i="81"/>
  <c r="F26" i="81"/>
  <c r="B26" i="81"/>
  <c r="BB22" i="81"/>
  <c r="BB18" i="81"/>
  <c r="BB14" i="81"/>
  <c r="BB10" i="81"/>
  <c r="BB6" i="81"/>
  <c r="BB2" i="81"/>
  <c r="AC25" i="81"/>
  <c r="Y25" i="81"/>
  <c r="U25" i="81"/>
  <c r="Q25" i="81"/>
  <c r="M25" i="81"/>
  <c r="I25" i="81"/>
  <c r="E25" i="81"/>
  <c r="AD24" i="81"/>
  <c r="Z24" i="81"/>
  <c r="V24" i="81"/>
  <c r="R24" i="81"/>
  <c r="N24" i="81"/>
  <c r="E24" i="81"/>
  <c r="AB23" i="81"/>
  <c r="X23" i="81"/>
  <c r="T23" i="81"/>
  <c r="P23" i="81"/>
  <c r="H23" i="81"/>
  <c r="B23" i="81"/>
  <c r="AV19" i="81"/>
  <c r="AV15" i="81"/>
  <c r="AV11" i="81"/>
  <c r="AV7" i="81"/>
  <c r="AV3" i="81"/>
  <c r="AQ22" i="81"/>
  <c r="U22" i="81"/>
  <c r="Q22" i="81"/>
  <c r="J22" i="81"/>
  <c r="F22" i="81"/>
  <c r="B22" i="81"/>
  <c r="J21" i="81"/>
  <c r="F21" i="81"/>
  <c r="B21" i="81"/>
  <c r="AD21" i="81"/>
  <c r="AB21" i="81"/>
  <c r="AC20" i="81"/>
  <c r="Y20" i="81"/>
  <c r="X17" i="81"/>
  <c r="X13" i="81"/>
  <c r="M20" i="81"/>
  <c r="I20" i="81"/>
  <c r="E20" i="81"/>
  <c r="AJ19" i="81"/>
  <c r="AJ15" i="81"/>
  <c r="AJ11" i="81"/>
  <c r="AJ7" i="81"/>
  <c r="AJ3" i="81"/>
  <c r="AC19" i="81"/>
  <c r="Y19" i="81"/>
  <c r="N19" i="81"/>
  <c r="J19" i="81"/>
  <c r="F19" i="81"/>
  <c r="B19" i="81"/>
  <c r="AI15" i="81"/>
  <c r="AI11" i="81"/>
  <c r="AI7" i="81"/>
  <c r="AI3" i="81"/>
  <c r="AB18" i="81"/>
  <c r="S18" i="81"/>
  <c r="K18" i="81"/>
  <c r="G18" i="81"/>
  <c r="C18" i="81"/>
  <c r="AH15" i="81"/>
  <c r="AH11" i="81"/>
  <c r="AH7" i="81"/>
  <c r="AH3" i="81"/>
  <c r="L17" i="81"/>
  <c r="H17" i="81"/>
  <c r="D17" i="81"/>
  <c r="AG15" i="81"/>
  <c r="AG11" i="81"/>
  <c r="AG7" i="81"/>
  <c r="AG3" i="81"/>
  <c r="J16" i="81"/>
  <c r="F16" i="81"/>
  <c r="B16" i="81"/>
  <c r="Y17" i="81"/>
  <c r="Y16" i="81"/>
  <c r="Y15" i="81"/>
  <c r="R12" i="81"/>
  <c r="R8" i="81"/>
  <c r="H15" i="81"/>
  <c r="D15" i="81"/>
  <c r="Z14" i="81"/>
  <c r="L14" i="81"/>
  <c r="H14" i="81"/>
  <c r="D14" i="81"/>
  <c r="W17" i="81"/>
  <c r="V16" i="81"/>
  <c r="U15" i="81"/>
  <c r="W13" i="81"/>
  <c r="V12" i="81"/>
  <c r="T15" i="81"/>
  <c r="G41" i="81"/>
  <c r="O38" i="81"/>
  <c r="AG37" i="81"/>
  <c r="BS4" i="81"/>
  <c r="BR19" i="81"/>
  <c r="AQ34" i="81"/>
  <c r="V33" i="81"/>
  <c r="AN31" i="81"/>
  <c r="O30" i="81"/>
  <c r="Q29" i="81"/>
  <c r="R28" i="81"/>
  <c r="BC25" i="81"/>
  <c r="BC9" i="81"/>
  <c r="AC27" i="81"/>
  <c r="M27" i="81"/>
  <c r="AC26" i="81"/>
  <c r="M26" i="81"/>
  <c r="BB21" i="81"/>
  <c r="BB5" i="81"/>
  <c r="T25" i="81"/>
  <c r="D25" i="81"/>
  <c r="Q24" i="81"/>
  <c r="W23" i="81"/>
  <c r="AV22" i="81"/>
  <c r="AV6" i="81"/>
  <c r="P22" i="81"/>
  <c r="I21" i="81"/>
  <c r="AA21" i="81"/>
  <c r="X12" i="81"/>
  <c r="AJ18" i="81"/>
  <c r="AJ2" i="81"/>
  <c r="I19" i="81"/>
  <c r="AI10" i="81"/>
  <c r="N18" i="81"/>
  <c r="B18" i="81"/>
  <c r="AH10" i="81"/>
  <c r="AH2" i="81"/>
  <c r="G17" i="81"/>
  <c r="AG14" i="81"/>
  <c r="AG6" i="81"/>
  <c r="I16" i="81"/>
  <c r="AB17" i="81"/>
  <c r="AB15" i="81"/>
  <c r="R11" i="81"/>
  <c r="G15" i="81"/>
  <c r="Y14" i="81"/>
  <c r="G14" i="81"/>
  <c r="V17" i="81"/>
  <c r="W14" i="81"/>
  <c r="U12" i="81"/>
  <c r="S14" i="81"/>
  <c r="S12" i="81"/>
  <c r="S11" i="81"/>
  <c r="Z7" i="81"/>
  <c r="Z3" i="81"/>
  <c r="S10" i="81"/>
  <c r="Y6" i="81"/>
  <c r="Y2" i="81"/>
  <c r="V7" i="81"/>
  <c r="V3" i="81"/>
  <c r="U5" i="81"/>
  <c r="U1" i="81"/>
  <c r="P13" i="81"/>
  <c r="P11" i="81"/>
  <c r="P9" i="81"/>
  <c r="P7" i="81"/>
  <c r="N13" i="81"/>
  <c r="J13" i="81"/>
  <c r="F13" i="81"/>
  <c r="B13" i="81"/>
  <c r="L12" i="81"/>
  <c r="H12" i="81"/>
  <c r="D12" i="81"/>
  <c r="N11" i="81"/>
  <c r="J11" i="81"/>
  <c r="F11" i="81"/>
  <c r="B11" i="81"/>
  <c r="L10" i="81"/>
  <c r="H10" i="81"/>
  <c r="D10" i="81"/>
  <c r="N9" i="81"/>
  <c r="J9" i="81"/>
  <c r="F9" i="81"/>
  <c r="B9" i="81"/>
  <c r="L8" i="81"/>
  <c r="H8" i="81"/>
  <c r="D8" i="81"/>
  <c r="N7" i="81"/>
  <c r="J7" i="81"/>
  <c r="F7" i="81"/>
  <c r="B7" i="81"/>
  <c r="L6" i="81"/>
  <c r="H6" i="81"/>
  <c r="D6" i="81"/>
  <c r="BW39" i="81"/>
  <c r="BW38" i="81"/>
  <c r="BW37" i="81"/>
  <c r="BW36" i="81"/>
  <c r="AA45" i="81"/>
  <c r="AV39" i="81"/>
  <c r="BT35" i="81"/>
  <c r="Q37" i="81"/>
  <c r="AG36" i="81"/>
  <c r="BR3" i="81"/>
  <c r="AA34" i="81"/>
  <c r="F33" i="81"/>
  <c r="X31" i="81"/>
  <c r="BD27" i="81"/>
  <c r="AK28" i="81"/>
  <c r="M28" i="81"/>
  <c r="BC21" i="81"/>
  <c r="BC5" i="81"/>
  <c r="Y27" i="81"/>
  <c r="I27" i="81"/>
  <c r="Y26" i="81"/>
  <c r="I26" i="81"/>
  <c r="BB17" i="81"/>
  <c r="BB1" i="81"/>
  <c r="P25" i="81"/>
  <c r="AC24" i="81"/>
  <c r="M24" i="81"/>
  <c r="S23" i="81"/>
  <c r="AV18" i="81"/>
  <c r="AV2" i="81"/>
  <c r="I22" i="81"/>
  <c r="E21" i="81"/>
  <c r="AB20" i="81"/>
  <c r="L20" i="81"/>
  <c r="AJ14" i="81"/>
  <c r="AB19" i="81"/>
  <c r="E19" i="81"/>
  <c r="AI6" i="81"/>
  <c r="J18" i="81"/>
  <c r="AH17" i="81"/>
  <c r="AH9" i="81"/>
  <c r="AH1" i="81"/>
  <c r="F17" i="81"/>
  <c r="AG13" i="81"/>
  <c r="AG5" i="81"/>
  <c r="H16" i="81"/>
  <c r="AA17" i="81"/>
  <c r="AA15" i="81"/>
  <c r="R10" i="81"/>
  <c r="F15" i="81"/>
  <c r="N14" i="81"/>
  <c r="F14" i="81"/>
  <c r="U17" i="81"/>
  <c r="V14" i="81"/>
  <c r="T16" i="81"/>
  <c r="T13" i="81"/>
  <c r="V11" i="81"/>
  <c r="Z10" i="81"/>
  <c r="Z6" i="81"/>
  <c r="Z2" i="81"/>
  <c r="Y9" i="81"/>
  <c r="Y5" i="81"/>
  <c r="Y1" i="81"/>
  <c r="V6" i="81"/>
  <c r="V2" i="81"/>
  <c r="U4" i="81"/>
  <c r="Q14" i="81"/>
  <c r="Q12" i="81"/>
  <c r="Q10" i="81"/>
  <c r="Q8" i="81"/>
  <c r="Q6" i="81"/>
  <c r="M13" i="81"/>
  <c r="I13" i="81"/>
  <c r="E13" i="81"/>
  <c r="O12" i="81"/>
  <c r="K12" i="81"/>
  <c r="G12" i="81"/>
  <c r="C12" i="81"/>
  <c r="M11" i="81"/>
  <c r="I11" i="81"/>
  <c r="E11" i="81"/>
  <c r="O10" i="81"/>
  <c r="K10" i="81"/>
  <c r="G10" i="81"/>
  <c r="C10" i="81"/>
  <c r="M9" i="81"/>
  <c r="I9" i="81"/>
  <c r="E9" i="81"/>
  <c r="O8" i="81"/>
  <c r="K8" i="81"/>
  <c r="G8" i="81"/>
  <c r="C8" i="81"/>
  <c r="M7" i="81"/>
  <c r="I7" i="81"/>
  <c r="E7" i="81"/>
  <c r="O6" i="81"/>
  <c r="K6" i="81"/>
  <c r="G6" i="81"/>
  <c r="C6" i="81"/>
  <c r="BV39" i="81"/>
  <c r="BV38" i="81"/>
  <c r="BV37" i="81"/>
  <c r="BV36" i="81"/>
  <c r="BV35" i="81"/>
  <c r="BV34" i="81"/>
  <c r="BV33" i="81"/>
  <c r="BV32" i="81"/>
  <c r="BV31" i="81"/>
  <c r="BV30" i="81"/>
  <c r="BV29" i="81"/>
  <c r="BV28" i="81"/>
  <c r="BV27" i="81"/>
  <c r="BV26" i="81"/>
  <c r="BV25" i="81"/>
  <c r="BV24" i="81"/>
  <c r="BV23" i="81"/>
  <c r="BV22" i="81"/>
  <c r="BV21" i="81"/>
  <c r="BV20" i="81"/>
  <c r="BV19" i="81"/>
  <c r="BV18" i="81"/>
  <c r="BV17" i="81"/>
  <c r="BV16" i="81"/>
  <c r="BV15" i="81"/>
  <c r="BV14" i="81"/>
  <c r="BV13" i="81"/>
  <c r="BV12" i="81"/>
  <c r="BV11" i="81"/>
  <c r="BV10" i="81"/>
  <c r="BV9" i="81"/>
  <c r="BV8" i="81"/>
  <c r="BV7" i="81"/>
  <c r="BV6" i="81"/>
  <c r="BV5" i="81"/>
  <c r="BV4" i="81"/>
  <c r="BV3" i="81"/>
  <c r="BV2" i="81"/>
  <c r="BV1" i="81"/>
  <c r="BQ33" i="81"/>
  <c r="BQ31" i="81"/>
  <c r="BQ29" i="81"/>
  <c r="BQ27" i="81"/>
  <c r="BQ25" i="81"/>
  <c r="BQ23" i="81"/>
  <c r="BQ21" i="81"/>
  <c r="BQ19" i="81"/>
  <c r="BQ17" i="81"/>
  <c r="BQ15" i="81"/>
  <c r="BQ13" i="81"/>
  <c r="BQ11" i="81"/>
  <c r="BQ9" i="81"/>
  <c r="BQ7" i="81"/>
  <c r="BQ5" i="81"/>
  <c r="BQ3" i="81"/>
  <c r="BQ1" i="81"/>
  <c r="BM33" i="81"/>
  <c r="BO31" i="81"/>
  <c r="BN30" i="81"/>
  <c r="BM29" i="81"/>
  <c r="BO27" i="81"/>
  <c r="BN26" i="81"/>
  <c r="BM25" i="81"/>
  <c r="BO23" i="81"/>
  <c r="BN22" i="81"/>
  <c r="BM21" i="81"/>
  <c r="BO19" i="81"/>
  <c r="BN18" i="81"/>
  <c r="BM17" i="81"/>
  <c r="BO15" i="81"/>
  <c r="BN14" i="81"/>
  <c r="BM13" i="81"/>
  <c r="BO11" i="81"/>
  <c r="BN10" i="81"/>
  <c r="BM9" i="81"/>
  <c r="BX42" i="81"/>
  <c r="AU38" i="81"/>
  <c r="BT19" i="81"/>
  <c r="BS36" i="81"/>
  <c r="Q36" i="81"/>
  <c r="AF35" i="81"/>
  <c r="K34" i="81"/>
  <c r="AF32" i="81"/>
  <c r="H31" i="81"/>
  <c r="BD11" i="81"/>
  <c r="AC28" i="81"/>
  <c r="G28" i="81"/>
  <c r="BC17" i="81"/>
  <c r="BC1" i="81"/>
  <c r="U27" i="81"/>
  <c r="E27" i="81"/>
  <c r="U26" i="81"/>
  <c r="E26" i="81"/>
  <c r="BB13" i="81"/>
  <c r="AB25" i="81"/>
  <c r="L25" i="81"/>
  <c r="Y24" i="81"/>
  <c r="D24" i="81"/>
  <c r="O23" i="81"/>
  <c r="AV14" i="81"/>
  <c r="AP22" i="81"/>
  <c r="E22" i="81"/>
  <c r="AE22" i="81"/>
  <c r="X20" i="81"/>
  <c r="H20" i="81"/>
  <c r="AJ10" i="81"/>
  <c r="T19" i="81"/>
  <c r="AI18" i="81"/>
  <c r="AI2" i="81"/>
  <c r="F18" i="81"/>
  <c r="AH14" i="81"/>
  <c r="AH6" i="81"/>
  <c r="K17" i="81"/>
  <c r="C17" i="81"/>
  <c r="AG10" i="81"/>
  <c r="AG2" i="81"/>
  <c r="E16" i="81"/>
  <c r="AB16" i="81"/>
  <c r="R15" i="81"/>
  <c r="O15" i="81"/>
  <c r="C15" i="81"/>
  <c r="K14" i="81"/>
  <c r="C14" i="81"/>
  <c r="U16" i="81"/>
  <c r="V13" i="81"/>
  <c r="S15" i="81"/>
  <c r="S13" i="81"/>
  <c r="U11" i="81"/>
  <c r="Z9" i="81"/>
  <c r="Z5" i="81"/>
  <c r="Z1" i="81"/>
  <c r="Y8" i="81"/>
  <c r="Y4" i="81"/>
  <c r="S9" i="81"/>
  <c r="V5" i="81"/>
  <c r="V1" i="81"/>
  <c r="U3" i="81"/>
  <c r="P14" i="81"/>
  <c r="P12" i="81"/>
  <c r="P10" i="81"/>
  <c r="P8" i="81"/>
  <c r="P6" i="81"/>
  <c r="L13" i="81"/>
  <c r="H13" i="81"/>
  <c r="D13" i="81"/>
  <c r="N12" i="81"/>
  <c r="J12" i="81"/>
  <c r="F12" i="81"/>
  <c r="B12" i="81"/>
  <c r="L11" i="81"/>
  <c r="H11" i="81"/>
  <c r="D11" i="81"/>
  <c r="N10" i="81"/>
  <c r="J10" i="81"/>
  <c r="F10" i="81"/>
  <c r="B10" i="81"/>
  <c r="L9" i="81"/>
  <c r="H9" i="81"/>
  <c r="D9" i="81"/>
  <c r="N8" i="81"/>
  <c r="J8" i="81"/>
  <c r="F8" i="81"/>
  <c r="B8" i="81"/>
  <c r="L7" i="81"/>
  <c r="H7" i="81"/>
  <c r="D7" i="81"/>
  <c r="N6" i="81"/>
  <c r="J6" i="81"/>
  <c r="F6" i="81"/>
  <c r="B6" i="81"/>
  <c r="BU39" i="81"/>
  <c r="BU38" i="81"/>
  <c r="BU37" i="81"/>
  <c r="BU36" i="81"/>
  <c r="BU35" i="81"/>
  <c r="BU34" i="81"/>
  <c r="BU33" i="81"/>
  <c r="BU32" i="81"/>
  <c r="BU31" i="81"/>
  <c r="BU30" i="81"/>
  <c r="BU29" i="81"/>
  <c r="BU28" i="81"/>
  <c r="BU27" i="81"/>
  <c r="BU26" i="81"/>
  <c r="BU25" i="81"/>
  <c r="BU24" i="81"/>
  <c r="BU23" i="81"/>
  <c r="BU22" i="81"/>
  <c r="BU21" i="81"/>
  <c r="BU20" i="81"/>
  <c r="BU19" i="81"/>
  <c r="BU18" i="81"/>
  <c r="BU17" i="81"/>
  <c r="BU16" i="81"/>
  <c r="BU15" i="81"/>
  <c r="BU14" i="81"/>
  <c r="BU13" i="81"/>
  <c r="BU12" i="81"/>
  <c r="BU11" i="81"/>
  <c r="BU10" i="81"/>
  <c r="BU9" i="81"/>
  <c r="BU8" i="81"/>
  <c r="BU7" i="81"/>
  <c r="BU6" i="81"/>
  <c r="BU5" i="81"/>
  <c r="BU4" i="81"/>
  <c r="BU3" i="81"/>
  <c r="BU2" i="81"/>
  <c r="BU1" i="81"/>
  <c r="BP33" i="81"/>
  <c r="BP31" i="81"/>
  <c r="BP29" i="81"/>
  <c r="BP27" i="81"/>
  <c r="BP25" i="81"/>
  <c r="BP23" i="81"/>
  <c r="BP21" i="81"/>
  <c r="BP19" i="81"/>
  <c r="BP17" i="81"/>
  <c r="BP15" i="81"/>
  <c r="BP13" i="81"/>
  <c r="BP11" i="81"/>
  <c r="BP9" i="81"/>
  <c r="BP7" i="81"/>
  <c r="BP5" i="81"/>
  <c r="BP3" i="81"/>
  <c r="BP1" i="81"/>
  <c r="BO32" i="81"/>
  <c r="BN31" i="81"/>
  <c r="BM30" i="81"/>
  <c r="BO28" i="81"/>
  <c r="BN27" i="81"/>
  <c r="BM26" i="81"/>
  <c r="BO24" i="81"/>
  <c r="BN23" i="81"/>
  <c r="BM22" i="81"/>
  <c r="BO20" i="81"/>
  <c r="BN19" i="81"/>
  <c r="BM18" i="81"/>
  <c r="BO16" i="81"/>
  <c r="BN15" i="81"/>
  <c r="BM14" i="81"/>
  <c r="BO12" i="81"/>
  <c r="BN11" i="81"/>
  <c r="BM10" i="81"/>
  <c r="BO8" i="81"/>
  <c r="BN7" i="81"/>
  <c r="D1" i="81"/>
  <c r="H1" i="81"/>
  <c r="L1" i="81"/>
  <c r="P1" i="81"/>
  <c r="T1" i="81"/>
  <c r="E2" i="81"/>
  <c r="I2" i="81"/>
  <c r="M2" i="81"/>
  <c r="Q2" i="81"/>
  <c r="B3" i="81"/>
  <c r="F3" i="81"/>
  <c r="J3" i="81"/>
  <c r="N3" i="81"/>
  <c r="R3" i="81"/>
  <c r="C4" i="81"/>
  <c r="G4" i="81"/>
  <c r="K4" i="81"/>
  <c r="O4" i="81"/>
  <c r="S4" i="81"/>
  <c r="D5" i="81"/>
  <c r="H5" i="81"/>
  <c r="L5" i="81"/>
  <c r="P5" i="81"/>
  <c r="T5" i="81"/>
  <c r="X2" i="81"/>
  <c r="X4" i="81"/>
  <c r="X6" i="81"/>
  <c r="X8" i="81"/>
  <c r="AB2" i="81"/>
  <c r="AB4" i="81"/>
  <c r="AB6" i="81"/>
  <c r="AB8" i="81"/>
  <c r="AB10" i="81"/>
  <c r="AD1" i="81"/>
  <c r="AD3" i="81"/>
  <c r="AD5" i="81"/>
  <c r="AD7" i="81"/>
  <c r="AD9" i="81"/>
  <c r="AD11" i="81"/>
  <c r="AF1" i="81"/>
  <c r="AF3" i="81"/>
  <c r="AF5" i="81"/>
  <c r="AF7" i="81"/>
  <c r="AF9" i="81"/>
  <c r="AF11" i="81"/>
  <c r="AF13" i="81"/>
  <c r="AL2" i="81"/>
  <c r="AL4" i="81"/>
  <c r="AL6" i="81"/>
  <c r="AL8" i="81"/>
  <c r="AL10" i="81"/>
  <c r="AL12" i="81"/>
  <c r="AL14" i="81"/>
  <c r="AL16" i="81"/>
  <c r="AL18" i="81"/>
  <c r="AL20" i="81"/>
  <c r="AP1" i="81"/>
  <c r="AT1" i="81"/>
  <c r="AO2" i="81"/>
  <c r="AS2" i="81"/>
  <c r="AN3" i="81"/>
  <c r="AR3" i="81"/>
  <c r="AM4" i="81"/>
  <c r="AQ4" i="81"/>
  <c r="AU4" i="81"/>
  <c r="AP5" i="81"/>
  <c r="AT5" i="81"/>
  <c r="AO6" i="81"/>
  <c r="AS6" i="81"/>
  <c r="AN7" i="81"/>
  <c r="AR7" i="81"/>
  <c r="AM8" i="81"/>
  <c r="AQ8" i="81"/>
  <c r="AU8" i="81"/>
  <c r="AP9" i="81"/>
  <c r="AT9" i="81"/>
  <c r="AO10" i="81"/>
  <c r="AS10" i="81"/>
  <c r="AN11" i="81"/>
  <c r="AR11" i="81"/>
  <c r="AM12" i="81"/>
  <c r="AQ12" i="81"/>
  <c r="AU12" i="81"/>
  <c r="AP13" i="81"/>
  <c r="AT13" i="81"/>
  <c r="AO14" i="81"/>
  <c r="AS14" i="81"/>
  <c r="AN15" i="81"/>
  <c r="AR15" i="81"/>
  <c r="AM16" i="81"/>
  <c r="AQ16" i="81"/>
  <c r="AU16" i="81"/>
  <c r="AP17" i="81"/>
  <c r="AT17" i="81"/>
  <c r="AO18" i="81"/>
  <c r="AS18" i="81"/>
  <c r="AN19" i="81"/>
  <c r="AR19" i="81"/>
  <c r="AM20" i="81"/>
  <c r="AQ20" i="81"/>
  <c r="AU20" i="81"/>
  <c r="AP21" i="81"/>
  <c r="AT21" i="81"/>
  <c r="AY1" i="81"/>
  <c r="AX2" i="81"/>
  <c r="AW3" i="81"/>
  <c r="BA3" i="81"/>
  <c r="AZ4" i="81"/>
  <c r="AY5" i="81"/>
  <c r="AX6" i="81"/>
  <c r="AW7" i="81"/>
  <c r="BA7" i="81"/>
  <c r="AZ8" i="81"/>
  <c r="AY9" i="81"/>
  <c r="AX10" i="81"/>
  <c r="AW11" i="81"/>
  <c r="BA11" i="81"/>
  <c r="AZ12" i="81"/>
  <c r="AY13" i="81"/>
  <c r="AX14" i="81"/>
  <c r="AW15" i="81"/>
  <c r="BA15" i="81"/>
  <c r="AZ16" i="81"/>
  <c r="AY17" i="81"/>
  <c r="AX18" i="81"/>
  <c r="AW19" i="81"/>
  <c r="BA19" i="81"/>
  <c r="AZ20" i="81"/>
  <c r="AY21" i="81"/>
  <c r="AX22" i="81"/>
  <c r="AW23" i="81"/>
  <c r="BA23" i="81"/>
  <c r="BH1" i="81"/>
  <c r="BG2" i="81"/>
  <c r="BF3" i="81"/>
  <c r="BE4" i="81"/>
  <c r="BI4" i="81"/>
  <c r="BH5" i="81"/>
  <c r="BG6" i="81"/>
  <c r="BF7" i="81"/>
  <c r="BE8" i="81"/>
  <c r="BI8" i="81"/>
  <c r="BH9" i="81"/>
  <c r="BG10" i="81"/>
  <c r="BF11" i="81"/>
  <c r="BE12" i="81"/>
  <c r="BI12" i="81"/>
  <c r="BH13" i="81"/>
  <c r="BG14" i="81"/>
  <c r="BF15" i="81"/>
  <c r="BE16" i="81"/>
  <c r="BI16" i="81"/>
  <c r="BH17" i="81"/>
  <c r="BG18" i="81"/>
  <c r="BF19" i="81"/>
  <c r="BE20" i="81"/>
  <c r="BI20" i="81"/>
  <c r="BH21" i="81"/>
  <c r="BG22" i="81"/>
  <c r="BF23" i="81"/>
  <c r="BE24" i="81"/>
  <c r="BI24" i="81"/>
  <c r="BH25" i="81"/>
  <c r="BG26" i="81"/>
  <c r="BF27" i="81"/>
  <c r="BE28" i="81"/>
  <c r="BI28" i="81"/>
  <c r="BH29" i="81"/>
  <c r="BG30" i="81"/>
  <c r="BK1" i="81"/>
  <c r="BL2" i="81"/>
  <c r="BJ4" i="81"/>
  <c r="BK5" i="81"/>
  <c r="BL6" i="81"/>
  <c r="BJ8" i="81"/>
  <c r="BK9" i="81"/>
  <c r="BL10" i="81"/>
  <c r="BJ12" i="81"/>
  <c r="BK13" i="81"/>
  <c r="BL14" i="81"/>
  <c r="BJ16" i="81"/>
  <c r="BK17" i="81"/>
  <c r="BL18" i="81"/>
  <c r="BJ20" i="81"/>
  <c r="BK21" i="81"/>
  <c r="BL22" i="81"/>
  <c r="BJ24" i="81"/>
  <c r="BK25" i="81"/>
  <c r="BL26" i="81"/>
  <c r="BJ28" i="81"/>
  <c r="BK29" i="81"/>
  <c r="BL30" i="81"/>
  <c r="BJ32" i="81"/>
  <c r="BN1" i="81"/>
  <c r="BO2" i="81"/>
  <c r="BM4" i="81"/>
  <c r="BN5" i="81"/>
  <c r="BO6" i="81"/>
  <c r="BN8" i="81"/>
  <c r="BM11" i="81"/>
  <c r="BO13" i="81"/>
  <c r="BN16" i="81"/>
  <c r="BM19" i="81"/>
  <c r="BO21" i="81"/>
  <c r="BN24" i="81"/>
  <c r="BM27" i="81"/>
  <c r="BO29" i="81"/>
  <c r="BN32" i="81"/>
  <c r="BQ2" i="81"/>
  <c r="BQ6" i="81"/>
  <c r="BQ10" i="81"/>
  <c r="BQ14" i="81"/>
  <c r="BQ18" i="81"/>
  <c r="BQ22" i="81"/>
  <c r="BQ26" i="81"/>
  <c r="BQ30" i="81"/>
  <c r="BQ34" i="81"/>
  <c r="BX2" i="81"/>
  <c r="BX4" i="81"/>
  <c r="BX6" i="81"/>
  <c r="BX8" i="81"/>
  <c r="BX10" i="81"/>
  <c r="BX12" i="81"/>
  <c r="BX14" i="81"/>
  <c r="BX16" i="81"/>
  <c r="BX18" i="81"/>
  <c r="BX20" i="81"/>
  <c r="BX22" i="81"/>
  <c r="BX24" i="81"/>
  <c r="BX26" i="81"/>
  <c r="BX28" i="81"/>
  <c r="BX30" i="81"/>
  <c r="BX32" i="81"/>
  <c r="BX34" i="81"/>
  <c r="BX37" i="81"/>
  <c r="I6" i="81"/>
  <c r="K7" i="81"/>
  <c r="M8" i="81"/>
  <c r="O9" i="81"/>
  <c r="C11" i="81"/>
  <c r="E12" i="81"/>
  <c r="G13" i="81"/>
  <c r="Q9" i="81"/>
  <c r="U6" i="81"/>
  <c r="Y7" i="81"/>
  <c r="T11" i="81"/>
  <c r="W15" i="81"/>
  <c r="J15" i="81"/>
  <c r="AG1" i="81"/>
  <c r="AH5" i="81"/>
  <c r="AI14" i="81"/>
  <c r="X16" i="81"/>
  <c r="AV10" i="81"/>
  <c r="H25" i="81"/>
  <c r="Q26" i="81"/>
  <c r="BC13" i="81"/>
  <c r="AE30" i="81"/>
  <c r="BR35" i="81"/>
  <c r="G42" i="81"/>
  <c r="E1" i="81"/>
  <c r="I1" i="81"/>
  <c r="M1" i="81"/>
  <c r="Q1" i="81"/>
  <c r="B2" i="81"/>
  <c r="F2" i="81"/>
  <c r="J2" i="81"/>
  <c r="N2" i="81"/>
  <c r="R2" i="81"/>
  <c r="C3" i="81"/>
  <c r="G3" i="81"/>
  <c r="K3" i="81"/>
  <c r="O3" i="81"/>
  <c r="S3" i="81"/>
  <c r="D4" i="81"/>
  <c r="H4" i="81"/>
  <c r="L4" i="81"/>
  <c r="P4" i="81"/>
  <c r="T4" i="81"/>
  <c r="E5" i="81"/>
  <c r="I5" i="81"/>
  <c r="M5" i="81"/>
  <c r="Q5" i="81"/>
  <c r="W1" i="81"/>
  <c r="W3" i="81"/>
  <c r="W5" i="81"/>
  <c r="W7" i="81"/>
  <c r="AA1" i="81"/>
  <c r="AA3" i="81"/>
  <c r="AA5" i="81"/>
  <c r="AA7" i="81"/>
  <c r="AA9" i="81"/>
  <c r="AA11" i="81"/>
  <c r="AC2" i="81"/>
  <c r="AC4" i="81"/>
  <c r="AC6" i="81"/>
  <c r="AC8" i="81"/>
  <c r="AC10" i="81"/>
  <c r="AC12" i="81"/>
  <c r="AE2" i="81"/>
  <c r="AE4" i="81"/>
  <c r="AE6" i="81"/>
  <c r="AE8" i="81"/>
  <c r="AE10" i="81"/>
  <c r="AE12" i="81"/>
  <c r="AK1" i="81"/>
  <c r="AK3" i="81"/>
  <c r="AK5" i="81"/>
  <c r="AK7" i="81"/>
  <c r="AK9" i="81"/>
  <c r="AK11" i="81"/>
  <c r="AK13" i="81"/>
  <c r="AK15" i="81"/>
  <c r="AK17" i="81"/>
  <c r="AK19" i="81"/>
  <c r="AM1" i="81"/>
  <c r="AQ1" i="81"/>
  <c r="AU1" i="81"/>
  <c r="AP2" i="81"/>
  <c r="AT2" i="81"/>
  <c r="AO3" i="81"/>
  <c r="AS3" i="81"/>
  <c r="AN4" i="81"/>
  <c r="AR4" i="81"/>
  <c r="AM5" i="81"/>
  <c r="AQ5" i="81"/>
  <c r="AU5" i="81"/>
  <c r="AP6" i="81"/>
  <c r="AT6" i="81"/>
  <c r="AO7" i="81"/>
  <c r="AS7" i="81"/>
  <c r="AN8" i="81"/>
  <c r="AR8" i="81"/>
  <c r="AM9" i="81"/>
  <c r="AQ9" i="81"/>
  <c r="AU9" i="81"/>
  <c r="AP10" i="81"/>
  <c r="AT10" i="81"/>
  <c r="AO11" i="81"/>
  <c r="AS11" i="81"/>
  <c r="AN12" i="81"/>
  <c r="AR12" i="81"/>
  <c r="AM13" i="81"/>
  <c r="AQ13" i="81"/>
  <c r="AU13" i="81"/>
  <c r="AP14" i="81"/>
  <c r="AT14" i="81"/>
  <c r="AO15" i="81"/>
  <c r="AS15" i="81"/>
  <c r="AN16" i="81"/>
  <c r="AR16" i="81"/>
  <c r="AM17" i="81"/>
  <c r="AQ17" i="81"/>
  <c r="AU17" i="81"/>
  <c r="AP18" i="81"/>
  <c r="AT18" i="81"/>
  <c r="AO19" i="81"/>
  <c r="AS19" i="81"/>
  <c r="AN20" i="81"/>
  <c r="AR20" i="81"/>
  <c r="AM21" i="81"/>
  <c r="AQ21" i="81"/>
  <c r="AU21" i="81"/>
  <c r="AZ1" i="81"/>
  <c r="AY2" i="81"/>
  <c r="AX3" i="81"/>
  <c r="AW4" i="81"/>
  <c r="BA4" i="81"/>
  <c r="AZ5" i="81"/>
  <c r="AY6" i="81"/>
  <c r="AX7" i="81"/>
  <c r="AW8" i="81"/>
  <c r="BA8" i="81"/>
  <c r="AZ9" i="81"/>
  <c r="AY10" i="81"/>
  <c r="AX11" i="81"/>
  <c r="AW12" i="81"/>
  <c r="BA12" i="81"/>
  <c r="AZ13" i="81"/>
  <c r="AY14" i="81"/>
  <c r="AX15" i="81"/>
  <c r="AW16" i="81"/>
  <c r="BA16" i="81"/>
  <c r="AZ17" i="81"/>
  <c r="AY18" i="81"/>
  <c r="AX19" i="81"/>
  <c r="AW20" i="81"/>
  <c r="BA20" i="81"/>
  <c r="AZ21" i="81"/>
  <c r="AY22" i="81"/>
  <c r="AX23" i="81"/>
  <c r="BE1" i="81"/>
  <c r="BI1" i="81"/>
  <c r="BH2" i="81"/>
  <c r="BG3" i="81"/>
  <c r="BF4" i="81"/>
  <c r="BE5" i="81"/>
  <c r="BI5" i="81"/>
  <c r="BH6" i="81"/>
  <c r="BG7" i="81"/>
  <c r="BF8" i="81"/>
  <c r="BE9" i="81"/>
  <c r="BI9" i="81"/>
  <c r="BH10" i="81"/>
  <c r="BG11" i="81"/>
  <c r="BF12" i="81"/>
  <c r="BE13" i="81"/>
  <c r="BI13" i="81"/>
  <c r="BH14" i="81"/>
  <c r="BG15" i="81"/>
  <c r="BF16" i="81"/>
  <c r="BE17" i="81"/>
  <c r="BI17" i="81"/>
  <c r="BH18" i="81"/>
  <c r="BG19" i="81"/>
  <c r="BF20" i="81"/>
  <c r="BE21" i="81"/>
  <c r="BI21" i="81"/>
  <c r="BH22" i="81"/>
  <c r="BG23" i="81"/>
  <c r="BF24" i="81"/>
  <c r="BE25" i="81"/>
  <c r="BI25" i="81"/>
  <c r="BH26" i="81"/>
  <c r="BG27" i="81"/>
  <c r="BF28" i="81"/>
  <c r="BE29" i="81"/>
  <c r="BI29" i="81"/>
  <c r="BH30" i="81"/>
  <c r="BL1" i="81"/>
  <c r="BJ3" i="81"/>
  <c r="BK4" i="81"/>
  <c r="BL5" i="81"/>
  <c r="BJ7" i="81"/>
  <c r="BK8" i="81"/>
  <c r="BL9" i="81"/>
  <c r="BJ11" i="81"/>
  <c r="BK12" i="81"/>
  <c r="BL13" i="81"/>
  <c r="BJ15" i="81"/>
  <c r="BK16" i="81"/>
  <c r="BL17" i="81"/>
  <c r="BJ19" i="81"/>
  <c r="BK20" i="81"/>
  <c r="BL21" i="81"/>
  <c r="BJ23" i="81"/>
  <c r="BK24" i="81"/>
  <c r="BL25" i="81"/>
  <c r="BJ27" i="81"/>
  <c r="BK28" i="81"/>
  <c r="BL29" i="81"/>
  <c r="BJ31" i="81"/>
  <c r="BK32" i="81"/>
  <c r="BO1" i="81"/>
  <c r="BM3" i="81"/>
  <c r="BN4" i="81"/>
  <c r="BO5" i="81"/>
  <c r="BM7" i="81"/>
  <c r="BN9" i="81"/>
  <c r="BM12" i="81"/>
  <c r="BO14" i="81"/>
  <c r="BN17" i="81"/>
  <c r="BM20" i="81"/>
  <c r="BO22" i="81"/>
  <c r="BN25" i="81"/>
  <c r="BM28" i="81"/>
  <c r="BO30" i="81"/>
  <c r="BN33" i="81"/>
  <c r="BP4" i="81"/>
  <c r="BP8" i="81"/>
  <c r="BP12" i="81"/>
  <c r="BP16" i="81"/>
  <c r="BP20" i="81"/>
  <c r="BP24" i="81"/>
  <c r="BP28" i="81"/>
  <c r="BP32" i="81"/>
  <c r="BW1" i="81"/>
  <c r="BW3" i="81"/>
  <c r="BW5" i="81"/>
  <c r="BW7" i="81"/>
  <c r="BW9" i="81"/>
  <c r="BW11" i="81"/>
  <c r="BW13" i="81"/>
  <c r="BW15" i="81"/>
  <c r="BW17" i="81"/>
  <c r="BW19" i="81"/>
  <c r="BW21" i="81"/>
  <c r="BW23" i="81"/>
  <c r="BW25" i="81"/>
  <c r="BW27" i="81"/>
  <c r="BW29" i="81"/>
  <c r="BW31" i="81"/>
  <c r="BW33" i="81"/>
  <c r="BW35" i="81"/>
  <c r="BX38" i="81"/>
  <c r="M6" i="81"/>
  <c r="O7" i="81"/>
  <c r="C9" i="81"/>
  <c r="E10" i="81"/>
  <c r="G11" i="81"/>
  <c r="I12" i="81"/>
  <c r="K13" i="81"/>
  <c r="Q11" i="81"/>
  <c r="V4" i="81"/>
  <c r="T10" i="81"/>
  <c r="T12" i="81"/>
  <c r="B14" i="81"/>
  <c r="R14" i="81"/>
  <c r="AG9" i="81"/>
  <c r="AH13" i="81"/>
  <c r="M19" i="81"/>
  <c r="AE20" i="81"/>
  <c r="G23" i="81"/>
  <c r="X25" i="81"/>
  <c r="AG26" i="81"/>
  <c r="C28" i="81"/>
  <c r="P32" i="81"/>
  <c r="BS20" i="81"/>
  <c r="A372" i="80"/>
  <c r="C371" i="80"/>
  <c r="E371" i="80" s="1"/>
  <c r="F371" i="80" s="1"/>
  <c r="E14" i="80"/>
  <c r="F14" i="80" s="1"/>
  <c r="E10" i="80"/>
  <c r="F10" i="80" s="1"/>
  <c r="E180" i="80"/>
  <c r="F180" i="80" s="1"/>
  <c r="E188" i="80"/>
  <c r="F188" i="80" s="1"/>
  <c r="E196" i="80"/>
  <c r="F196" i="80" s="1"/>
  <c r="E144" i="80"/>
  <c r="F144" i="80" s="1"/>
  <c r="E152" i="80"/>
  <c r="F152" i="80" s="1"/>
  <c r="E160" i="80"/>
  <c r="F160" i="80" s="1"/>
  <c r="E168" i="80"/>
  <c r="F168" i="80" s="1"/>
  <c r="E176" i="80"/>
  <c r="F176" i="80" s="1"/>
  <c r="E184" i="80"/>
  <c r="F184" i="80" s="1"/>
  <c r="E192" i="80"/>
  <c r="F192" i="80" s="1"/>
  <c r="E200" i="80"/>
  <c r="F200" i="80" s="1"/>
  <c r="E197" i="80"/>
  <c r="F197" i="80" s="1"/>
  <c r="E206" i="80"/>
  <c r="F206" i="80" s="1"/>
  <c r="E207" i="80"/>
  <c r="F207" i="80" s="1"/>
  <c r="E215" i="80"/>
  <c r="F215" i="80" s="1"/>
  <c r="E223" i="80"/>
  <c r="F223" i="80" s="1"/>
  <c r="K166" i="72"/>
  <c r="L166" i="72" s="1"/>
  <c r="S13" i="78"/>
  <c r="M14" i="78"/>
  <c r="U14" i="78"/>
  <c r="O15" i="78"/>
  <c r="Q16" i="78"/>
  <c r="U18" i="78"/>
  <c r="I20" i="78"/>
  <c r="S21" i="78"/>
  <c r="C2" i="78"/>
  <c r="E2" i="78"/>
  <c r="G2" i="78"/>
  <c r="I2" i="78"/>
  <c r="K2" i="78"/>
  <c r="M2" i="78"/>
  <c r="O2" i="78"/>
  <c r="Q2" i="78"/>
  <c r="S2" i="78"/>
  <c r="U2" i="78"/>
  <c r="C3" i="78"/>
  <c r="E3" i="78"/>
  <c r="G3" i="78"/>
  <c r="I3" i="78"/>
  <c r="K3" i="78"/>
  <c r="M3" i="78"/>
  <c r="O3" i="78"/>
  <c r="Q3" i="78"/>
  <c r="S3" i="78"/>
  <c r="U3" i="78"/>
  <c r="W3" i="78"/>
  <c r="C4" i="78"/>
  <c r="E4" i="78"/>
  <c r="G4" i="78"/>
  <c r="I4" i="78"/>
  <c r="K4" i="78"/>
  <c r="M4" i="78"/>
  <c r="O4" i="78"/>
  <c r="Q4" i="78"/>
  <c r="S4" i="78"/>
  <c r="U4" i="78"/>
  <c r="W4" i="78"/>
  <c r="C5" i="78"/>
  <c r="E5" i="78"/>
  <c r="G5" i="78"/>
  <c r="I5" i="78"/>
  <c r="K5" i="78"/>
  <c r="M5" i="78"/>
  <c r="O5" i="78"/>
  <c r="Q5" i="78"/>
  <c r="S5" i="78"/>
  <c r="U5" i="78"/>
  <c r="W5" i="78"/>
  <c r="C6" i="78"/>
  <c r="E6" i="78"/>
  <c r="G6" i="78"/>
  <c r="I6" i="78"/>
  <c r="K6" i="78"/>
  <c r="M6" i="78"/>
  <c r="O6" i="78"/>
  <c r="Q6" i="78"/>
  <c r="S6" i="78"/>
  <c r="U6" i="78"/>
  <c r="W6" i="78"/>
  <c r="C7" i="78"/>
  <c r="E7" i="78"/>
  <c r="G7" i="78"/>
  <c r="I7" i="78"/>
  <c r="K7" i="78"/>
  <c r="M7" i="78"/>
  <c r="O7" i="78"/>
  <c r="Q7" i="78"/>
  <c r="S7" i="78"/>
  <c r="U7" i="78"/>
  <c r="W7" i="78"/>
  <c r="C8" i="78"/>
  <c r="E8" i="78"/>
  <c r="G8" i="78"/>
  <c r="I8" i="78"/>
  <c r="K8" i="78"/>
  <c r="M8" i="78"/>
  <c r="O8" i="78"/>
  <c r="Q8" i="78"/>
  <c r="S8" i="78"/>
  <c r="U8" i="78"/>
  <c r="W8" i="78"/>
  <c r="C9" i="78"/>
  <c r="E9" i="78"/>
  <c r="G9" i="78"/>
  <c r="I9" i="78"/>
  <c r="K9" i="78"/>
  <c r="M9" i="78"/>
  <c r="O9" i="78"/>
  <c r="Q9" i="78"/>
  <c r="S9" i="78"/>
  <c r="U9" i="78"/>
  <c r="W9" i="78"/>
  <c r="C10" i="78"/>
  <c r="E10" i="78"/>
  <c r="G10" i="78"/>
  <c r="I10" i="78"/>
  <c r="K10" i="78"/>
  <c r="M10" i="78"/>
  <c r="O10" i="78"/>
  <c r="Q10" i="78"/>
  <c r="S10" i="78"/>
  <c r="U10" i="78"/>
  <c r="W10" i="78"/>
  <c r="C11" i="78"/>
  <c r="E11" i="78"/>
  <c r="H11" i="78"/>
  <c r="M11" i="78"/>
  <c r="P11" i="78"/>
  <c r="U11" i="78"/>
  <c r="B12" i="78"/>
  <c r="G12" i="78"/>
  <c r="J12" i="78"/>
  <c r="O12" i="78"/>
  <c r="R12" i="78"/>
  <c r="W12" i="78"/>
  <c r="D13" i="78"/>
  <c r="I13" i="78"/>
  <c r="L13" i="78"/>
  <c r="Q13" i="78"/>
  <c r="T13" i="78"/>
  <c r="C14" i="78"/>
  <c r="F14" i="78"/>
  <c r="K14" i="78"/>
  <c r="N14" i="78"/>
  <c r="S14" i="78"/>
  <c r="V14" i="78"/>
  <c r="E15" i="78"/>
  <c r="H15" i="78"/>
  <c r="M15" i="78"/>
  <c r="P15" i="78"/>
  <c r="U16" i="78"/>
  <c r="O17" i="78"/>
  <c r="I18" i="78"/>
  <c r="C19" i="78"/>
  <c r="S19" i="78"/>
  <c r="M20" i="78"/>
  <c r="G21" i="78"/>
  <c r="W21" i="78"/>
  <c r="Q22" i="78"/>
  <c r="K23" i="78"/>
  <c r="G11" i="78"/>
  <c r="O11" i="78"/>
  <c r="R11" i="78"/>
  <c r="D12" i="78"/>
  <c r="L12" i="78"/>
  <c r="Q12" i="78"/>
  <c r="C13" i="78"/>
  <c r="F13" i="78"/>
  <c r="N13" i="78"/>
  <c r="E14" i="78"/>
  <c r="P14" i="78"/>
  <c r="G15" i="78"/>
  <c r="R15" i="78"/>
  <c r="K17" i="78"/>
  <c r="O19" i="78"/>
  <c r="G23" i="78"/>
  <c r="W2" i="78"/>
  <c r="F11" i="78"/>
  <c r="K11" i="78"/>
  <c r="N11" i="78"/>
  <c r="S11" i="78"/>
  <c r="V11" i="78"/>
  <c r="E12" i="78"/>
  <c r="H12" i="78"/>
  <c r="M12" i="78"/>
  <c r="P12" i="78"/>
  <c r="U12" i="78"/>
  <c r="B13" i="78"/>
  <c r="G13" i="78"/>
  <c r="J13" i="78"/>
  <c r="O13" i="78"/>
  <c r="R13" i="78"/>
  <c r="W13" i="78"/>
  <c r="D14" i="78"/>
  <c r="I14" i="78"/>
  <c r="L14" i="78"/>
  <c r="Q14" i="78"/>
  <c r="T14" i="78"/>
  <c r="C15" i="78"/>
  <c r="F15" i="78"/>
  <c r="K15" i="78"/>
  <c r="N15" i="78"/>
  <c r="T15" i="78"/>
  <c r="B16" i="78"/>
  <c r="I16" i="78"/>
  <c r="C17" i="78"/>
  <c r="S17" i="78"/>
  <c r="M18" i="78"/>
  <c r="G19" i="78"/>
  <c r="W19" i="78"/>
  <c r="Q20" i="78"/>
  <c r="K21" i="78"/>
  <c r="E22" i="78"/>
  <c r="U22" i="78"/>
  <c r="O23" i="78"/>
  <c r="J11" i="78"/>
  <c r="W11" i="78"/>
  <c r="I12" i="78"/>
  <c r="T12" i="78"/>
  <c r="K13" i="78"/>
  <c r="V13" i="78"/>
  <c r="H14" i="78"/>
  <c r="B15" i="78"/>
  <c r="J15" i="78"/>
  <c r="V15" i="78"/>
  <c r="E18" i="78"/>
  <c r="C21" i="78"/>
  <c r="M22" i="78"/>
  <c r="D2" i="78"/>
  <c r="F2" i="78"/>
  <c r="H2" i="78"/>
  <c r="J2" i="78"/>
  <c r="L2" i="78"/>
  <c r="N2" i="78"/>
  <c r="P2" i="78"/>
  <c r="R2" i="78"/>
  <c r="T2" i="78"/>
  <c r="V2" i="78"/>
  <c r="B3" i="78"/>
  <c r="D3" i="78"/>
  <c r="F3" i="78"/>
  <c r="H3" i="78"/>
  <c r="J3" i="78"/>
  <c r="L3" i="78"/>
  <c r="N3" i="78"/>
  <c r="P3" i="78"/>
  <c r="R3" i="78"/>
  <c r="T3" i="78"/>
  <c r="V3" i="78"/>
  <c r="B4" i="78"/>
  <c r="D4" i="78"/>
  <c r="F4" i="78"/>
  <c r="H4" i="78"/>
  <c r="J4" i="78"/>
  <c r="L4" i="78"/>
  <c r="N4" i="78"/>
  <c r="P4" i="78"/>
  <c r="R4" i="78"/>
  <c r="T4" i="78"/>
  <c r="V4" i="78"/>
  <c r="B5" i="78"/>
  <c r="D5" i="78"/>
  <c r="F5" i="78"/>
  <c r="H5" i="78"/>
  <c r="J5" i="78"/>
  <c r="L5" i="78"/>
  <c r="N5" i="78"/>
  <c r="P5" i="78"/>
  <c r="R5" i="78"/>
  <c r="T5" i="78"/>
  <c r="V5" i="78"/>
  <c r="B6" i="78"/>
  <c r="D6" i="78"/>
  <c r="F6" i="78"/>
  <c r="H6" i="78"/>
  <c r="J6" i="78"/>
  <c r="L6" i="78"/>
  <c r="N6" i="78"/>
  <c r="P6" i="78"/>
  <c r="R6" i="78"/>
  <c r="T6" i="78"/>
  <c r="V6" i="78"/>
  <c r="B7" i="78"/>
  <c r="D7" i="78"/>
  <c r="F7" i="78"/>
  <c r="H7" i="78"/>
  <c r="J7" i="78"/>
  <c r="L7" i="78"/>
  <c r="N7" i="78"/>
  <c r="P7" i="78"/>
  <c r="R7" i="78"/>
  <c r="T7" i="78"/>
  <c r="V7" i="78"/>
  <c r="B8" i="78"/>
  <c r="D8" i="78"/>
  <c r="F8" i="78"/>
  <c r="H8" i="78"/>
  <c r="J8" i="78"/>
  <c r="L8" i="78"/>
  <c r="N8" i="78"/>
  <c r="P8" i="78"/>
  <c r="R8" i="78"/>
  <c r="T8" i="78"/>
  <c r="V8" i="78"/>
  <c r="B9" i="78"/>
  <c r="D9" i="78"/>
  <c r="F9" i="78"/>
  <c r="H9" i="78"/>
  <c r="J9" i="78"/>
  <c r="L9" i="78"/>
  <c r="N9" i="78"/>
  <c r="P9" i="78"/>
  <c r="R9" i="78"/>
  <c r="T9" i="78"/>
  <c r="V9" i="78"/>
  <c r="B10" i="78"/>
  <c r="D10" i="78"/>
  <c r="F10" i="78"/>
  <c r="H10" i="78"/>
  <c r="J10" i="78"/>
  <c r="L10" i="78"/>
  <c r="N10" i="78"/>
  <c r="P10" i="78"/>
  <c r="R10" i="78"/>
  <c r="T10" i="78"/>
  <c r="V10" i="78"/>
  <c r="B11" i="78"/>
  <c r="D11" i="78"/>
  <c r="I11" i="78"/>
  <c r="L11" i="78"/>
  <c r="Q11" i="78"/>
  <c r="T11" i="78"/>
  <c r="C12" i="78"/>
  <c r="F12" i="78"/>
  <c r="K12" i="78"/>
  <c r="N12" i="78"/>
  <c r="S12" i="78"/>
  <c r="V12" i="78"/>
  <c r="E13" i="78"/>
  <c r="H13" i="78"/>
  <c r="M13" i="78"/>
  <c r="P13" i="78"/>
  <c r="U13" i="78"/>
  <c r="B14" i="78"/>
  <c r="G14" i="78"/>
  <c r="J14" i="78"/>
  <c r="O14" i="78"/>
  <c r="R14" i="78"/>
  <c r="W14" i="78"/>
  <c r="D15" i="78"/>
  <c r="I15" i="78"/>
  <c r="L15" i="78"/>
  <c r="Q15" i="78"/>
  <c r="M16" i="78"/>
  <c r="G17" i="78"/>
  <c r="W17" i="78"/>
  <c r="Q18" i="78"/>
  <c r="K19" i="78"/>
  <c r="E20" i="78"/>
  <c r="U20" i="78"/>
  <c r="O21" i="78"/>
  <c r="I22" i="78"/>
  <c r="C23" i="78"/>
  <c r="S23" i="78"/>
  <c r="S15" i="78"/>
  <c r="U15" i="78"/>
  <c r="W15" i="78"/>
  <c r="C16" i="78"/>
  <c r="E16" i="78"/>
  <c r="G16" i="78"/>
  <c r="J16" i="78"/>
  <c r="N16" i="78"/>
  <c r="R16" i="78"/>
  <c r="V16" i="78"/>
  <c r="D17" i="78"/>
  <c r="H17" i="78"/>
  <c r="L17" i="78"/>
  <c r="P17" i="78"/>
  <c r="T17" i="78"/>
  <c r="B18" i="78"/>
  <c r="F18" i="78"/>
  <c r="J18" i="78"/>
  <c r="N18" i="78"/>
  <c r="R18" i="78"/>
  <c r="V18" i="78"/>
  <c r="D19" i="78"/>
  <c r="H19" i="78"/>
  <c r="L19" i="78"/>
  <c r="P19" i="78"/>
  <c r="T19" i="78"/>
  <c r="B20" i="78"/>
  <c r="F20" i="78"/>
  <c r="J20" i="78"/>
  <c r="N20" i="78"/>
  <c r="R20" i="78"/>
  <c r="V20" i="78"/>
  <c r="D21" i="78"/>
  <c r="H21" i="78"/>
  <c r="L21" i="78"/>
  <c r="P21" i="78"/>
  <c r="T21" i="78"/>
  <c r="B22" i="78"/>
  <c r="F22" i="78"/>
  <c r="J22" i="78"/>
  <c r="N22" i="78"/>
  <c r="R22" i="78"/>
  <c r="V22" i="78"/>
  <c r="D23" i="78"/>
  <c r="H23" i="78"/>
  <c r="L23" i="78"/>
  <c r="P23" i="78"/>
  <c r="T23" i="78"/>
  <c r="K16" i="78"/>
  <c r="O16" i="78"/>
  <c r="S16" i="78"/>
  <c r="W16" i="78"/>
  <c r="E17" i="78"/>
  <c r="I17" i="78"/>
  <c r="M17" i="78"/>
  <c r="Q17" i="78"/>
  <c r="U17" i="78"/>
  <c r="C18" i="78"/>
  <c r="G18" i="78"/>
  <c r="K18" i="78"/>
  <c r="O18" i="78"/>
  <c r="S18" i="78"/>
  <c r="W18" i="78"/>
  <c r="E19" i="78"/>
  <c r="I19" i="78"/>
  <c r="M19" i="78"/>
  <c r="Q19" i="78"/>
  <c r="U19" i="78"/>
  <c r="C20" i="78"/>
  <c r="G20" i="78"/>
  <c r="K20" i="78"/>
  <c r="O20" i="78"/>
  <c r="S20" i="78"/>
  <c r="W20" i="78"/>
  <c r="E21" i="78"/>
  <c r="I21" i="78"/>
  <c r="M21" i="78"/>
  <c r="Q21" i="78"/>
  <c r="U21" i="78"/>
  <c r="C22" i="78"/>
  <c r="G22" i="78"/>
  <c r="K22" i="78"/>
  <c r="O22" i="78"/>
  <c r="S22" i="78"/>
  <c r="W22" i="78"/>
  <c r="E23" i="78"/>
  <c r="I23" i="78"/>
  <c r="M23" i="78"/>
  <c r="Q23" i="78"/>
  <c r="U23" i="78"/>
  <c r="D16" i="78"/>
  <c r="F16" i="78"/>
  <c r="H16" i="78"/>
  <c r="L16" i="78"/>
  <c r="P16" i="78"/>
  <c r="T16" i="78"/>
  <c r="B17" i="78"/>
  <c r="F17" i="78"/>
  <c r="J17" i="78"/>
  <c r="N17" i="78"/>
  <c r="R17" i="78"/>
  <c r="V17" i="78"/>
  <c r="D18" i="78"/>
  <c r="H18" i="78"/>
  <c r="L18" i="78"/>
  <c r="P18" i="78"/>
  <c r="T18" i="78"/>
  <c r="B19" i="78"/>
  <c r="F19" i="78"/>
  <c r="J19" i="78"/>
  <c r="N19" i="78"/>
  <c r="R19" i="78"/>
  <c r="V19" i="78"/>
  <c r="D20" i="78"/>
  <c r="H20" i="78"/>
  <c r="L20" i="78"/>
  <c r="P20" i="78"/>
  <c r="T20" i="78"/>
  <c r="B21" i="78"/>
  <c r="F21" i="78"/>
  <c r="J21" i="78"/>
  <c r="N21" i="78"/>
  <c r="R21" i="78"/>
  <c r="V21" i="78"/>
  <c r="D22" i="78"/>
  <c r="H22" i="78"/>
  <c r="L22" i="78"/>
  <c r="P22" i="78"/>
  <c r="T22" i="78"/>
  <c r="B23" i="78"/>
  <c r="F23" i="78"/>
  <c r="J23" i="78"/>
  <c r="N23" i="78"/>
  <c r="R23" i="78"/>
  <c r="V23" i="78"/>
  <c r="W23" i="78"/>
  <c r="B2" i="78"/>
  <c r="K291" i="72"/>
  <c r="M291" i="72" s="1"/>
  <c r="K295" i="72"/>
  <c r="M295" i="72" s="1"/>
  <c r="K301" i="72"/>
  <c r="M301" i="72" s="1"/>
  <c r="K287" i="72"/>
  <c r="M287" i="72" s="1"/>
  <c r="K293" i="72"/>
  <c r="M293" i="72" s="1"/>
  <c r="K299" i="72"/>
  <c r="M299" i="72" s="1"/>
  <c r="K305" i="72"/>
  <c r="M305" i="72" s="1"/>
  <c r="K288" i="72"/>
  <c r="M288" i="72" s="1"/>
  <c r="K290" i="72"/>
  <c r="M290" i="72" s="1"/>
  <c r="K292" i="72"/>
  <c r="M292" i="72" s="1"/>
  <c r="K294" i="72"/>
  <c r="M294" i="72" s="1"/>
  <c r="K296" i="72"/>
  <c r="M296" i="72" s="1"/>
  <c r="K298" i="72"/>
  <c r="M298" i="72" s="1"/>
  <c r="K300" i="72"/>
  <c r="M300" i="72" s="1"/>
  <c r="K302" i="72"/>
  <c r="M302" i="72" s="1"/>
  <c r="K304" i="72"/>
  <c r="M304" i="72" s="1"/>
  <c r="K306" i="72"/>
  <c r="M306" i="72" s="1"/>
  <c r="K289" i="72"/>
  <c r="M289" i="72" s="1"/>
  <c r="K297" i="72"/>
  <c r="M297" i="72" s="1"/>
  <c r="K303" i="72"/>
  <c r="M303" i="72" s="1"/>
  <c r="K285" i="72"/>
  <c r="K247" i="72"/>
  <c r="K249" i="72"/>
  <c r="K251" i="72"/>
  <c r="K253" i="72"/>
  <c r="K255" i="72"/>
  <c r="K257" i="72"/>
  <c r="K259" i="72"/>
  <c r="K261" i="72"/>
  <c r="K263" i="72"/>
  <c r="K246" i="72"/>
  <c r="K248" i="72"/>
  <c r="K250" i="72"/>
  <c r="K252" i="72"/>
  <c r="K254" i="72"/>
  <c r="K256" i="72"/>
  <c r="K258" i="72"/>
  <c r="K260" i="72"/>
  <c r="K262" i="72"/>
  <c r="K264" i="72"/>
  <c r="K245" i="72"/>
  <c r="K243" i="72"/>
  <c r="B3" i="75" a="1"/>
  <c r="B3" i="75" s="1"/>
  <c r="B15" i="75" a="1"/>
  <c r="B15" i="75" s="1"/>
  <c r="B27" i="75" a="1"/>
  <c r="B27" i="75" s="1"/>
  <c r="B35" i="75" a="1"/>
  <c r="B35" i="75" s="1"/>
  <c r="B47" i="75" a="1"/>
  <c r="B47" i="75" s="1"/>
  <c r="B59" i="75" a="1"/>
  <c r="B59" i="75" s="1"/>
  <c r="B71" i="75" a="1"/>
  <c r="B71" i="75" s="1"/>
  <c r="B83" i="75" a="1"/>
  <c r="B83" i="75" s="1"/>
  <c r="B95" i="75" a="1"/>
  <c r="B95" i="75" s="1"/>
  <c r="B107" i="75" a="1"/>
  <c r="B107" i="75" s="1"/>
  <c r="B119" i="75" a="1"/>
  <c r="B119" i="75" s="1"/>
  <c r="B127" i="75" a="1"/>
  <c r="B127" i="75" s="1"/>
  <c r="B139" i="75" a="1"/>
  <c r="B139" i="75" s="1"/>
  <c r="B151" i="75" a="1"/>
  <c r="B151" i="75" s="1"/>
  <c r="B167" i="75" a="1"/>
  <c r="B167" i="75" s="1"/>
  <c r="B179" i="75" a="1"/>
  <c r="B179" i="75" s="1"/>
  <c r="B191" i="75" a="1"/>
  <c r="B191" i="75" s="1"/>
  <c r="B203" i="75" a="1"/>
  <c r="B203" i="75" s="1"/>
  <c r="B215" i="75" a="1"/>
  <c r="B215" i="75" s="1"/>
  <c r="B231" i="75" a="1"/>
  <c r="B231" i="75" s="1"/>
  <c r="B243" i="75" a="1"/>
  <c r="B243" i="75" s="1"/>
  <c r="B255" i="75" a="1"/>
  <c r="B255" i="75" s="1"/>
  <c r="B267" i="75" a="1"/>
  <c r="B267" i="75" s="1"/>
  <c r="B279" i="75" a="1"/>
  <c r="B279" i="75" s="1"/>
  <c r="B291" i="75" a="1"/>
  <c r="B291" i="75" s="1"/>
  <c r="B303" i="75" a="1"/>
  <c r="B303" i="75" s="1"/>
  <c r="B315" i="75" a="1"/>
  <c r="B315" i="75" s="1"/>
  <c r="B323" i="75" a="1"/>
  <c r="B323" i="75" s="1"/>
  <c r="B335" i="75" a="1"/>
  <c r="B335" i="75" s="1"/>
  <c r="B347" i="75" a="1"/>
  <c r="B347" i="75" s="1"/>
  <c r="B355" i="75" a="1"/>
  <c r="B355" i="75" s="1"/>
  <c r="B371" i="75" a="1"/>
  <c r="B371" i="75" s="1"/>
  <c r="B379" i="75" a="1"/>
  <c r="B379" i="75" s="1"/>
  <c r="B391" i="75" a="1"/>
  <c r="B391" i="75" s="1"/>
  <c r="B403" i="75" a="1"/>
  <c r="B403" i="75" s="1"/>
  <c r="B411" i="75" a="1"/>
  <c r="B411" i="75" s="1"/>
  <c r="B427" i="75" a="1"/>
  <c r="B427" i="75" s="1"/>
  <c r="B435" i="75" a="1"/>
  <c r="B435" i="75" s="1"/>
  <c r="B443" i="75" a="1"/>
  <c r="B443" i="75" s="1"/>
  <c r="B455" i="75" a="1"/>
  <c r="B455" i="75" s="1"/>
  <c r="B467" i="75" a="1"/>
  <c r="B467" i="75" s="1"/>
  <c r="B479" i="75" a="1"/>
  <c r="B479" i="75" s="1"/>
  <c r="B483" i="75" a="1"/>
  <c r="B483" i="75" s="1"/>
  <c r="B495" i="75" a="1"/>
  <c r="B495" i="75" s="1"/>
  <c r="B507" i="75" a="1"/>
  <c r="B507" i="75" s="1"/>
  <c r="B519" i="75" a="1"/>
  <c r="B519" i="75" s="1"/>
  <c r="B531" i="75" a="1"/>
  <c r="B531" i="75" s="1"/>
  <c r="B543" i="75" a="1"/>
  <c r="B543" i="75" s="1"/>
  <c r="B555" i="75" a="1"/>
  <c r="B555" i="75" s="1"/>
  <c r="B567" i="75" a="1"/>
  <c r="B567" i="75" s="1"/>
  <c r="B579" i="75" a="1"/>
  <c r="B579" i="75" s="1"/>
  <c r="B595" i="75" a="1"/>
  <c r="B595" i="75" s="1"/>
  <c r="B603" i="75" a="1"/>
  <c r="B603" i="75" s="1"/>
  <c r="B619" i="75" a="1"/>
  <c r="B619" i="75" s="1"/>
  <c r="B623" i="75" a="1"/>
  <c r="B623" i="75" s="1"/>
  <c r="B635" i="75" a="1"/>
  <c r="B635" i="75" s="1"/>
  <c r="B647" i="75" a="1"/>
  <c r="B647" i="75" s="1"/>
  <c r="B659" i="75" a="1"/>
  <c r="B659" i="75" s="1"/>
  <c r="B667" i="75" a="1"/>
  <c r="B667" i="75" s="1"/>
  <c r="B675" i="75" a="1"/>
  <c r="B675" i="75" s="1"/>
  <c r="B687" i="75" a="1"/>
  <c r="B687" i="75" s="1"/>
  <c r="B699" i="75" a="1"/>
  <c r="B699" i="75" s="1"/>
  <c r="B711" i="75" a="1"/>
  <c r="B711" i="75" s="1"/>
  <c r="B723" i="75" a="1"/>
  <c r="B723" i="75" s="1"/>
  <c r="B735" i="75" a="1"/>
  <c r="B735" i="75" s="1"/>
  <c r="B747" i="75" a="1"/>
  <c r="B747" i="75" s="1"/>
  <c r="B759" i="75" a="1"/>
  <c r="B759" i="75" s="1"/>
  <c r="B767" i="75" a="1"/>
  <c r="B767" i="75" s="1"/>
  <c r="B779" i="75" a="1"/>
  <c r="B779" i="75" s="1"/>
  <c r="B795" i="75" a="1"/>
  <c r="B795" i="75" s="1"/>
  <c r="B807" i="75" a="1"/>
  <c r="B807" i="75" s="1"/>
  <c r="B827" i="75" a="1"/>
  <c r="B827" i="75" s="1"/>
  <c r="B839" i="75" a="1"/>
  <c r="B839" i="75" s="1"/>
  <c r="B851" i="75" a="1"/>
  <c r="B851" i="75" s="1"/>
  <c r="B863" i="75" a="1"/>
  <c r="B863" i="75" s="1"/>
  <c r="B871" i="75" a="1"/>
  <c r="B871" i="75" s="1"/>
  <c r="B875" i="75" a="1"/>
  <c r="B875" i="75" s="1"/>
  <c r="B879" i="75" a="1"/>
  <c r="B879" i="75" s="1"/>
  <c r="B883" i="75" a="1"/>
  <c r="B883" i="75" s="1"/>
  <c r="B887" i="75" a="1"/>
  <c r="B887" i="75" s="1"/>
  <c r="B891" i="75" a="1"/>
  <c r="B891" i="75" s="1"/>
  <c r="B899" i="75" a="1"/>
  <c r="B899" i="75" s="1"/>
  <c r="B907" i="75" a="1"/>
  <c r="B907" i="75" s="1"/>
  <c r="B911" i="75" a="1"/>
  <c r="B911" i="75" s="1"/>
  <c r="B915" i="75" a="1"/>
  <c r="B915" i="75" s="1"/>
  <c r="B918" i="75" a="1"/>
  <c r="B918" i="75" s="1"/>
  <c r="B922" i="75" a="1"/>
  <c r="B922" i="75" s="1"/>
  <c r="B926" i="75" a="1"/>
  <c r="B926" i="75" s="1"/>
  <c r="B930" i="75" a="1"/>
  <c r="B930" i="75" s="1"/>
  <c r="B934" i="75" a="1"/>
  <c r="B934" i="75" s="1"/>
  <c r="B940" i="75" a="1"/>
  <c r="B940" i="75" s="1"/>
  <c r="B945" i="75" a="1"/>
  <c r="B945" i="75" s="1"/>
  <c r="B950" i="75" a="1"/>
  <c r="B950" i="75" s="1"/>
  <c r="B956" i="75" a="1"/>
  <c r="B956" i="75" s="1"/>
  <c r="B11" i="75" a="1"/>
  <c r="B11" i="75" s="1"/>
  <c r="B23" i="75" a="1"/>
  <c r="B23" i="75" s="1"/>
  <c r="B39" i="75" a="1"/>
  <c r="B39" i="75" s="1"/>
  <c r="B51" i="75" a="1"/>
  <c r="B51" i="75" s="1"/>
  <c r="B63" i="75" a="1"/>
  <c r="B63" i="75" s="1"/>
  <c r="B75" i="75" a="1"/>
  <c r="B75" i="75" s="1"/>
  <c r="B87" i="75" a="1"/>
  <c r="B87" i="75" s="1"/>
  <c r="B99" i="75" a="1"/>
  <c r="B99" i="75" s="1"/>
  <c r="B111" i="75" a="1"/>
  <c r="B111" i="75" s="1"/>
  <c r="B123" i="75" a="1"/>
  <c r="B123" i="75" s="1"/>
  <c r="B135" i="75" a="1"/>
  <c r="B135" i="75" s="1"/>
  <c r="B143" i="75" a="1"/>
  <c r="B143" i="75" s="1"/>
  <c r="B155" i="75" a="1"/>
  <c r="B155" i="75" s="1"/>
  <c r="B163" i="75" a="1"/>
  <c r="B163" i="75" s="1"/>
  <c r="B175" i="75" a="1"/>
  <c r="B175" i="75" s="1"/>
  <c r="B187" i="75" a="1"/>
  <c r="B187" i="75" s="1"/>
  <c r="B199" i="75" a="1"/>
  <c r="B199" i="75" s="1"/>
  <c r="B211" i="75" a="1"/>
  <c r="B211" i="75" s="1"/>
  <c r="B223" i="75" a="1"/>
  <c r="B223" i="75" s="1"/>
  <c r="B227" i="75" a="1"/>
  <c r="B227" i="75" s="1"/>
  <c r="B239" i="75" a="1"/>
  <c r="B239" i="75" s="1"/>
  <c r="B251" i="75" a="1"/>
  <c r="B251" i="75" s="1"/>
  <c r="B263" i="75" a="1"/>
  <c r="B263" i="75" s="1"/>
  <c r="B275" i="75" a="1"/>
  <c r="B275" i="75" s="1"/>
  <c r="B287" i="75" a="1"/>
  <c r="B287" i="75" s="1"/>
  <c r="B299" i="75" a="1"/>
  <c r="B299" i="75" s="1"/>
  <c r="B311" i="75" a="1"/>
  <c r="B311" i="75" s="1"/>
  <c r="B327" i="75" a="1"/>
  <c r="B327" i="75" s="1"/>
  <c r="B339" i="75" a="1"/>
  <c r="B339" i="75" s="1"/>
  <c r="B351" i="75" a="1"/>
  <c r="B351" i="75" s="1"/>
  <c r="B359" i="75" a="1"/>
  <c r="B359" i="75" s="1"/>
  <c r="B367" i="75" a="1"/>
  <c r="B367" i="75" s="1"/>
  <c r="B383" i="75" a="1"/>
  <c r="B383" i="75" s="1"/>
  <c r="B395" i="75" a="1"/>
  <c r="B395" i="75" s="1"/>
  <c r="B407" i="75" a="1"/>
  <c r="B407" i="75" s="1"/>
  <c r="B419" i="75" a="1"/>
  <c r="B419" i="75" s="1"/>
  <c r="B431" i="75" a="1"/>
  <c r="B431" i="75" s="1"/>
  <c r="B447" i="75" a="1"/>
  <c r="B447" i="75" s="1"/>
  <c r="B459" i="75" a="1"/>
  <c r="B459" i="75" s="1"/>
  <c r="B475" i="75" a="1"/>
  <c r="B475" i="75" s="1"/>
  <c r="B487" i="75" a="1"/>
  <c r="B487" i="75" s="1"/>
  <c r="B499" i="75" a="1"/>
  <c r="B499" i="75" s="1"/>
  <c r="B511" i="75" a="1"/>
  <c r="B511" i="75" s="1"/>
  <c r="B523" i="75" a="1"/>
  <c r="B523" i="75" s="1"/>
  <c r="B535" i="75" a="1"/>
  <c r="B535" i="75" s="1"/>
  <c r="B547" i="75" a="1"/>
  <c r="B547" i="75" s="1"/>
  <c r="B559" i="75" a="1"/>
  <c r="B559" i="75" s="1"/>
  <c r="B571" i="75" a="1"/>
  <c r="B571" i="75" s="1"/>
  <c r="B583" i="75" a="1"/>
  <c r="B583" i="75" s="1"/>
  <c r="B591" i="75" a="1"/>
  <c r="B591" i="75" s="1"/>
  <c r="B607" i="75" a="1"/>
  <c r="B607" i="75" s="1"/>
  <c r="B615" i="75" a="1"/>
  <c r="B615" i="75" s="1"/>
  <c r="B627" i="75" a="1"/>
  <c r="B627" i="75" s="1"/>
  <c r="B639" i="75" a="1"/>
  <c r="B639" i="75" s="1"/>
  <c r="B651" i="75" a="1"/>
  <c r="B651" i="75" s="1"/>
  <c r="B671" i="75" a="1"/>
  <c r="B671" i="75" s="1"/>
  <c r="B679" i="75" a="1"/>
  <c r="B679" i="75" s="1"/>
  <c r="B691" i="75" a="1"/>
  <c r="B691" i="75" s="1"/>
  <c r="B703" i="75" a="1"/>
  <c r="B703" i="75" s="1"/>
  <c r="B715" i="75" a="1"/>
  <c r="B715" i="75" s="1"/>
  <c r="B727" i="75" a="1"/>
  <c r="B727" i="75" s="1"/>
  <c r="B739" i="75" a="1"/>
  <c r="B739" i="75" s="1"/>
  <c r="B751" i="75" a="1"/>
  <c r="B751" i="75" s="1"/>
  <c r="B763" i="75" a="1"/>
  <c r="B763" i="75" s="1"/>
  <c r="B775" i="75" a="1"/>
  <c r="B775" i="75" s="1"/>
  <c r="B783" i="75" a="1"/>
  <c r="B783" i="75" s="1"/>
  <c r="B791" i="75" a="1"/>
  <c r="B791" i="75" s="1"/>
  <c r="B803" i="75" a="1"/>
  <c r="B803" i="75" s="1"/>
  <c r="B815" i="75" a="1"/>
  <c r="B815" i="75" s="1"/>
  <c r="B819" i="75" a="1"/>
  <c r="B819" i="75" s="1"/>
  <c r="B831" i="75" a="1"/>
  <c r="B831" i="75" s="1"/>
  <c r="B843" i="75" a="1"/>
  <c r="B843" i="75" s="1"/>
  <c r="B855" i="75" a="1"/>
  <c r="B855" i="75" s="1"/>
  <c r="B867" i="75" a="1"/>
  <c r="B867" i="75" s="1"/>
  <c r="B895" i="75" a="1"/>
  <c r="B895" i="75" s="1"/>
  <c r="B12" i="75" a="1"/>
  <c r="B12" i="75" s="1"/>
  <c r="B32" i="75" a="1"/>
  <c r="B32" i="75" s="1"/>
  <c r="B60" i="75" a="1"/>
  <c r="B60" i="75" s="1"/>
  <c r="B80" i="75" a="1"/>
  <c r="B80" i="75" s="1"/>
  <c r="B100" i="75" a="1"/>
  <c r="B100" i="75" s="1"/>
  <c r="B116" i="75" a="1"/>
  <c r="B116" i="75" s="1"/>
  <c r="B136" i="75" a="1"/>
  <c r="B136" i="75" s="1"/>
  <c r="B144" i="75" a="1"/>
  <c r="B144" i="75" s="1"/>
  <c r="B152" i="75" a="1"/>
  <c r="B152" i="75" s="1"/>
  <c r="B160" i="75" a="1"/>
  <c r="B160" i="75" s="1"/>
  <c r="B164" i="75" a="1"/>
  <c r="B164" i="75" s="1"/>
  <c r="B168" i="75" a="1"/>
  <c r="B168" i="75" s="1"/>
  <c r="B172" i="75" a="1"/>
  <c r="B172" i="75" s="1"/>
  <c r="B176" i="75" a="1"/>
  <c r="B176" i="75" s="1"/>
  <c r="B180" i="75" a="1"/>
  <c r="B180" i="75" s="1"/>
  <c r="B184" i="75" a="1"/>
  <c r="B184" i="75" s="1"/>
  <c r="B188" i="75" a="1"/>
  <c r="B188" i="75" s="1"/>
  <c r="B192" i="75" a="1"/>
  <c r="B192" i="75" s="1"/>
  <c r="B196" i="75" a="1"/>
  <c r="B196" i="75" s="1"/>
  <c r="B200" i="75" a="1"/>
  <c r="B200" i="75" s="1"/>
  <c r="B204" i="75" a="1"/>
  <c r="B204" i="75" s="1"/>
  <c r="B208" i="75" a="1"/>
  <c r="B208" i="75" s="1"/>
  <c r="B212" i="75" a="1"/>
  <c r="B212" i="75" s="1"/>
  <c r="B216" i="75" a="1"/>
  <c r="B216" i="75" s="1"/>
  <c r="B220" i="75" a="1"/>
  <c r="B220" i="75" s="1"/>
  <c r="B224" i="75" a="1"/>
  <c r="B224" i="75" s="1"/>
  <c r="B228" i="75" a="1"/>
  <c r="B228" i="75" s="1"/>
  <c r="B232" i="75" a="1"/>
  <c r="B232" i="75" s="1"/>
  <c r="B236" i="75" a="1"/>
  <c r="B236" i="75" s="1"/>
  <c r="B240" i="75" a="1"/>
  <c r="B240" i="75" s="1"/>
  <c r="B244" i="75" a="1"/>
  <c r="B244" i="75" s="1"/>
  <c r="B248" i="75" a="1"/>
  <c r="B248" i="75" s="1"/>
  <c r="B252" i="75" a="1"/>
  <c r="B252" i="75" s="1"/>
  <c r="B256" i="75" a="1"/>
  <c r="B256" i="75" s="1"/>
  <c r="B260" i="75" a="1"/>
  <c r="B260" i="75" s="1"/>
  <c r="B264" i="75" a="1"/>
  <c r="B264" i="75" s="1"/>
  <c r="B268" i="75" a="1"/>
  <c r="B268" i="75" s="1"/>
  <c r="B272" i="75" a="1"/>
  <c r="B272" i="75" s="1"/>
  <c r="B276" i="75" a="1"/>
  <c r="B276" i="75" s="1"/>
  <c r="B280" i="75" a="1"/>
  <c r="B280" i="75" s="1"/>
  <c r="B284" i="75" a="1"/>
  <c r="B284" i="75" s="1"/>
  <c r="B288" i="75" a="1"/>
  <c r="B288" i="75" s="1"/>
  <c r="B292" i="75" a="1"/>
  <c r="B292" i="75" s="1"/>
  <c r="B296" i="75" a="1"/>
  <c r="B296" i="75" s="1"/>
  <c r="B300" i="75" a="1"/>
  <c r="B300" i="75" s="1"/>
  <c r="B304" i="75" a="1"/>
  <c r="B304" i="75" s="1"/>
  <c r="B308" i="75" a="1"/>
  <c r="B308" i="75" s="1"/>
  <c r="B312" i="75" a="1"/>
  <c r="B312" i="75" s="1"/>
  <c r="B316" i="75" a="1"/>
  <c r="B316" i="75" s="1"/>
  <c r="B320" i="75" a="1"/>
  <c r="B320" i="75" s="1"/>
  <c r="B324" i="75" a="1"/>
  <c r="B324" i="75" s="1"/>
  <c r="B328" i="75" a="1"/>
  <c r="B328" i="75" s="1"/>
  <c r="B332" i="75" a="1"/>
  <c r="B332" i="75" s="1"/>
  <c r="B336" i="75" a="1"/>
  <c r="B336" i="75" s="1"/>
  <c r="B340" i="75" a="1"/>
  <c r="B340" i="75" s="1"/>
  <c r="B344" i="75" a="1"/>
  <c r="B344" i="75" s="1"/>
  <c r="B348" i="75" a="1"/>
  <c r="B348" i="75" s="1"/>
  <c r="B352" i="75" a="1"/>
  <c r="B352" i="75" s="1"/>
  <c r="B356" i="75" a="1"/>
  <c r="B356" i="75" s="1"/>
  <c r="B360" i="75" a="1"/>
  <c r="B360" i="75" s="1"/>
  <c r="B364" i="75" a="1"/>
  <c r="B364" i="75" s="1"/>
  <c r="B368" i="75" a="1"/>
  <c r="B368" i="75" s="1"/>
  <c r="B372" i="75" a="1"/>
  <c r="B372" i="75" s="1"/>
  <c r="B376" i="75" a="1"/>
  <c r="B376" i="75" s="1"/>
  <c r="B380" i="75" a="1"/>
  <c r="B380" i="75" s="1"/>
  <c r="B384" i="75" a="1"/>
  <c r="B384" i="75" s="1"/>
  <c r="B388" i="75" a="1"/>
  <c r="B388" i="75" s="1"/>
  <c r="B392" i="75" a="1"/>
  <c r="B392" i="75" s="1"/>
  <c r="B396" i="75" a="1"/>
  <c r="B396" i="75" s="1"/>
  <c r="B400" i="75" a="1"/>
  <c r="B400" i="75" s="1"/>
  <c r="B404" i="75" a="1"/>
  <c r="B404" i="75" s="1"/>
  <c r="B408" i="75" a="1"/>
  <c r="B408" i="75" s="1"/>
  <c r="B412" i="75" a="1"/>
  <c r="B412" i="75" s="1"/>
  <c r="B416" i="75" a="1"/>
  <c r="B416" i="75" s="1"/>
  <c r="B420" i="75" a="1"/>
  <c r="B420" i="75" s="1"/>
  <c r="B424" i="75" a="1"/>
  <c r="B424" i="75" s="1"/>
  <c r="B428" i="75" a="1"/>
  <c r="B428" i="75" s="1"/>
  <c r="B432" i="75" a="1"/>
  <c r="B432" i="75" s="1"/>
  <c r="B436" i="75" a="1"/>
  <c r="B436" i="75" s="1"/>
  <c r="B440" i="75" a="1"/>
  <c r="B440" i="75" s="1"/>
  <c r="B444" i="75" a="1"/>
  <c r="B444" i="75" s="1"/>
  <c r="B448" i="75" a="1"/>
  <c r="B448" i="75" s="1"/>
  <c r="B452" i="75" a="1"/>
  <c r="B452" i="75" s="1"/>
  <c r="B456" i="75" a="1"/>
  <c r="B456" i="75" s="1"/>
  <c r="B460" i="75" a="1"/>
  <c r="B460" i="75" s="1"/>
  <c r="B464" i="75" a="1"/>
  <c r="B464" i="75" s="1"/>
  <c r="B468" i="75" a="1"/>
  <c r="B468" i="75" s="1"/>
  <c r="B472" i="75" a="1"/>
  <c r="B472" i="75" s="1"/>
  <c r="B476" i="75" a="1"/>
  <c r="B476" i="75" s="1"/>
  <c r="B480" i="75" a="1"/>
  <c r="B480" i="75" s="1"/>
  <c r="B484" i="75" a="1"/>
  <c r="B484" i="75" s="1"/>
  <c r="B488" i="75" a="1"/>
  <c r="B488" i="75" s="1"/>
  <c r="B492" i="75" a="1"/>
  <c r="B492" i="75" s="1"/>
  <c r="B496" i="75" a="1"/>
  <c r="B496" i="75" s="1"/>
  <c r="B500" i="75" a="1"/>
  <c r="B500" i="75" s="1"/>
  <c r="B504" i="75" a="1"/>
  <c r="B504" i="75" s="1"/>
  <c r="B508" i="75" a="1"/>
  <c r="B508" i="75" s="1"/>
  <c r="B512" i="75" a="1"/>
  <c r="B512" i="75" s="1"/>
  <c r="B516" i="75" a="1"/>
  <c r="B516" i="75" s="1"/>
  <c r="B520" i="75" a="1"/>
  <c r="B520" i="75" s="1"/>
  <c r="B524" i="75" a="1"/>
  <c r="B524" i="75" s="1"/>
  <c r="B528" i="75" a="1"/>
  <c r="B528" i="75" s="1"/>
  <c r="B532" i="75" a="1"/>
  <c r="B532" i="75" s="1"/>
  <c r="B536" i="75" a="1"/>
  <c r="B536" i="75" s="1"/>
  <c r="B540" i="75" a="1"/>
  <c r="B540" i="75" s="1"/>
  <c r="B544" i="75" a="1"/>
  <c r="B544" i="75" s="1"/>
  <c r="B548" i="75" a="1"/>
  <c r="B548" i="75" s="1"/>
  <c r="B552" i="75" a="1"/>
  <c r="B552" i="75" s="1"/>
  <c r="B556" i="75" a="1"/>
  <c r="B556" i="75" s="1"/>
  <c r="B560" i="75" a="1"/>
  <c r="B560" i="75" s="1"/>
  <c r="B564" i="75" a="1"/>
  <c r="B564" i="75" s="1"/>
  <c r="B568" i="75" a="1"/>
  <c r="B568" i="75" s="1"/>
  <c r="B572" i="75" a="1"/>
  <c r="B572" i="75" s="1"/>
  <c r="B576" i="75" a="1"/>
  <c r="B576" i="75" s="1"/>
  <c r="B580" i="75" a="1"/>
  <c r="B580" i="75" s="1"/>
  <c r="B584" i="75" a="1"/>
  <c r="B584" i="75" s="1"/>
  <c r="B588" i="75" a="1"/>
  <c r="B588" i="75" s="1"/>
  <c r="B592" i="75" a="1"/>
  <c r="B592" i="75" s="1"/>
  <c r="B596" i="75" a="1"/>
  <c r="B596" i="75" s="1"/>
  <c r="B600" i="75" a="1"/>
  <c r="B600" i="75" s="1"/>
  <c r="B604" i="75" a="1"/>
  <c r="B604" i="75" s="1"/>
  <c r="B608" i="75" a="1"/>
  <c r="B608" i="75" s="1"/>
  <c r="B612" i="75" a="1"/>
  <c r="B612" i="75" s="1"/>
  <c r="B616" i="75" a="1"/>
  <c r="B616" i="75" s="1"/>
  <c r="B620" i="75" a="1"/>
  <c r="B620" i="75" s="1"/>
  <c r="B624" i="75" a="1"/>
  <c r="B624" i="75" s="1"/>
  <c r="B628" i="75" a="1"/>
  <c r="B628" i="75" s="1"/>
  <c r="B632" i="75" a="1"/>
  <c r="B632" i="75" s="1"/>
  <c r="B636" i="75" a="1"/>
  <c r="B636" i="75" s="1"/>
  <c r="B640" i="75" a="1"/>
  <c r="B640" i="75" s="1"/>
  <c r="B644" i="75" a="1"/>
  <c r="B644" i="75" s="1"/>
  <c r="B648" i="75" a="1"/>
  <c r="B648" i="75" s="1"/>
  <c r="B652" i="75" a="1"/>
  <c r="B652" i="75" s="1"/>
  <c r="B656" i="75" a="1"/>
  <c r="B656" i="75" s="1"/>
  <c r="B660" i="75" a="1"/>
  <c r="B660" i="75" s="1"/>
  <c r="B664" i="75" a="1"/>
  <c r="B664" i="75" s="1"/>
  <c r="B668" i="75" a="1"/>
  <c r="B668" i="75" s="1"/>
  <c r="B672" i="75" a="1"/>
  <c r="B672" i="75" s="1"/>
  <c r="B676" i="75" a="1"/>
  <c r="B676" i="75" s="1"/>
  <c r="B680" i="75" a="1"/>
  <c r="B680" i="75" s="1"/>
  <c r="B684" i="75" a="1"/>
  <c r="B684" i="75" s="1"/>
  <c r="B688" i="75" a="1"/>
  <c r="B688" i="75" s="1"/>
  <c r="B692" i="75" a="1"/>
  <c r="B692" i="75" s="1"/>
  <c r="B696" i="75" a="1"/>
  <c r="B696" i="75" s="1"/>
  <c r="B700" i="75" a="1"/>
  <c r="B700" i="75" s="1"/>
  <c r="B704" i="75" a="1"/>
  <c r="B704" i="75" s="1"/>
  <c r="B708" i="75" a="1"/>
  <c r="B708" i="75" s="1"/>
  <c r="B712" i="75" a="1"/>
  <c r="B712" i="75" s="1"/>
  <c r="B716" i="75" a="1"/>
  <c r="B716" i="75" s="1"/>
  <c r="B720" i="75" a="1"/>
  <c r="B720" i="75" s="1"/>
  <c r="B724" i="75" a="1"/>
  <c r="B724" i="75" s="1"/>
  <c r="B728" i="75" a="1"/>
  <c r="B728" i="75" s="1"/>
  <c r="B732" i="75" a="1"/>
  <c r="B732" i="75" s="1"/>
  <c r="B736" i="75" a="1"/>
  <c r="B736" i="75" s="1"/>
  <c r="B740" i="75" a="1"/>
  <c r="B740" i="75" s="1"/>
  <c r="B744" i="75" a="1"/>
  <c r="B744" i="75" s="1"/>
  <c r="B748" i="75" a="1"/>
  <c r="B748" i="75" s="1"/>
  <c r="B752" i="75" a="1"/>
  <c r="B752" i="75" s="1"/>
  <c r="B756" i="75" a="1"/>
  <c r="B756" i="75" s="1"/>
  <c r="B760" i="75" a="1"/>
  <c r="B760" i="75" s="1"/>
  <c r="B764" i="75" a="1"/>
  <c r="B764" i="75" s="1"/>
  <c r="B768" i="75" a="1"/>
  <c r="B768" i="75" s="1"/>
  <c r="B772" i="75" a="1"/>
  <c r="B772" i="75" s="1"/>
  <c r="B776" i="75" a="1"/>
  <c r="B776" i="75" s="1"/>
  <c r="B780" i="75" a="1"/>
  <c r="B780" i="75" s="1"/>
  <c r="B784" i="75" a="1"/>
  <c r="B784" i="75" s="1"/>
  <c r="B788" i="75" a="1"/>
  <c r="B788" i="75" s="1"/>
  <c r="B792" i="75" a="1"/>
  <c r="B792" i="75" s="1"/>
  <c r="B796" i="75" a="1"/>
  <c r="B796" i="75" s="1"/>
  <c r="B800" i="75" a="1"/>
  <c r="B800" i="75" s="1"/>
  <c r="B804" i="75" a="1"/>
  <c r="B804" i="75" s="1"/>
  <c r="B808" i="75" a="1"/>
  <c r="B808" i="75" s="1"/>
  <c r="B812" i="75" a="1"/>
  <c r="B812" i="75" s="1"/>
  <c r="B816" i="75" a="1"/>
  <c r="B816" i="75" s="1"/>
  <c r="B820" i="75" a="1"/>
  <c r="B820" i="75" s="1"/>
  <c r="B824" i="75" a="1"/>
  <c r="B824" i="75" s="1"/>
  <c r="B828" i="75" a="1"/>
  <c r="B828" i="75" s="1"/>
  <c r="B832" i="75" a="1"/>
  <c r="B832" i="75" s="1"/>
  <c r="B836" i="75" a="1"/>
  <c r="B836" i="75" s="1"/>
  <c r="B840" i="75" a="1"/>
  <c r="B840" i="75" s="1"/>
  <c r="B844" i="75" a="1"/>
  <c r="B844" i="75" s="1"/>
  <c r="B848" i="75" a="1"/>
  <c r="B848" i="75" s="1"/>
  <c r="B852" i="75" a="1"/>
  <c r="B852" i="75" s="1"/>
  <c r="B856" i="75" a="1"/>
  <c r="B856" i="75" s="1"/>
  <c r="B860" i="75" a="1"/>
  <c r="B860" i="75" s="1"/>
  <c r="B864" i="75" a="1"/>
  <c r="B864" i="75" s="1"/>
  <c r="B868" i="75" a="1"/>
  <c r="B868" i="75" s="1"/>
  <c r="B872" i="75" a="1"/>
  <c r="B872" i="75" s="1"/>
  <c r="B876" i="75" a="1"/>
  <c r="B876" i="75" s="1"/>
  <c r="B880" i="75" a="1"/>
  <c r="B880" i="75" s="1"/>
  <c r="B884" i="75" a="1"/>
  <c r="B884" i="75" s="1"/>
  <c r="B888" i="75" a="1"/>
  <c r="B888" i="75" s="1"/>
  <c r="B892" i="75" a="1"/>
  <c r="B892" i="75" s="1"/>
  <c r="B896" i="75" a="1"/>
  <c r="B896" i="75" s="1"/>
  <c r="B900" i="75" a="1"/>
  <c r="B900" i="75" s="1"/>
  <c r="B904" i="75" a="1"/>
  <c r="B904" i="75" s="1"/>
  <c r="B908" i="75" a="1"/>
  <c r="B908" i="75" s="1"/>
  <c r="B912" i="75" a="1"/>
  <c r="B912" i="75" s="1"/>
  <c r="B916" i="75" a="1"/>
  <c r="B916" i="75" s="1"/>
  <c r="B919" i="75" a="1"/>
  <c r="B919" i="75" s="1"/>
  <c r="B923" i="75" a="1"/>
  <c r="B923" i="75" s="1"/>
  <c r="B927" i="75" a="1"/>
  <c r="B927" i="75" s="1"/>
  <c r="B931" i="75" a="1"/>
  <c r="B931" i="75" s="1"/>
  <c r="B936" i="75" a="1"/>
  <c r="B936" i="75" s="1"/>
  <c r="B941" i="75" a="1"/>
  <c r="B941" i="75" s="1"/>
  <c r="B946" i="75" a="1"/>
  <c r="B946" i="75" s="1"/>
  <c r="B952" i="75" a="1"/>
  <c r="B952" i="75" s="1"/>
  <c r="A1" i="75"/>
  <c r="B1" i="75" s="1" a="1"/>
  <c r="B1" i="75" s="1"/>
  <c r="B3496" i="75" a="1"/>
  <c r="B3496" i="75" s="1"/>
  <c r="B3492" i="75" a="1"/>
  <c r="B3492" i="75" s="1"/>
  <c r="B3488" i="75" a="1"/>
  <c r="B3488" i="75" s="1"/>
  <c r="B3484" i="75" a="1"/>
  <c r="B3484" i="75" s="1"/>
  <c r="B3480" i="75" a="1"/>
  <c r="B3480" i="75" s="1"/>
  <c r="B3476" i="75" a="1"/>
  <c r="B3476" i="75" s="1"/>
  <c r="B3472" i="75" a="1"/>
  <c r="B3472" i="75" s="1"/>
  <c r="B3468" i="75" a="1"/>
  <c r="B3468" i="75" s="1"/>
  <c r="B3464" i="75" a="1"/>
  <c r="B3464" i="75" s="1"/>
  <c r="B3460" i="75" a="1"/>
  <c r="B3460" i="75" s="1"/>
  <c r="B3456" i="75" a="1"/>
  <c r="B3456" i="75" s="1"/>
  <c r="B3452" i="75" a="1"/>
  <c r="B3452" i="75" s="1"/>
  <c r="B3448" i="75" a="1"/>
  <c r="B3448" i="75" s="1"/>
  <c r="B3444" i="75" a="1"/>
  <c r="B3444" i="75" s="1"/>
  <c r="B3440" i="75" a="1"/>
  <c r="B3440" i="75" s="1"/>
  <c r="B3436" i="75" a="1"/>
  <c r="B3436" i="75" s="1"/>
  <c r="B3433" i="75" a="1"/>
  <c r="B3433" i="75" s="1"/>
  <c r="B3429" i="75" a="1"/>
  <c r="B3429" i="75" s="1"/>
  <c r="B3425" i="75" a="1"/>
  <c r="B3425" i="75" s="1"/>
  <c r="B3421" i="75" a="1"/>
  <c r="B3421" i="75" s="1"/>
  <c r="B3417" i="75" a="1"/>
  <c r="B3417" i="75" s="1"/>
  <c r="B3413" i="75" a="1"/>
  <c r="B3413" i="75" s="1"/>
  <c r="B3409" i="75" a="1"/>
  <c r="B3409" i="75" s="1"/>
  <c r="B3405" i="75" a="1"/>
  <c r="B3405" i="75" s="1"/>
  <c r="B3402" i="75" a="1"/>
  <c r="B3402" i="75" s="1"/>
  <c r="B3398" i="75" a="1"/>
  <c r="B3398" i="75" s="1"/>
  <c r="B3394" i="75" a="1"/>
  <c r="B3394" i="75" s="1"/>
  <c r="B3390" i="75" a="1"/>
  <c r="B3390" i="75" s="1"/>
  <c r="B3386" i="75" a="1"/>
  <c r="B3386" i="75" s="1"/>
  <c r="B3382" i="75" a="1"/>
  <c r="B3382" i="75" s="1"/>
  <c r="B3378" i="75" a="1"/>
  <c r="B3378" i="75" s="1"/>
  <c r="B3374" i="75" a="1"/>
  <c r="B3374" i="75" s="1"/>
  <c r="B3371" i="75" a="1"/>
  <c r="B3371" i="75" s="1"/>
  <c r="B3367" i="75" a="1"/>
  <c r="B3367" i="75" s="1"/>
  <c r="B3363" i="75" a="1"/>
  <c r="B3363" i="75" s="1"/>
  <c r="B3359" i="75" a="1"/>
  <c r="B3359" i="75" s="1"/>
  <c r="B3355" i="75" a="1"/>
  <c r="B3355" i="75" s="1"/>
  <c r="B3352" i="75" a="1"/>
  <c r="B3352" i="75" s="1"/>
  <c r="B3348" i="75" a="1"/>
  <c r="B3348" i="75" s="1"/>
  <c r="B3344" i="75" a="1"/>
  <c r="B3344" i="75" s="1"/>
  <c r="B3340" i="75" a="1"/>
  <c r="B3340" i="75" s="1"/>
  <c r="B3337" i="75" a="1"/>
  <c r="B3337" i="75" s="1"/>
  <c r="B3333" i="75" a="1"/>
  <c r="B3333" i="75" s="1"/>
  <c r="B3329" i="75" a="1"/>
  <c r="B3329" i="75" s="1"/>
  <c r="B3325" i="75" a="1"/>
  <c r="B3325" i="75" s="1"/>
  <c r="B3321" i="75" a="1"/>
  <c r="B3321" i="75" s="1"/>
  <c r="B3315" i="75" a="1"/>
  <c r="B3315" i="75" s="1"/>
  <c r="B3311" i="75" a="1"/>
  <c r="B3311" i="75" s="1"/>
  <c r="B3307" i="75" a="1"/>
  <c r="B3307" i="75" s="1"/>
  <c r="B3304" i="75" a="1"/>
  <c r="B3304" i="75" s="1"/>
  <c r="B3301" i="75" a="1"/>
  <c r="B3301" i="75" s="1"/>
  <c r="B3297" i="75" a="1"/>
  <c r="B3297" i="75" s="1"/>
  <c r="B3293" i="75" a="1"/>
  <c r="B3293" i="75" s="1"/>
  <c r="B3289" i="75" a="1"/>
  <c r="B3289" i="75" s="1"/>
  <c r="B3286" i="75" a="1"/>
  <c r="B3286" i="75" s="1"/>
  <c r="B3282" i="75" a="1"/>
  <c r="B3282" i="75" s="1"/>
  <c r="B3278" i="75" a="1"/>
  <c r="B3278" i="75" s="1"/>
  <c r="B3274" i="75" a="1"/>
  <c r="B3274" i="75" s="1"/>
  <c r="B3267" i="75" a="1"/>
  <c r="B3267" i="75" s="1"/>
  <c r="B3263" i="75" a="1"/>
  <c r="B3263" i="75" s="1"/>
  <c r="B3259" i="75" a="1"/>
  <c r="B3259" i="75" s="1"/>
  <c r="B3256" i="75" a="1"/>
  <c r="B3256" i="75" s="1"/>
  <c r="B3253" i="75" a="1"/>
  <c r="B3253" i="75" s="1"/>
  <c r="B3249" i="75" a="1"/>
  <c r="B3249" i="75" s="1"/>
  <c r="B3245" i="75" a="1"/>
  <c r="B3245" i="75" s="1"/>
  <c r="B3241" i="75" a="1"/>
  <c r="B3241" i="75" s="1"/>
  <c r="B3235" i="75" a="1"/>
  <c r="B3235" i="75" s="1"/>
  <c r="B3231" i="75" a="1"/>
  <c r="B3231" i="75" s="1"/>
  <c r="B3227" i="75" a="1"/>
  <c r="B3227" i="75" s="1"/>
  <c r="B3224" i="75" a="1"/>
  <c r="B3224" i="75" s="1"/>
  <c r="B3221" i="75" a="1"/>
  <c r="B3221" i="75" s="1"/>
  <c r="B3217" i="75" a="1"/>
  <c r="B3217" i="75" s="1"/>
  <c r="B3213" i="75" a="1"/>
  <c r="B3213" i="75" s="1"/>
  <c r="B3209" i="75" a="1"/>
  <c r="B3209" i="75" s="1"/>
  <c r="B3206" i="75" a="1"/>
  <c r="B3206" i="75" s="1"/>
  <c r="B3202" i="75" a="1"/>
  <c r="B3202" i="75" s="1"/>
  <c r="B3198" i="75" a="1"/>
  <c r="B3198" i="75" s="1"/>
  <c r="B3194" i="75" a="1"/>
  <c r="B3194" i="75" s="1"/>
  <c r="B3187" i="75" a="1"/>
  <c r="B3187" i="75" s="1"/>
  <c r="B3183" i="75" a="1"/>
  <c r="B3183" i="75" s="1"/>
  <c r="B3179" i="75" a="1"/>
  <c r="B3179" i="75" s="1"/>
  <c r="B3495" i="75" a="1"/>
  <c r="B3495" i="75" s="1"/>
  <c r="B3491" i="75" a="1"/>
  <c r="B3491" i="75" s="1"/>
  <c r="B3487" i="75" a="1"/>
  <c r="B3487" i="75" s="1"/>
  <c r="B3483" i="75" a="1"/>
  <c r="B3483" i="75" s="1"/>
  <c r="B3479" i="75" a="1"/>
  <c r="B3479" i="75" s="1"/>
  <c r="B3475" i="75" a="1"/>
  <c r="B3475" i="75" s="1"/>
  <c r="B3471" i="75" a="1"/>
  <c r="B3471" i="75" s="1"/>
  <c r="B3467" i="75" a="1"/>
  <c r="B3467" i="75" s="1"/>
  <c r="B3463" i="75" a="1"/>
  <c r="B3463" i="75" s="1"/>
  <c r="B3459" i="75" a="1"/>
  <c r="B3459" i="75" s="1"/>
  <c r="B3455" i="75" a="1"/>
  <c r="B3455" i="75" s="1"/>
  <c r="B3451" i="75" a="1"/>
  <c r="B3451" i="75" s="1"/>
  <c r="B3447" i="75" a="1"/>
  <c r="B3447" i="75" s="1"/>
  <c r="B3443" i="75" a="1"/>
  <c r="B3443" i="75" s="1"/>
  <c r="B3439" i="75" a="1"/>
  <c r="B3439" i="75" s="1"/>
  <c r="B3432" i="75" a="1"/>
  <c r="B3432" i="75" s="1"/>
  <c r="B3428" i="75" a="1"/>
  <c r="B3428" i="75" s="1"/>
  <c r="B3424" i="75" a="1"/>
  <c r="B3424" i="75" s="1"/>
  <c r="B3420" i="75" a="1"/>
  <c r="B3420" i="75" s="1"/>
  <c r="B3416" i="75" a="1"/>
  <c r="B3416" i="75" s="1"/>
  <c r="B3412" i="75" a="1"/>
  <c r="B3412" i="75" s="1"/>
  <c r="B3408" i="75" a="1"/>
  <c r="B3408" i="75" s="1"/>
  <c r="B3404" i="75" a="1"/>
  <c r="B3404" i="75" s="1"/>
  <c r="B3401" i="75" a="1"/>
  <c r="B3401" i="75" s="1"/>
  <c r="B3397" i="75" a="1"/>
  <c r="B3397" i="75" s="1"/>
  <c r="B3393" i="75" a="1"/>
  <c r="B3393" i="75" s="1"/>
  <c r="B3389" i="75" a="1"/>
  <c r="B3389" i="75" s="1"/>
  <c r="B3385" i="75" a="1"/>
  <c r="B3385" i="75" s="1"/>
  <c r="B3381" i="75" a="1"/>
  <c r="B3381" i="75" s="1"/>
  <c r="B3377" i="75" a="1"/>
  <c r="B3377" i="75" s="1"/>
  <c r="B3373" i="75" a="1"/>
  <c r="B3373" i="75" s="1"/>
  <c r="B3370" i="75" a="1"/>
  <c r="B3370" i="75" s="1"/>
  <c r="B3366" i="75" a="1"/>
  <c r="B3366" i="75" s="1"/>
  <c r="B3362" i="75" a="1"/>
  <c r="B3362" i="75" s="1"/>
  <c r="B3358" i="75" a="1"/>
  <c r="B3358" i="75" s="1"/>
  <c r="B3354" i="75" a="1"/>
  <c r="B3354" i="75" s="1"/>
  <c r="B3351" i="75" a="1"/>
  <c r="B3351" i="75" s="1"/>
  <c r="B3347" i="75" a="1"/>
  <c r="B3347" i="75" s="1"/>
  <c r="B3343" i="75" a="1"/>
  <c r="B3343" i="75" s="1"/>
  <c r="B3336" i="75" a="1"/>
  <c r="B3336" i="75" s="1"/>
  <c r="B3332" i="75" a="1"/>
  <c r="B3332" i="75" s="1"/>
  <c r="B3328" i="75" a="1"/>
  <c r="B3328" i="75" s="1"/>
  <c r="B3324" i="75" a="1"/>
  <c r="B3324" i="75" s="1"/>
  <c r="B3494" i="75" a="1"/>
  <c r="B3494" i="75" s="1"/>
  <c r="B3490" i="75" a="1"/>
  <c r="B3490" i="75" s="1"/>
  <c r="B3486" i="75" a="1"/>
  <c r="B3486" i="75" s="1"/>
  <c r="B3482" i="75" a="1"/>
  <c r="B3482" i="75" s="1"/>
  <c r="B3478" i="75" a="1"/>
  <c r="B3478" i="75" s="1"/>
  <c r="B3474" i="75" a="1"/>
  <c r="B3474" i="75" s="1"/>
  <c r="B3470" i="75" a="1"/>
  <c r="B3470" i="75" s="1"/>
  <c r="B3466" i="75" a="1"/>
  <c r="B3466" i="75" s="1"/>
  <c r="B3462" i="75" a="1"/>
  <c r="B3462" i="75" s="1"/>
  <c r="B3458" i="75" a="1"/>
  <c r="B3458" i="75" s="1"/>
  <c r="B3454" i="75" a="1"/>
  <c r="B3454" i="75" s="1"/>
  <c r="B3450" i="75" a="1"/>
  <c r="B3450" i="75" s="1"/>
  <c r="B3446" i="75" a="1"/>
  <c r="B3446" i="75" s="1"/>
  <c r="B3442" i="75" a="1"/>
  <c r="B3442" i="75" s="1"/>
  <c r="B3438" i="75" a="1"/>
  <c r="B3438" i="75" s="1"/>
  <c r="B3435" i="75" a="1"/>
  <c r="B3435" i="75" s="1"/>
  <c r="B3431" i="75" a="1"/>
  <c r="B3431" i="75" s="1"/>
  <c r="B3427" i="75" a="1"/>
  <c r="B3427" i="75" s="1"/>
  <c r="B3423" i="75" a="1"/>
  <c r="B3423" i="75" s="1"/>
  <c r="B3419" i="75" a="1"/>
  <c r="B3419" i="75" s="1"/>
  <c r="B3415" i="75" a="1"/>
  <c r="B3415" i="75" s="1"/>
  <c r="B3411" i="75" a="1"/>
  <c r="B3411" i="75" s="1"/>
  <c r="B3407" i="75" a="1"/>
  <c r="B3407" i="75" s="1"/>
  <c r="B3400" i="75" a="1"/>
  <c r="B3400" i="75" s="1"/>
  <c r="B3396" i="75" a="1"/>
  <c r="B3396" i="75" s="1"/>
  <c r="B3392" i="75" a="1"/>
  <c r="B3392" i="75" s="1"/>
  <c r="B3388" i="75" a="1"/>
  <c r="B3388" i="75" s="1"/>
  <c r="B3384" i="75" a="1"/>
  <c r="B3384" i="75" s="1"/>
  <c r="B3380" i="75" a="1"/>
  <c r="B3380" i="75" s="1"/>
  <c r="B3376" i="75" a="1"/>
  <c r="B3376" i="75" s="1"/>
  <c r="B3372" i="75" a="1"/>
  <c r="B3372" i="75" s="1"/>
  <c r="B3369" i="75" a="1"/>
  <c r="B3369" i="75" s="1"/>
  <c r="B3365" i="75" a="1"/>
  <c r="B3365" i="75" s="1"/>
  <c r="B3361" i="75" a="1"/>
  <c r="B3361" i="75" s="1"/>
  <c r="B3357" i="75" a="1"/>
  <c r="B3357" i="75" s="1"/>
  <c r="B3350" i="75" a="1"/>
  <c r="B3350" i="75" s="1"/>
  <c r="B3346" i="75" a="1"/>
  <c r="B3346" i="75" s="1"/>
  <c r="B3342" i="75" a="1"/>
  <c r="B3342" i="75" s="1"/>
  <c r="B3339" i="75" a="1"/>
  <c r="B3339" i="75" s="1"/>
  <c r="B3335" i="75" a="1"/>
  <c r="B3335" i="75" s="1"/>
  <c r="B3331" i="75" a="1"/>
  <c r="B3331" i="75" s="1"/>
  <c r="B3327" i="75" a="1"/>
  <c r="B3327" i="75" s="1"/>
  <c r="B3323" i="75" a="1"/>
  <c r="B3323" i="75" s="1"/>
  <c r="B3320" i="75" a="1"/>
  <c r="B3320" i="75" s="1"/>
  <c r="B3317" i="75" a="1"/>
  <c r="B3317" i="75" s="1"/>
  <c r="B3313" i="75" a="1"/>
  <c r="B3313" i="75" s="1"/>
  <c r="B3309" i="75" a="1"/>
  <c r="B3309" i="75" s="1"/>
  <c r="B3305" i="75" a="1"/>
  <c r="B3305" i="75" s="1"/>
  <c r="B3299" i="75" a="1"/>
  <c r="B3299" i="75" s="1"/>
  <c r="B3295" i="75" a="1"/>
  <c r="B3295" i="75" s="1"/>
  <c r="B3291" i="75" a="1"/>
  <c r="B3291" i="75" s="1"/>
  <c r="B3287" i="75" a="1"/>
  <c r="B3287" i="75" s="1"/>
  <c r="B3284" i="75" a="1"/>
  <c r="B3284" i="75" s="1"/>
  <c r="B3280" i="75" a="1"/>
  <c r="B3280" i="75" s="1"/>
  <c r="B3276" i="75" a="1"/>
  <c r="B3276" i="75" s="1"/>
  <c r="B3272" i="75" a="1"/>
  <c r="B3272" i="75" s="1"/>
  <c r="B3269" i="75" a="1"/>
  <c r="B3269" i="75" s="1"/>
  <c r="B3265" i="75" a="1"/>
  <c r="B3265" i="75" s="1"/>
  <c r="B3261" i="75" a="1"/>
  <c r="B3261" i="75" s="1"/>
  <c r="B3257" i="75" a="1"/>
  <c r="B3257" i="75" s="1"/>
  <c r="B3251" i="75" a="1"/>
  <c r="B3251" i="75" s="1"/>
  <c r="B3247" i="75" a="1"/>
  <c r="B3247" i="75" s="1"/>
  <c r="B3243" i="75" a="1"/>
  <c r="B3243" i="75" s="1"/>
  <c r="B3240" i="75" a="1"/>
  <c r="B3240" i="75" s="1"/>
  <c r="B3237" i="75" a="1"/>
  <c r="B3237" i="75" s="1"/>
  <c r="B3233" i="75" a="1"/>
  <c r="B3233" i="75" s="1"/>
  <c r="B3229" i="75" a="1"/>
  <c r="B3229" i="75" s="1"/>
  <c r="B3225" i="75" a="1"/>
  <c r="B3225" i="75" s="1"/>
  <c r="B3219" i="75" a="1"/>
  <c r="B3219" i="75" s="1"/>
  <c r="B3215" i="75" a="1"/>
  <c r="B3215" i="75" s="1"/>
  <c r="B3211" i="75" a="1"/>
  <c r="B3211" i="75" s="1"/>
  <c r="B3207" i="75" a="1"/>
  <c r="B3207" i="75" s="1"/>
  <c r="B3204" i="75" a="1"/>
  <c r="B3204" i="75" s="1"/>
  <c r="B3200" i="75" a="1"/>
  <c r="B3200" i="75" s="1"/>
  <c r="B3196" i="75" a="1"/>
  <c r="B3196" i="75" s="1"/>
  <c r="B3192" i="75" a="1"/>
  <c r="B3192" i="75" s="1"/>
  <c r="B3189" i="75" a="1"/>
  <c r="B3189" i="75" s="1"/>
  <c r="B3493" i="75" a="1"/>
  <c r="B3493" i="75" s="1"/>
  <c r="B3477" i="75" a="1"/>
  <c r="B3477" i="75" s="1"/>
  <c r="B3461" i="75" a="1"/>
  <c r="B3461" i="75" s="1"/>
  <c r="B3445" i="75" a="1"/>
  <c r="B3445" i="75" s="1"/>
  <c r="B3430" i="75" a="1"/>
  <c r="B3430" i="75" s="1"/>
  <c r="B3414" i="75" a="1"/>
  <c r="B3414" i="75" s="1"/>
  <c r="B3399" i="75" a="1"/>
  <c r="B3399" i="75" s="1"/>
  <c r="B3383" i="75" a="1"/>
  <c r="B3383" i="75" s="1"/>
  <c r="B3368" i="75" a="1"/>
  <c r="B3368" i="75" s="1"/>
  <c r="B3353" i="75" a="1"/>
  <c r="B3353" i="75" s="1"/>
  <c r="B3338" i="75" a="1"/>
  <c r="B3338" i="75" s="1"/>
  <c r="B3322" i="75" a="1"/>
  <c r="B3322" i="75" s="1"/>
  <c r="B3316" i="75" a="1"/>
  <c r="B3316" i="75" s="1"/>
  <c r="B3308" i="75" a="1"/>
  <c r="B3308" i="75" s="1"/>
  <c r="B3302" i="75" a="1"/>
  <c r="B3302" i="75" s="1"/>
  <c r="B3294" i="75" a="1"/>
  <c r="B3294" i="75" s="1"/>
  <c r="B3279" i="75" a="1"/>
  <c r="B3279" i="75" s="1"/>
  <c r="B3271" i="75" a="1"/>
  <c r="B3271" i="75" s="1"/>
  <c r="B3264" i="75" a="1"/>
  <c r="B3264" i="75" s="1"/>
  <c r="B3250" i="75" a="1"/>
  <c r="B3250" i="75" s="1"/>
  <c r="B3242" i="75" a="1"/>
  <c r="B3242" i="75" s="1"/>
  <c r="B3236" i="75" a="1"/>
  <c r="B3236" i="75" s="1"/>
  <c r="B3228" i="75" a="1"/>
  <c r="B3228" i="75" s="1"/>
  <c r="B3222" i="75" a="1"/>
  <c r="B3222" i="75" s="1"/>
  <c r="B3214" i="75" a="1"/>
  <c r="B3214" i="75" s="1"/>
  <c r="B3199" i="75" a="1"/>
  <c r="B3199" i="75" s="1"/>
  <c r="B3191" i="75" a="1"/>
  <c r="B3191" i="75" s="1"/>
  <c r="B3185" i="75" a="1"/>
  <c r="B3185" i="75" s="1"/>
  <c r="B3180" i="75" a="1"/>
  <c r="B3180" i="75" s="1"/>
  <c r="B3175" i="75" a="1"/>
  <c r="B3175" i="75" s="1"/>
  <c r="B3171" i="75" a="1"/>
  <c r="B3171" i="75" s="1"/>
  <c r="B3167" i="75" a="1"/>
  <c r="B3167" i="75" s="1"/>
  <c r="B3163" i="75" a="1"/>
  <c r="B3163" i="75" s="1"/>
  <c r="B3160" i="75" a="1"/>
  <c r="B3160" i="75" s="1"/>
  <c r="B3156" i="75" a="1"/>
  <c r="B3156" i="75" s="1"/>
  <c r="B3152" i="75" a="1"/>
  <c r="B3152" i="75" s="1"/>
  <c r="B3148" i="75" a="1"/>
  <c r="B3148" i="75" s="1"/>
  <c r="B3144" i="75" a="1"/>
  <c r="B3144" i="75" s="1"/>
  <c r="B3140" i="75" a="1"/>
  <c r="B3140" i="75" s="1"/>
  <c r="B3136" i="75" a="1"/>
  <c r="B3136" i="75" s="1"/>
  <c r="B3132" i="75" a="1"/>
  <c r="B3132" i="75" s="1"/>
  <c r="B3129" i="75" a="1"/>
  <c r="B3129" i="75" s="1"/>
  <c r="B3125" i="75" a="1"/>
  <c r="B3125" i="75" s="1"/>
  <c r="B3121" i="75" a="1"/>
  <c r="B3121" i="75" s="1"/>
  <c r="B3117" i="75" a="1"/>
  <c r="B3117" i="75" s="1"/>
  <c r="B3113" i="75" a="1"/>
  <c r="B3113" i="75" s="1"/>
  <c r="B3109" i="75" a="1"/>
  <c r="B3109" i="75" s="1"/>
  <c r="B3105" i="75" a="1"/>
  <c r="B3105" i="75" s="1"/>
  <c r="B3101" i="75" a="1"/>
  <c r="B3101" i="75" s="1"/>
  <c r="B3097" i="75" a="1"/>
  <c r="B3097" i="75" s="1"/>
  <c r="B3093" i="75" a="1"/>
  <c r="B3093" i="75" s="1"/>
  <c r="B3089" i="75" a="1"/>
  <c r="B3089" i="75" s="1"/>
  <c r="B3085" i="75" a="1"/>
  <c r="B3085" i="75" s="1"/>
  <c r="B3081" i="75" a="1"/>
  <c r="B3081" i="75" s="1"/>
  <c r="B3077" i="75" a="1"/>
  <c r="B3077" i="75" s="1"/>
  <c r="B3073" i="75" a="1"/>
  <c r="B3073" i="75" s="1"/>
  <c r="B3070" i="75" a="1"/>
  <c r="B3070" i="75" s="1"/>
  <c r="B3066" i="75" a="1"/>
  <c r="B3066" i="75" s="1"/>
  <c r="B3062" i="75" a="1"/>
  <c r="B3062" i="75" s="1"/>
  <c r="B3058" i="75" a="1"/>
  <c r="B3058" i="75" s="1"/>
  <c r="B3054" i="75" a="1"/>
  <c r="B3054" i="75" s="1"/>
  <c r="B3050" i="75" a="1"/>
  <c r="B3050" i="75" s="1"/>
  <c r="B3046" i="75" a="1"/>
  <c r="B3046" i="75" s="1"/>
  <c r="B3042" i="75" a="1"/>
  <c r="B3042" i="75" s="1"/>
  <c r="B3039" i="75" a="1"/>
  <c r="B3039" i="75" s="1"/>
  <c r="B3035" i="75" a="1"/>
  <c r="B3035" i="75" s="1"/>
  <c r="B3031" i="75" a="1"/>
  <c r="B3031" i="75" s="1"/>
  <c r="B3027" i="75" a="1"/>
  <c r="B3027" i="75" s="1"/>
  <c r="B3023" i="75" a="1"/>
  <c r="B3023" i="75" s="1"/>
  <c r="B3019" i="75" a="1"/>
  <c r="B3019" i="75" s="1"/>
  <c r="B3015" i="75" a="1"/>
  <c r="B3015" i="75" s="1"/>
  <c r="B3011" i="75" a="1"/>
  <c r="B3011" i="75" s="1"/>
  <c r="B3007" i="75" a="1"/>
  <c r="B3007" i="75" s="1"/>
  <c r="B3003" i="75" a="1"/>
  <c r="B3003" i="75" s="1"/>
  <c r="B3000" i="75" a="1"/>
  <c r="B3000" i="75" s="1"/>
  <c r="B2996" i="75" a="1"/>
  <c r="B2996" i="75" s="1"/>
  <c r="B2992" i="75" a="1"/>
  <c r="B2992" i="75" s="1"/>
  <c r="B2988" i="75" a="1"/>
  <c r="B2988" i="75" s="1"/>
  <c r="B2984" i="75" a="1"/>
  <c r="B2984" i="75" s="1"/>
  <c r="B2980" i="75" a="1"/>
  <c r="B2980" i="75" s="1"/>
  <c r="B2976" i="75" a="1"/>
  <c r="B2976" i="75" s="1"/>
  <c r="B2972" i="75" a="1"/>
  <c r="B2972" i="75" s="1"/>
  <c r="B3489" i="75" a="1"/>
  <c r="B3489" i="75" s="1"/>
  <c r="B3473" i="75" a="1"/>
  <c r="B3473" i="75" s="1"/>
  <c r="B3457" i="75" a="1"/>
  <c r="B3457" i="75" s="1"/>
  <c r="B3441" i="75" a="1"/>
  <c r="B3441" i="75" s="1"/>
  <c r="B3426" i="75" a="1"/>
  <c r="B3426" i="75" s="1"/>
  <c r="B3410" i="75" a="1"/>
  <c r="B3410" i="75" s="1"/>
  <c r="B3395" i="75" a="1"/>
  <c r="B3395" i="75" s="1"/>
  <c r="B3379" i="75" a="1"/>
  <c r="B3379" i="75" s="1"/>
  <c r="B3364" i="75" a="1"/>
  <c r="B3364" i="75" s="1"/>
  <c r="B3349" i="75" a="1"/>
  <c r="B3349" i="75" s="1"/>
  <c r="B3334" i="75" a="1"/>
  <c r="B3334" i="75" s="1"/>
  <c r="B3314" i="75" a="1"/>
  <c r="B3314" i="75" s="1"/>
  <c r="B3306" i="75" a="1"/>
  <c r="B3306" i="75" s="1"/>
  <c r="B3300" i="75" a="1"/>
  <c r="B3300" i="75" s="1"/>
  <c r="B3292" i="75" a="1"/>
  <c r="B3292" i="75" s="1"/>
  <c r="B3285" i="75" a="1"/>
  <c r="B3285" i="75" s="1"/>
  <c r="B3277" i="75" a="1"/>
  <c r="B3277" i="75" s="1"/>
  <c r="B3270" i="75" a="1"/>
  <c r="B3270" i="75" s="1"/>
  <c r="B3262" i="75" a="1"/>
  <c r="B3262" i="75" s="1"/>
  <c r="B3255" i="75" a="1"/>
  <c r="B3255" i="75" s="1"/>
  <c r="B3248" i="75" a="1"/>
  <c r="B3248" i="75" s="1"/>
  <c r="B3234" i="75" a="1"/>
  <c r="B3234" i="75" s="1"/>
  <c r="B3226" i="75" a="1"/>
  <c r="B3226" i="75" s="1"/>
  <c r="B3220" i="75" a="1"/>
  <c r="B3220" i="75" s="1"/>
  <c r="B3212" i="75" a="1"/>
  <c r="B3212" i="75" s="1"/>
  <c r="B3205" i="75" a="1"/>
  <c r="B3205" i="75" s="1"/>
  <c r="B3197" i="75" a="1"/>
  <c r="B3197" i="75" s="1"/>
  <c r="B3190" i="75" a="1"/>
  <c r="B3190" i="75" s="1"/>
  <c r="B3184" i="75" a="1"/>
  <c r="B3184" i="75" s="1"/>
  <c r="B3178" i="75" a="1"/>
  <c r="B3178" i="75" s="1"/>
  <c r="B3174" i="75" a="1"/>
  <c r="B3174" i="75" s="1"/>
  <c r="B3170" i="75" a="1"/>
  <c r="B3170" i="75" s="1"/>
  <c r="B3166" i="75" a="1"/>
  <c r="B3166" i="75" s="1"/>
  <c r="B3159" i="75" a="1"/>
  <c r="B3159" i="75" s="1"/>
  <c r="B3155" i="75" a="1"/>
  <c r="B3155" i="75" s="1"/>
  <c r="B3151" i="75" a="1"/>
  <c r="B3151" i="75" s="1"/>
  <c r="B3147" i="75" a="1"/>
  <c r="B3147" i="75" s="1"/>
  <c r="B3143" i="75" a="1"/>
  <c r="B3143" i="75" s="1"/>
  <c r="B3485" i="75" a="1"/>
  <c r="B3485" i="75" s="1"/>
  <c r="B3469" i="75" a="1"/>
  <c r="B3469" i="75" s="1"/>
  <c r="B3453" i="75" a="1"/>
  <c r="B3453" i="75" s="1"/>
  <c r="B3437" i="75" a="1"/>
  <c r="B3437" i="75" s="1"/>
  <c r="B3422" i="75" a="1"/>
  <c r="B3422" i="75" s="1"/>
  <c r="B3406" i="75" a="1"/>
  <c r="B3406" i="75" s="1"/>
  <c r="B3391" i="75" a="1"/>
  <c r="B3391" i="75" s="1"/>
  <c r="B3375" i="75" a="1"/>
  <c r="B3375" i="75" s="1"/>
  <c r="B3360" i="75" a="1"/>
  <c r="B3360" i="75" s="1"/>
  <c r="B3345" i="75" a="1"/>
  <c r="B3345" i="75" s="1"/>
  <c r="B3330" i="75" a="1"/>
  <c r="B3330" i="75" s="1"/>
  <c r="B3319" i="75" a="1"/>
  <c r="B3319" i="75" s="1"/>
  <c r="B3312" i="75" a="1"/>
  <c r="B3312" i="75" s="1"/>
  <c r="B3298" i="75" a="1"/>
  <c r="B3298" i="75" s="1"/>
  <c r="B3290" i="75" a="1"/>
  <c r="B3290" i="75" s="1"/>
  <c r="B3283" i="75" a="1"/>
  <c r="B3283" i="75" s="1"/>
  <c r="B3275" i="75" a="1"/>
  <c r="B3275" i="75" s="1"/>
  <c r="B3268" i="75" a="1"/>
  <c r="B3268" i="75" s="1"/>
  <c r="B3260" i="75" a="1"/>
  <c r="B3260" i="75" s="1"/>
  <c r="B3254" i="75" a="1"/>
  <c r="B3254" i="75" s="1"/>
  <c r="B3246" i="75" a="1"/>
  <c r="B3246" i="75" s="1"/>
  <c r="B3239" i="75" a="1"/>
  <c r="B3239" i="75" s="1"/>
  <c r="B3232" i="75" a="1"/>
  <c r="B3232" i="75" s="1"/>
  <c r="B3218" i="75" a="1"/>
  <c r="B3218" i="75" s="1"/>
  <c r="B3210" i="75" a="1"/>
  <c r="B3210" i="75" s="1"/>
  <c r="B3203" i="75" a="1"/>
  <c r="B3203" i="75" s="1"/>
  <c r="B3195" i="75" a="1"/>
  <c r="B3195" i="75" s="1"/>
  <c r="B3188" i="75" a="1"/>
  <c r="B3188" i="75" s="1"/>
  <c r="B3182" i="75" a="1"/>
  <c r="B3182" i="75" s="1"/>
  <c r="B3177" i="75" a="1"/>
  <c r="B3177" i="75" s="1"/>
  <c r="B3173" i="75" a="1"/>
  <c r="B3173" i="75" s="1"/>
  <c r="B3169" i="75" a="1"/>
  <c r="B3169" i="75" s="1"/>
  <c r="B3165" i="75" a="1"/>
  <c r="B3165" i="75" s="1"/>
  <c r="B3162" i="75" a="1"/>
  <c r="B3162" i="75" s="1"/>
  <c r="B3158" i="75" a="1"/>
  <c r="B3158" i="75" s="1"/>
  <c r="B3154" i="75" a="1"/>
  <c r="B3154" i="75" s="1"/>
  <c r="B3150" i="75" a="1"/>
  <c r="B3150" i="75" s="1"/>
  <c r="B3146" i="75" a="1"/>
  <c r="B3146" i="75" s="1"/>
  <c r="B3142" i="75" a="1"/>
  <c r="B3142" i="75" s="1"/>
  <c r="B3138" i="75" a="1"/>
  <c r="B3138" i="75" s="1"/>
  <c r="B3134" i="75" a="1"/>
  <c r="B3134" i="75" s="1"/>
  <c r="B3127" i="75" a="1"/>
  <c r="B3127" i="75" s="1"/>
  <c r="B3123" i="75" a="1"/>
  <c r="B3123" i="75" s="1"/>
  <c r="B3119" i="75" a="1"/>
  <c r="B3119" i="75" s="1"/>
  <c r="B3115" i="75" a="1"/>
  <c r="B3115" i="75" s="1"/>
  <c r="B3111" i="75" a="1"/>
  <c r="B3111" i="75" s="1"/>
  <c r="B3107" i="75" a="1"/>
  <c r="B3107" i="75" s="1"/>
  <c r="B3103" i="75" a="1"/>
  <c r="B3103" i="75" s="1"/>
  <c r="B3099" i="75" a="1"/>
  <c r="B3099" i="75" s="1"/>
  <c r="B3095" i="75" a="1"/>
  <c r="B3095" i="75" s="1"/>
  <c r="B3091" i="75" a="1"/>
  <c r="B3091" i="75" s="1"/>
  <c r="B3087" i="75" a="1"/>
  <c r="B3087" i="75" s="1"/>
  <c r="B3083" i="75" a="1"/>
  <c r="B3083" i="75" s="1"/>
  <c r="B3079" i="75" a="1"/>
  <c r="B3079" i="75" s="1"/>
  <c r="B3075" i="75" a="1"/>
  <c r="B3075" i="75" s="1"/>
  <c r="B3072" i="75" a="1"/>
  <c r="B3072" i="75" s="1"/>
  <c r="B3068" i="75" a="1"/>
  <c r="B3068" i="75" s="1"/>
  <c r="B3064" i="75" a="1"/>
  <c r="B3064" i="75" s="1"/>
  <c r="B3060" i="75" a="1"/>
  <c r="B3060" i="75" s="1"/>
  <c r="B3056" i="75" a="1"/>
  <c r="B3056" i="75" s="1"/>
  <c r="B3052" i="75" a="1"/>
  <c r="B3052" i="75" s="1"/>
  <c r="B3048" i="75" a="1"/>
  <c r="B3048" i="75" s="1"/>
  <c r="B3044" i="75" a="1"/>
  <c r="B3044" i="75" s="1"/>
  <c r="B3037" i="75" a="1"/>
  <c r="B3037" i="75" s="1"/>
  <c r="B3033" i="75" a="1"/>
  <c r="B3033" i="75" s="1"/>
  <c r="B3029" i="75" a="1"/>
  <c r="B3029" i="75" s="1"/>
  <c r="B3025" i="75" a="1"/>
  <c r="B3025" i="75" s="1"/>
  <c r="B3021" i="75" a="1"/>
  <c r="B3021" i="75" s="1"/>
  <c r="B3017" i="75" a="1"/>
  <c r="B3017" i="75" s="1"/>
  <c r="B3013" i="75" a="1"/>
  <c r="B3013" i="75" s="1"/>
  <c r="B3009" i="75" a="1"/>
  <c r="B3009" i="75" s="1"/>
  <c r="B3005" i="75" a="1"/>
  <c r="B3005" i="75" s="1"/>
  <c r="B3002" i="75" a="1"/>
  <c r="B3002" i="75" s="1"/>
  <c r="B2998" i="75" a="1"/>
  <c r="B2998" i="75" s="1"/>
  <c r="B2994" i="75" a="1"/>
  <c r="B2994" i="75" s="1"/>
  <c r="B2990" i="75" a="1"/>
  <c r="B2990" i="75" s="1"/>
  <c r="B2986" i="75" a="1"/>
  <c r="B2986" i="75" s="1"/>
  <c r="B2982" i="75" a="1"/>
  <c r="B2982" i="75" s="1"/>
  <c r="B2978" i="75" a="1"/>
  <c r="B2978" i="75" s="1"/>
  <c r="B2974" i="75" a="1"/>
  <c r="B2974" i="75" s="1"/>
  <c r="B3481" i="75" a="1"/>
  <c r="B3481" i="75" s="1"/>
  <c r="B3418" i="75" a="1"/>
  <c r="B3418" i="75" s="1"/>
  <c r="B3356" i="75" a="1"/>
  <c r="B3356" i="75" s="1"/>
  <c r="B3310" i="75" a="1"/>
  <c r="B3310" i="75" s="1"/>
  <c r="B3281" i="75" a="1"/>
  <c r="B3281" i="75" s="1"/>
  <c r="B3252" i="75" a="1"/>
  <c r="B3252" i="75" s="1"/>
  <c r="B3223" i="75" a="1"/>
  <c r="B3223" i="75" s="1"/>
  <c r="B3193" i="75" a="1"/>
  <c r="B3193" i="75" s="1"/>
  <c r="B3172" i="75" a="1"/>
  <c r="B3172" i="75" s="1"/>
  <c r="B3157" i="75" a="1"/>
  <c r="B3157" i="75" s="1"/>
  <c r="B3141" i="75" a="1"/>
  <c r="B3141" i="75" s="1"/>
  <c r="B3133" i="75" a="1"/>
  <c r="B3133" i="75" s="1"/>
  <c r="B3126" i="75" a="1"/>
  <c r="B3126" i="75" s="1"/>
  <c r="B3118" i="75" a="1"/>
  <c r="B3118" i="75" s="1"/>
  <c r="B3110" i="75" a="1"/>
  <c r="B3110" i="75" s="1"/>
  <c r="B3102" i="75" a="1"/>
  <c r="B3102" i="75" s="1"/>
  <c r="B3094" i="75" a="1"/>
  <c r="B3094" i="75" s="1"/>
  <c r="B3086" i="75" a="1"/>
  <c r="B3086" i="75" s="1"/>
  <c r="B3078" i="75" a="1"/>
  <c r="B3078" i="75" s="1"/>
  <c r="B3071" i="75" a="1"/>
  <c r="B3071" i="75" s="1"/>
  <c r="B3063" i="75" a="1"/>
  <c r="B3063" i="75" s="1"/>
  <c r="B3055" i="75" a="1"/>
  <c r="B3055" i="75" s="1"/>
  <c r="B3047" i="75" a="1"/>
  <c r="B3047" i="75" s="1"/>
  <c r="B3040" i="75" a="1"/>
  <c r="B3040" i="75" s="1"/>
  <c r="B3032" i="75" a="1"/>
  <c r="B3032" i="75" s="1"/>
  <c r="B3024" i="75" a="1"/>
  <c r="B3024" i="75" s="1"/>
  <c r="B3016" i="75" a="1"/>
  <c r="B3016" i="75" s="1"/>
  <c r="B3008" i="75" a="1"/>
  <c r="B3008" i="75" s="1"/>
  <c r="B3001" i="75" a="1"/>
  <c r="B3001" i="75" s="1"/>
  <c r="B2993" i="75" a="1"/>
  <c r="B2993" i="75" s="1"/>
  <c r="B2985" i="75" a="1"/>
  <c r="B2985" i="75" s="1"/>
  <c r="B2977" i="75" a="1"/>
  <c r="B2977" i="75" s="1"/>
  <c r="B2970" i="75" a="1"/>
  <c r="B2970" i="75" s="1"/>
  <c r="B2966" i="75" a="1"/>
  <c r="B2966" i="75" s="1"/>
  <c r="B2962" i="75" a="1"/>
  <c r="B2962" i="75" s="1"/>
  <c r="B2958" i="75" a="1"/>
  <c r="B2958" i="75" s="1"/>
  <c r="B2954" i="75" a="1"/>
  <c r="B2954" i="75" s="1"/>
  <c r="B2950" i="75" a="1"/>
  <c r="B2950" i="75" s="1"/>
  <c r="B2946" i="75" a="1"/>
  <c r="B2946" i="75" s="1"/>
  <c r="B2943" i="75" a="1"/>
  <c r="B2943" i="75" s="1"/>
  <c r="B2939" i="75" a="1"/>
  <c r="B2939" i="75" s="1"/>
  <c r="B2935" i="75" a="1"/>
  <c r="B2935" i="75" s="1"/>
  <c r="B2932" i="75" a="1"/>
  <c r="B2932" i="75" s="1"/>
  <c r="B2925" i="75" a="1"/>
  <c r="B2925" i="75" s="1"/>
  <c r="B2921" i="75" a="1"/>
  <c r="B2921" i="75" s="1"/>
  <c r="B2917" i="75" a="1"/>
  <c r="B2917" i="75" s="1"/>
  <c r="B2913" i="75" a="1"/>
  <c r="B2913" i="75" s="1"/>
  <c r="B2909" i="75" a="1"/>
  <c r="B2909" i="75" s="1"/>
  <c r="B2905" i="75" a="1"/>
  <c r="B2905" i="75" s="1"/>
  <c r="B2901" i="75" a="1"/>
  <c r="B2901" i="75" s="1"/>
  <c r="B2897" i="75" a="1"/>
  <c r="B2897" i="75" s="1"/>
  <c r="B2894" i="75" a="1"/>
  <c r="B2894" i="75" s="1"/>
  <c r="B2890" i="75" a="1"/>
  <c r="B2890" i="75" s="1"/>
  <c r="B2886" i="75" a="1"/>
  <c r="B2886" i="75" s="1"/>
  <c r="B2879" i="75" a="1"/>
  <c r="B2879" i="75" s="1"/>
  <c r="B2875" i="75" a="1"/>
  <c r="B2875" i="75" s="1"/>
  <c r="B2871" i="75" a="1"/>
  <c r="B2871" i="75" s="1"/>
  <c r="B2867" i="75" a="1"/>
  <c r="B2867" i="75" s="1"/>
  <c r="B2863" i="75" a="1"/>
  <c r="B2863" i="75" s="1"/>
  <c r="B2859" i="75" a="1"/>
  <c r="B2859" i="75" s="1"/>
  <c r="B2855" i="75" a="1"/>
  <c r="B2855" i="75" s="1"/>
  <c r="B2852" i="75" a="1"/>
  <c r="B2852" i="75" s="1"/>
  <c r="B2848" i="75" a="1"/>
  <c r="B2848" i="75" s="1"/>
  <c r="B2844" i="75" a="1"/>
  <c r="B2844" i="75" s="1"/>
  <c r="B2840" i="75" a="1"/>
  <c r="B2840" i="75" s="1"/>
  <c r="B2836" i="75" a="1"/>
  <c r="B2836" i="75" s="1"/>
  <c r="B2832" i="75" a="1"/>
  <c r="B2832" i="75" s="1"/>
  <c r="B2828" i="75" a="1"/>
  <c r="B2828" i="75" s="1"/>
  <c r="B2824" i="75" a="1"/>
  <c r="B2824" i="75" s="1"/>
  <c r="B2820" i="75" a="1"/>
  <c r="B2820" i="75" s="1"/>
  <c r="B2816" i="75" a="1"/>
  <c r="B2816" i="75" s="1"/>
  <c r="B2813" i="75" a="1"/>
  <c r="B2813" i="75" s="1"/>
  <c r="B2809" i="75" a="1"/>
  <c r="B2809" i="75" s="1"/>
  <c r="B2805" i="75" a="1"/>
  <c r="B2805" i="75" s="1"/>
  <c r="B2801" i="75" a="1"/>
  <c r="B2801" i="75" s="1"/>
  <c r="B2797" i="75" a="1"/>
  <c r="B2797" i="75" s="1"/>
  <c r="B2793" i="75" a="1"/>
  <c r="B2793" i="75" s="1"/>
  <c r="B2789" i="75" a="1"/>
  <c r="B2789" i="75" s="1"/>
  <c r="B2785" i="75" a="1"/>
  <c r="B2785" i="75" s="1"/>
  <c r="B2781" i="75" a="1"/>
  <c r="B2781" i="75" s="1"/>
  <c r="B2777" i="75" a="1"/>
  <c r="B2777" i="75" s="1"/>
  <c r="B2773" i="75" a="1"/>
  <c r="B2773" i="75" s="1"/>
  <c r="B2769" i="75" a="1"/>
  <c r="B2769" i="75" s="1"/>
  <c r="B2765" i="75" a="1"/>
  <c r="B2765" i="75" s="1"/>
  <c r="B3465" i="75" a="1"/>
  <c r="B3465" i="75" s="1"/>
  <c r="B3403" i="75" a="1"/>
  <c r="B3403" i="75" s="1"/>
  <c r="B3341" i="75" a="1"/>
  <c r="B3341" i="75" s="1"/>
  <c r="B3303" i="75" a="1"/>
  <c r="B3303" i="75" s="1"/>
  <c r="B3273" i="75" a="1"/>
  <c r="B3273" i="75" s="1"/>
  <c r="B3244" i="75" a="1"/>
  <c r="B3244" i="75" s="1"/>
  <c r="B3216" i="75" a="1"/>
  <c r="B3216" i="75" s="1"/>
  <c r="B3186" i="75" a="1"/>
  <c r="B3186" i="75" s="1"/>
  <c r="B3168" i="75" a="1"/>
  <c r="B3168" i="75" s="1"/>
  <c r="B3153" i="75" a="1"/>
  <c r="B3153" i="75" s="1"/>
  <c r="B3139" i="75" a="1"/>
  <c r="B3139" i="75" s="1"/>
  <c r="B3131" i="75" a="1"/>
  <c r="B3131" i="75" s="1"/>
  <c r="B3124" i="75" a="1"/>
  <c r="B3124" i="75" s="1"/>
  <c r="B3116" i="75" a="1"/>
  <c r="B3116" i="75" s="1"/>
  <c r="B3108" i="75" a="1"/>
  <c r="B3108" i="75" s="1"/>
  <c r="B3100" i="75" a="1"/>
  <c r="B3100" i="75" s="1"/>
  <c r="B3092" i="75" a="1"/>
  <c r="B3092" i="75" s="1"/>
  <c r="B3084" i="75" a="1"/>
  <c r="B3084" i="75" s="1"/>
  <c r="B3076" i="75" a="1"/>
  <c r="B3076" i="75" s="1"/>
  <c r="B3069" i="75" a="1"/>
  <c r="B3069" i="75" s="1"/>
  <c r="B3061" i="75" a="1"/>
  <c r="B3061" i="75" s="1"/>
  <c r="B3053" i="75" a="1"/>
  <c r="B3053" i="75" s="1"/>
  <c r="B3045" i="75" a="1"/>
  <c r="B3045" i="75" s="1"/>
  <c r="B3038" i="75" a="1"/>
  <c r="B3038" i="75" s="1"/>
  <c r="B3030" i="75" a="1"/>
  <c r="B3030" i="75" s="1"/>
  <c r="B3022" i="75" a="1"/>
  <c r="B3022" i="75" s="1"/>
  <c r="B3014" i="75" a="1"/>
  <c r="B3014" i="75" s="1"/>
  <c r="B3006" i="75" a="1"/>
  <c r="B3006" i="75" s="1"/>
  <c r="B2999" i="75" a="1"/>
  <c r="B2999" i="75" s="1"/>
  <c r="B2991" i="75" a="1"/>
  <c r="B2991" i="75" s="1"/>
  <c r="B2983" i="75" a="1"/>
  <c r="B2983" i="75" s="1"/>
  <c r="B2975" i="75" a="1"/>
  <c r="B2975" i="75" s="1"/>
  <c r="B2969" i="75" a="1"/>
  <c r="B2969" i="75" s="1"/>
  <c r="B2965" i="75" a="1"/>
  <c r="B2965" i="75" s="1"/>
  <c r="B2961" i="75" a="1"/>
  <c r="B2961" i="75" s="1"/>
  <c r="B2957" i="75" a="1"/>
  <c r="B2957" i="75" s="1"/>
  <c r="B2953" i="75" a="1"/>
  <c r="B2953" i="75" s="1"/>
  <c r="B2949" i="75" a="1"/>
  <c r="B2949" i="75" s="1"/>
  <c r="B2945" i="75" a="1"/>
  <c r="B2945" i="75" s="1"/>
  <c r="B2942" i="75" a="1"/>
  <c r="B2942" i="75" s="1"/>
  <c r="B2938" i="75" a="1"/>
  <c r="B2938" i="75" s="1"/>
  <c r="B2931" i="75" a="1"/>
  <c r="B2931" i="75" s="1"/>
  <c r="B2928" i="75" a="1"/>
  <c r="B2928" i="75" s="1"/>
  <c r="B2924" i="75" a="1"/>
  <c r="B2924" i="75" s="1"/>
  <c r="B2920" i="75" a="1"/>
  <c r="B2920" i="75" s="1"/>
  <c r="B2916" i="75" a="1"/>
  <c r="B2916" i="75" s="1"/>
  <c r="B2912" i="75" a="1"/>
  <c r="B2912" i="75" s="1"/>
  <c r="B2908" i="75" a="1"/>
  <c r="B2908" i="75" s="1"/>
  <c r="B2904" i="75" a="1"/>
  <c r="B2904" i="75" s="1"/>
  <c r="B2900" i="75" a="1"/>
  <c r="B2900" i="75" s="1"/>
  <c r="B2893" i="75" a="1"/>
  <c r="B2893" i="75" s="1"/>
  <c r="B2889" i="75" a="1"/>
  <c r="B2889" i="75" s="1"/>
  <c r="B2885" i="75" a="1"/>
  <c r="B2885" i="75" s="1"/>
  <c r="B2882" i="75" a="1"/>
  <c r="B2882" i="75" s="1"/>
  <c r="B2878" i="75" a="1"/>
  <c r="B2878" i="75" s="1"/>
  <c r="B2874" i="75" a="1"/>
  <c r="B2874" i="75" s="1"/>
  <c r="B2870" i="75" a="1"/>
  <c r="B2870" i="75" s="1"/>
  <c r="B2866" i="75" a="1"/>
  <c r="B2866" i="75" s="1"/>
  <c r="B2862" i="75" a="1"/>
  <c r="B2862" i="75" s="1"/>
  <c r="B2858" i="75" a="1"/>
  <c r="B2858" i="75" s="1"/>
  <c r="B2854" i="75" a="1"/>
  <c r="B2854" i="75" s="1"/>
  <c r="B2851" i="75" a="1"/>
  <c r="B2851" i="75" s="1"/>
  <c r="B2847" i="75" a="1"/>
  <c r="B2847" i="75" s="1"/>
  <c r="B2843" i="75" a="1"/>
  <c r="B2843" i="75" s="1"/>
  <c r="B2839" i="75" a="1"/>
  <c r="B2839" i="75" s="1"/>
  <c r="B2835" i="75" a="1"/>
  <c r="B2835" i="75" s="1"/>
  <c r="B2831" i="75" a="1"/>
  <c r="B2831" i="75" s="1"/>
  <c r="B2827" i="75" a="1"/>
  <c r="B2827" i="75" s="1"/>
  <c r="B2823" i="75" a="1"/>
  <c r="B2823" i="75" s="1"/>
  <c r="B2819" i="75" a="1"/>
  <c r="B2819" i="75" s="1"/>
  <c r="B2815" i="75" a="1"/>
  <c r="B2815" i="75" s="1"/>
  <c r="B2812" i="75" a="1"/>
  <c r="B2812" i="75" s="1"/>
  <c r="B2808" i="75" a="1"/>
  <c r="B2808" i="75" s="1"/>
  <c r="B2804" i="75" a="1"/>
  <c r="B2804" i="75" s="1"/>
  <c r="B2800" i="75" a="1"/>
  <c r="B2800" i="75" s="1"/>
  <c r="B2796" i="75" a="1"/>
  <c r="B2796" i="75" s="1"/>
  <c r="B2792" i="75" a="1"/>
  <c r="B2792" i="75" s="1"/>
  <c r="B2788" i="75" a="1"/>
  <c r="B2788" i="75" s="1"/>
  <c r="B2784" i="75" a="1"/>
  <c r="B2784" i="75" s="1"/>
  <c r="B2780" i="75" a="1"/>
  <c r="B2780" i="75" s="1"/>
  <c r="B2776" i="75" a="1"/>
  <c r="B2776" i="75" s="1"/>
  <c r="B2772" i="75" a="1"/>
  <c r="B2772" i="75" s="1"/>
  <c r="B2768" i="75" a="1"/>
  <c r="B2768" i="75" s="1"/>
  <c r="B3449" i="75" a="1"/>
  <c r="B3449" i="75" s="1"/>
  <c r="B3387" i="75" a="1"/>
  <c r="B3387" i="75" s="1"/>
  <c r="B3326" i="75" a="1"/>
  <c r="B3326" i="75" s="1"/>
  <c r="B3296" i="75" a="1"/>
  <c r="B3296" i="75" s="1"/>
  <c r="B3266" i="75" a="1"/>
  <c r="B3266" i="75" s="1"/>
  <c r="B3238" i="75" a="1"/>
  <c r="B3238" i="75" s="1"/>
  <c r="B3208" i="75" a="1"/>
  <c r="B3208" i="75" s="1"/>
  <c r="B3181" i="75" a="1"/>
  <c r="B3181" i="75" s="1"/>
  <c r="B3164" i="75" a="1"/>
  <c r="B3164" i="75" s="1"/>
  <c r="B3149" i="75" a="1"/>
  <c r="B3149" i="75" s="1"/>
  <c r="B3137" i="75" a="1"/>
  <c r="B3137" i="75" s="1"/>
  <c r="B3130" i="75" a="1"/>
  <c r="B3130" i="75" s="1"/>
  <c r="B3122" i="75" a="1"/>
  <c r="B3122" i="75" s="1"/>
  <c r="B3114" i="75" a="1"/>
  <c r="B3114" i="75" s="1"/>
  <c r="B3106" i="75" a="1"/>
  <c r="B3106" i="75" s="1"/>
  <c r="B3098" i="75" a="1"/>
  <c r="B3098" i="75" s="1"/>
  <c r="B3090" i="75" a="1"/>
  <c r="B3090" i="75" s="1"/>
  <c r="B3082" i="75" a="1"/>
  <c r="B3082" i="75" s="1"/>
  <c r="B3074" i="75" a="1"/>
  <c r="B3074" i="75" s="1"/>
  <c r="B3067" i="75" a="1"/>
  <c r="B3067" i="75" s="1"/>
  <c r="B3059" i="75" a="1"/>
  <c r="B3059" i="75" s="1"/>
  <c r="B3051" i="75" a="1"/>
  <c r="B3051" i="75" s="1"/>
  <c r="B3043" i="75" a="1"/>
  <c r="B3043" i="75" s="1"/>
  <c r="B3036" i="75" a="1"/>
  <c r="B3036" i="75" s="1"/>
  <c r="B3028" i="75" a="1"/>
  <c r="B3028" i="75" s="1"/>
  <c r="B3020" i="75" a="1"/>
  <c r="B3020" i="75" s="1"/>
  <c r="B3012" i="75" a="1"/>
  <c r="B3012" i="75" s="1"/>
  <c r="B3004" i="75" a="1"/>
  <c r="B3004" i="75" s="1"/>
  <c r="B2997" i="75" a="1"/>
  <c r="B2997" i="75" s="1"/>
  <c r="B2989" i="75" a="1"/>
  <c r="B2989" i="75" s="1"/>
  <c r="B2981" i="75" a="1"/>
  <c r="B2981" i="75" s="1"/>
  <c r="B2973" i="75" a="1"/>
  <c r="B2973" i="75" s="1"/>
  <c r="B2968" i="75" a="1"/>
  <c r="B2968" i="75" s="1"/>
  <c r="B2964" i="75" a="1"/>
  <c r="B2964" i="75" s="1"/>
  <c r="B2960" i="75" a="1"/>
  <c r="B2960" i="75" s="1"/>
  <c r="B2956" i="75" a="1"/>
  <c r="B2956" i="75" s="1"/>
  <c r="B2952" i="75" a="1"/>
  <c r="B2952" i="75" s="1"/>
  <c r="B2948" i="75" a="1"/>
  <c r="B2948" i="75" s="1"/>
  <c r="B2941" i="75" a="1"/>
  <c r="B2941" i="75" s="1"/>
  <c r="B2937" i="75" a="1"/>
  <c r="B2937" i="75" s="1"/>
  <c r="B2934" i="75" a="1"/>
  <c r="B2934" i="75" s="1"/>
  <c r="B2930" i="75" a="1"/>
  <c r="B2930" i="75" s="1"/>
  <c r="B2927" i="75" a="1"/>
  <c r="B2927" i="75" s="1"/>
  <c r="B2923" i="75" a="1"/>
  <c r="B2923" i="75" s="1"/>
  <c r="B2919" i="75" a="1"/>
  <c r="B2919" i="75" s="1"/>
  <c r="B2915" i="75" a="1"/>
  <c r="B2915" i="75" s="1"/>
  <c r="B2911" i="75" a="1"/>
  <c r="B2911" i="75" s="1"/>
  <c r="B2907" i="75" a="1"/>
  <c r="B2907" i="75" s="1"/>
  <c r="B2903" i="75" a="1"/>
  <c r="B2903" i="75" s="1"/>
  <c r="B2899" i="75" a="1"/>
  <c r="B2899" i="75" s="1"/>
  <c r="B2896" i="75" a="1"/>
  <c r="B2896" i="75" s="1"/>
  <c r="B2892" i="75" a="1"/>
  <c r="B2892" i="75" s="1"/>
  <c r="B2888" i="75" a="1"/>
  <c r="B2888" i="75" s="1"/>
  <c r="B2884" i="75" a="1"/>
  <c r="B2884" i="75" s="1"/>
  <c r="B2881" i="75" a="1"/>
  <c r="B2881" i="75" s="1"/>
  <c r="B2877" i="75" a="1"/>
  <c r="B2877" i="75" s="1"/>
  <c r="B2873" i="75" a="1"/>
  <c r="B2873" i="75" s="1"/>
  <c r="B2869" i="75" a="1"/>
  <c r="B2869" i="75" s="1"/>
  <c r="B2865" i="75" a="1"/>
  <c r="B2865" i="75" s="1"/>
  <c r="B2861" i="75" a="1"/>
  <c r="B2861" i="75" s="1"/>
  <c r="B2857" i="75" a="1"/>
  <c r="B2857" i="75" s="1"/>
  <c r="B2850" i="75" a="1"/>
  <c r="B2850" i="75" s="1"/>
  <c r="B2846" i="75" a="1"/>
  <c r="B2846" i="75" s="1"/>
  <c r="B2842" i="75" a="1"/>
  <c r="B2842" i="75" s="1"/>
  <c r="B2838" i="75" a="1"/>
  <c r="B2838" i="75" s="1"/>
  <c r="B2834" i="75" a="1"/>
  <c r="B2834" i="75" s="1"/>
  <c r="B2830" i="75" a="1"/>
  <c r="B2830" i="75" s="1"/>
  <c r="B2826" i="75" a="1"/>
  <c r="B2826" i="75" s="1"/>
  <c r="B2822" i="75" a="1"/>
  <c r="B2822" i="75" s="1"/>
  <c r="B2818" i="75" a="1"/>
  <c r="B2818" i="75" s="1"/>
  <c r="B2814" i="75" a="1"/>
  <c r="B2814" i="75" s="1"/>
  <c r="B2811" i="75" a="1"/>
  <c r="B2811" i="75" s="1"/>
  <c r="B2807" i="75" a="1"/>
  <c r="B2807" i="75" s="1"/>
  <c r="B2803" i="75" a="1"/>
  <c r="B2803" i="75" s="1"/>
  <c r="B2799" i="75" a="1"/>
  <c r="B2799" i="75" s="1"/>
  <c r="B3434" i="75" a="1"/>
  <c r="B3434" i="75" s="1"/>
  <c r="B3258" i="75" a="1"/>
  <c r="B3258" i="75" s="1"/>
  <c r="B3161" i="75" a="1"/>
  <c r="B3161" i="75" s="1"/>
  <c r="B3120" i="75" a="1"/>
  <c r="B3120" i="75" s="1"/>
  <c r="B3088" i="75" a="1"/>
  <c r="B3088" i="75" s="1"/>
  <c r="B3057" i="75" a="1"/>
  <c r="B3057" i="75" s="1"/>
  <c r="B3026" i="75" a="1"/>
  <c r="B3026" i="75" s="1"/>
  <c r="B2995" i="75" a="1"/>
  <c r="B2995" i="75" s="1"/>
  <c r="B2967" i="75" a="1"/>
  <c r="B2967" i="75" s="1"/>
  <c r="B2951" i="75" a="1"/>
  <c r="B2951" i="75" s="1"/>
  <c r="B2936" i="75" a="1"/>
  <c r="B2936" i="75" s="1"/>
  <c r="B2922" i="75" a="1"/>
  <c r="B2922" i="75" s="1"/>
  <c r="B2906" i="75" a="1"/>
  <c r="B2906" i="75" s="1"/>
  <c r="B2891" i="75" a="1"/>
  <c r="B2891" i="75" s="1"/>
  <c r="B2876" i="75" a="1"/>
  <c r="B2876" i="75" s="1"/>
  <c r="B2860" i="75" a="1"/>
  <c r="B2860" i="75" s="1"/>
  <c r="B2845" i="75" a="1"/>
  <c r="B2845" i="75" s="1"/>
  <c r="B2829" i="75" a="1"/>
  <c r="B2829" i="75" s="1"/>
  <c r="B2798" i="75" a="1"/>
  <c r="B2798" i="75" s="1"/>
  <c r="B2790" i="75" a="1"/>
  <c r="B2790" i="75" s="1"/>
  <c r="B2782" i="75" a="1"/>
  <c r="B2782" i="75" s="1"/>
  <c r="B2774" i="75" a="1"/>
  <c r="B2774" i="75" s="1"/>
  <c r="B2766" i="75" a="1"/>
  <c r="B2766" i="75" s="1"/>
  <c r="B2761" i="75" a="1"/>
  <c r="B2761" i="75" s="1"/>
  <c r="B2757" i="75" a="1"/>
  <c r="B2757" i="75" s="1"/>
  <c r="B2753" i="75" a="1"/>
  <c r="B2753" i="75" s="1"/>
  <c r="B2749" i="75" a="1"/>
  <c r="B2749" i="75" s="1"/>
  <c r="B2745" i="75" a="1"/>
  <c r="B2745" i="75" s="1"/>
  <c r="B2741" i="75" a="1"/>
  <c r="B2741" i="75" s="1"/>
  <c r="B2737" i="75" a="1"/>
  <c r="B2737" i="75" s="1"/>
  <c r="B2733" i="75" a="1"/>
  <c r="B2733" i="75" s="1"/>
  <c r="B2729" i="75" a="1"/>
  <c r="B2729" i="75" s="1"/>
  <c r="B2725" i="75" a="1"/>
  <c r="B2725" i="75" s="1"/>
  <c r="B2721" i="75" a="1"/>
  <c r="B2721" i="75" s="1"/>
  <c r="B2717" i="75" a="1"/>
  <c r="B2717" i="75" s="1"/>
  <c r="B2713" i="75" a="1"/>
  <c r="B2713" i="75" s="1"/>
  <c r="B2709" i="75" a="1"/>
  <c r="B2709" i="75" s="1"/>
  <c r="B2705" i="75" a="1"/>
  <c r="B2705" i="75" s="1"/>
  <c r="B2701" i="75" a="1"/>
  <c r="B2701" i="75" s="1"/>
  <c r="B2697" i="75" a="1"/>
  <c r="B2697" i="75" s="1"/>
  <c r="B2693" i="75" a="1"/>
  <c r="B2693" i="75" s="1"/>
  <c r="B2689" i="75" a="1"/>
  <c r="B2689" i="75" s="1"/>
  <c r="B2685" i="75" a="1"/>
  <c r="B2685" i="75" s="1"/>
  <c r="B2681" i="75" a="1"/>
  <c r="B2681" i="75" s="1"/>
  <c r="B2677" i="75" a="1"/>
  <c r="B2677" i="75" s="1"/>
  <c r="B2673" i="75" a="1"/>
  <c r="B2673" i="75" s="1"/>
  <c r="B2669" i="75" a="1"/>
  <c r="B2669" i="75" s="1"/>
  <c r="B2665" i="75" a="1"/>
  <c r="B2665" i="75" s="1"/>
  <c r="B2661" i="75" a="1"/>
  <c r="B2661" i="75" s="1"/>
  <c r="B2657" i="75" a="1"/>
  <c r="B2657" i="75" s="1"/>
  <c r="B2653" i="75" a="1"/>
  <c r="B2653" i="75" s="1"/>
  <c r="B2649" i="75" a="1"/>
  <c r="B2649" i="75" s="1"/>
  <c r="B2645" i="75" a="1"/>
  <c r="B2645" i="75" s="1"/>
  <c r="B2641" i="75" a="1"/>
  <c r="B2641" i="75" s="1"/>
  <c r="B2637" i="75" a="1"/>
  <c r="B2637" i="75" s="1"/>
  <c r="B2633" i="75" a="1"/>
  <c r="B2633" i="75" s="1"/>
  <c r="B2629" i="75" a="1"/>
  <c r="B2629" i="75" s="1"/>
  <c r="B2625" i="75" a="1"/>
  <c r="B2625" i="75" s="1"/>
  <c r="B2621" i="75" a="1"/>
  <c r="B2621" i="75" s="1"/>
  <c r="B2617" i="75" a="1"/>
  <c r="B2617" i="75" s="1"/>
  <c r="B2613" i="75" a="1"/>
  <c r="B2613" i="75" s="1"/>
  <c r="B2609" i="75" a="1"/>
  <c r="B2609" i="75" s="1"/>
  <c r="B2605" i="75" a="1"/>
  <c r="B2605" i="75" s="1"/>
  <c r="B2601" i="75" a="1"/>
  <c r="B2601" i="75" s="1"/>
  <c r="B2597" i="75" a="1"/>
  <c r="B2597" i="75" s="1"/>
  <c r="B2593" i="75" a="1"/>
  <c r="B2593" i="75" s="1"/>
  <c r="B2589" i="75" a="1"/>
  <c r="B2589" i="75" s="1"/>
  <c r="B2585" i="75" a="1"/>
  <c r="B2585" i="75" s="1"/>
  <c r="B2581" i="75" a="1"/>
  <c r="B2581" i="75" s="1"/>
  <c r="B2577" i="75" a="1"/>
  <c r="B2577" i="75" s="1"/>
  <c r="B2573" i="75" a="1"/>
  <c r="B2573" i="75" s="1"/>
  <c r="B2569" i="75" a="1"/>
  <c r="B2569" i="75" s="1"/>
  <c r="B2565" i="75" a="1"/>
  <c r="B2565" i="75" s="1"/>
  <c r="B2561" i="75" a="1"/>
  <c r="B2561" i="75" s="1"/>
  <c r="B2557" i="75" a="1"/>
  <c r="B2557" i="75" s="1"/>
  <c r="B2553" i="75" a="1"/>
  <c r="B2553" i="75" s="1"/>
  <c r="B2549" i="75" a="1"/>
  <c r="B2549" i="75" s="1"/>
  <c r="B2545" i="75" a="1"/>
  <c r="B2545" i="75" s="1"/>
  <c r="B2541" i="75" a="1"/>
  <c r="B2541" i="75" s="1"/>
  <c r="B2537" i="75" a="1"/>
  <c r="B2537" i="75" s="1"/>
  <c r="B2533" i="75" a="1"/>
  <c r="B2533" i="75" s="1"/>
  <c r="B2529" i="75" a="1"/>
  <c r="B2529" i="75" s="1"/>
  <c r="B2525" i="75" a="1"/>
  <c r="B2525" i="75" s="1"/>
  <c r="B2521" i="75" a="1"/>
  <c r="B2521" i="75" s="1"/>
  <c r="B2517" i="75" a="1"/>
  <c r="B2517" i="75" s="1"/>
  <c r="B2513" i="75" a="1"/>
  <c r="B2513" i="75" s="1"/>
  <c r="B2509" i="75" a="1"/>
  <c r="B2509" i="75" s="1"/>
  <c r="B2505" i="75" a="1"/>
  <c r="B2505" i="75" s="1"/>
  <c r="B2501" i="75" a="1"/>
  <c r="B2501" i="75" s="1"/>
  <c r="B2497" i="75" a="1"/>
  <c r="B2497" i="75" s="1"/>
  <c r="B2493" i="75" a="1"/>
  <c r="B2493" i="75" s="1"/>
  <c r="B2489" i="75" a="1"/>
  <c r="B2489" i="75" s="1"/>
  <c r="B2485" i="75" a="1"/>
  <c r="B2485" i="75" s="1"/>
  <c r="B2481" i="75" a="1"/>
  <c r="B2481" i="75" s="1"/>
  <c r="B2477" i="75" a="1"/>
  <c r="B2477" i="75" s="1"/>
  <c r="B2473" i="75" a="1"/>
  <c r="B2473" i="75" s="1"/>
  <c r="B2469" i="75" a="1"/>
  <c r="B2469" i="75" s="1"/>
  <c r="B2465" i="75" a="1"/>
  <c r="B2465" i="75" s="1"/>
  <c r="B2461" i="75" a="1"/>
  <c r="B2461" i="75" s="1"/>
  <c r="B2457" i="75" a="1"/>
  <c r="B2457" i="75" s="1"/>
  <c r="B2453" i="75" a="1"/>
  <c r="B2453" i="75" s="1"/>
  <c r="B2449" i="75" a="1"/>
  <c r="B2449" i="75" s="1"/>
  <c r="B2445" i="75" a="1"/>
  <c r="B2445" i="75" s="1"/>
  <c r="B2441" i="75" a="1"/>
  <c r="B2441" i="75" s="1"/>
  <c r="B2437" i="75" a="1"/>
  <c r="B2437" i="75" s="1"/>
  <c r="B2433" i="75" a="1"/>
  <c r="B2433" i="75" s="1"/>
  <c r="B2429" i="75" a="1"/>
  <c r="B2429" i="75" s="1"/>
  <c r="B2425" i="75" a="1"/>
  <c r="B2425" i="75" s="1"/>
  <c r="B2421" i="75" a="1"/>
  <c r="B2421" i="75" s="1"/>
  <c r="B2417" i="75" a="1"/>
  <c r="B2417" i="75" s="1"/>
  <c r="B2413" i="75" a="1"/>
  <c r="B2413" i="75" s="1"/>
  <c r="B2409" i="75" a="1"/>
  <c r="B2409" i="75" s="1"/>
  <c r="B2405" i="75" a="1"/>
  <c r="B2405" i="75" s="1"/>
  <c r="B2401" i="75" a="1"/>
  <c r="B2401" i="75" s="1"/>
  <c r="B2397" i="75" a="1"/>
  <c r="B2397" i="75" s="1"/>
  <c r="B2393" i="75" a="1"/>
  <c r="B2393" i="75" s="1"/>
  <c r="B2389" i="75" a="1"/>
  <c r="B2389" i="75" s="1"/>
  <c r="B2385" i="75" a="1"/>
  <c r="B2385" i="75" s="1"/>
  <c r="B2381" i="75" a="1"/>
  <c r="B2381" i="75" s="1"/>
  <c r="B2377" i="75" a="1"/>
  <c r="B2377" i="75" s="1"/>
  <c r="B2373" i="75" a="1"/>
  <c r="B2373" i="75" s="1"/>
  <c r="B2369" i="75" a="1"/>
  <c r="B2369" i="75" s="1"/>
  <c r="B2365" i="75" a="1"/>
  <c r="B2365" i="75" s="1"/>
  <c r="B2361" i="75" a="1"/>
  <c r="B2361" i="75" s="1"/>
  <c r="B2357" i="75" a="1"/>
  <c r="B2357" i="75" s="1"/>
  <c r="B2353" i="75" a="1"/>
  <c r="B2353" i="75" s="1"/>
  <c r="B2349" i="75" a="1"/>
  <c r="B2349" i="75" s="1"/>
  <c r="B2345" i="75" a="1"/>
  <c r="B2345" i="75" s="1"/>
  <c r="B2341" i="75" a="1"/>
  <c r="B2341" i="75" s="1"/>
  <c r="B2337" i="75" a="1"/>
  <c r="B2337" i="75" s="1"/>
  <c r="B2333" i="75" a="1"/>
  <c r="B2333" i="75" s="1"/>
  <c r="B2329" i="75" a="1"/>
  <c r="B2329" i="75" s="1"/>
  <c r="B2325" i="75" a="1"/>
  <c r="B2325" i="75" s="1"/>
  <c r="B2321" i="75" a="1"/>
  <c r="B2321" i="75" s="1"/>
  <c r="B2317" i="75" a="1"/>
  <c r="B2317" i="75" s="1"/>
  <c r="B2313" i="75" a="1"/>
  <c r="B2313" i="75" s="1"/>
  <c r="B2309" i="75" a="1"/>
  <c r="B2309" i="75" s="1"/>
  <c r="B2305" i="75" a="1"/>
  <c r="B2305" i="75" s="1"/>
  <c r="B2301" i="75" a="1"/>
  <c r="B2301" i="75" s="1"/>
  <c r="B2297" i="75" a="1"/>
  <c r="B2297" i="75" s="1"/>
  <c r="B2293" i="75" a="1"/>
  <c r="B2293" i="75" s="1"/>
  <c r="B2289" i="75" a="1"/>
  <c r="B2289" i="75" s="1"/>
  <c r="B2285" i="75" a="1"/>
  <c r="B2285" i="75" s="1"/>
  <c r="B2281" i="75" a="1"/>
  <c r="B2281" i="75" s="1"/>
  <c r="B2277" i="75" a="1"/>
  <c r="B2277" i="75" s="1"/>
  <c r="B2273" i="75" a="1"/>
  <c r="B2273" i="75" s="1"/>
  <c r="B2269" i="75" a="1"/>
  <c r="B2269" i="75" s="1"/>
  <c r="B2265" i="75" a="1"/>
  <c r="B2265" i="75" s="1"/>
  <c r="B2261" i="75" a="1"/>
  <c r="B2261" i="75" s="1"/>
  <c r="B2257" i="75" a="1"/>
  <c r="B2257" i="75" s="1"/>
  <c r="B2253" i="75" a="1"/>
  <c r="B2253" i="75" s="1"/>
  <c r="B2249" i="75" a="1"/>
  <c r="B2249" i="75" s="1"/>
  <c r="B2245" i="75" a="1"/>
  <c r="B2245" i="75" s="1"/>
  <c r="B2241" i="75" a="1"/>
  <c r="B2241" i="75" s="1"/>
  <c r="B2237" i="75" a="1"/>
  <c r="B2237" i="75" s="1"/>
  <c r="B2233" i="75" a="1"/>
  <c r="B2233" i="75" s="1"/>
  <c r="B2229" i="75" a="1"/>
  <c r="B2229" i="75" s="1"/>
  <c r="B2225" i="75" a="1"/>
  <c r="B2225" i="75" s="1"/>
  <c r="B2221" i="75" a="1"/>
  <c r="B2221" i="75" s="1"/>
  <c r="B2217" i="75" a="1"/>
  <c r="B2217" i="75" s="1"/>
  <c r="B2213" i="75" a="1"/>
  <c r="B2213" i="75" s="1"/>
  <c r="B2209" i="75" a="1"/>
  <c r="B2209" i="75" s="1"/>
  <c r="B2205" i="75" a="1"/>
  <c r="B2205" i="75" s="1"/>
  <c r="B2201" i="75" a="1"/>
  <c r="B2201" i="75" s="1"/>
  <c r="B2197" i="75" a="1"/>
  <c r="B2197" i="75" s="1"/>
  <c r="B2193" i="75" a="1"/>
  <c r="B2193" i="75" s="1"/>
  <c r="B2189" i="75" a="1"/>
  <c r="B2189" i="75" s="1"/>
  <c r="B2185" i="75" a="1"/>
  <c r="B2185" i="75" s="1"/>
  <c r="B2181" i="75" a="1"/>
  <c r="B2181" i="75" s="1"/>
  <c r="B3230" i="75" a="1"/>
  <c r="B3230" i="75" s="1"/>
  <c r="B3145" i="75" a="1"/>
  <c r="B3145" i="75" s="1"/>
  <c r="B3112" i="75" a="1"/>
  <c r="B3112" i="75" s="1"/>
  <c r="B3080" i="75" a="1"/>
  <c r="B3080" i="75" s="1"/>
  <c r="B3049" i="75" a="1"/>
  <c r="B3049" i="75" s="1"/>
  <c r="B3018" i="75" a="1"/>
  <c r="B3018" i="75" s="1"/>
  <c r="B2987" i="75" a="1"/>
  <c r="B2987" i="75" s="1"/>
  <c r="B2963" i="75" a="1"/>
  <c r="B2963" i="75" s="1"/>
  <c r="B2947" i="75" a="1"/>
  <c r="B2947" i="75" s="1"/>
  <c r="B2933" i="75" a="1"/>
  <c r="B2933" i="75" s="1"/>
  <c r="B2918" i="75" a="1"/>
  <c r="B2918" i="75" s="1"/>
  <c r="B2902" i="75" a="1"/>
  <c r="B2902" i="75" s="1"/>
  <c r="B2887" i="75" a="1"/>
  <c r="B2887" i="75" s="1"/>
  <c r="B2872" i="75" a="1"/>
  <c r="B2872" i="75" s="1"/>
  <c r="B2856" i="75" a="1"/>
  <c r="B2856" i="75" s="1"/>
  <c r="B2841" i="75" a="1"/>
  <c r="B2841" i="75" s="1"/>
  <c r="B2825" i="75" a="1"/>
  <c r="B2825" i="75" s="1"/>
  <c r="B2810" i="75" a="1"/>
  <c r="B2810" i="75" s="1"/>
  <c r="B2795" i="75" a="1"/>
  <c r="B2795" i="75" s="1"/>
  <c r="B2787" i="75" a="1"/>
  <c r="B2787" i="75" s="1"/>
  <c r="B2779" i="75" a="1"/>
  <c r="B2779" i="75" s="1"/>
  <c r="B2771" i="75" a="1"/>
  <c r="B2771" i="75" s="1"/>
  <c r="B2764" i="75" a="1"/>
  <c r="B2764" i="75" s="1"/>
  <c r="B2760" i="75" a="1"/>
  <c r="B2760" i="75" s="1"/>
  <c r="B2756" i="75" a="1"/>
  <c r="B2756" i="75" s="1"/>
  <c r="B2752" i="75" a="1"/>
  <c r="B2752" i="75" s="1"/>
  <c r="B2748" i="75" a="1"/>
  <c r="B2748" i="75" s="1"/>
  <c r="B2744" i="75" a="1"/>
  <c r="B2744" i="75" s="1"/>
  <c r="B2740" i="75" a="1"/>
  <c r="B2740" i="75" s="1"/>
  <c r="B2736" i="75" a="1"/>
  <c r="B2736" i="75" s="1"/>
  <c r="B2732" i="75" a="1"/>
  <c r="B2732" i="75" s="1"/>
  <c r="B2728" i="75" a="1"/>
  <c r="B2728" i="75" s="1"/>
  <c r="B2724" i="75" a="1"/>
  <c r="B2724" i="75" s="1"/>
  <c r="B2720" i="75" a="1"/>
  <c r="B2720" i="75" s="1"/>
  <c r="B2716" i="75" a="1"/>
  <c r="B2716" i="75" s="1"/>
  <c r="B2712" i="75" a="1"/>
  <c r="B2712" i="75" s="1"/>
  <c r="B2708" i="75" a="1"/>
  <c r="B2708" i="75" s="1"/>
  <c r="B2704" i="75" a="1"/>
  <c r="B2704" i="75" s="1"/>
  <c r="B2700" i="75" a="1"/>
  <c r="B2700" i="75" s="1"/>
  <c r="B2696" i="75" a="1"/>
  <c r="B2696" i="75" s="1"/>
  <c r="B2692" i="75" a="1"/>
  <c r="B2692" i="75" s="1"/>
  <c r="B2688" i="75" a="1"/>
  <c r="B2688" i="75" s="1"/>
  <c r="B2684" i="75" a="1"/>
  <c r="B2684" i="75" s="1"/>
  <c r="B2680" i="75" a="1"/>
  <c r="B2680" i="75" s="1"/>
  <c r="B2676" i="75" a="1"/>
  <c r="B2676" i="75" s="1"/>
  <c r="B2672" i="75" a="1"/>
  <c r="B2672" i="75" s="1"/>
  <c r="B2668" i="75" a="1"/>
  <c r="B2668" i="75" s="1"/>
  <c r="B2664" i="75" a="1"/>
  <c r="B2664" i="75" s="1"/>
  <c r="B2660" i="75" a="1"/>
  <c r="B2660" i="75" s="1"/>
  <c r="B2656" i="75" a="1"/>
  <c r="B2656" i="75" s="1"/>
  <c r="B2652" i="75" a="1"/>
  <c r="B2652" i="75" s="1"/>
  <c r="B2648" i="75" a="1"/>
  <c r="B2648" i="75" s="1"/>
  <c r="B2644" i="75" a="1"/>
  <c r="B2644" i="75" s="1"/>
  <c r="B2640" i="75" a="1"/>
  <c r="B2640" i="75" s="1"/>
  <c r="B2636" i="75" a="1"/>
  <c r="B2636" i="75" s="1"/>
  <c r="B2632" i="75" a="1"/>
  <c r="B2632" i="75" s="1"/>
  <c r="B2628" i="75" a="1"/>
  <c r="B2628" i="75" s="1"/>
  <c r="B2624" i="75" a="1"/>
  <c r="B2624" i="75" s="1"/>
  <c r="B2620" i="75" a="1"/>
  <c r="B2620" i="75" s="1"/>
  <c r="B2616" i="75" a="1"/>
  <c r="B2616" i="75" s="1"/>
  <c r="B2612" i="75" a="1"/>
  <c r="B2612" i="75" s="1"/>
  <c r="B2608" i="75" a="1"/>
  <c r="B2608" i="75" s="1"/>
  <c r="B2604" i="75" a="1"/>
  <c r="B2604" i="75" s="1"/>
  <c r="B2600" i="75" a="1"/>
  <c r="B2600" i="75" s="1"/>
  <c r="B2596" i="75" a="1"/>
  <c r="B2596" i="75" s="1"/>
  <c r="B2592" i="75" a="1"/>
  <c r="B2592" i="75" s="1"/>
  <c r="B2588" i="75" a="1"/>
  <c r="B2588" i="75" s="1"/>
  <c r="B2584" i="75" a="1"/>
  <c r="B2584" i="75" s="1"/>
  <c r="B2580" i="75" a="1"/>
  <c r="B2580" i="75" s="1"/>
  <c r="B2576" i="75" a="1"/>
  <c r="B2576" i="75" s="1"/>
  <c r="B2572" i="75" a="1"/>
  <c r="B2572" i="75" s="1"/>
  <c r="B2568" i="75" a="1"/>
  <c r="B2568" i="75" s="1"/>
  <c r="B2564" i="75" a="1"/>
  <c r="B2564" i="75" s="1"/>
  <c r="B2560" i="75" a="1"/>
  <c r="B2560" i="75" s="1"/>
  <c r="B2556" i="75" a="1"/>
  <c r="B2556" i="75" s="1"/>
  <c r="B2552" i="75" a="1"/>
  <c r="B2552" i="75" s="1"/>
  <c r="B2548" i="75" a="1"/>
  <c r="B2548" i="75" s="1"/>
  <c r="B2544" i="75" a="1"/>
  <c r="B2544" i="75" s="1"/>
  <c r="B2540" i="75" a="1"/>
  <c r="B2540" i="75" s="1"/>
  <c r="B2536" i="75" a="1"/>
  <c r="B2536" i="75" s="1"/>
  <c r="B2532" i="75" a="1"/>
  <c r="B2532" i="75" s="1"/>
  <c r="B2528" i="75" a="1"/>
  <c r="B2528" i="75" s="1"/>
  <c r="B2524" i="75" a="1"/>
  <c r="B2524" i="75" s="1"/>
  <c r="B2520" i="75" a="1"/>
  <c r="B2520" i="75" s="1"/>
  <c r="B2516" i="75" a="1"/>
  <c r="B2516" i="75" s="1"/>
  <c r="B2512" i="75" a="1"/>
  <c r="B2512" i="75" s="1"/>
  <c r="B2508" i="75" a="1"/>
  <c r="B2508" i="75" s="1"/>
  <c r="B2504" i="75" a="1"/>
  <c r="B2504" i="75" s="1"/>
  <c r="B2500" i="75" a="1"/>
  <c r="B2500" i="75" s="1"/>
  <c r="B2496" i="75" a="1"/>
  <c r="B2496" i="75" s="1"/>
  <c r="B2492" i="75" a="1"/>
  <c r="B2492" i="75" s="1"/>
  <c r="B2488" i="75" a="1"/>
  <c r="B2488" i="75" s="1"/>
  <c r="B2484" i="75" a="1"/>
  <c r="B2484" i="75" s="1"/>
  <c r="B2480" i="75" a="1"/>
  <c r="B2480" i="75" s="1"/>
  <c r="B2476" i="75" a="1"/>
  <c r="B2476" i="75" s="1"/>
  <c r="B2472" i="75" a="1"/>
  <c r="B2472" i="75" s="1"/>
  <c r="B2468" i="75" a="1"/>
  <c r="B2468" i="75" s="1"/>
  <c r="B2464" i="75" a="1"/>
  <c r="B2464" i="75" s="1"/>
  <c r="B2460" i="75" a="1"/>
  <c r="B2460" i="75" s="1"/>
  <c r="B2456" i="75" a="1"/>
  <c r="B2456" i="75" s="1"/>
  <c r="B2452" i="75" a="1"/>
  <c r="B2452" i="75" s="1"/>
  <c r="B2448" i="75" a="1"/>
  <c r="B2448" i="75" s="1"/>
  <c r="B2444" i="75" a="1"/>
  <c r="B2444" i="75" s="1"/>
  <c r="B2440" i="75" a="1"/>
  <c r="B2440" i="75" s="1"/>
  <c r="B2436" i="75" a="1"/>
  <c r="B2436" i="75" s="1"/>
  <c r="B2432" i="75" a="1"/>
  <c r="B2432" i="75" s="1"/>
  <c r="B2428" i="75" a="1"/>
  <c r="B2428" i="75" s="1"/>
  <c r="B2424" i="75" a="1"/>
  <c r="B2424" i="75" s="1"/>
  <c r="B2420" i="75" a="1"/>
  <c r="B2420" i="75" s="1"/>
  <c r="B2416" i="75" a="1"/>
  <c r="B2416" i="75" s="1"/>
  <c r="B2412" i="75" a="1"/>
  <c r="B2412" i="75" s="1"/>
  <c r="B2408" i="75" a="1"/>
  <c r="B2408" i="75" s="1"/>
  <c r="B2404" i="75" a="1"/>
  <c r="B2404" i="75" s="1"/>
  <c r="B2400" i="75" a="1"/>
  <c r="B2400" i="75" s="1"/>
  <c r="B2396" i="75" a="1"/>
  <c r="B2396" i="75" s="1"/>
  <c r="B2392" i="75" a="1"/>
  <c r="B2392" i="75" s="1"/>
  <c r="B2388" i="75" a="1"/>
  <c r="B2388" i="75" s="1"/>
  <c r="B2384" i="75" a="1"/>
  <c r="B2384" i="75" s="1"/>
  <c r="B2380" i="75" a="1"/>
  <c r="B2380" i="75" s="1"/>
  <c r="B2376" i="75" a="1"/>
  <c r="B2376" i="75" s="1"/>
  <c r="B2372" i="75" a="1"/>
  <c r="B2372" i="75" s="1"/>
  <c r="B2368" i="75" a="1"/>
  <c r="B2368" i="75" s="1"/>
  <c r="B2364" i="75" a="1"/>
  <c r="B2364" i="75" s="1"/>
  <c r="B2360" i="75" a="1"/>
  <c r="B2360" i="75" s="1"/>
  <c r="B2356" i="75" a="1"/>
  <c r="B2356" i="75" s="1"/>
  <c r="B2352" i="75" a="1"/>
  <c r="B2352" i="75" s="1"/>
  <c r="B2348" i="75" a="1"/>
  <c r="B2348" i="75" s="1"/>
  <c r="B2344" i="75" a="1"/>
  <c r="B2344" i="75" s="1"/>
  <c r="B2340" i="75" a="1"/>
  <c r="B2340" i="75" s="1"/>
  <c r="B2336" i="75" a="1"/>
  <c r="B2336" i="75" s="1"/>
  <c r="B2332" i="75" a="1"/>
  <c r="B2332" i="75" s="1"/>
  <c r="B2328" i="75" a="1"/>
  <c r="B2328" i="75" s="1"/>
  <c r="B2324" i="75" a="1"/>
  <c r="B2324" i="75" s="1"/>
  <c r="B2320" i="75" a="1"/>
  <c r="B2320" i="75" s="1"/>
  <c r="B2316" i="75" a="1"/>
  <c r="B2316" i="75" s="1"/>
  <c r="B2312" i="75" a="1"/>
  <c r="B2312" i="75" s="1"/>
  <c r="B2308" i="75" a="1"/>
  <c r="B2308" i="75" s="1"/>
  <c r="B2304" i="75" a="1"/>
  <c r="B2304" i="75" s="1"/>
  <c r="B2300" i="75" a="1"/>
  <c r="B2300" i="75" s="1"/>
  <c r="B2296" i="75" a="1"/>
  <c r="B2296" i="75" s="1"/>
  <c r="B2292" i="75" a="1"/>
  <c r="B2292" i="75" s="1"/>
  <c r="B2288" i="75" a="1"/>
  <c r="B2288" i="75" s="1"/>
  <c r="B2284" i="75" a="1"/>
  <c r="B2284" i="75" s="1"/>
  <c r="B2280" i="75" a="1"/>
  <c r="B2280" i="75" s="1"/>
  <c r="B3318" i="75" a="1"/>
  <c r="B3318" i="75" s="1"/>
  <c r="B3201" i="75" a="1"/>
  <c r="B3201" i="75" s="1"/>
  <c r="B3135" i="75" a="1"/>
  <c r="B3135" i="75" s="1"/>
  <c r="B3104" i="75" a="1"/>
  <c r="B3104" i="75" s="1"/>
  <c r="B3041" i="75" a="1"/>
  <c r="B3041" i="75" s="1"/>
  <c r="B3010" i="75" a="1"/>
  <c r="B3010" i="75" s="1"/>
  <c r="B2979" i="75" a="1"/>
  <c r="B2979" i="75" s="1"/>
  <c r="B2959" i="75" a="1"/>
  <c r="B2959" i="75" s="1"/>
  <c r="B2944" i="75" a="1"/>
  <c r="B2944" i="75" s="1"/>
  <c r="B2929" i="75" a="1"/>
  <c r="B2929" i="75" s="1"/>
  <c r="B2914" i="75" a="1"/>
  <c r="B2914" i="75" s="1"/>
  <c r="B2898" i="75" a="1"/>
  <c r="B2898" i="75" s="1"/>
  <c r="B2883" i="75" a="1"/>
  <c r="B2883" i="75" s="1"/>
  <c r="B2868" i="75" a="1"/>
  <c r="B2868" i="75" s="1"/>
  <c r="B2853" i="75" a="1"/>
  <c r="B2853" i="75" s="1"/>
  <c r="B2837" i="75" a="1"/>
  <c r="B2837" i="75" s="1"/>
  <c r="B2821" i="75" a="1"/>
  <c r="B2821" i="75" s="1"/>
  <c r="B2806" i="75" a="1"/>
  <c r="B2806" i="75" s="1"/>
  <c r="B2794" i="75" a="1"/>
  <c r="B2794" i="75" s="1"/>
  <c r="B2786" i="75" a="1"/>
  <c r="B2786" i="75" s="1"/>
  <c r="B2778" i="75" a="1"/>
  <c r="B2778" i="75" s="1"/>
  <c r="B2770" i="75" a="1"/>
  <c r="B2770" i="75" s="1"/>
  <c r="B2763" i="75" a="1"/>
  <c r="B2763" i="75" s="1"/>
  <c r="B2759" i="75" a="1"/>
  <c r="B2759" i="75" s="1"/>
  <c r="B2755" i="75" a="1"/>
  <c r="B2755" i="75" s="1"/>
  <c r="B2751" i="75" a="1"/>
  <c r="B2751" i="75" s="1"/>
  <c r="B2747" i="75" a="1"/>
  <c r="B2747" i="75" s="1"/>
  <c r="B2743" i="75" a="1"/>
  <c r="B2743" i="75" s="1"/>
  <c r="B2739" i="75" a="1"/>
  <c r="B2739" i="75" s="1"/>
  <c r="B2735" i="75" a="1"/>
  <c r="B2735" i="75" s="1"/>
  <c r="B2731" i="75" a="1"/>
  <c r="B2731" i="75" s="1"/>
  <c r="B2727" i="75" a="1"/>
  <c r="B2727" i="75" s="1"/>
  <c r="B2723" i="75" a="1"/>
  <c r="B2723" i="75" s="1"/>
  <c r="B2719" i="75" a="1"/>
  <c r="B2719" i="75" s="1"/>
  <c r="B2715" i="75" a="1"/>
  <c r="B2715" i="75" s="1"/>
  <c r="B2711" i="75" a="1"/>
  <c r="B2711" i="75" s="1"/>
  <c r="B2707" i="75" a="1"/>
  <c r="B2707" i="75" s="1"/>
  <c r="B2703" i="75" a="1"/>
  <c r="B2703" i="75" s="1"/>
  <c r="B2699" i="75" a="1"/>
  <c r="B2699" i="75" s="1"/>
  <c r="B2695" i="75" a="1"/>
  <c r="B2695" i="75" s="1"/>
  <c r="B2691" i="75" a="1"/>
  <c r="B2691" i="75" s="1"/>
  <c r="B2687" i="75" a="1"/>
  <c r="B2687" i="75" s="1"/>
  <c r="B2683" i="75" a="1"/>
  <c r="B2683" i="75" s="1"/>
  <c r="B2679" i="75" a="1"/>
  <c r="B2679" i="75" s="1"/>
  <c r="B2675" i="75" a="1"/>
  <c r="B2675" i="75" s="1"/>
  <c r="B2671" i="75" a="1"/>
  <c r="B2671" i="75" s="1"/>
  <c r="B2667" i="75" a="1"/>
  <c r="B2667" i="75" s="1"/>
  <c r="B2663" i="75" a="1"/>
  <c r="B2663" i="75" s="1"/>
  <c r="B2659" i="75" a="1"/>
  <c r="B2659" i="75" s="1"/>
  <c r="B2655" i="75" a="1"/>
  <c r="B2655" i="75" s="1"/>
  <c r="B2651" i="75" a="1"/>
  <c r="B2651" i="75" s="1"/>
  <c r="B2647" i="75" a="1"/>
  <c r="B2647" i="75" s="1"/>
  <c r="B2643" i="75" a="1"/>
  <c r="B2643" i="75" s="1"/>
  <c r="B2639" i="75" a="1"/>
  <c r="B2639" i="75" s="1"/>
  <c r="B2635" i="75" a="1"/>
  <c r="B2635" i="75" s="1"/>
  <c r="B2631" i="75" a="1"/>
  <c r="B2631" i="75" s="1"/>
  <c r="B2627" i="75" a="1"/>
  <c r="B2627" i="75" s="1"/>
  <c r="B2623" i="75" a="1"/>
  <c r="B2623" i="75" s="1"/>
  <c r="B2619" i="75" a="1"/>
  <c r="B2619" i="75" s="1"/>
  <c r="B2615" i="75" a="1"/>
  <c r="B2615" i="75" s="1"/>
  <c r="B2611" i="75" a="1"/>
  <c r="B2611" i="75" s="1"/>
  <c r="B2607" i="75" a="1"/>
  <c r="B2607" i="75" s="1"/>
  <c r="B2603" i="75" a="1"/>
  <c r="B2603" i="75" s="1"/>
  <c r="B2599" i="75" a="1"/>
  <c r="B2599" i="75" s="1"/>
  <c r="B2595" i="75" a="1"/>
  <c r="B2595" i="75" s="1"/>
  <c r="B2591" i="75" a="1"/>
  <c r="B2591" i="75" s="1"/>
  <c r="B2587" i="75" a="1"/>
  <c r="B2587" i="75" s="1"/>
  <c r="B2583" i="75" a="1"/>
  <c r="B2583" i="75" s="1"/>
  <c r="B2579" i="75" a="1"/>
  <c r="B2579" i="75" s="1"/>
  <c r="B2575" i="75" a="1"/>
  <c r="B2575" i="75" s="1"/>
  <c r="B2571" i="75" a="1"/>
  <c r="B2571" i="75" s="1"/>
  <c r="B2567" i="75" a="1"/>
  <c r="B2567" i="75" s="1"/>
  <c r="B2563" i="75" a="1"/>
  <c r="B2563" i="75" s="1"/>
  <c r="B2559" i="75" a="1"/>
  <c r="B2559" i="75" s="1"/>
  <c r="B2555" i="75" a="1"/>
  <c r="B2555" i="75" s="1"/>
  <c r="B2551" i="75" a="1"/>
  <c r="B2551" i="75" s="1"/>
  <c r="B2547" i="75" a="1"/>
  <c r="B2547" i="75" s="1"/>
  <c r="B2543" i="75" a="1"/>
  <c r="B2543" i="75" s="1"/>
  <c r="B2539" i="75" a="1"/>
  <c r="B2539" i="75" s="1"/>
  <c r="B2535" i="75" a="1"/>
  <c r="B2535" i="75" s="1"/>
  <c r="B2531" i="75" a="1"/>
  <c r="B2531" i="75" s="1"/>
  <c r="B2527" i="75" a="1"/>
  <c r="B2527" i="75" s="1"/>
  <c r="B2523" i="75" a="1"/>
  <c r="B2523" i="75" s="1"/>
  <c r="B2519" i="75" a="1"/>
  <c r="B2519" i="75" s="1"/>
  <c r="B2515" i="75" a="1"/>
  <c r="B2515" i="75" s="1"/>
  <c r="B2511" i="75" a="1"/>
  <c r="B2511" i="75" s="1"/>
  <c r="B2507" i="75" a="1"/>
  <c r="B2507" i="75" s="1"/>
  <c r="B2503" i="75" a="1"/>
  <c r="B2503" i="75" s="1"/>
  <c r="B2499" i="75" a="1"/>
  <c r="B2499" i="75" s="1"/>
  <c r="B2495" i="75" a="1"/>
  <c r="B2495" i="75" s="1"/>
  <c r="B2491" i="75" a="1"/>
  <c r="B2491" i="75" s="1"/>
  <c r="B2487" i="75" a="1"/>
  <c r="B2487" i="75" s="1"/>
  <c r="B2483" i="75" a="1"/>
  <c r="B2483" i="75" s="1"/>
  <c r="B2479" i="75" a="1"/>
  <c r="B2479" i="75" s="1"/>
  <c r="B2475" i="75" a="1"/>
  <c r="B2475" i="75" s="1"/>
  <c r="B2471" i="75" a="1"/>
  <c r="B2471" i="75" s="1"/>
  <c r="B2467" i="75" a="1"/>
  <c r="B2467" i="75" s="1"/>
  <c r="B2463" i="75" a="1"/>
  <c r="B2463" i="75" s="1"/>
  <c r="B2459" i="75" a="1"/>
  <c r="B2459" i="75" s="1"/>
  <c r="B2455" i="75" a="1"/>
  <c r="B2455" i="75" s="1"/>
  <c r="B2451" i="75" a="1"/>
  <c r="B2451" i="75" s="1"/>
  <c r="B2447" i="75" a="1"/>
  <c r="B2447" i="75" s="1"/>
  <c r="B2443" i="75" a="1"/>
  <c r="B2443" i="75" s="1"/>
  <c r="B2439" i="75" a="1"/>
  <c r="B2439" i="75" s="1"/>
  <c r="B2435" i="75" a="1"/>
  <c r="B2435" i="75" s="1"/>
  <c r="B2431" i="75" a="1"/>
  <c r="B2431" i="75" s="1"/>
  <c r="B2427" i="75" a="1"/>
  <c r="B2427" i="75" s="1"/>
  <c r="B2423" i="75" a="1"/>
  <c r="B2423" i="75" s="1"/>
  <c r="B2419" i="75" a="1"/>
  <c r="B2419" i="75" s="1"/>
  <c r="B2415" i="75" a="1"/>
  <c r="B2415" i="75" s="1"/>
  <c r="B2411" i="75" a="1"/>
  <c r="B2411" i="75" s="1"/>
  <c r="B2407" i="75" a="1"/>
  <c r="B2407" i="75" s="1"/>
  <c r="B2403" i="75" a="1"/>
  <c r="B2403" i="75" s="1"/>
  <c r="B2399" i="75" a="1"/>
  <c r="B2399" i="75" s="1"/>
  <c r="B2395" i="75" a="1"/>
  <c r="B2395" i="75" s="1"/>
  <c r="B2391" i="75" a="1"/>
  <c r="B2391" i="75" s="1"/>
  <c r="B2387" i="75" a="1"/>
  <c r="B2387" i="75" s="1"/>
  <c r="B2383" i="75" a="1"/>
  <c r="B2383" i="75" s="1"/>
  <c r="B2379" i="75" a="1"/>
  <c r="B2379" i="75" s="1"/>
  <c r="B2375" i="75" a="1"/>
  <c r="B2375" i="75" s="1"/>
  <c r="B2371" i="75" a="1"/>
  <c r="B2371" i="75" s="1"/>
  <c r="B2367" i="75" a="1"/>
  <c r="B2367" i="75" s="1"/>
  <c r="B2363" i="75" a="1"/>
  <c r="B2363" i="75" s="1"/>
  <c r="B2359" i="75" a="1"/>
  <c r="B2359" i="75" s="1"/>
  <c r="B2355" i="75" a="1"/>
  <c r="B2355" i="75" s="1"/>
  <c r="B2351" i="75" a="1"/>
  <c r="B2351" i="75" s="1"/>
  <c r="B2347" i="75" a="1"/>
  <c r="B2347" i="75" s="1"/>
  <c r="B2343" i="75" a="1"/>
  <c r="B2343" i="75" s="1"/>
  <c r="B2339" i="75" a="1"/>
  <c r="B2339" i="75" s="1"/>
  <c r="B2335" i="75" a="1"/>
  <c r="B2335" i="75" s="1"/>
  <c r="B2331" i="75" a="1"/>
  <c r="B2331" i="75" s="1"/>
  <c r="B2327" i="75" a="1"/>
  <c r="B2327" i="75" s="1"/>
  <c r="B2323" i="75" a="1"/>
  <c r="B2323" i="75" s="1"/>
  <c r="B2319" i="75" a="1"/>
  <c r="B2319" i="75" s="1"/>
  <c r="B2315" i="75" a="1"/>
  <c r="B2315" i="75" s="1"/>
  <c r="B2311" i="75" a="1"/>
  <c r="B2311" i="75" s="1"/>
  <c r="B2307" i="75" a="1"/>
  <c r="B2307" i="75" s="1"/>
  <c r="B2303" i="75" a="1"/>
  <c r="B2303" i="75" s="1"/>
  <c r="B2299" i="75" a="1"/>
  <c r="B2299" i="75" s="1"/>
  <c r="B2295" i="75" a="1"/>
  <c r="B2295" i="75" s="1"/>
  <c r="B2291" i="75" a="1"/>
  <c r="B2291" i="75" s="1"/>
  <c r="B2287" i="75" a="1"/>
  <c r="B2287" i="75" s="1"/>
  <c r="B2283" i="75" a="1"/>
  <c r="B2283" i="75" s="1"/>
  <c r="B2279" i="75" a="1"/>
  <c r="B2279" i="75" s="1"/>
  <c r="B2275" i="75" a="1"/>
  <c r="B2275" i="75" s="1"/>
  <c r="B2271" i="75" a="1"/>
  <c r="B2271" i="75" s="1"/>
  <c r="B2267" i="75" a="1"/>
  <c r="B2267" i="75" s="1"/>
  <c r="B2263" i="75" a="1"/>
  <c r="B2263" i="75" s="1"/>
  <c r="B2259" i="75" a="1"/>
  <c r="B2259" i="75" s="1"/>
  <c r="B2255" i="75" a="1"/>
  <c r="B2255" i="75" s="1"/>
  <c r="B2251" i="75" a="1"/>
  <c r="B2251" i="75" s="1"/>
  <c r="B2247" i="75" a="1"/>
  <c r="B2247" i="75" s="1"/>
  <c r="B2243" i="75" a="1"/>
  <c r="B2243" i="75" s="1"/>
  <c r="B2239" i="75" a="1"/>
  <c r="B2239" i="75" s="1"/>
  <c r="B2235" i="75" a="1"/>
  <c r="B2235" i="75" s="1"/>
  <c r="B2231" i="75" a="1"/>
  <c r="B2231" i="75" s="1"/>
  <c r="B2227" i="75" a="1"/>
  <c r="B2227" i="75" s="1"/>
  <c r="B2223" i="75" a="1"/>
  <c r="B2223" i="75" s="1"/>
  <c r="B2219" i="75" a="1"/>
  <c r="B2219" i="75" s="1"/>
  <c r="B2215" i="75" a="1"/>
  <c r="B2215" i="75" s="1"/>
  <c r="B2211" i="75" a="1"/>
  <c r="B2211" i="75" s="1"/>
  <c r="B2207" i="75" a="1"/>
  <c r="B2207" i="75" s="1"/>
  <c r="B2203" i="75" a="1"/>
  <c r="B2203" i="75" s="1"/>
  <c r="B3288" i="75" a="1"/>
  <c r="B3288" i="75" s="1"/>
  <c r="B3065" i="75" a="1"/>
  <c r="B3065" i="75" s="1"/>
  <c r="B2955" i="75" a="1"/>
  <c r="B2955" i="75" s="1"/>
  <c r="B2895" i="75" a="1"/>
  <c r="B2895" i="75" s="1"/>
  <c r="B2833" i="75" a="1"/>
  <c r="B2833" i="75" s="1"/>
  <c r="B2783" i="75" a="1"/>
  <c r="B2783" i="75" s="1"/>
  <c r="B2758" i="75" a="1"/>
  <c r="B2758" i="75" s="1"/>
  <c r="B2742" i="75" a="1"/>
  <c r="B2742" i="75" s="1"/>
  <c r="B2726" i="75" a="1"/>
  <c r="B2726" i="75" s="1"/>
  <c r="B2710" i="75" a="1"/>
  <c r="B2710" i="75" s="1"/>
  <c r="B2694" i="75" a="1"/>
  <c r="B2694" i="75" s="1"/>
  <c r="B2678" i="75" a="1"/>
  <c r="B2678" i="75" s="1"/>
  <c r="B2662" i="75" a="1"/>
  <c r="B2662" i="75" s="1"/>
  <c r="B2646" i="75" a="1"/>
  <c r="B2646" i="75" s="1"/>
  <c r="B2630" i="75" a="1"/>
  <c r="B2630" i="75" s="1"/>
  <c r="B2614" i="75" a="1"/>
  <c r="B2614" i="75" s="1"/>
  <c r="B2598" i="75" a="1"/>
  <c r="B2598" i="75" s="1"/>
  <c r="B2582" i="75" a="1"/>
  <c r="B2582" i="75" s="1"/>
  <c r="B2566" i="75" a="1"/>
  <c r="B2566" i="75" s="1"/>
  <c r="B2550" i="75" a="1"/>
  <c r="B2550" i="75" s="1"/>
  <c r="B2534" i="75" a="1"/>
  <c r="B2534" i="75" s="1"/>
  <c r="B2518" i="75" a="1"/>
  <c r="B2518" i="75" s="1"/>
  <c r="B2502" i="75" a="1"/>
  <c r="B2502" i="75" s="1"/>
  <c r="B2486" i="75" a="1"/>
  <c r="B2486" i="75" s="1"/>
  <c r="B2470" i="75" a="1"/>
  <c r="B2470" i="75" s="1"/>
  <c r="B2454" i="75" a="1"/>
  <c r="B2454" i="75" s="1"/>
  <c r="B2438" i="75" a="1"/>
  <c r="B2438" i="75" s="1"/>
  <c r="B2422" i="75" a="1"/>
  <c r="B2422" i="75" s="1"/>
  <c r="B2406" i="75" a="1"/>
  <c r="B2406" i="75" s="1"/>
  <c r="B2390" i="75" a="1"/>
  <c r="B2390" i="75" s="1"/>
  <c r="B2374" i="75" a="1"/>
  <c r="B2374" i="75" s="1"/>
  <c r="B2358" i="75" a="1"/>
  <c r="B2358" i="75" s="1"/>
  <c r="B2342" i="75" a="1"/>
  <c r="B2342" i="75" s="1"/>
  <c r="B2326" i="75" a="1"/>
  <c r="B2326" i="75" s="1"/>
  <c r="B2310" i="75" a="1"/>
  <c r="B2310" i="75" s="1"/>
  <c r="B2294" i="75" a="1"/>
  <c r="B2294" i="75" s="1"/>
  <c r="B2278" i="75" a="1"/>
  <c r="B2278" i="75" s="1"/>
  <c r="B2270" i="75" a="1"/>
  <c r="B2270" i="75" s="1"/>
  <c r="B2262" i="75" a="1"/>
  <c r="B2262" i="75" s="1"/>
  <c r="B2254" i="75" a="1"/>
  <c r="B2254" i="75" s="1"/>
  <c r="B2246" i="75" a="1"/>
  <c r="B2246" i="75" s="1"/>
  <c r="B2238" i="75" a="1"/>
  <c r="B2238" i="75" s="1"/>
  <c r="B2230" i="75" a="1"/>
  <c r="B2230" i="75" s="1"/>
  <c r="B2222" i="75" a="1"/>
  <c r="B2222" i="75" s="1"/>
  <c r="B2214" i="75" a="1"/>
  <c r="B2214" i="75" s="1"/>
  <c r="B2206" i="75" a="1"/>
  <c r="B2206" i="75" s="1"/>
  <c r="B2199" i="75" a="1"/>
  <c r="B2199" i="75" s="1"/>
  <c r="B2194" i="75" a="1"/>
  <c r="B2194" i="75" s="1"/>
  <c r="B2188" i="75" a="1"/>
  <c r="B2188" i="75" s="1"/>
  <c r="B2183" i="75" a="1"/>
  <c r="B2183" i="75" s="1"/>
  <c r="B2178" i="75" a="1"/>
  <c r="B2178" i="75" s="1"/>
  <c r="B2174" i="75" a="1"/>
  <c r="B2174" i="75" s="1"/>
  <c r="B2170" i="75" a="1"/>
  <c r="B2170" i="75" s="1"/>
  <c r="B2166" i="75" a="1"/>
  <c r="B2166" i="75" s="1"/>
  <c r="B2162" i="75" a="1"/>
  <c r="B2162" i="75" s="1"/>
  <c r="B2158" i="75" a="1"/>
  <c r="B2158" i="75" s="1"/>
  <c r="B2154" i="75" a="1"/>
  <c r="B2154" i="75" s="1"/>
  <c r="B2150" i="75" a="1"/>
  <c r="B2150" i="75" s="1"/>
  <c r="B2146" i="75" a="1"/>
  <c r="B2146" i="75" s="1"/>
  <c r="B2142" i="75" a="1"/>
  <c r="B2142" i="75" s="1"/>
  <c r="B2138" i="75" a="1"/>
  <c r="B2138" i="75" s="1"/>
  <c r="B2134" i="75" a="1"/>
  <c r="B2134" i="75" s="1"/>
  <c r="B2130" i="75" a="1"/>
  <c r="B2130" i="75" s="1"/>
  <c r="B2126" i="75" a="1"/>
  <c r="B2126" i="75" s="1"/>
  <c r="B2122" i="75" a="1"/>
  <c r="B2122" i="75" s="1"/>
  <c r="B2118" i="75" a="1"/>
  <c r="B2118" i="75" s="1"/>
  <c r="B2114" i="75" a="1"/>
  <c r="B2114" i="75" s="1"/>
  <c r="B2110" i="75" a="1"/>
  <c r="B2110" i="75" s="1"/>
  <c r="B2106" i="75" a="1"/>
  <c r="B2106" i="75" s="1"/>
  <c r="B2102" i="75" a="1"/>
  <c r="B2102" i="75" s="1"/>
  <c r="B2098" i="75" a="1"/>
  <c r="B2098" i="75" s="1"/>
  <c r="B2094" i="75" a="1"/>
  <c r="B2094" i="75" s="1"/>
  <c r="B2090" i="75" a="1"/>
  <c r="B2090" i="75" s="1"/>
  <c r="B2086" i="75" a="1"/>
  <c r="B2086" i="75" s="1"/>
  <c r="B2082" i="75" a="1"/>
  <c r="B2082" i="75" s="1"/>
  <c r="B2078" i="75" a="1"/>
  <c r="B2078" i="75" s="1"/>
  <c r="B2074" i="75" a="1"/>
  <c r="B2074" i="75" s="1"/>
  <c r="B2070" i="75" a="1"/>
  <c r="B2070" i="75" s="1"/>
  <c r="B2066" i="75" a="1"/>
  <c r="B2066" i="75" s="1"/>
  <c r="B2062" i="75" a="1"/>
  <c r="B2062" i="75" s="1"/>
  <c r="B2058" i="75" a="1"/>
  <c r="B2058" i="75" s="1"/>
  <c r="B2054" i="75" a="1"/>
  <c r="B2054" i="75" s="1"/>
  <c r="B2050" i="75" a="1"/>
  <c r="B2050" i="75" s="1"/>
  <c r="B2046" i="75" a="1"/>
  <c r="B2046" i="75" s="1"/>
  <c r="B2042" i="75" a="1"/>
  <c r="B2042" i="75" s="1"/>
  <c r="B2038" i="75" a="1"/>
  <c r="B2038" i="75" s="1"/>
  <c r="B2034" i="75" a="1"/>
  <c r="B2034" i="75" s="1"/>
  <c r="B2030" i="75" a="1"/>
  <c r="B2030" i="75" s="1"/>
  <c r="B2026" i="75" a="1"/>
  <c r="B2026" i="75" s="1"/>
  <c r="B2022" i="75" a="1"/>
  <c r="B2022" i="75" s="1"/>
  <c r="B2018" i="75" a="1"/>
  <c r="B2018" i="75" s="1"/>
  <c r="B2014" i="75" a="1"/>
  <c r="B2014" i="75" s="1"/>
  <c r="B2010" i="75" a="1"/>
  <c r="B2010" i="75" s="1"/>
  <c r="B2006" i="75" a="1"/>
  <c r="B2006" i="75" s="1"/>
  <c r="B2002" i="75" a="1"/>
  <c r="B2002" i="75" s="1"/>
  <c r="B1998" i="75" a="1"/>
  <c r="B1998" i="75" s="1"/>
  <c r="B1994" i="75" a="1"/>
  <c r="B1994" i="75" s="1"/>
  <c r="B1990" i="75" a="1"/>
  <c r="B1990" i="75" s="1"/>
  <c r="B1986" i="75" a="1"/>
  <c r="B1986" i="75" s="1"/>
  <c r="B1982" i="75" a="1"/>
  <c r="B1982" i="75" s="1"/>
  <c r="B1978" i="75" a="1"/>
  <c r="B1978" i="75" s="1"/>
  <c r="B1974" i="75" a="1"/>
  <c r="B1974" i="75" s="1"/>
  <c r="B1970" i="75" a="1"/>
  <c r="B1970" i="75" s="1"/>
  <c r="B1966" i="75" a="1"/>
  <c r="B1966" i="75" s="1"/>
  <c r="B1962" i="75" a="1"/>
  <c r="B1962" i="75" s="1"/>
  <c r="B1958" i="75" a="1"/>
  <c r="B1958" i="75" s="1"/>
  <c r="B1954" i="75" a="1"/>
  <c r="B1954" i="75" s="1"/>
  <c r="B1950" i="75" a="1"/>
  <c r="B1950" i="75" s="1"/>
  <c r="B1946" i="75" a="1"/>
  <c r="B1946" i="75" s="1"/>
  <c r="B1942" i="75" a="1"/>
  <c r="B1942" i="75" s="1"/>
  <c r="B1938" i="75" a="1"/>
  <c r="B1938" i="75" s="1"/>
  <c r="B1934" i="75" a="1"/>
  <c r="B1934" i="75" s="1"/>
  <c r="B1930" i="75" a="1"/>
  <c r="B1930" i="75" s="1"/>
  <c r="B1926" i="75" a="1"/>
  <c r="B1926" i="75" s="1"/>
  <c r="B1922" i="75" a="1"/>
  <c r="B1922" i="75" s="1"/>
  <c r="B1918" i="75" a="1"/>
  <c r="B1918" i="75" s="1"/>
  <c r="B1914" i="75" a="1"/>
  <c r="B1914" i="75" s="1"/>
  <c r="B1910" i="75" a="1"/>
  <c r="B1910" i="75" s="1"/>
  <c r="B1906" i="75" a="1"/>
  <c r="B1906" i="75" s="1"/>
  <c r="B1902" i="75" a="1"/>
  <c r="B1902" i="75" s="1"/>
  <c r="B1898" i="75" a="1"/>
  <c r="B1898" i="75" s="1"/>
  <c r="B1894" i="75" a="1"/>
  <c r="B1894" i="75" s="1"/>
  <c r="B1890" i="75" a="1"/>
  <c r="B1890" i="75" s="1"/>
  <c r="B1886" i="75" a="1"/>
  <c r="B1886" i="75" s="1"/>
  <c r="B1882" i="75" a="1"/>
  <c r="B1882" i="75" s="1"/>
  <c r="B1878" i="75" a="1"/>
  <c r="B1878" i="75" s="1"/>
  <c r="B1874" i="75" a="1"/>
  <c r="B1874" i="75" s="1"/>
  <c r="B1870" i="75" a="1"/>
  <c r="B1870" i="75" s="1"/>
  <c r="B1866" i="75" a="1"/>
  <c r="B1866" i="75" s="1"/>
  <c r="B1862" i="75" a="1"/>
  <c r="B1862" i="75" s="1"/>
  <c r="B1858" i="75" a="1"/>
  <c r="B1858" i="75" s="1"/>
  <c r="B1854" i="75" a="1"/>
  <c r="B1854" i="75" s="1"/>
  <c r="B1850" i="75" a="1"/>
  <c r="B1850" i="75" s="1"/>
  <c r="B1846" i="75" a="1"/>
  <c r="B1846" i="75" s="1"/>
  <c r="B1842" i="75" a="1"/>
  <c r="B1842" i="75" s="1"/>
  <c r="B1838" i="75" a="1"/>
  <c r="B1838" i="75" s="1"/>
  <c r="B1834" i="75" a="1"/>
  <c r="B1834" i="75" s="1"/>
  <c r="B1830" i="75" a="1"/>
  <c r="B1830" i="75" s="1"/>
  <c r="B1826" i="75" a="1"/>
  <c r="B1826" i="75" s="1"/>
  <c r="B1822" i="75" a="1"/>
  <c r="B1822" i="75" s="1"/>
  <c r="B1818" i="75" a="1"/>
  <c r="B1818" i="75" s="1"/>
  <c r="B1814" i="75" a="1"/>
  <c r="B1814" i="75" s="1"/>
  <c r="B1811" i="75" a="1"/>
  <c r="B1811" i="75" s="1"/>
  <c r="B1806" i="75" a="1"/>
  <c r="B1806" i="75" s="1"/>
  <c r="B1802" i="75" a="1"/>
  <c r="B1802" i="75" s="1"/>
  <c r="B1798" i="75" a="1"/>
  <c r="B1798" i="75" s="1"/>
  <c r="B1794" i="75" a="1"/>
  <c r="B1794" i="75" s="1"/>
  <c r="B1790" i="75" a="1"/>
  <c r="B1790" i="75" s="1"/>
  <c r="B1787" i="75" a="1"/>
  <c r="B1787" i="75" s="1"/>
  <c r="B1783" i="75" a="1"/>
  <c r="B1783" i="75" s="1"/>
  <c r="B1779" i="75" a="1"/>
  <c r="B1779" i="75" s="1"/>
  <c r="B1775" i="75" a="1"/>
  <c r="B1775" i="75" s="1"/>
  <c r="B1771" i="75" a="1"/>
  <c r="B1771" i="75" s="1"/>
  <c r="B1767" i="75" a="1"/>
  <c r="B1767" i="75" s="1"/>
  <c r="B1763" i="75" a="1"/>
  <c r="B1763" i="75" s="1"/>
  <c r="B1759" i="75" a="1"/>
  <c r="B1759" i="75" s="1"/>
  <c r="B1755" i="75" a="1"/>
  <c r="B1755" i="75" s="1"/>
  <c r="B1751" i="75" a="1"/>
  <c r="B1751" i="75" s="1"/>
  <c r="B1747" i="75" a="1"/>
  <c r="B1747" i="75" s="1"/>
  <c r="B1743" i="75" a="1"/>
  <c r="B1743" i="75" s="1"/>
  <c r="B1739" i="75" a="1"/>
  <c r="B1739" i="75" s="1"/>
  <c r="B1736" i="75" a="1"/>
  <c r="B1736" i="75" s="1"/>
  <c r="B1732" i="75" a="1"/>
  <c r="B1732" i="75" s="1"/>
  <c r="B1728" i="75" a="1"/>
  <c r="B1728" i="75" s="1"/>
  <c r="B1724" i="75" a="1"/>
  <c r="B1724" i="75" s="1"/>
  <c r="B1720" i="75" a="1"/>
  <c r="B1720" i="75" s="1"/>
  <c r="B1716" i="75" a="1"/>
  <c r="B1716" i="75" s="1"/>
  <c r="B1712" i="75" a="1"/>
  <c r="B1712" i="75" s="1"/>
  <c r="B1708" i="75" a="1"/>
  <c r="B1708" i="75" s="1"/>
  <c r="B3176" i="75" a="1"/>
  <c r="B3176" i="75" s="1"/>
  <c r="B3034" i="75" a="1"/>
  <c r="B3034" i="75" s="1"/>
  <c r="B2940" i="75" a="1"/>
  <c r="B2940" i="75" s="1"/>
  <c r="B2880" i="75" a="1"/>
  <c r="B2880" i="75" s="1"/>
  <c r="B2817" i="75" a="1"/>
  <c r="B2817" i="75" s="1"/>
  <c r="B2775" i="75" a="1"/>
  <c r="B2775" i="75" s="1"/>
  <c r="B2754" i="75" a="1"/>
  <c r="B2754" i="75" s="1"/>
  <c r="B2738" i="75" a="1"/>
  <c r="B2738" i="75" s="1"/>
  <c r="B2722" i="75" a="1"/>
  <c r="B2722" i="75" s="1"/>
  <c r="B2706" i="75" a="1"/>
  <c r="B2706" i="75" s="1"/>
  <c r="B2690" i="75" a="1"/>
  <c r="B2690" i="75" s="1"/>
  <c r="B2674" i="75" a="1"/>
  <c r="B2674" i="75" s="1"/>
  <c r="B2658" i="75" a="1"/>
  <c r="B2658" i="75" s="1"/>
  <c r="B2642" i="75" a="1"/>
  <c r="B2642" i="75" s="1"/>
  <c r="B2626" i="75" a="1"/>
  <c r="B2626" i="75" s="1"/>
  <c r="B2610" i="75" a="1"/>
  <c r="B2610" i="75" s="1"/>
  <c r="B2594" i="75" a="1"/>
  <c r="B2594" i="75" s="1"/>
  <c r="B2578" i="75" a="1"/>
  <c r="B2578" i="75" s="1"/>
  <c r="B2562" i="75" a="1"/>
  <c r="B2562" i="75" s="1"/>
  <c r="B2546" i="75" a="1"/>
  <c r="B2546" i="75" s="1"/>
  <c r="B2530" i="75" a="1"/>
  <c r="B2530" i="75" s="1"/>
  <c r="B2514" i="75" a="1"/>
  <c r="B2514" i="75" s="1"/>
  <c r="B2498" i="75" a="1"/>
  <c r="B2498" i="75" s="1"/>
  <c r="B2482" i="75" a="1"/>
  <c r="B2482" i="75" s="1"/>
  <c r="B2466" i="75" a="1"/>
  <c r="B2466" i="75" s="1"/>
  <c r="B2450" i="75" a="1"/>
  <c r="B2450" i="75" s="1"/>
  <c r="B2434" i="75" a="1"/>
  <c r="B2434" i="75" s="1"/>
  <c r="B2418" i="75" a="1"/>
  <c r="B2418" i="75" s="1"/>
  <c r="B2402" i="75" a="1"/>
  <c r="B2402" i="75" s="1"/>
  <c r="B2386" i="75" a="1"/>
  <c r="B2386" i="75" s="1"/>
  <c r="B2370" i="75" a="1"/>
  <c r="B2370" i="75" s="1"/>
  <c r="B2354" i="75" a="1"/>
  <c r="B2354" i="75" s="1"/>
  <c r="B2338" i="75" a="1"/>
  <c r="B2338" i="75" s="1"/>
  <c r="B2322" i="75" a="1"/>
  <c r="B2322" i="75" s="1"/>
  <c r="B2306" i="75" a="1"/>
  <c r="B2306" i="75" s="1"/>
  <c r="B2290" i="75" a="1"/>
  <c r="B2290" i="75" s="1"/>
  <c r="B2276" i="75" a="1"/>
  <c r="B2276" i="75" s="1"/>
  <c r="B2268" i="75" a="1"/>
  <c r="B2268" i="75" s="1"/>
  <c r="B2260" i="75" a="1"/>
  <c r="B2260" i="75" s="1"/>
  <c r="B2252" i="75" a="1"/>
  <c r="B2252" i="75" s="1"/>
  <c r="B2244" i="75" a="1"/>
  <c r="B2244" i="75" s="1"/>
  <c r="B2236" i="75" a="1"/>
  <c r="B2236" i="75" s="1"/>
  <c r="B2228" i="75" a="1"/>
  <c r="B2228" i="75" s="1"/>
  <c r="B2220" i="75" a="1"/>
  <c r="B2220" i="75" s="1"/>
  <c r="B2212" i="75" a="1"/>
  <c r="B2212" i="75" s="1"/>
  <c r="B2204" i="75" a="1"/>
  <c r="B2204" i="75" s="1"/>
  <c r="B2198" i="75" a="1"/>
  <c r="B2198" i="75" s="1"/>
  <c r="B2192" i="75" a="1"/>
  <c r="B2192" i="75" s="1"/>
  <c r="B2187" i="75" a="1"/>
  <c r="B2187" i="75" s="1"/>
  <c r="B2182" i="75" a="1"/>
  <c r="B2182" i="75" s="1"/>
  <c r="B2177" i="75" a="1"/>
  <c r="B2177" i="75" s="1"/>
  <c r="B2173" i="75" a="1"/>
  <c r="B2173" i="75" s="1"/>
  <c r="B2169" i="75" a="1"/>
  <c r="B2169" i="75" s="1"/>
  <c r="B2165" i="75" a="1"/>
  <c r="B2165" i="75" s="1"/>
  <c r="B2161" i="75" a="1"/>
  <c r="B2161" i="75" s="1"/>
  <c r="B2157" i="75" a="1"/>
  <c r="B2157" i="75" s="1"/>
  <c r="B2153" i="75" a="1"/>
  <c r="B2153" i="75" s="1"/>
  <c r="B2149" i="75" a="1"/>
  <c r="B2149" i="75" s="1"/>
  <c r="B2145" i="75" a="1"/>
  <c r="B2145" i="75" s="1"/>
  <c r="B2141" i="75" a="1"/>
  <c r="B2141" i="75" s="1"/>
  <c r="B2137" i="75" a="1"/>
  <c r="B2137" i="75" s="1"/>
  <c r="B2133" i="75" a="1"/>
  <c r="B2133" i="75" s="1"/>
  <c r="B2129" i="75" a="1"/>
  <c r="B2129" i="75" s="1"/>
  <c r="B2125" i="75" a="1"/>
  <c r="B2125" i="75" s="1"/>
  <c r="B2121" i="75" a="1"/>
  <c r="B2121" i="75" s="1"/>
  <c r="B2117" i="75" a="1"/>
  <c r="B2117" i="75" s="1"/>
  <c r="B2113" i="75" a="1"/>
  <c r="B2113" i="75" s="1"/>
  <c r="B2109" i="75" a="1"/>
  <c r="B2109" i="75" s="1"/>
  <c r="B2105" i="75" a="1"/>
  <c r="B2105" i="75" s="1"/>
  <c r="B2101" i="75" a="1"/>
  <c r="B2101" i="75" s="1"/>
  <c r="B2097" i="75" a="1"/>
  <c r="B2097" i="75" s="1"/>
  <c r="B2093" i="75" a="1"/>
  <c r="B2093" i="75" s="1"/>
  <c r="B2089" i="75" a="1"/>
  <c r="B2089" i="75" s="1"/>
  <c r="B2085" i="75" a="1"/>
  <c r="B2085" i="75" s="1"/>
  <c r="B2081" i="75" a="1"/>
  <c r="B2081" i="75" s="1"/>
  <c r="B2077" i="75" a="1"/>
  <c r="B2077" i="75" s="1"/>
  <c r="B2073" i="75" a="1"/>
  <c r="B2073" i="75" s="1"/>
  <c r="B2069" i="75" a="1"/>
  <c r="B2069" i="75" s="1"/>
  <c r="B2065" i="75" a="1"/>
  <c r="B2065" i="75" s="1"/>
  <c r="B2061" i="75" a="1"/>
  <c r="B2061" i="75" s="1"/>
  <c r="B2057" i="75" a="1"/>
  <c r="B2057" i="75" s="1"/>
  <c r="B2053" i="75" a="1"/>
  <c r="B2053" i="75" s="1"/>
  <c r="B2049" i="75" a="1"/>
  <c r="B2049" i="75" s="1"/>
  <c r="B2045" i="75" a="1"/>
  <c r="B2045" i="75" s="1"/>
  <c r="B2041" i="75" a="1"/>
  <c r="B2041" i="75" s="1"/>
  <c r="B2037" i="75" a="1"/>
  <c r="B2037" i="75" s="1"/>
  <c r="B2033" i="75" a="1"/>
  <c r="B2033" i="75" s="1"/>
  <c r="B2029" i="75" a="1"/>
  <c r="B2029" i="75" s="1"/>
  <c r="B2025" i="75" a="1"/>
  <c r="B2025" i="75" s="1"/>
  <c r="B2021" i="75" a="1"/>
  <c r="B2021" i="75" s="1"/>
  <c r="B2017" i="75" a="1"/>
  <c r="B2017" i="75" s="1"/>
  <c r="B2013" i="75" a="1"/>
  <c r="B2013" i="75" s="1"/>
  <c r="B2009" i="75" a="1"/>
  <c r="B2009" i="75" s="1"/>
  <c r="B2005" i="75" a="1"/>
  <c r="B2005" i="75" s="1"/>
  <c r="B2001" i="75" a="1"/>
  <c r="B2001" i="75" s="1"/>
  <c r="B1997" i="75" a="1"/>
  <c r="B1997" i="75" s="1"/>
  <c r="B1993" i="75" a="1"/>
  <c r="B1993" i="75" s="1"/>
  <c r="B1989" i="75" a="1"/>
  <c r="B1989" i="75" s="1"/>
  <c r="B1985" i="75" a="1"/>
  <c r="B1985" i="75" s="1"/>
  <c r="B1981" i="75" a="1"/>
  <c r="B1981" i="75" s="1"/>
  <c r="B1977" i="75" a="1"/>
  <c r="B1977" i="75" s="1"/>
  <c r="B1973" i="75" a="1"/>
  <c r="B1973" i="75" s="1"/>
  <c r="B1969" i="75" a="1"/>
  <c r="B1969" i="75" s="1"/>
  <c r="B1965" i="75" a="1"/>
  <c r="B1965" i="75" s="1"/>
  <c r="B1961" i="75" a="1"/>
  <c r="B1961" i="75" s="1"/>
  <c r="B1957" i="75" a="1"/>
  <c r="B1957" i="75" s="1"/>
  <c r="B1953" i="75" a="1"/>
  <c r="B1953" i="75" s="1"/>
  <c r="B1949" i="75" a="1"/>
  <c r="B1949" i="75" s="1"/>
  <c r="B1945" i="75" a="1"/>
  <c r="B1945" i="75" s="1"/>
  <c r="B1941" i="75" a="1"/>
  <c r="B1941" i="75" s="1"/>
  <c r="B1937" i="75" a="1"/>
  <c r="B1937" i="75" s="1"/>
  <c r="B1933" i="75" a="1"/>
  <c r="B1933" i="75" s="1"/>
  <c r="B1929" i="75" a="1"/>
  <c r="B1929" i="75" s="1"/>
  <c r="B1925" i="75" a="1"/>
  <c r="B1925" i="75" s="1"/>
  <c r="B1921" i="75" a="1"/>
  <c r="B1921" i="75" s="1"/>
  <c r="B1917" i="75" a="1"/>
  <c r="B1917" i="75" s="1"/>
  <c r="B1913" i="75" a="1"/>
  <c r="B1913" i="75" s="1"/>
  <c r="B1909" i="75" a="1"/>
  <c r="B1909" i="75" s="1"/>
  <c r="B1905" i="75" a="1"/>
  <c r="B1905" i="75" s="1"/>
  <c r="B1901" i="75" a="1"/>
  <c r="B1901" i="75" s="1"/>
  <c r="B1897" i="75" a="1"/>
  <c r="B1897" i="75" s="1"/>
  <c r="B1893" i="75" a="1"/>
  <c r="B1893" i="75" s="1"/>
  <c r="B1889" i="75" a="1"/>
  <c r="B1889" i="75" s="1"/>
  <c r="B1885" i="75" a="1"/>
  <c r="B1885" i="75" s="1"/>
  <c r="B1881" i="75" a="1"/>
  <c r="B1881" i="75" s="1"/>
  <c r="B1877" i="75" a="1"/>
  <c r="B1877" i="75" s="1"/>
  <c r="B1873" i="75" a="1"/>
  <c r="B1873" i="75" s="1"/>
  <c r="B1869" i="75" a="1"/>
  <c r="B1869" i="75" s="1"/>
  <c r="B1865" i="75" a="1"/>
  <c r="B1865" i="75" s="1"/>
  <c r="B1861" i="75" a="1"/>
  <c r="B1861" i="75" s="1"/>
  <c r="B1857" i="75" a="1"/>
  <c r="B1857" i="75" s="1"/>
  <c r="B1853" i="75" a="1"/>
  <c r="B1853" i="75" s="1"/>
  <c r="B1849" i="75" a="1"/>
  <c r="B1849" i="75" s="1"/>
  <c r="B1845" i="75" a="1"/>
  <c r="B1845" i="75" s="1"/>
  <c r="B1841" i="75" a="1"/>
  <c r="B1841" i="75" s="1"/>
  <c r="B1837" i="75" a="1"/>
  <c r="B1837" i="75" s="1"/>
  <c r="B1833" i="75" a="1"/>
  <c r="B1833" i="75" s="1"/>
  <c r="B1829" i="75" a="1"/>
  <c r="B1829" i="75" s="1"/>
  <c r="B1825" i="75" a="1"/>
  <c r="B1825" i="75" s="1"/>
  <c r="B1821" i="75" a="1"/>
  <c r="B1821" i="75" s="1"/>
  <c r="B1817" i="75" a="1"/>
  <c r="B1817" i="75" s="1"/>
  <c r="B1813" i="75" a="1"/>
  <c r="B1813" i="75" s="1"/>
  <c r="B1808" i="75" a="1"/>
  <c r="B1808" i="75" s="1"/>
  <c r="B1805" i="75" a="1"/>
  <c r="B1805" i="75" s="1"/>
  <c r="B1801" i="75" a="1"/>
  <c r="B1801" i="75" s="1"/>
  <c r="B1797" i="75" a="1"/>
  <c r="B1797" i="75" s="1"/>
  <c r="B1793" i="75" a="1"/>
  <c r="B1793" i="75" s="1"/>
  <c r="B1786" i="75" a="1"/>
  <c r="B1786" i="75" s="1"/>
  <c r="B1782" i="75" a="1"/>
  <c r="B1782" i="75" s="1"/>
  <c r="B1778" i="75" a="1"/>
  <c r="B1778" i="75" s="1"/>
  <c r="B1774" i="75" a="1"/>
  <c r="B1774" i="75" s="1"/>
  <c r="B1770" i="75" a="1"/>
  <c r="B1770" i="75" s="1"/>
  <c r="B1766" i="75" a="1"/>
  <c r="B1766" i="75" s="1"/>
  <c r="B1762" i="75" a="1"/>
  <c r="B1762" i="75" s="1"/>
  <c r="B1758" i="75" a="1"/>
  <c r="B1758" i="75" s="1"/>
  <c r="B1754" i="75" a="1"/>
  <c r="B1754" i="75" s="1"/>
  <c r="B1750" i="75" a="1"/>
  <c r="B1750" i="75" s="1"/>
  <c r="B1746" i="75" a="1"/>
  <c r="B1746" i="75" s="1"/>
  <c r="B1742" i="75" a="1"/>
  <c r="B1742" i="75" s="1"/>
  <c r="B1738" i="75" a="1"/>
  <c r="B1738" i="75" s="1"/>
  <c r="B1735" i="75" a="1"/>
  <c r="B1735" i="75" s="1"/>
  <c r="B1731" i="75" a="1"/>
  <c r="B1731" i="75" s="1"/>
  <c r="B1727" i="75" a="1"/>
  <c r="B1727" i="75" s="1"/>
  <c r="B1723" i="75" a="1"/>
  <c r="B1723" i="75" s="1"/>
  <c r="B1719" i="75" a="1"/>
  <c r="B1719" i="75" s="1"/>
  <c r="B1715" i="75" a="1"/>
  <c r="B1715" i="75" s="1"/>
  <c r="B1711" i="75" a="1"/>
  <c r="B1711" i="75" s="1"/>
  <c r="B1707" i="75" a="1"/>
  <c r="B1707" i="75" s="1"/>
  <c r="B3128" i="75" a="1"/>
  <c r="B3128" i="75" s="1"/>
  <c r="B2926" i="75" a="1"/>
  <c r="B2926" i="75" s="1"/>
  <c r="B2864" i="75" a="1"/>
  <c r="B2864" i="75" s="1"/>
  <c r="B2802" i="75" a="1"/>
  <c r="B2802" i="75" s="1"/>
  <c r="B2767" i="75" a="1"/>
  <c r="B2767" i="75" s="1"/>
  <c r="B2750" i="75" a="1"/>
  <c r="B2750" i="75" s="1"/>
  <c r="B2734" i="75" a="1"/>
  <c r="B2734" i="75" s="1"/>
  <c r="B2718" i="75" a="1"/>
  <c r="B2718" i="75" s="1"/>
  <c r="B2702" i="75" a="1"/>
  <c r="B2702" i="75" s="1"/>
  <c r="B2686" i="75" a="1"/>
  <c r="B2686" i="75" s="1"/>
  <c r="B2670" i="75" a="1"/>
  <c r="B2670" i="75" s="1"/>
  <c r="B2654" i="75" a="1"/>
  <c r="B2654" i="75" s="1"/>
  <c r="B2638" i="75" a="1"/>
  <c r="B2638" i="75" s="1"/>
  <c r="B2622" i="75" a="1"/>
  <c r="B2622" i="75" s="1"/>
  <c r="B2606" i="75" a="1"/>
  <c r="B2606" i="75" s="1"/>
  <c r="B2590" i="75" a="1"/>
  <c r="B2590" i="75" s="1"/>
  <c r="B2574" i="75" a="1"/>
  <c r="B2574" i="75" s="1"/>
  <c r="B2558" i="75" a="1"/>
  <c r="B2558" i="75" s="1"/>
  <c r="B2542" i="75" a="1"/>
  <c r="B2542" i="75" s="1"/>
  <c r="B2526" i="75" a="1"/>
  <c r="B2526" i="75" s="1"/>
  <c r="B2510" i="75" a="1"/>
  <c r="B2510" i="75" s="1"/>
  <c r="B2494" i="75" a="1"/>
  <c r="B2494" i="75" s="1"/>
  <c r="B2478" i="75" a="1"/>
  <c r="B2478" i="75" s="1"/>
  <c r="B2462" i="75" a="1"/>
  <c r="B2462" i="75" s="1"/>
  <c r="B2446" i="75" a="1"/>
  <c r="B2446" i="75" s="1"/>
  <c r="B2430" i="75" a="1"/>
  <c r="B2430" i="75" s="1"/>
  <c r="B2414" i="75" a="1"/>
  <c r="B2414" i="75" s="1"/>
  <c r="B2398" i="75" a="1"/>
  <c r="B2398" i="75" s="1"/>
  <c r="B2382" i="75" a="1"/>
  <c r="B2382" i="75" s="1"/>
  <c r="B2366" i="75" a="1"/>
  <c r="B2366" i="75" s="1"/>
  <c r="B2350" i="75" a="1"/>
  <c r="B2350" i="75" s="1"/>
  <c r="B2334" i="75" a="1"/>
  <c r="B2334" i="75" s="1"/>
  <c r="B2318" i="75" a="1"/>
  <c r="B2318" i="75" s="1"/>
  <c r="B2302" i="75" a="1"/>
  <c r="B2302" i="75" s="1"/>
  <c r="B2286" i="75" a="1"/>
  <c r="B2286" i="75" s="1"/>
  <c r="B2274" i="75" a="1"/>
  <c r="B2274" i="75" s="1"/>
  <c r="B2266" i="75" a="1"/>
  <c r="B2266" i="75" s="1"/>
  <c r="B2258" i="75" a="1"/>
  <c r="B2258" i="75" s="1"/>
  <c r="B2250" i="75" a="1"/>
  <c r="B2250" i="75" s="1"/>
  <c r="B2242" i="75" a="1"/>
  <c r="B2242" i="75" s="1"/>
  <c r="B2234" i="75" a="1"/>
  <c r="B2234" i="75" s="1"/>
  <c r="B2226" i="75" a="1"/>
  <c r="B2226" i="75" s="1"/>
  <c r="B2218" i="75" a="1"/>
  <c r="B2218" i="75" s="1"/>
  <c r="B2210" i="75" a="1"/>
  <c r="B2210" i="75" s="1"/>
  <c r="B2202" i="75" a="1"/>
  <c r="B2202" i="75" s="1"/>
  <c r="B2196" i="75" a="1"/>
  <c r="B2196" i="75" s="1"/>
  <c r="B2191" i="75" a="1"/>
  <c r="B2191" i="75" s="1"/>
  <c r="B2186" i="75" a="1"/>
  <c r="B2186" i="75" s="1"/>
  <c r="B2180" i="75" a="1"/>
  <c r="B2180" i="75" s="1"/>
  <c r="B2176" i="75" a="1"/>
  <c r="B2176" i="75" s="1"/>
  <c r="B2172" i="75" a="1"/>
  <c r="B2172" i="75" s="1"/>
  <c r="B2168" i="75" a="1"/>
  <c r="B2168" i="75" s="1"/>
  <c r="B2164" i="75" a="1"/>
  <c r="B2164" i="75" s="1"/>
  <c r="B2160" i="75" a="1"/>
  <c r="B2160" i="75" s="1"/>
  <c r="B2156" i="75" a="1"/>
  <c r="B2156" i="75" s="1"/>
  <c r="B2152" i="75" a="1"/>
  <c r="B2152" i="75" s="1"/>
  <c r="B2148" i="75" a="1"/>
  <c r="B2148" i="75" s="1"/>
  <c r="B2144" i="75" a="1"/>
  <c r="B2144" i="75" s="1"/>
  <c r="B2140" i="75" a="1"/>
  <c r="B2140" i="75" s="1"/>
  <c r="B2136" i="75" a="1"/>
  <c r="B2136" i="75" s="1"/>
  <c r="B2132" i="75" a="1"/>
  <c r="B2132" i="75" s="1"/>
  <c r="B2128" i="75" a="1"/>
  <c r="B2128" i="75" s="1"/>
  <c r="B2124" i="75" a="1"/>
  <c r="B2124" i="75" s="1"/>
  <c r="B2120" i="75" a="1"/>
  <c r="B2120" i="75" s="1"/>
  <c r="B2116" i="75" a="1"/>
  <c r="B2116" i="75" s="1"/>
  <c r="B2112" i="75" a="1"/>
  <c r="B2112" i="75" s="1"/>
  <c r="B2108" i="75" a="1"/>
  <c r="B2108" i="75" s="1"/>
  <c r="B2104" i="75" a="1"/>
  <c r="B2104" i="75" s="1"/>
  <c r="B2100" i="75" a="1"/>
  <c r="B2100" i="75" s="1"/>
  <c r="B2096" i="75" a="1"/>
  <c r="B2096" i="75" s="1"/>
  <c r="B2092" i="75" a="1"/>
  <c r="B2092" i="75" s="1"/>
  <c r="B2088" i="75" a="1"/>
  <c r="B2088" i="75" s="1"/>
  <c r="B2084" i="75" a="1"/>
  <c r="B2084" i="75" s="1"/>
  <c r="B2080" i="75" a="1"/>
  <c r="B2080" i="75" s="1"/>
  <c r="B2076" i="75" a="1"/>
  <c r="B2076" i="75" s="1"/>
  <c r="B2072" i="75" a="1"/>
  <c r="B2072" i="75" s="1"/>
  <c r="B2068" i="75" a="1"/>
  <c r="B2068" i="75" s="1"/>
  <c r="B2064" i="75" a="1"/>
  <c r="B2064" i="75" s="1"/>
  <c r="B2060" i="75" a="1"/>
  <c r="B2060" i="75" s="1"/>
  <c r="B2056" i="75" a="1"/>
  <c r="B2056" i="75" s="1"/>
  <c r="B2052" i="75" a="1"/>
  <c r="B2052" i="75" s="1"/>
  <c r="B2048" i="75" a="1"/>
  <c r="B2048" i="75" s="1"/>
  <c r="B2044" i="75" a="1"/>
  <c r="B2044" i="75" s="1"/>
  <c r="B2040" i="75" a="1"/>
  <c r="B2040" i="75" s="1"/>
  <c r="B2036" i="75" a="1"/>
  <c r="B2036" i="75" s="1"/>
  <c r="B2032" i="75" a="1"/>
  <c r="B2032" i="75" s="1"/>
  <c r="B2028" i="75" a="1"/>
  <c r="B2028" i="75" s="1"/>
  <c r="B2024" i="75" a="1"/>
  <c r="B2024" i="75" s="1"/>
  <c r="B2020" i="75" a="1"/>
  <c r="B2020" i="75" s="1"/>
  <c r="B2016" i="75" a="1"/>
  <c r="B2016" i="75" s="1"/>
  <c r="B2012" i="75" a="1"/>
  <c r="B2012" i="75" s="1"/>
  <c r="B2008" i="75" a="1"/>
  <c r="B2008" i="75" s="1"/>
  <c r="B2004" i="75" a="1"/>
  <c r="B2004" i="75" s="1"/>
  <c r="B2000" i="75" a="1"/>
  <c r="B2000" i="75" s="1"/>
  <c r="B1996" i="75" a="1"/>
  <c r="B1996" i="75" s="1"/>
  <c r="B1992" i="75" a="1"/>
  <c r="B1992" i="75" s="1"/>
  <c r="B1988" i="75" a="1"/>
  <c r="B1988" i="75" s="1"/>
  <c r="B1984" i="75" a="1"/>
  <c r="B1984" i="75" s="1"/>
  <c r="B1980" i="75" a="1"/>
  <c r="B1980" i="75" s="1"/>
  <c r="B1976" i="75" a="1"/>
  <c r="B1976" i="75" s="1"/>
  <c r="B1972" i="75" a="1"/>
  <c r="B1972" i="75" s="1"/>
  <c r="B1968" i="75" a="1"/>
  <c r="B1968" i="75" s="1"/>
  <c r="B1964" i="75" a="1"/>
  <c r="B1964" i="75" s="1"/>
  <c r="B1960" i="75" a="1"/>
  <c r="B1960" i="75" s="1"/>
  <c r="B1956" i="75" a="1"/>
  <c r="B1956" i="75" s="1"/>
  <c r="B1952" i="75" a="1"/>
  <c r="B1952" i="75" s="1"/>
  <c r="B1948" i="75" a="1"/>
  <c r="B1948" i="75" s="1"/>
  <c r="B1944" i="75" a="1"/>
  <c r="B1944" i="75" s="1"/>
  <c r="B1940" i="75" a="1"/>
  <c r="B1940" i="75" s="1"/>
  <c r="B1936" i="75" a="1"/>
  <c r="B1936" i="75" s="1"/>
  <c r="B1932" i="75" a="1"/>
  <c r="B1932" i="75" s="1"/>
  <c r="B1928" i="75" a="1"/>
  <c r="B1928" i="75" s="1"/>
  <c r="B1924" i="75" a="1"/>
  <c r="B1924" i="75" s="1"/>
  <c r="B1920" i="75" a="1"/>
  <c r="B1920" i="75" s="1"/>
  <c r="B1916" i="75" a="1"/>
  <c r="B1916" i="75" s="1"/>
  <c r="B1912" i="75" a="1"/>
  <c r="B1912" i="75" s="1"/>
  <c r="B1908" i="75" a="1"/>
  <c r="B1908" i="75" s="1"/>
  <c r="B1904" i="75" a="1"/>
  <c r="B1904" i="75" s="1"/>
  <c r="B1900" i="75" a="1"/>
  <c r="B1900" i="75" s="1"/>
  <c r="B1896" i="75" a="1"/>
  <c r="B1896" i="75" s="1"/>
  <c r="B1892" i="75" a="1"/>
  <c r="B1892" i="75" s="1"/>
  <c r="B1888" i="75" a="1"/>
  <c r="B1888" i="75" s="1"/>
  <c r="B1884" i="75" a="1"/>
  <c r="B1884" i="75" s="1"/>
  <c r="B1880" i="75" a="1"/>
  <c r="B1880" i="75" s="1"/>
  <c r="B1876" i="75" a="1"/>
  <c r="B1876" i="75" s="1"/>
  <c r="B1872" i="75" a="1"/>
  <c r="B1872" i="75" s="1"/>
  <c r="B1868" i="75" a="1"/>
  <c r="B1868" i="75" s="1"/>
  <c r="B1864" i="75" a="1"/>
  <c r="B1864" i="75" s="1"/>
  <c r="B1860" i="75" a="1"/>
  <c r="B1860" i="75" s="1"/>
  <c r="B1856" i="75" a="1"/>
  <c r="B1856" i="75" s="1"/>
  <c r="B1852" i="75" a="1"/>
  <c r="B1852" i="75" s="1"/>
  <c r="B1848" i="75" a="1"/>
  <c r="B1848" i="75" s="1"/>
  <c r="B1844" i="75" a="1"/>
  <c r="B1844" i="75" s="1"/>
  <c r="B1840" i="75" a="1"/>
  <c r="B1840" i="75" s="1"/>
  <c r="B1836" i="75" a="1"/>
  <c r="B1836" i="75" s="1"/>
  <c r="B1832" i="75" a="1"/>
  <c r="B1832" i="75" s="1"/>
  <c r="B1828" i="75" a="1"/>
  <c r="B1828" i="75" s="1"/>
  <c r="B3096" i="75" a="1"/>
  <c r="B3096" i="75" s="1"/>
  <c r="B2791" i="75" a="1"/>
  <c r="B2791" i="75" s="1"/>
  <c r="B2714" i="75" a="1"/>
  <c r="B2714" i="75" s="1"/>
  <c r="B2650" i="75" a="1"/>
  <c r="B2650" i="75" s="1"/>
  <c r="B2586" i="75" a="1"/>
  <c r="B2586" i="75" s="1"/>
  <c r="B2522" i="75" a="1"/>
  <c r="B2522" i="75" s="1"/>
  <c r="B2458" i="75" a="1"/>
  <c r="B2458" i="75" s="1"/>
  <c r="B2394" i="75" a="1"/>
  <c r="B2394" i="75" s="1"/>
  <c r="B2330" i="75" a="1"/>
  <c r="B2330" i="75" s="1"/>
  <c r="B2272" i="75" a="1"/>
  <c r="B2272" i="75" s="1"/>
  <c r="B2240" i="75" a="1"/>
  <c r="B2240" i="75" s="1"/>
  <c r="B2208" i="75" a="1"/>
  <c r="B2208" i="75" s="1"/>
  <c r="B2184" i="75" a="1"/>
  <c r="B2184" i="75" s="1"/>
  <c r="B2167" i="75" a="1"/>
  <c r="B2167" i="75" s="1"/>
  <c r="B2151" i="75" a="1"/>
  <c r="B2151" i="75" s="1"/>
  <c r="B2135" i="75" a="1"/>
  <c r="B2135" i="75" s="1"/>
  <c r="B2119" i="75" a="1"/>
  <c r="B2119" i="75" s="1"/>
  <c r="B2103" i="75" a="1"/>
  <c r="B2103" i="75" s="1"/>
  <c r="B2087" i="75" a="1"/>
  <c r="B2087" i="75" s="1"/>
  <c r="B2071" i="75" a="1"/>
  <c r="B2071" i="75" s="1"/>
  <c r="B2055" i="75" a="1"/>
  <c r="B2055" i="75" s="1"/>
  <c r="B2039" i="75" a="1"/>
  <c r="B2039" i="75" s="1"/>
  <c r="B2023" i="75" a="1"/>
  <c r="B2023" i="75" s="1"/>
  <c r="B2007" i="75" a="1"/>
  <c r="B2007" i="75" s="1"/>
  <c r="B1991" i="75" a="1"/>
  <c r="B1991" i="75" s="1"/>
  <c r="B1975" i="75" a="1"/>
  <c r="B1975" i="75" s="1"/>
  <c r="B1959" i="75" a="1"/>
  <c r="B1959" i="75" s="1"/>
  <c r="B1943" i="75" a="1"/>
  <c r="B1943" i="75" s="1"/>
  <c r="B1927" i="75" a="1"/>
  <c r="B1927" i="75" s="1"/>
  <c r="B1911" i="75" a="1"/>
  <c r="B1911" i="75" s="1"/>
  <c r="B1895" i="75" a="1"/>
  <c r="B1895" i="75" s="1"/>
  <c r="B1879" i="75" a="1"/>
  <c r="B1879" i="75" s="1"/>
  <c r="B1863" i="75" a="1"/>
  <c r="B1863" i="75" s="1"/>
  <c r="B1847" i="75" a="1"/>
  <c r="B1847" i="75" s="1"/>
  <c r="B1831" i="75" a="1"/>
  <c r="B1831" i="75" s="1"/>
  <c r="B1820" i="75" a="1"/>
  <c r="B1820" i="75" s="1"/>
  <c r="B1807" i="75" a="1"/>
  <c r="B1807" i="75" s="1"/>
  <c r="B1800" i="75" a="1"/>
  <c r="B1800" i="75" s="1"/>
  <c r="B1792" i="75" a="1"/>
  <c r="B1792" i="75" s="1"/>
  <c r="B1785" i="75" a="1"/>
  <c r="B1785" i="75" s="1"/>
  <c r="B1777" i="75" a="1"/>
  <c r="B1777" i="75" s="1"/>
  <c r="B1769" i="75" a="1"/>
  <c r="B1769" i="75" s="1"/>
  <c r="B1761" i="75" a="1"/>
  <c r="B1761" i="75" s="1"/>
  <c r="B1753" i="75" a="1"/>
  <c r="B1753" i="75" s="1"/>
  <c r="B1745" i="75" a="1"/>
  <c r="B1745" i="75" s="1"/>
  <c r="B1730" i="75" a="1"/>
  <c r="B1730" i="75" s="1"/>
  <c r="B1722" i="75" a="1"/>
  <c r="B1722" i="75" s="1"/>
  <c r="B1714" i="75" a="1"/>
  <c r="B1714" i="75" s="1"/>
  <c r="B1706" i="75" a="1"/>
  <c r="B1706" i="75" s="1"/>
  <c r="B1702" i="75" a="1"/>
  <c r="B1702" i="75" s="1"/>
  <c r="B1698" i="75" a="1"/>
  <c r="B1698" i="75" s="1"/>
  <c r="B1694" i="75" a="1"/>
  <c r="B1694" i="75" s="1"/>
  <c r="B1690" i="75" a="1"/>
  <c r="B1690" i="75" s="1"/>
  <c r="B1686" i="75" a="1"/>
  <c r="B1686" i="75" s="1"/>
  <c r="B1682" i="75" a="1"/>
  <c r="B1682" i="75" s="1"/>
  <c r="B1679" i="75" a="1"/>
  <c r="B1679" i="75" s="1"/>
  <c r="B1675" i="75" a="1"/>
  <c r="B1675" i="75" s="1"/>
  <c r="B1671" i="75" a="1"/>
  <c r="B1671" i="75" s="1"/>
  <c r="B1667" i="75" a="1"/>
  <c r="B1667" i="75" s="1"/>
  <c r="B1663" i="75" a="1"/>
  <c r="B1663" i="75" s="1"/>
  <c r="B1659" i="75" a="1"/>
  <c r="B1659" i="75" s="1"/>
  <c r="B1655" i="75" a="1"/>
  <c r="B1655" i="75" s="1"/>
  <c r="B1651" i="75" a="1"/>
  <c r="B1651" i="75" s="1"/>
  <c r="B1647" i="75" a="1"/>
  <c r="B1647" i="75" s="1"/>
  <c r="B1643" i="75" a="1"/>
  <c r="B1643" i="75" s="1"/>
  <c r="B1639" i="75" a="1"/>
  <c r="B1639" i="75" s="1"/>
  <c r="B1635" i="75" a="1"/>
  <c r="B1635" i="75" s="1"/>
  <c r="B1631" i="75" a="1"/>
  <c r="B1631" i="75" s="1"/>
  <c r="B1627" i="75" a="1"/>
  <c r="B1627" i="75" s="1"/>
  <c r="B1623" i="75" a="1"/>
  <c r="B1623" i="75" s="1"/>
  <c r="B1619" i="75" a="1"/>
  <c r="B1619" i="75" s="1"/>
  <c r="B1615" i="75" a="1"/>
  <c r="B1615" i="75" s="1"/>
  <c r="B1611" i="75" a="1"/>
  <c r="B1611" i="75" s="1"/>
  <c r="B1607" i="75" a="1"/>
  <c r="B1607" i="75" s="1"/>
  <c r="B1604" i="75" a="1"/>
  <c r="B1604" i="75" s="1"/>
  <c r="B1600" i="75" a="1"/>
  <c r="B1600" i="75" s="1"/>
  <c r="B1596" i="75" a="1"/>
  <c r="B1596" i="75" s="1"/>
  <c r="B1592" i="75" a="1"/>
  <c r="B1592" i="75" s="1"/>
  <c r="B1589" i="75" a="1"/>
  <c r="B1589" i="75" s="1"/>
  <c r="B1585" i="75" a="1"/>
  <c r="B1585" i="75" s="1"/>
  <c r="B1578" i="75" a="1"/>
  <c r="B1578" i="75" s="1"/>
  <c r="B1574" i="75" a="1"/>
  <c r="B1574" i="75" s="1"/>
  <c r="B1570" i="75" a="1"/>
  <c r="B1570" i="75" s="1"/>
  <c r="B1567" i="75" a="1"/>
  <c r="B1567" i="75" s="1"/>
  <c r="B1563" i="75" a="1"/>
  <c r="B1563" i="75" s="1"/>
  <c r="B1559" i="75" a="1"/>
  <c r="B1559" i="75" s="1"/>
  <c r="B1555" i="75" a="1"/>
  <c r="B1555" i="75" s="1"/>
  <c r="B1551" i="75" a="1"/>
  <c r="B1551" i="75" s="1"/>
  <c r="B1547" i="75" a="1"/>
  <c r="B1547" i="75" s="1"/>
  <c r="B1543" i="75" a="1"/>
  <c r="B1543" i="75" s="1"/>
  <c r="B1539" i="75" a="1"/>
  <c r="B1539" i="75" s="1"/>
  <c r="B1535" i="75" a="1"/>
  <c r="B1535" i="75" s="1"/>
  <c r="B1531" i="75" a="1"/>
  <c r="B1531" i="75" s="1"/>
  <c r="B1524" i="75" a="1"/>
  <c r="B1524" i="75" s="1"/>
  <c r="B1520" i="75" a="1"/>
  <c r="B1520" i="75" s="1"/>
  <c r="B1517" i="75" a="1"/>
  <c r="B1517" i="75" s="1"/>
  <c r="B1513" i="75" a="1"/>
  <c r="B1513" i="75" s="1"/>
  <c r="B1509" i="75" a="1"/>
  <c r="B1509" i="75" s="1"/>
  <c r="B1506" i="75" a="1"/>
  <c r="B1506" i="75" s="1"/>
  <c r="B1502" i="75" a="1"/>
  <c r="B1502" i="75" s="1"/>
  <c r="B1499" i="75" a="1"/>
  <c r="B1499" i="75" s="1"/>
  <c r="B1495" i="75" a="1"/>
  <c r="B1495" i="75" s="1"/>
  <c r="B1491" i="75" a="1"/>
  <c r="B1491" i="75" s="1"/>
  <c r="B1487" i="75" a="1"/>
  <c r="B1487" i="75" s="1"/>
  <c r="B1483" i="75" a="1"/>
  <c r="B1483" i="75" s="1"/>
  <c r="B1479" i="75" a="1"/>
  <c r="B1479" i="75" s="1"/>
  <c r="B1475" i="75" a="1"/>
  <c r="B1475" i="75" s="1"/>
  <c r="B1472" i="75" a="1"/>
  <c r="B1472" i="75" s="1"/>
  <c r="B1468" i="75" a="1"/>
  <c r="B1468" i="75" s="1"/>
  <c r="B1464" i="75" a="1"/>
  <c r="B1464" i="75" s="1"/>
  <c r="B1460" i="75" a="1"/>
  <c r="B1460" i="75" s="1"/>
  <c r="B1456" i="75" a="1"/>
  <c r="B1456" i="75" s="1"/>
  <c r="B1452" i="75" a="1"/>
  <c r="B1452" i="75" s="1"/>
  <c r="B1448" i="75" a="1"/>
  <c r="B1448" i="75" s="1"/>
  <c r="B1444" i="75" a="1"/>
  <c r="B1444" i="75" s="1"/>
  <c r="B1440" i="75" a="1"/>
  <c r="B1440" i="75" s="1"/>
  <c r="B1436" i="75" a="1"/>
  <c r="B1436" i="75" s="1"/>
  <c r="B1429" i="75" a="1"/>
  <c r="B1429" i="75" s="1"/>
  <c r="B1425" i="75" a="1"/>
  <c r="B1425" i="75" s="1"/>
  <c r="B1421" i="75" a="1"/>
  <c r="B1421" i="75" s="1"/>
  <c r="B1417" i="75" a="1"/>
  <c r="B1417" i="75" s="1"/>
  <c r="B1413" i="75" a="1"/>
  <c r="B1413" i="75" s="1"/>
  <c r="B1409" i="75" a="1"/>
  <c r="B1409" i="75" s="1"/>
  <c r="B1405" i="75" a="1"/>
  <c r="B1405" i="75" s="1"/>
  <c r="B1401" i="75" a="1"/>
  <c r="B1401" i="75" s="1"/>
  <c r="B1397" i="75" a="1"/>
  <c r="B1397" i="75" s="1"/>
  <c r="B1393" i="75" a="1"/>
  <c r="B1393" i="75" s="1"/>
  <c r="B1389" i="75" a="1"/>
  <c r="B1389" i="75" s="1"/>
  <c r="B1385" i="75" a="1"/>
  <c r="B1385" i="75" s="1"/>
  <c r="B1381" i="75" a="1"/>
  <c r="B1381" i="75" s="1"/>
  <c r="B1377" i="75" a="1"/>
  <c r="B1377" i="75" s="1"/>
  <c r="B1373" i="75" a="1"/>
  <c r="B1373" i="75" s="1"/>
  <c r="B1370" i="75" a="1"/>
  <c r="B1370" i="75" s="1"/>
  <c r="B1366" i="75" a="1"/>
  <c r="B1366" i="75" s="1"/>
  <c r="B1362" i="75" a="1"/>
  <c r="B1362" i="75" s="1"/>
  <c r="B1358" i="75" a="1"/>
  <c r="B1358" i="75" s="1"/>
  <c r="B1354" i="75" a="1"/>
  <c r="B1354" i="75" s="1"/>
  <c r="B1350" i="75" a="1"/>
  <c r="B1350" i="75" s="1"/>
  <c r="B1346" i="75" a="1"/>
  <c r="B1346" i="75" s="1"/>
  <c r="B1342" i="75" a="1"/>
  <c r="B1342" i="75" s="1"/>
  <c r="B1338" i="75" a="1"/>
  <c r="B1338" i="75" s="1"/>
  <c r="B1334" i="75" a="1"/>
  <c r="B1334" i="75" s="1"/>
  <c r="B1330" i="75" a="1"/>
  <c r="B1330" i="75" s="1"/>
  <c r="B1326" i="75" a="1"/>
  <c r="B1326" i="75" s="1"/>
  <c r="B1322" i="75" a="1"/>
  <c r="B1322" i="75" s="1"/>
  <c r="B1319" i="75" a="1"/>
  <c r="B1319" i="75" s="1"/>
  <c r="B1315" i="75" a="1"/>
  <c r="B1315" i="75" s="1"/>
  <c r="B1311" i="75" a="1"/>
  <c r="B1311" i="75" s="1"/>
  <c r="B1307" i="75" a="1"/>
  <c r="B1307" i="75" s="1"/>
  <c r="B1303" i="75" a="1"/>
  <c r="B1303" i="75" s="1"/>
  <c r="B1299" i="75" a="1"/>
  <c r="B1299" i="75" s="1"/>
  <c r="B1295" i="75" a="1"/>
  <c r="B1295" i="75" s="1"/>
  <c r="B1291" i="75" a="1"/>
  <c r="B1291" i="75" s="1"/>
  <c r="B1287" i="75" a="1"/>
  <c r="B1287" i="75" s="1"/>
  <c r="B1283" i="75" a="1"/>
  <c r="B1283" i="75" s="1"/>
  <c r="B1280" i="75" a="1"/>
  <c r="B1280" i="75" s="1"/>
  <c r="B1276" i="75" a="1"/>
  <c r="B1276" i="75" s="1"/>
  <c r="B1272" i="75" a="1"/>
  <c r="B1272" i="75" s="1"/>
  <c r="B1268" i="75" a="1"/>
  <c r="B1268" i="75" s="1"/>
  <c r="B1264" i="75" a="1"/>
  <c r="B1264" i="75" s="1"/>
  <c r="B1260" i="75" a="1"/>
  <c r="B1260" i="75" s="1"/>
  <c r="B1256" i="75" a="1"/>
  <c r="B1256" i="75" s="1"/>
  <c r="B1252" i="75" a="1"/>
  <c r="B1252" i="75" s="1"/>
  <c r="B1248" i="75" a="1"/>
  <c r="B1248" i="75" s="1"/>
  <c r="B1244" i="75" a="1"/>
  <c r="B1244" i="75" s="1"/>
  <c r="B1240" i="75" a="1"/>
  <c r="B1240" i="75" s="1"/>
  <c r="B1236" i="75" a="1"/>
  <c r="B1236" i="75" s="1"/>
  <c r="B1232" i="75" a="1"/>
  <c r="B1232" i="75" s="1"/>
  <c r="B1228" i="75" a="1"/>
  <c r="B1228" i="75" s="1"/>
  <c r="B1224" i="75" a="1"/>
  <c r="B1224" i="75" s="1"/>
  <c r="B1220" i="75" a="1"/>
  <c r="B1220" i="75" s="1"/>
  <c r="B1216" i="75" a="1"/>
  <c r="B1216" i="75" s="1"/>
  <c r="B1209" i="75" a="1"/>
  <c r="B1209" i="75" s="1"/>
  <c r="B1205" i="75" a="1"/>
  <c r="B1205" i="75" s="1"/>
  <c r="B1201" i="75" a="1"/>
  <c r="B1201" i="75" s="1"/>
  <c r="B1197" i="75" a="1"/>
  <c r="B1197" i="75" s="1"/>
  <c r="B1193" i="75" a="1"/>
  <c r="B1193" i="75" s="1"/>
  <c r="B1189" i="75" a="1"/>
  <c r="B1189" i="75" s="1"/>
  <c r="B1185" i="75" a="1"/>
  <c r="B1185" i="75" s="1"/>
  <c r="B1181" i="75" a="1"/>
  <c r="B1181" i="75" s="1"/>
  <c r="B1177" i="75" a="1"/>
  <c r="B1177" i="75" s="1"/>
  <c r="B1173" i="75" a="1"/>
  <c r="B1173" i="75" s="1"/>
  <c r="B1169" i="75" a="1"/>
  <c r="B1169" i="75" s="1"/>
  <c r="B1165" i="75" a="1"/>
  <c r="B1165" i="75" s="1"/>
  <c r="B1161" i="75" a="1"/>
  <c r="B1161" i="75" s="1"/>
  <c r="B1157" i="75" a="1"/>
  <c r="B1157" i="75" s="1"/>
  <c r="B1153" i="75" a="1"/>
  <c r="B1153" i="75" s="1"/>
  <c r="B1149" i="75" a="1"/>
  <c r="B1149" i="75" s="1"/>
  <c r="B1145" i="75" a="1"/>
  <c r="B1145" i="75" s="1"/>
  <c r="B1141" i="75" a="1"/>
  <c r="B1141" i="75" s="1"/>
  <c r="B1137" i="75" a="1"/>
  <c r="B1137" i="75" s="1"/>
  <c r="B1133" i="75" a="1"/>
  <c r="B1133" i="75" s="1"/>
  <c r="B1130" i="75" a="1"/>
  <c r="B1130" i="75" s="1"/>
  <c r="B1126" i="75" a="1"/>
  <c r="B1126" i="75" s="1"/>
  <c r="B1122" i="75" a="1"/>
  <c r="B1122" i="75" s="1"/>
  <c r="B1118" i="75" a="1"/>
  <c r="B1118" i="75" s="1"/>
  <c r="B1114" i="75" a="1"/>
  <c r="B1114" i="75" s="1"/>
  <c r="B1110" i="75" a="1"/>
  <c r="B1110" i="75" s="1"/>
  <c r="B1106" i="75" a="1"/>
  <c r="B1106" i="75" s="1"/>
  <c r="B1102" i="75" a="1"/>
  <c r="B1102" i="75" s="1"/>
  <c r="B1098" i="75" a="1"/>
  <c r="B1098" i="75" s="1"/>
  <c r="B1094" i="75" a="1"/>
  <c r="B1094" i="75" s="1"/>
  <c r="B1090" i="75" a="1"/>
  <c r="B1090" i="75" s="1"/>
  <c r="B1086" i="75" a="1"/>
  <c r="B1086" i="75" s="1"/>
  <c r="B1082" i="75" a="1"/>
  <c r="B1082" i="75" s="1"/>
  <c r="B2971" i="75" a="1"/>
  <c r="B2971" i="75" s="1"/>
  <c r="B2762" i="75" a="1"/>
  <c r="B2762" i="75" s="1"/>
  <c r="B2698" i="75" a="1"/>
  <c r="B2698" i="75" s="1"/>
  <c r="B2634" i="75" a="1"/>
  <c r="B2634" i="75" s="1"/>
  <c r="B2570" i="75" a="1"/>
  <c r="B2570" i="75" s="1"/>
  <c r="B2506" i="75" a="1"/>
  <c r="B2506" i="75" s="1"/>
  <c r="B2442" i="75" a="1"/>
  <c r="B2442" i="75" s="1"/>
  <c r="B2378" i="75" a="1"/>
  <c r="B2378" i="75" s="1"/>
  <c r="B2314" i="75" a="1"/>
  <c r="B2314" i="75" s="1"/>
  <c r="B2264" i="75" a="1"/>
  <c r="B2264" i="75" s="1"/>
  <c r="B2232" i="75" a="1"/>
  <c r="B2232" i="75" s="1"/>
  <c r="B2200" i="75" a="1"/>
  <c r="B2200" i="75" s="1"/>
  <c r="B2179" i="75" a="1"/>
  <c r="B2179" i="75" s="1"/>
  <c r="B2163" i="75" a="1"/>
  <c r="B2163" i="75" s="1"/>
  <c r="B2147" i="75" a="1"/>
  <c r="B2147" i="75" s="1"/>
  <c r="B2131" i="75" a="1"/>
  <c r="B2131" i="75" s="1"/>
  <c r="B2115" i="75" a="1"/>
  <c r="B2115" i="75" s="1"/>
  <c r="B2099" i="75" a="1"/>
  <c r="B2099" i="75" s="1"/>
  <c r="B2083" i="75" a="1"/>
  <c r="B2083" i="75" s="1"/>
  <c r="B2067" i="75" a="1"/>
  <c r="B2067" i="75" s="1"/>
  <c r="B2051" i="75" a="1"/>
  <c r="B2051" i="75" s="1"/>
  <c r="B2035" i="75" a="1"/>
  <c r="B2035" i="75" s="1"/>
  <c r="B2019" i="75" a="1"/>
  <c r="B2019" i="75" s="1"/>
  <c r="B2003" i="75" a="1"/>
  <c r="B2003" i="75" s="1"/>
  <c r="B1987" i="75" a="1"/>
  <c r="B1987" i="75" s="1"/>
  <c r="B1971" i="75" a="1"/>
  <c r="B1971" i="75" s="1"/>
  <c r="B1955" i="75" a="1"/>
  <c r="B1955" i="75" s="1"/>
  <c r="B1939" i="75" a="1"/>
  <c r="B1939" i="75" s="1"/>
  <c r="B1923" i="75" a="1"/>
  <c r="B1923" i="75" s="1"/>
  <c r="B1907" i="75" a="1"/>
  <c r="B1907" i="75" s="1"/>
  <c r="B1891" i="75" a="1"/>
  <c r="B1891" i="75" s="1"/>
  <c r="B1875" i="75" a="1"/>
  <c r="B1875" i="75" s="1"/>
  <c r="B1859" i="75" a="1"/>
  <c r="B1859" i="75" s="1"/>
  <c r="B1843" i="75" a="1"/>
  <c r="B1843" i="75" s="1"/>
  <c r="B1827" i="75" a="1"/>
  <c r="B1827" i="75" s="1"/>
  <c r="B1819" i="75" a="1"/>
  <c r="B1819" i="75" s="1"/>
  <c r="B1812" i="75" a="1"/>
  <c r="B1812" i="75" s="1"/>
  <c r="B1799" i="75" a="1"/>
  <c r="B1799" i="75" s="1"/>
  <c r="B1791" i="75" a="1"/>
  <c r="B1791" i="75" s="1"/>
  <c r="B1784" i="75" a="1"/>
  <c r="B1784" i="75" s="1"/>
  <c r="B1776" i="75" a="1"/>
  <c r="B1776" i="75" s="1"/>
  <c r="B1768" i="75" a="1"/>
  <c r="B1768" i="75" s="1"/>
  <c r="B1760" i="75" a="1"/>
  <c r="B1760" i="75" s="1"/>
  <c r="B1752" i="75" a="1"/>
  <c r="B1752" i="75" s="1"/>
  <c r="B1744" i="75" a="1"/>
  <c r="B1744" i="75" s="1"/>
  <c r="B1737" i="75" a="1"/>
  <c r="B1737" i="75" s="1"/>
  <c r="B1729" i="75" a="1"/>
  <c r="B1729" i="75" s="1"/>
  <c r="B1721" i="75" a="1"/>
  <c r="B1721" i="75" s="1"/>
  <c r="B1713" i="75" a="1"/>
  <c r="B1713" i="75" s="1"/>
  <c r="B1705" i="75" a="1"/>
  <c r="B1705" i="75" s="1"/>
  <c r="B1701" i="75" a="1"/>
  <c r="B1701" i="75" s="1"/>
  <c r="B1697" i="75" a="1"/>
  <c r="B1697" i="75" s="1"/>
  <c r="B1693" i="75" a="1"/>
  <c r="B1693" i="75" s="1"/>
  <c r="B1689" i="75" a="1"/>
  <c r="B1689" i="75" s="1"/>
  <c r="B1685" i="75" a="1"/>
  <c r="B1685" i="75" s="1"/>
  <c r="B1681" i="75" a="1"/>
  <c r="B1681" i="75" s="1"/>
  <c r="B1678" i="75" a="1"/>
  <c r="B1678" i="75" s="1"/>
  <c r="B1674" i="75" a="1"/>
  <c r="B1674" i="75" s="1"/>
  <c r="B1670" i="75" a="1"/>
  <c r="B1670" i="75" s="1"/>
  <c r="B1666" i="75" a="1"/>
  <c r="B1666" i="75" s="1"/>
  <c r="B1662" i="75" a="1"/>
  <c r="B1662" i="75" s="1"/>
  <c r="B1658" i="75" a="1"/>
  <c r="B1658" i="75" s="1"/>
  <c r="B1654" i="75" a="1"/>
  <c r="B1654" i="75" s="1"/>
  <c r="B1650" i="75" a="1"/>
  <c r="B1650" i="75" s="1"/>
  <c r="B1646" i="75" a="1"/>
  <c r="B1646" i="75" s="1"/>
  <c r="B1642" i="75" a="1"/>
  <c r="B1642" i="75" s="1"/>
  <c r="B1638" i="75" a="1"/>
  <c r="B1638" i="75" s="1"/>
  <c r="B1634" i="75" a="1"/>
  <c r="B1634" i="75" s="1"/>
  <c r="B1630" i="75" a="1"/>
  <c r="B1630" i="75" s="1"/>
  <c r="B1626" i="75" a="1"/>
  <c r="B1626" i="75" s="1"/>
  <c r="B1622" i="75" a="1"/>
  <c r="B1622" i="75" s="1"/>
  <c r="B1618" i="75" a="1"/>
  <c r="B1618" i="75" s="1"/>
  <c r="B1614" i="75" a="1"/>
  <c r="B1614" i="75" s="1"/>
  <c r="B1610" i="75" a="1"/>
  <c r="B1610" i="75" s="1"/>
  <c r="B1606" i="75" a="1"/>
  <c r="B1606" i="75" s="1"/>
  <c r="B1603" i="75" a="1"/>
  <c r="B1603" i="75" s="1"/>
  <c r="B1599" i="75" a="1"/>
  <c r="B1599" i="75" s="1"/>
  <c r="B1595" i="75" a="1"/>
  <c r="B1595" i="75" s="1"/>
  <c r="B1588" i="75" a="1"/>
  <c r="B1588" i="75" s="1"/>
  <c r="B1584" i="75" a="1"/>
  <c r="B1584" i="75" s="1"/>
  <c r="B1581" i="75" a="1"/>
  <c r="B1581" i="75" s="1"/>
  <c r="B1577" i="75" a="1"/>
  <c r="B1577" i="75" s="1"/>
  <c r="B1573" i="75" a="1"/>
  <c r="B1573" i="75" s="1"/>
  <c r="B1569" i="75" a="1"/>
  <c r="B1569" i="75" s="1"/>
  <c r="B1566" i="75" a="1"/>
  <c r="B1566" i="75" s="1"/>
  <c r="B1562" i="75" a="1"/>
  <c r="B1562" i="75" s="1"/>
  <c r="B1558" i="75" a="1"/>
  <c r="B1558" i="75" s="1"/>
  <c r="B1554" i="75" a="1"/>
  <c r="B1554" i="75" s="1"/>
  <c r="B1550" i="75" a="1"/>
  <c r="B1550" i="75" s="1"/>
  <c r="B1546" i="75" a="1"/>
  <c r="B1546" i="75" s="1"/>
  <c r="B1542" i="75" a="1"/>
  <c r="B1542" i="75" s="1"/>
  <c r="B1538" i="75" a="1"/>
  <c r="B1538" i="75" s="1"/>
  <c r="B1534" i="75" a="1"/>
  <c r="B1534" i="75" s="1"/>
  <c r="B1530" i="75" a="1"/>
  <c r="B1530" i="75" s="1"/>
  <c r="B1527" i="75" a="1"/>
  <c r="B1527" i="75" s="1"/>
  <c r="B1523" i="75" a="1"/>
  <c r="B1523" i="75" s="1"/>
  <c r="B1519" i="75" a="1"/>
  <c r="B1519" i="75" s="1"/>
  <c r="B1516" i="75" a="1"/>
  <c r="B1516" i="75" s="1"/>
  <c r="B1512" i="75" a="1"/>
  <c r="B1512" i="75" s="1"/>
  <c r="B1508" i="75" a="1"/>
  <c r="B1508" i="75" s="1"/>
  <c r="B1505" i="75" a="1"/>
  <c r="B1505" i="75" s="1"/>
  <c r="B1498" i="75" a="1"/>
  <c r="B1498" i="75" s="1"/>
  <c r="B1494" i="75" a="1"/>
  <c r="B1494" i="75" s="1"/>
  <c r="B1490" i="75" a="1"/>
  <c r="B1490" i="75" s="1"/>
  <c r="B1486" i="75" a="1"/>
  <c r="B1486" i="75" s="1"/>
  <c r="B1482" i="75" a="1"/>
  <c r="B1482" i="75" s="1"/>
  <c r="B1478" i="75" a="1"/>
  <c r="B1478" i="75" s="1"/>
  <c r="B1474" i="75" a="1"/>
  <c r="B1474" i="75" s="1"/>
  <c r="B1471" i="75" a="1"/>
  <c r="B1471" i="75" s="1"/>
  <c r="B1467" i="75" a="1"/>
  <c r="B1467" i="75" s="1"/>
  <c r="B1463" i="75" a="1"/>
  <c r="B1463" i="75" s="1"/>
  <c r="B1459" i="75" a="1"/>
  <c r="B1459" i="75" s="1"/>
  <c r="B1455" i="75" a="1"/>
  <c r="B1455" i="75" s="1"/>
  <c r="B1451" i="75" a="1"/>
  <c r="B1451" i="75" s="1"/>
  <c r="B1447" i="75" a="1"/>
  <c r="B1447" i="75" s="1"/>
  <c r="B1443" i="75" a="1"/>
  <c r="B1443" i="75" s="1"/>
  <c r="B1439" i="75" a="1"/>
  <c r="B1439" i="75" s="1"/>
  <c r="B1435" i="75" a="1"/>
  <c r="B1435" i="75" s="1"/>
  <c r="B1432" i="75" a="1"/>
  <c r="B1432" i="75" s="1"/>
  <c r="B1428" i="75" a="1"/>
  <c r="B1428" i="75" s="1"/>
  <c r="B1424" i="75" a="1"/>
  <c r="B1424" i="75" s="1"/>
  <c r="B1420" i="75" a="1"/>
  <c r="B1420" i="75" s="1"/>
  <c r="B1416" i="75" a="1"/>
  <c r="B1416" i="75" s="1"/>
  <c r="B1412" i="75" a="1"/>
  <c r="B1412" i="75" s="1"/>
  <c r="B1408" i="75" a="1"/>
  <c r="B1408" i="75" s="1"/>
  <c r="B1404" i="75" a="1"/>
  <c r="B1404" i="75" s="1"/>
  <c r="B1400" i="75" a="1"/>
  <c r="B1400" i="75" s="1"/>
  <c r="B1396" i="75" a="1"/>
  <c r="B1396" i="75" s="1"/>
  <c r="B1392" i="75" a="1"/>
  <c r="B1392" i="75" s="1"/>
  <c r="B1388" i="75" a="1"/>
  <c r="B1388" i="75" s="1"/>
  <c r="B1384" i="75" a="1"/>
  <c r="B1384" i="75" s="1"/>
  <c r="B1380" i="75" a="1"/>
  <c r="B1380" i="75" s="1"/>
  <c r="B1376" i="75" a="1"/>
  <c r="B1376" i="75" s="1"/>
  <c r="B1369" i="75" a="1"/>
  <c r="B1369" i="75" s="1"/>
  <c r="B1365" i="75" a="1"/>
  <c r="B1365" i="75" s="1"/>
  <c r="B1361" i="75" a="1"/>
  <c r="B1361" i="75" s="1"/>
  <c r="B1357" i="75" a="1"/>
  <c r="B1357" i="75" s="1"/>
  <c r="B1353" i="75" a="1"/>
  <c r="B1353" i="75" s="1"/>
  <c r="B1349" i="75" a="1"/>
  <c r="B1349" i="75" s="1"/>
  <c r="B1345" i="75" a="1"/>
  <c r="B1345" i="75" s="1"/>
  <c r="B1341" i="75" a="1"/>
  <c r="B1341" i="75" s="1"/>
  <c r="B1337" i="75" a="1"/>
  <c r="B1337" i="75" s="1"/>
  <c r="B1333" i="75" a="1"/>
  <c r="B1333" i="75" s="1"/>
  <c r="B1329" i="75" a="1"/>
  <c r="B1329" i="75" s="1"/>
  <c r="B1325" i="75" a="1"/>
  <c r="B1325" i="75" s="1"/>
  <c r="B1321" i="75" a="1"/>
  <c r="B1321" i="75" s="1"/>
  <c r="B1318" i="75" a="1"/>
  <c r="B1318" i="75" s="1"/>
  <c r="B1314" i="75" a="1"/>
  <c r="B1314" i="75" s="1"/>
  <c r="B1310" i="75" a="1"/>
  <c r="B1310" i="75" s="1"/>
  <c r="B1306" i="75" a="1"/>
  <c r="B1306" i="75" s="1"/>
  <c r="B1302" i="75" a="1"/>
  <c r="B1302" i="75" s="1"/>
  <c r="B1298" i="75" a="1"/>
  <c r="B1298" i="75" s="1"/>
  <c r="B1294" i="75" a="1"/>
  <c r="B1294" i="75" s="1"/>
  <c r="B1290" i="75" a="1"/>
  <c r="B1290" i="75" s="1"/>
  <c r="B1286" i="75" a="1"/>
  <c r="B1286" i="75" s="1"/>
  <c r="B1282" i="75" a="1"/>
  <c r="B1282" i="75" s="1"/>
  <c r="B1279" i="75" a="1"/>
  <c r="B1279" i="75" s="1"/>
  <c r="B1275" i="75" a="1"/>
  <c r="B1275" i="75" s="1"/>
  <c r="B1271" i="75" a="1"/>
  <c r="B1271" i="75" s="1"/>
  <c r="B1267" i="75" a="1"/>
  <c r="B1267" i="75" s="1"/>
  <c r="B1263" i="75" a="1"/>
  <c r="B1263" i="75" s="1"/>
  <c r="B1259" i="75" a="1"/>
  <c r="B1259" i="75" s="1"/>
  <c r="B1255" i="75" a="1"/>
  <c r="B1255" i="75" s="1"/>
  <c r="B1251" i="75" a="1"/>
  <c r="B1251" i="75" s="1"/>
  <c r="B1247" i="75" a="1"/>
  <c r="B1247" i="75" s="1"/>
  <c r="B1243" i="75" a="1"/>
  <c r="B1243" i="75" s="1"/>
  <c r="B1239" i="75" a="1"/>
  <c r="B1239" i="75" s="1"/>
  <c r="B1235" i="75" a="1"/>
  <c r="B1235" i="75" s="1"/>
  <c r="B1231" i="75" a="1"/>
  <c r="B1231" i="75" s="1"/>
  <c r="B1227" i="75" a="1"/>
  <c r="B1227" i="75" s="1"/>
  <c r="B1223" i="75" a="1"/>
  <c r="B1223" i="75" s="1"/>
  <c r="B1219" i="75" a="1"/>
  <c r="B1219" i="75" s="1"/>
  <c r="B1215" i="75" a="1"/>
  <c r="B1215" i="75" s="1"/>
  <c r="B1212" i="75" a="1"/>
  <c r="B1212" i="75" s="1"/>
  <c r="B1208" i="75" a="1"/>
  <c r="B1208" i="75" s="1"/>
  <c r="B1204" i="75" a="1"/>
  <c r="B1204" i="75" s="1"/>
  <c r="B1200" i="75" a="1"/>
  <c r="B1200" i="75" s="1"/>
  <c r="B1196" i="75" a="1"/>
  <c r="B1196" i="75" s="1"/>
  <c r="B1192" i="75" a="1"/>
  <c r="B1192" i="75" s="1"/>
  <c r="B1188" i="75" a="1"/>
  <c r="B1188" i="75" s="1"/>
  <c r="B1184" i="75" a="1"/>
  <c r="B1184" i="75" s="1"/>
  <c r="B1180" i="75" a="1"/>
  <c r="B1180" i="75" s="1"/>
  <c r="B1176" i="75" a="1"/>
  <c r="B1176" i="75" s="1"/>
  <c r="B1172" i="75" a="1"/>
  <c r="B1172" i="75" s="1"/>
  <c r="B1168" i="75" a="1"/>
  <c r="B1168" i="75" s="1"/>
  <c r="B1164" i="75" a="1"/>
  <c r="B1164" i="75" s="1"/>
  <c r="B1160" i="75" a="1"/>
  <c r="B1160" i="75" s="1"/>
  <c r="B1156" i="75" a="1"/>
  <c r="B1156" i="75" s="1"/>
  <c r="B1152" i="75" a="1"/>
  <c r="B1152" i="75" s="1"/>
  <c r="B1148" i="75" a="1"/>
  <c r="B1148" i="75" s="1"/>
  <c r="B1144" i="75" a="1"/>
  <c r="B1144" i="75" s="1"/>
  <c r="B1140" i="75" a="1"/>
  <c r="B1140" i="75" s="1"/>
  <c r="B1136" i="75" a="1"/>
  <c r="B1136" i="75" s="1"/>
  <c r="B1129" i="75" a="1"/>
  <c r="B1129" i="75" s="1"/>
  <c r="B1125" i="75" a="1"/>
  <c r="B1125" i="75" s="1"/>
  <c r="B1121" i="75" a="1"/>
  <c r="B1121" i="75" s="1"/>
  <c r="B1117" i="75" a="1"/>
  <c r="B1117" i="75" s="1"/>
  <c r="B1113" i="75" a="1"/>
  <c r="B1113" i="75" s="1"/>
  <c r="B1109" i="75" a="1"/>
  <c r="B1109" i="75" s="1"/>
  <c r="B1105" i="75" a="1"/>
  <c r="B1105" i="75" s="1"/>
  <c r="B1101" i="75" a="1"/>
  <c r="B1101" i="75" s="1"/>
  <c r="B1097" i="75" a="1"/>
  <c r="B1097" i="75" s="1"/>
  <c r="B1093" i="75" a="1"/>
  <c r="B1093" i="75" s="1"/>
  <c r="B1089" i="75" a="1"/>
  <c r="B1089" i="75" s="1"/>
  <c r="B1085" i="75" a="1"/>
  <c r="B1085" i="75" s="1"/>
  <c r="B2910" i="75" a="1"/>
  <c r="B2910" i="75" s="1"/>
  <c r="B2746" i="75" a="1"/>
  <c r="B2746" i="75" s="1"/>
  <c r="B2682" i="75" a="1"/>
  <c r="B2682" i="75" s="1"/>
  <c r="B2618" i="75" a="1"/>
  <c r="B2618" i="75" s="1"/>
  <c r="B2554" i="75" a="1"/>
  <c r="B2554" i="75" s="1"/>
  <c r="B2490" i="75" a="1"/>
  <c r="B2490" i="75" s="1"/>
  <c r="B2426" i="75" a="1"/>
  <c r="B2426" i="75" s="1"/>
  <c r="B2362" i="75" a="1"/>
  <c r="B2362" i="75" s="1"/>
  <c r="B2298" i="75" a="1"/>
  <c r="B2298" i="75" s="1"/>
  <c r="B2256" i="75" a="1"/>
  <c r="B2256" i="75" s="1"/>
  <c r="B2224" i="75" a="1"/>
  <c r="B2224" i="75" s="1"/>
  <c r="B2195" i="75" a="1"/>
  <c r="B2195" i="75" s="1"/>
  <c r="B2175" i="75" a="1"/>
  <c r="B2175" i="75" s="1"/>
  <c r="B2159" i="75" a="1"/>
  <c r="B2159" i="75" s="1"/>
  <c r="B2143" i="75" a="1"/>
  <c r="B2143" i="75" s="1"/>
  <c r="B2127" i="75" a="1"/>
  <c r="B2127" i="75" s="1"/>
  <c r="B2111" i="75" a="1"/>
  <c r="B2111" i="75" s="1"/>
  <c r="B2095" i="75" a="1"/>
  <c r="B2095" i="75" s="1"/>
  <c r="B2079" i="75" a="1"/>
  <c r="B2079" i="75" s="1"/>
  <c r="B2063" i="75" a="1"/>
  <c r="B2063" i="75" s="1"/>
  <c r="B2047" i="75" a="1"/>
  <c r="B2047" i="75" s="1"/>
  <c r="B2031" i="75" a="1"/>
  <c r="B2031" i="75" s="1"/>
  <c r="B2015" i="75" a="1"/>
  <c r="B2015" i="75" s="1"/>
  <c r="B1999" i="75" a="1"/>
  <c r="B1999" i="75" s="1"/>
  <c r="B1983" i="75" a="1"/>
  <c r="B1983" i="75" s="1"/>
  <c r="B1967" i="75" a="1"/>
  <c r="B1967" i="75" s="1"/>
  <c r="B1951" i="75" a="1"/>
  <c r="B1951" i="75" s="1"/>
  <c r="B1935" i="75" a="1"/>
  <c r="B1935" i="75" s="1"/>
  <c r="B1919" i="75" a="1"/>
  <c r="B1919" i="75" s="1"/>
  <c r="B1903" i="75" a="1"/>
  <c r="B1903" i="75" s="1"/>
  <c r="B1887" i="75" a="1"/>
  <c r="B1887" i="75" s="1"/>
  <c r="B1871" i="75" a="1"/>
  <c r="B1871" i="75" s="1"/>
  <c r="B1855" i="75" a="1"/>
  <c r="B1855" i="75" s="1"/>
  <c r="B1839" i="75" a="1"/>
  <c r="B1839" i="75" s="1"/>
  <c r="B1824" i="75" a="1"/>
  <c r="B1824" i="75" s="1"/>
  <c r="B1816" i="75" a="1"/>
  <c r="B1816" i="75" s="1"/>
  <c r="B1810" i="75" a="1"/>
  <c r="B1810" i="75" s="1"/>
  <c r="B1804" i="75" a="1"/>
  <c r="B1804" i="75" s="1"/>
  <c r="B1796" i="75" a="1"/>
  <c r="B1796" i="75" s="1"/>
  <c r="B1789" i="75" a="1"/>
  <c r="B1789" i="75" s="1"/>
  <c r="B1781" i="75" a="1"/>
  <c r="B1781" i="75" s="1"/>
  <c r="B1773" i="75" a="1"/>
  <c r="B1773" i="75" s="1"/>
  <c r="B1765" i="75" a="1"/>
  <c r="B1765" i="75" s="1"/>
  <c r="B1757" i="75" a="1"/>
  <c r="B1757" i="75" s="1"/>
  <c r="B1749" i="75" a="1"/>
  <c r="B1749" i="75" s="1"/>
  <c r="B1741" i="75" a="1"/>
  <c r="B1741" i="75" s="1"/>
  <c r="B1734" i="75" a="1"/>
  <c r="B1734" i="75" s="1"/>
  <c r="B1726" i="75" a="1"/>
  <c r="B1726" i="75" s="1"/>
  <c r="B1718" i="75" a="1"/>
  <c r="B1718" i="75" s="1"/>
  <c r="B1710" i="75" a="1"/>
  <c r="B1710" i="75" s="1"/>
  <c r="B1704" i="75" a="1"/>
  <c r="B1704" i="75" s="1"/>
  <c r="B1700" i="75" a="1"/>
  <c r="B1700" i="75" s="1"/>
  <c r="B1696" i="75" a="1"/>
  <c r="B1696" i="75" s="1"/>
  <c r="B1692" i="75" a="1"/>
  <c r="B1692" i="75" s="1"/>
  <c r="B1688" i="75" a="1"/>
  <c r="B1688" i="75" s="1"/>
  <c r="B1684" i="75" a="1"/>
  <c r="B1684" i="75" s="1"/>
  <c r="B1680" i="75" a="1"/>
  <c r="B1680" i="75" s="1"/>
  <c r="B1677" i="75" a="1"/>
  <c r="B1677" i="75" s="1"/>
  <c r="B1673" i="75" a="1"/>
  <c r="B1673" i="75" s="1"/>
  <c r="B1669" i="75" a="1"/>
  <c r="B1669" i="75" s="1"/>
  <c r="B1665" i="75" a="1"/>
  <c r="B1665" i="75" s="1"/>
  <c r="B1661" i="75" a="1"/>
  <c r="B1661" i="75" s="1"/>
  <c r="B1657" i="75" a="1"/>
  <c r="B1657" i="75" s="1"/>
  <c r="B1653" i="75" a="1"/>
  <c r="B1653" i="75" s="1"/>
  <c r="B1649" i="75" a="1"/>
  <c r="B1649" i="75" s="1"/>
  <c r="B1645" i="75" a="1"/>
  <c r="B1645" i="75" s="1"/>
  <c r="B1641" i="75" a="1"/>
  <c r="B1641" i="75" s="1"/>
  <c r="B1637" i="75" a="1"/>
  <c r="B1637" i="75" s="1"/>
  <c r="B1633" i="75" a="1"/>
  <c r="B1633" i="75" s="1"/>
  <c r="B1629" i="75" a="1"/>
  <c r="B1629" i="75" s="1"/>
  <c r="B1625" i="75" a="1"/>
  <c r="B1625" i="75" s="1"/>
  <c r="B1621" i="75" a="1"/>
  <c r="B1621" i="75" s="1"/>
  <c r="B1617" i="75" a="1"/>
  <c r="B1617" i="75" s="1"/>
  <c r="B1613" i="75" a="1"/>
  <c r="B1613" i="75" s="1"/>
  <c r="B1609" i="75" a="1"/>
  <c r="B1609" i="75" s="1"/>
  <c r="B1602" i="75" a="1"/>
  <c r="B1602" i="75" s="1"/>
  <c r="B1598" i="75" a="1"/>
  <c r="B1598" i="75" s="1"/>
  <c r="B1594" i="75" a="1"/>
  <c r="B1594" i="75" s="1"/>
  <c r="B1591" i="75" a="1"/>
  <c r="B1591" i="75" s="1"/>
  <c r="B1587" i="75" a="1"/>
  <c r="B1587" i="75" s="1"/>
  <c r="B1583" i="75" a="1"/>
  <c r="B1583" i="75" s="1"/>
  <c r="B1580" i="75" a="1"/>
  <c r="B1580" i="75" s="1"/>
  <c r="B1576" i="75" a="1"/>
  <c r="B1576" i="75" s="1"/>
  <c r="B1572" i="75" a="1"/>
  <c r="B1572" i="75" s="1"/>
  <c r="B1568" i="75" a="1"/>
  <c r="B1568" i="75" s="1"/>
  <c r="B1565" i="75" a="1"/>
  <c r="B1565" i="75" s="1"/>
  <c r="B1561" i="75" a="1"/>
  <c r="B1561" i="75" s="1"/>
  <c r="B1557" i="75" a="1"/>
  <c r="B1557" i="75" s="1"/>
  <c r="B1553" i="75" a="1"/>
  <c r="B1553" i="75" s="1"/>
  <c r="B1549" i="75" a="1"/>
  <c r="B1549" i="75" s="1"/>
  <c r="B1545" i="75" a="1"/>
  <c r="B1545" i="75" s="1"/>
  <c r="B1541" i="75" a="1"/>
  <c r="B1541" i="75" s="1"/>
  <c r="B1537" i="75" a="1"/>
  <c r="B1537" i="75" s="1"/>
  <c r="B1533" i="75" a="1"/>
  <c r="B1533" i="75" s="1"/>
  <c r="B1529" i="75" a="1"/>
  <c r="B1529" i="75" s="1"/>
  <c r="B1526" i="75" a="1"/>
  <c r="B1526" i="75" s="1"/>
  <c r="B1522" i="75" a="1"/>
  <c r="B1522" i="75" s="1"/>
  <c r="B1518" i="75" a="1"/>
  <c r="B1518" i="75" s="1"/>
  <c r="B1515" i="75" a="1"/>
  <c r="B1515" i="75" s="1"/>
  <c r="B1511" i="75" a="1"/>
  <c r="B1511" i="75" s="1"/>
  <c r="B1504" i="75" a="1"/>
  <c r="B1504" i="75" s="1"/>
  <c r="B1501" i="75" a="1"/>
  <c r="B1501" i="75" s="1"/>
  <c r="B1497" i="75" a="1"/>
  <c r="B1497" i="75" s="1"/>
  <c r="B1493" i="75" a="1"/>
  <c r="B1493" i="75" s="1"/>
  <c r="B1489" i="75" a="1"/>
  <c r="B1489" i="75" s="1"/>
  <c r="B1485" i="75" a="1"/>
  <c r="B1485" i="75" s="1"/>
  <c r="B1481" i="75" a="1"/>
  <c r="B1481" i="75" s="1"/>
  <c r="B1477" i="75" a="1"/>
  <c r="B1477" i="75" s="1"/>
  <c r="B1473" i="75" a="1"/>
  <c r="B1473" i="75" s="1"/>
  <c r="B1470" i="75" a="1"/>
  <c r="B1470" i="75" s="1"/>
  <c r="B1466" i="75" a="1"/>
  <c r="B1466" i="75" s="1"/>
  <c r="B1462" i="75" a="1"/>
  <c r="B1462" i="75" s="1"/>
  <c r="B1458" i="75" a="1"/>
  <c r="B1458" i="75" s="1"/>
  <c r="B1454" i="75" a="1"/>
  <c r="B1454" i="75" s="1"/>
  <c r="B1450" i="75" a="1"/>
  <c r="B1450" i="75" s="1"/>
  <c r="B1446" i="75" a="1"/>
  <c r="B1446" i="75" s="1"/>
  <c r="B1442" i="75" a="1"/>
  <c r="B1442" i="75" s="1"/>
  <c r="B1438" i="75" a="1"/>
  <c r="B1438" i="75" s="1"/>
  <c r="B1434" i="75" a="1"/>
  <c r="B1434" i="75" s="1"/>
  <c r="B1431" i="75" a="1"/>
  <c r="B1431" i="75" s="1"/>
  <c r="B1427" i="75" a="1"/>
  <c r="B1427" i="75" s="1"/>
  <c r="B1423" i="75" a="1"/>
  <c r="B1423" i="75" s="1"/>
  <c r="B1419" i="75" a="1"/>
  <c r="B1419" i="75" s="1"/>
  <c r="B1415" i="75" a="1"/>
  <c r="B1415" i="75" s="1"/>
  <c r="B1411" i="75" a="1"/>
  <c r="B1411" i="75" s="1"/>
  <c r="B1407" i="75" a="1"/>
  <c r="B1407" i="75" s="1"/>
  <c r="B1403" i="75" a="1"/>
  <c r="B1403" i="75" s="1"/>
  <c r="B1399" i="75" a="1"/>
  <c r="B1399" i="75" s="1"/>
  <c r="B1395" i="75" a="1"/>
  <c r="B1395" i="75" s="1"/>
  <c r="B1391" i="75" a="1"/>
  <c r="B1391" i="75" s="1"/>
  <c r="B1387" i="75" a="1"/>
  <c r="B1387" i="75" s="1"/>
  <c r="B1383" i="75" a="1"/>
  <c r="B1383" i="75" s="1"/>
  <c r="B1379" i="75" a="1"/>
  <c r="B1379" i="75" s="1"/>
  <c r="B1375" i="75" a="1"/>
  <c r="B1375" i="75" s="1"/>
  <c r="B1372" i="75" a="1"/>
  <c r="B1372" i="75" s="1"/>
  <c r="B1368" i="75" a="1"/>
  <c r="B1368" i="75" s="1"/>
  <c r="B1364" i="75" a="1"/>
  <c r="B1364" i="75" s="1"/>
  <c r="B1360" i="75" a="1"/>
  <c r="B1360" i="75" s="1"/>
  <c r="B1356" i="75" a="1"/>
  <c r="B1356" i="75" s="1"/>
  <c r="B1352" i="75" a="1"/>
  <c r="B1352" i="75" s="1"/>
  <c r="B1348" i="75" a="1"/>
  <c r="B1348" i="75" s="1"/>
  <c r="B1344" i="75" a="1"/>
  <c r="B1344" i="75" s="1"/>
  <c r="B1340" i="75" a="1"/>
  <c r="B1340" i="75" s="1"/>
  <c r="B1336" i="75" a="1"/>
  <c r="B1336" i="75" s="1"/>
  <c r="B1332" i="75" a="1"/>
  <c r="B1332" i="75" s="1"/>
  <c r="B1328" i="75" a="1"/>
  <c r="B1328" i="75" s="1"/>
  <c r="B1324" i="75" a="1"/>
  <c r="B1324" i="75" s="1"/>
  <c r="B1317" i="75" a="1"/>
  <c r="B1317" i="75" s="1"/>
  <c r="B1313" i="75" a="1"/>
  <c r="B1313" i="75" s="1"/>
  <c r="B1309" i="75" a="1"/>
  <c r="B1309" i="75" s="1"/>
  <c r="B1305" i="75" a="1"/>
  <c r="B1305" i="75" s="1"/>
  <c r="B1301" i="75" a="1"/>
  <c r="B1301" i="75" s="1"/>
  <c r="B1297" i="75" a="1"/>
  <c r="B1297" i="75" s="1"/>
  <c r="B1293" i="75" a="1"/>
  <c r="B1293" i="75" s="1"/>
  <c r="B1289" i="75" a="1"/>
  <c r="B1289" i="75" s="1"/>
  <c r="B1285" i="75" a="1"/>
  <c r="B1285" i="75" s="1"/>
  <c r="B1281" i="75" a="1"/>
  <c r="B1281" i="75" s="1"/>
  <c r="B1278" i="75" a="1"/>
  <c r="B1278" i="75" s="1"/>
  <c r="B1274" i="75" a="1"/>
  <c r="B1274" i="75" s="1"/>
  <c r="B1270" i="75" a="1"/>
  <c r="B1270" i="75" s="1"/>
  <c r="B1266" i="75" a="1"/>
  <c r="B1266" i="75" s="1"/>
  <c r="B1262" i="75" a="1"/>
  <c r="B1262" i="75" s="1"/>
  <c r="B1258" i="75" a="1"/>
  <c r="B1258" i="75" s="1"/>
  <c r="B1254" i="75" a="1"/>
  <c r="B1254" i="75" s="1"/>
  <c r="B1250" i="75" a="1"/>
  <c r="B1250" i="75" s="1"/>
  <c r="B1246" i="75" a="1"/>
  <c r="B1246" i="75" s="1"/>
  <c r="B1242" i="75" a="1"/>
  <c r="B1242" i="75" s="1"/>
  <c r="B2849" i="75" a="1"/>
  <c r="B2849" i="75" s="1"/>
  <c r="B2730" i="75" a="1"/>
  <c r="B2730" i="75" s="1"/>
  <c r="B2666" i="75" a="1"/>
  <c r="B2666" i="75" s="1"/>
  <c r="B2602" i="75" a="1"/>
  <c r="B2602" i="75" s="1"/>
  <c r="B2538" i="75" a="1"/>
  <c r="B2538" i="75" s="1"/>
  <c r="B2474" i="75" a="1"/>
  <c r="B2474" i="75" s="1"/>
  <c r="B2410" i="75" a="1"/>
  <c r="B2410" i="75" s="1"/>
  <c r="B2346" i="75" a="1"/>
  <c r="B2346" i="75" s="1"/>
  <c r="B2282" i="75" a="1"/>
  <c r="B2282" i="75" s="1"/>
  <c r="B2248" i="75" a="1"/>
  <c r="B2248" i="75" s="1"/>
  <c r="B2216" i="75" a="1"/>
  <c r="B2216" i="75" s="1"/>
  <c r="B2190" i="75" a="1"/>
  <c r="B2190" i="75" s="1"/>
  <c r="B2171" i="75" a="1"/>
  <c r="B2171" i="75" s="1"/>
  <c r="B2155" i="75" a="1"/>
  <c r="B2155" i="75" s="1"/>
  <c r="B2139" i="75" a="1"/>
  <c r="B2139" i="75" s="1"/>
  <c r="B2123" i="75" a="1"/>
  <c r="B2123" i="75" s="1"/>
  <c r="B2107" i="75" a="1"/>
  <c r="B2107" i="75" s="1"/>
  <c r="B2091" i="75" a="1"/>
  <c r="B2091" i="75" s="1"/>
  <c r="B2075" i="75" a="1"/>
  <c r="B2075" i="75" s="1"/>
  <c r="B2059" i="75" a="1"/>
  <c r="B2059" i="75" s="1"/>
  <c r="B2043" i="75" a="1"/>
  <c r="B2043" i="75" s="1"/>
  <c r="B2027" i="75" a="1"/>
  <c r="B2027" i="75" s="1"/>
  <c r="B2011" i="75" a="1"/>
  <c r="B2011" i="75" s="1"/>
  <c r="B1995" i="75" a="1"/>
  <c r="B1995" i="75" s="1"/>
  <c r="B1979" i="75" a="1"/>
  <c r="B1979" i="75" s="1"/>
  <c r="B1963" i="75" a="1"/>
  <c r="B1963" i="75" s="1"/>
  <c r="B1947" i="75" a="1"/>
  <c r="B1947" i="75" s="1"/>
  <c r="B1931" i="75" a="1"/>
  <c r="B1931" i="75" s="1"/>
  <c r="B1915" i="75" a="1"/>
  <c r="B1915" i="75" s="1"/>
  <c r="B1899" i="75" a="1"/>
  <c r="B1899" i="75" s="1"/>
  <c r="B1883" i="75" a="1"/>
  <c r="B1883" i="75" s="1"/>
  <c r="B1867" i="75" a="1"/>
  <c r="B1867" i="75" s="1"/>
  <c r="B1851" i="75" a="1"/>
  <c r="B1851" i="75" s="1"/>
  <c r="B1835" i="75" a="1"/>
  <c r="B1835" i="75" s="1"/>
  <c r="B1803" i="75" a="1"/>
  <c r="B1803" i="75" s="1"/>
  <c r="B1772" i="75" a="1"/>
  <c r="B1772" i="75" s="1"/>
  <c r="B1740" i="75" a="1"/>
  <c r="B1740" i="75" s="1"/>
  <c r="B1709" i="75" a="1"/>
  <c r="B1709" i="75" s="1"/>
  <c r="B1691" i="75" a="1"/>
  <c r="B1691" i="75" s="1"/>
  <c r="B1676" i="75" a="1"/>
  <c r="B1676" i="75" s="1"/>
  <c r="B1660" i="75" a="1"/>
  <c r="B1660" i="75" s="1"/>
  <c r="B1644" i="75" a="1"/>
  <c r="B1644" i="75" s="1"/>
  <c r="B1628" i="75" a="1"/>
  <c r="B1628" i="75" s="1"/>
  <c r="B1612" i="75" a="1"/>
  <c r="B1612" i="75" s="1"/>
  <c r="B1597" i="75" a="1"/>
  <c r="B1597" i="75" s="1"/>
  <c r="B1582" i="75" a="1"/>
  <c r="B1582" i="75" s="1"/>
  <c r="B1552" i="75" a="1"/>
  <c r="B1552" i="75" s="1"/>
  <c r="B1536" i="75" a="1"/>
  <c r="B1536" i="75" s="1"/>
  <c r="B1521" i="75" a="1"/>
  <c r="B1521" i="75" s="1"/>
  <c r="B1507" i="75" a="1"/>
  <c r="B1507" i="75" s="1"/>
  <c r="B1492" i="75" a="1"/>
  <c r="B1492" i="75" s="1"/>
  <c r="B1476" i="75" a="1"/>
  <c r="B1476" i="75" s="1"/>
  <c r="B1461" i="75" a="1"/>
  <c r="B1461" i="75" s="1"/>
  <c r="B1445" i="75" a="1"/>
  <c r="B1445" i="75" s="1"/>
  <c r="B1430" i="75" a="1"/>
  <c r="B1430" i="75" s="1"/>
  <c r="B1414" i="75" a="1"/>
  <c r="B1414" i="75" s="1"/>
  <c r="B1398" i="75" a="1"/>
  <c r="B1398" i="75" s="1"/>
  <c r="B1382" i="75" a="1"/>
  <c r="B1382" i="75" s="1"/>
  <c r="B1367" i="75" a="1"/>
  <c r="B1367" i="75" s="1"/>
  <c r="B1351" i="75" a="1"/>
  <c r="B1351" i="75" s="1"/>
  <c r="B1335" i="75" a="1"/>
  <c r="B1335" i="75" s="1"/>
  <c r="B1320" i="75" a="1"/>
  <c r="B1320" i="75" s="1"/>
  <c r="B1304" i="75" a="1"/>
  <c r="B1304" i="75" s="1"/>
  <c r="B1288" i="75" a="1"/>
  <c r="B1288" i="75" s="1"/>
  <c r="B1273" i="75" a="1"/>
  <c r="B1273" i="75" s="1"/>
  <c r="B1257" i="75" a="1"/>
  <c r="B1257" i="75" s="1"/>
  <c r="B1241" i="75" a="1"/>
  <c r="B1241" i="75" s="1"/>
  <c r="B1233" i="75" a="1"/>
  <c r="B1233" i="75" s="1"/>
  <c r="B1225" i="75" a="1"/>
  <c r="B1225" i="75" s="1"/>
  <c r="B1217" i="75" a="1"/>
  <c r="B1217" i="75" s="1"/>
  <c r="B1210" i="75" a="1"/>
  <c r="B1210" i="75" s="1"/>
  <c r="B1202" i="75" a="1"/>
  <c r="B1202" i="75" s="1"/>
  <c r="B1194" i="75" a="1"/>
  <c r="B1194" i="75" s="1"/>
  <c r="B1186" i="75" a="1"/>
  <c r="B1186" i="75" s="1"/>
  <c r="B1178" i="75" a="1"/>
  <c r="B1178" i="75" s="1"/>
  <c r="B1170" i="75" a="1"/>
  <c r="B1170" i="75" s="1"/>
  <c r="B1162" i="75" a="1"/>
  <c r="B1162" i="75" s="1"/>
  <c r="B1154" i="75" a="1"/>
  <c r="B1154" i="75" s="1"/>
  <c r="B1146" i="75" a="1"/>
  <c r="B1146" i="75" s="1"/>
  <c r="B1138" i="75" a="1"/>
  <c r="B1138" i="75" s="1"/>
  <c r="B1131" i="75" a="1"/>
  <c r="B1131" i="75" s="1"/>
  <c r="B1123" i="75" a="1"/>
  <c r="B1123" i="75" s="1"/>
  <c r="B1115" i="75" a="1"/>
  <c r="B1115" i="75" s="1"/>
  <c r="B1107" i="75" a="1"/>
  <c r="B1107" i="75" s="1"/>
  <c r="B1099" i="75" a="1"/>
  <c r="B1099" i="75" s="1"/>
  <c r="B1091" i="75" a="1"/>
  <c r="B1091" i="75" s="1"/>
  <c r="B1083" i="75" a="1"/>
  <c r="B1083" i="75" s="1"/>
  <c r="B1078" i="75" a="1"/>
  <c r="B1078" i="75" s="1"/>
  <c r="B1074" i="75" a="1"/>
  <c r="B1074" i="75" s="1"/>
  <c r="B1070" i="75" a="1"/>
  <c r="B1070" i="75" s="1"/>
  <c r="B1066" i="75" a="1"/>
  <c r="B1066" i="75" s="1"/>
  <c r="B1062" i="75" a="1"/>
  <c r="B1062" i="75" s="1"/>
  <c r="B1058" i="75" a="1"/>
  <c r="B1058" i="75" s="1"/>
  <c r="B1055" i="75" a="1"/>
  <c r="B1055" i="75" s="1"/>
  <c r="B1051" i="75" a="1"/>
  <c r="B1051" i="75" s="1"/>
  <c r="B1047" i="75" a="1"/>
  <c r="B1047" i="75" s="1"/>
  <c r="B1043" i="75" a="1"/>
  <c r="B1043" i="75" s="1"/>
  <c r="B1039" i="75" a="1"/>
  <c r="B1039" i="75" s="1"/>
  <c r="B1035" i="75" a="1"/>
  <c r="B1035" i="75" s="1"/>
  <c r="B1031" i="75" a="1"/>
  <c r="B1031" i="75" s="1"/>
  <c r="B1027" i="75" a="1"/>
  <c r="B1027" i="75" s="1"/>
  <c r="B1023" i="75" a="1"/>
  <c r="B1023" i="75" s="1"/>
  <c r="B1019" i="75" a="1"/>
  <c r="B1019" i="75" s="1"/>
  <c r="B1015" i="75" a="1"/>
  <c r="B1015" i="75" s="1"/>
  <c r="B1011" i="75" a="1"/>
  <c r="B1011" i="75" s="1"/>
  <c r="B1007" i="75" a="1"/>
  <c r="B1007" i="75" s="1"/>
  <c r="B1003" i="75" a="1"/>
  <c r="B1003" i="75" s="1"/>
  <c r="B999" i="75" a="1"/>
  <c r="B999" i="75" s="1"/>
  <c r="B995" i="75" a="1"/>
  <c r="B995" i="75" s="1"/>
  <c r="B991" i="75" a="1"/>
  <c r="B991" i="75" s="1"/>
  <c r="B987" i="75" a="1"/>
  <c r="B987" i="75" s="1"/>
  <c r="B984" i="75" a="1"/>
  <c r="B984" i="75" s="1"/>
  <c r="B980" i="75" a="1"/>
  <c r="B980" i="75" s="1"/>
  <c r="B976" i="75" a="1"/>
  <c r="B976" i="75" s="1"/>
  <c r="B972" i="75" a="1"/>
  <c r="B972" i="75" s="1"/>
  <c r="B968" i="75" a="1"/>
  <c r="B968" i="75" s="1"/>
  <c r="B964" i="75" a="1"/>
  <c r="B964" i="75" s="1"/>
  <c r="B960" i="75" a="1"/>
  <c r="B960" i="75" s="1"/>
  <c r="B1823" i="75" a="1"/>
  <c r="B1823" i="75" s="1"/>
  <c r="B1795" i="75" a="1"/>
  <c r="B1795" i="75" s="1"/>
  <c r="B1764" i="75" a="1"/>
  <c r="B1764" i="75" s="1"/>
  <c r="B1733" i="75" a="1"/>
  <c r="B1733" i="75" s="1"/>
  <c r="B1703" i="75" a="1"/>
  <c r="B1703" i="75" s="1"/>
  <c r="B1687" i="75" a="1"/>
  <c r="B1687" i="75" s="1"/>
  <c r="B1672" i="75" a="1"/>
  <c r="B1672" i="75" s="1"/>
  <c r="B1656" i="75" a="1"/>
  <c r="B1656" i="75" s="1"/>
  <c r="B1640" i="75" a="1"/>
  <c r="B1640" i="75" s="1"/>
  <c r="B1624" i="75" a="1"/>
  <c r="B1624" i="75" s="1"/>
  <c r="B1608" i="75" a="1"/>
  <c r="B1608" i="75" s="1"/>
  <c r="B1593" i="75" a="1"/>
  <c r="B1593" i="75" s="1"/>
  <c r="B1579" i="75" a="1"/>
  <c r="B1579" i="75" s="1"/>
  <c r="B1564" i="75" a="1"/>
  <c r="B1564" i="75" s="1"/>
  <c r="B1548" i="75" a="1"/>
  <c r="B1548" i="75" s="1"/>
  <c r="B1532" i="75" a="1"/>
  <c r="B1532" i="75" s="1"/>
  <c r="B1503" i="75" a="1"/>
  <c r="B1503" i="75" s="1"/>
  <c r="B1488" i="75" a="1"/>
  <c r="B1488" i="75" s="1"/>
  <c r="B1457" i="75" a="1"/>
  <c r="B1457" i="75" s="1"/>
  <c r="B1441" i="75" a="1"/>
  <c r="B1441" i="75" s="1"/>
  <c r="B1426" i="75" a="1"/>
  <c r="B1426" i="75" s="1"/>
  <c r="B1410" i="75" a="1"/>
  <c r="B1410" i="75" s="1"/>
  <c r="B1394" i="75" a="1"/>
  <c r="B1394" i="75" s="1"/>
  <c r="B1378" i="75" a="1"/>
  <c r="B1378" i="75" s="1"/>
  <c r="B1363" i="75" a="1"/>
  <c r="B1363" i="75" s="1"/>
  <c r="B1347" i="75" a="1"/>
  <c r="B1347" i="75" s="1"/>
  <c r="B1331" i="75" a="1"/>
  <c r="B1331" i="75" s="1"/>
  <c r="B1316" i="75" a="1"/>
  <c r="B1316" i="75" s="1"/>
  <c r="B1300" i="75" a="1"/>
  <c r="B1300" i="75" s="1"/>
  <c r="B1284" i="75" a="1"/>
  <c r="B1284" i="75" s="1"/>
  <c r="B1269" i="75" a="1"/>
  <c r="B1269" i="75" s="1"/>
  <c r="B1253" i="75" a="1"/>
  <c r="B1253" i="75" s="1"/>
  <c r="B1238" i="75" a="1"/>
  <c r="B1238" i="75" s="1"/>
  <c r="B1230" i="75" a="1"/>
  <c r="B1230" i="75" s="1"/>
  <c r="B1222" i="75" a="1"/>
  <c r="B1222" i="75" s="1"/>
  <c r="B1214" i="75" a="1"/>
  <c r="B1214" i="75" s="1"/>
  <c r="B1207" i="75" a="1"/>
  <c r="B1207" i="75" s="1"/>
  <c r="B1199" i="75" a="1"/>
  <c r="B1199" i="75" s="1"/>
  <c r="B1191" i="75" a="1"/>
  <c r="B1191" i="75" s="1"/>
  <c r="B1183" i="75" a="1"/>
  <c r="B1183" i="75" s="1"/>
  <c r="B1175" i="75" a="1"/>
  <c r="B1175" i="75" s="1"/>
  <c r="B1167" i="75" a="1"/>
  <c r="B1167" i="75" s="1"/>
  <c r="B1159" i="75" a="1"/>
  <c r="B1159" i="75" s="1"/>
  <c r="B1151" i="75" a="1"/>
  <c r="B1151" i="75" s="1"/>
  <c r="B1143" i="75" a="1"/>
  <c r="B1143" i="75" s="1"/>
  <c r="B1135" i="75" a="1"/>
  <c r="B1135" i="75" s="1"/>
  <c r="B1128" i="75" a="1"/>
  <c r="B1128" i="75" s="1"/>
  <c r="B1120" i="75" a="1"/>
  <c r="B1120" i="75" s="1"/>
  <c r="B1112" i="75" a="1"/>
  <c r="B1112" i="75" s="1"/>
  <c r="B1104" i="75" a="1"/>
  <c r="B1104" i="75" s="1"/>
  <c r="B1096" i="75" a="1"/>
  <c r="B1096" i="75" s="1"/>
  <c r="B1088" i="75" a="1"/>
  <c r="B1088" i="75" s="1"/>
  <c r="B1081" i="75" a="1"/>
  <c r="B1081" i="75" s="1"/>
  <c r="B1077" i="75" a="1"/>
  <c r="B1077" i="75" s="1"/>
  <c r="B1073" i="75" a="1"/>
  <c r="B1073" i="75" s="1"/>
  <c r="B1069" i="75" a="1"/>
  <c r="B1069" i="75" s="1"/>
  <c r="B1065" i="75" a="1"/>
  <c r="B1065" i="75" s="1"/>
  <c r="B1061" i="75" a="1"/>
  <c r="B1061" i="75" s="1"/>
  <c r="B1057" i="75" a="1"/>
  <c r="B1057" i="75" s="1"/>
  <c r="B1054" i="75" a="1"/>
  <c r="B1054" i="75" s="1"/>
  <c r="B1050" i="75" a="1"/>
  <c r="B1050" i="75" s="1"/>
  <c r="B1046" i="75" a="1"/>
  <c r="B1046" i="75" s="1"/>
  <c r="B1042" i="75" a="1"/>
  <c r="B1042" i="75" s="1"/>
  <c r="B1038" i="75" a="1"/>
  <c r="B1038" i="75" s="1"/>
  <c r="B1034" i="75" a="1"/>
  <c r="B1034" i="75" s="1"/>
  <c r="B1030" i="75" a="1"/>
  <c r="B1030" i="75" s="1"/>
  <c r="B1026" i="75" a="1"/>
  <c r="B1026" i="75" s="1"/>
  <c r="B1022" i="75" a="1"/>
  <c r="B1022" i="75" s="1"/>
  <c r="B1018" i="75" a="1"/>
  <c r="B1018" i="75" s="1"/>
  <c r="B1014" i="75" a="1"/>
  <c r="B1014" i="75" s="1"/>
  <c r="B1010" i="75" a="1"/>
  <c r="B1010" i="75" s="1"/>
  <c r="B1006" i="75" a="1"/>
  <c r="B1006" i="75" s="1"/>
  <c r="B1002" i="75" a="1"/>
  <c r="B1002" i="75" s="1"/>
  <c r="B998" i="75" a="1"/>
  <c r="B998" i="75" s="1"/>
  <c r="B994" i="75" a="1"/>
  <c r="B994" i="75" s="1"/>
  <c r="B990" i="75" a="1"/>
  <c r="B990" i="75" s="1"/>
  <c r="B986" i="75" a="1"/>
  <c r="B986" i="75" s="1"/>
  <c r="B983" i="75" a="1"/>
  <c r="B983" i="75" s="1"/>
  <c r="B979" i="75" a="1"/>
  <c r="B979" i="75" s="1"/>
  <c r="B975" i="75" a="1"/>
  <c r="B975" i="75" s="1"/>
  <c r="B971" i="75" a="1"/>
  <c r="B971" i="75" s="1"/>
  <c r="B967" i="75" a="1"/>
  <c r="B967" i="75" s="1"/>
  <c r="B963" i="75" a="1"/>
  <c r="B963" i="75" s="1"/>
  <c r="B959" i="75" a="1"/>
  <c r="B959" i="75" s="1"/>
  <c r="B955" i="75" a="1"/>
  <c r="B955" i="75" s="1"/>
  <c r="B951" i="75" a="1"/>
  <c r="B951" i="75" s="1"/>
  <c r="B947" i="75" a="1"/>
  <c r="B947" i="75" s="1"/>
  <c r="B943" i="75" a="1"/>
  <c r="B943" i="75" s="1"/>
  <c r="B939" i="75" a="1"/>
  <c r="B939" i="75" s="1"/>
  <c r="B935" i="75" a="1"/>
  <c r="B935" i="75" s="1"/>
  <c r="B1815" i="75" a="1"/>
  <c r="B1815" i="75" s="1"/>
  <c r="B1788" i="75" a="1"/>
  <c r="B1788" i="75" s="1"/>
  <c r="B1756" i="75" a="1"/>
  <c r="B1756" i="75" s="1"/>
  <c r="B1725" i="75" a="1"/>
  <c r="B1725" i="75" s="1"/>
  <c r="B1699" i="75" a="1"/>
  <c r="B1699" i="75" s="1"/>
  <c r="B1683" i="75" a="1"/>
  <c r="B1683" i="75" s="1"/>
  <c r="B1668" i="75" a="1"/>
  <c r="B1668" i="75" s="1"/>
  <c r="B1652" i="75" a="1"/>
  <c r="B1652" i="75" s="1"/>
  <c r="B1636" i="75" a="1"/>
  <c r="B1636" i="75" s="1"/>
  <c r="B1620" i="75" a="1"/>
  <c r="B1620" i="75" s="1"/>
  <c r="B1605" i="75" a="1"/>
  <c r="B1605" i="75" s="1"/>
  <c r="B1590" i="75" a="1"/>
  <c r="B1590" i="75" s="1"/>
  <c r="B1575" i="75" a="1"/>
  <c r="B1575" i="75" s="1"/>
  <c r="B1560" i="75" a="1"/>
  <c r="B1560" i="75" s="1"/>
  <c r="B1544" i="75" a="1"/>
  <c r="B1544" i="75" s="1"/>
  <c r="B1528" i="75" a="1"/>
  <c r="B1528" i="75" s="1"/>
  <c r="B1514" i="75" a="1"/>
  <c r="B1514" i="75" s="1"/>
  <c r="B1500" i="75" a="1"/>
  <c r="B1500" i="75" s="1"/>
  <c r="B1484" i="75" a="1"/>
  <c r="B1484" i="75" s="1"/>
  <c r="B1469" i="75" a="1"/>
  <c r="B1469" i="75" s="1"/>
  <c r="B1453" i="75" a="1"/>
  <c r="B1453" i="75" s="1"/>
  <c r="B1437" i="75" a="1"/>
  <c r="B1437" i="75" s="1"/>
  <c r="B1422" i="75" a="1"/>
  <c r="B1422" i="75" s="1"/>
  <c r="B1406" i="75" a="1"/>
  <c r="B1406" i="75" s="1"/>
  <c r="B1390" i="75" a="1"/>
  <c r="B1390" i="75" s="1"/>
  <c r="B1374" i="75" a="1"/>
  <c r="B1374" i="75" s="1"/>
  <c r="B1359" i="75" a="1"/>
  <c r="B1359" i="75" s="1"/>
  <c r="B1343" i="75" a="1"/>
  <c r="B1343" i="75" s="1"/>
  <c r="B1327" i="75" a="1"/>
  <c r="B1327" i="75" s="1"/>
  <c r="B1312" i="75" a="1"/>
  <c r="B1312" i="75" s="1"/>
  <c r="B1296" i="75" a="1"/>
  <c r="B1296" i="75" s="1"/>
  <c r="B1265" i="75" a="1"/>
  <c r="B1265" i="75" s="1"/>
  <c r="B1249" i="75" a="1"/>
  <c r="B1249" i="75" s="1"/>
  <c r="B1237" i="75" a="1"/>
  <c r="B1237" i="75" s="1"/>
  <c r="B1229" i="75" a="1"/>
  <c r="B1229" i="75" s="1"/>
  <c r="B1221" i="75" a="1"/>
  <c r="B1221" i="75" s="1"/>
  <c r="B1213" i="75" a="1"/>
  <c r="B1213" i="75" s="1"/>
  <c r="B1206" i="75" a="1"/>
  <c r="B1206" i="75" s="1"/>
  <c r="B1198" i="75" a="1"/>
  <c r="B1198" i="75" s="1"/>
  <c r="B1190" i="75" a="1"/>
  <c r="B1190" i="75" s="1"/>
  <c r="B1182" i="75" a="1"/>
  <c r="B1182" i="75" s="1"/>
  <c r="B1174" i="75" a="1"/>
  <c r="B1174" i="75" s="1"/>
  <c r="B1166" i="75" a="1"/>
  <c r="B1166" i="75" s="1"/>
  <c r="B1158" i="75" a="1"/>
  <c r="B1158" i="75" s="1"/>
  <c r="B1150" i="75" a="1"/>
  <c r="B1150" i="75" s="1"/>
  <c r="B1142" i="75" a="1"/>
  <c r="B1142" i="75" s="1"/>
  <c r="B1134" i="75" a="1"/>
  <c r="B1134" i="75" s="1"/>
  <c r="B1127" i="75" a="1"/>
  <c r="B1127" i="75" s="1"/>
  <c r="B1119" i="75" a="1"/>
  <c r="B1119" i="75" s="1"/>
  <c r="B1111" i="75" a="1"/>
  <c r="B1111" i="75" s="1"/>
  <c r="B1103" i="75" a="1"/>
  <c r="B1103" i="75" s="1"/>
  <c r="B1095" i="75" a="1"/>
  <c r="B1095" i="75" s="1"/>
  <c r="B1087" i="75" a="1"/>
  <c r="B1087" i="75" s="1"/>
  <c r="B1080" i="75" a="1"/>
  <c r="B1080" i="75" s="1"/>
  <c r="B1076" i="75" a="1"/>
  <c r="B1076" i="75" s="1"/>
  <c r="B1072" i="75" a="1"/>
  <c r="B1072" i="75" s="1"/>
  <c r="B1068" i="75" a="1"/>
  <c r="B1068" i="75" s="1"/>
  <c r="B1064" i="75" a="1"/>
  <c r="B1064" i="75" s="1"/>
  <c r="B1060" i="75" a="1"/>
  <c r="B1060" i="75" s="1"/>
  <c r="B1053" i="75" a="1"/>
  <c r="B1053" i="75" s="1"/>
  <c r="B1049" i="75" a="1"/>
  <c r="B1049" i="75" s="1"/>
  <c r="B1045" i="75" a="1"/>
  <c r="B1045" i="75" s="1"/>
  <c r="B1041" i="75" a="1"/>
  <c r="B1041" i="75" s="1"/>
  <c r="B1037" i="75" a="1"/>
  <c r="B1037" i="75" s="1"/>
  <c r="B1033" i="75" a="1"/>
  <c r="B1033" i="75" s="1"/>
  <c r="B1029" i="75" a="1"/>
  <c r="B1029" i="75" s="1"/>
  <c r="B1025" i="75" a="1"/>
  <c r="B1025" i="75" s="1"/>
  <c r="B1021" i="75" a="1"/>
  <c r="B1021" i="75" s="1"/>
  <c r="B1017" i="75" a="1"/>
  <c r="B1017" i="75" s="1"/>
  <c r="B1013" i="75" a="1"/>
  <c r="B1013" i="75" s="1"/>
  <c r="B1009" i="75" a="1"/>
  <c r="B1009" i="75" s="1"/>
  <c r="B1005" i="75" a="1"/>
  <c r="B1005" i="75" s="1"/>
  <c r="B1001" i="75" a="1"/>
  <c r="B1001" i="75" s="1"/>
  <c r="B997" i="75" a="1"/>
  <c r="B997" i="75" s="1"/>
  <c r="B993" i="75" a="1"/>
  <c r="B993" i="75" s="1"/>
  <c r="B989" i="75" a="1"/>
  <c r="B989" i="75" s="1"/>
  <c r="B985" i="75" a="1"/>
  <c r="B985" i="75" s="1"/>
  <c r="B982" i="75" a="1"/>
  <c r="B982" i="75" s="1"/>
  <c r="B978" i="75" a="1"/>
  <c r="B978" i="75" s="1"/>
  <c r="B974" i="75" a="1"/>
  <c r="B974" i="75" s="1"/>
  <c r="B970" i="75" a="1"/>
  <c r="B970" i="75" s="1"/>
  <c r="B966" i="75" a="1"/>
  <c r="B966" i="75" s="1"/>
  <c r="B1809" i="75" a="1"/>
  <c r="B1809" i="75" s="1"/>
  <c r="B1780" i="75" a="1"/>
  <c r="B1780" i="75" s="1"/>
  <c r="B1748" i="75" a="1"/>
  <c r="B1748" i="75" s="1"/>
  <c r="B1717" i="75" a="1"/>
  <c r="B1717" i="75" s="1"/>
  <c r="B1695" i="75" a="1"/>
  <c r="B1695" i="75" s="1"/>
  <c r="B1664" i="75" a="1"/>
  <c r="B1664" i="75" s="1"/>
  <c r="B1648" i="75" a="1"/>
  <c r="B1648" i="75" s="1"/>
  <c r="B1632" i="75" a="1"/>
  <c r="B1632" i="75" s="1"/>
  <c r="B1616" i="75" a="1"/>
  <c r="B1616" i="75" s="1"/>
  <c r="B1601" i="75" a="1"/>
  <c r="B1601" i="75" s="1"/>
  <c r="B1586" i="75" a="1"/>
  <c r="B1586" i="75" s="1"/>
  <c r="B1571" i="75" a="1"/>
  <c r="B1571" i="75" s="1"/>
  <c r="B1556" i="75" a="1"/>
  <c r="B1556" i="75" s="1"/>
  <c r="B1540" i="75" a="1"/>
  <c r="B1540" i="75" s="1"/>
  <c r="B1525" i="75" a="1"/>
  <c r="B1525" i="75" s="1"/>
  <c r="B1510" i="75" a="1"/>
  <c r="B1510" i="75" s="1"/>
  <c r="B1496" i="75" a="1"/>
  <c r="B1496" i="75" s="1"/>
  <c r="B1480" i="75" a="1"/>
  <c r="B1480" i="75" s="1"/>
  <c r="B1465" i="75" a="1"/>
  <c r="B1465" i="75" s="1"/>
  <c r="B1449" i="75" a="1"/>
  <c r="B1449" i="75" s="1"/>
  <c r="B1433" i="75" a="1"/>
  <c r="B1433" i="75" s="1"/>
  <c r="B1418" i="75" a="1"/>
  <c r="B1418" i="75" s="1"/>
  <c r="B1402" i="75" a="1"/>
  <c r="B1402" i="75" s="1"/>
  <c r="B1386" i="75" a="1"/>
  <c r="B1386" i="75" s="1"/>
  <c r="B1371" i="75" a="1"/>
  <c r="B1371" i="75" s="1"/>
  <c r="B1355" i="75" a="1"/>
  <c r="B1355" i="75" s="1"/>
  <c r="B1339" i="75" a="1"/>
  <c r="B1339" i="75" s="1"/>
  <c r="B1323" i="75" a="1"/>
  <c r="B1323" i="75" s="1"/>
  <c r="B1308" i="75" a="1"/>
  <c r="B1308" i="75" s="1"/>
  <c r="B1292" i="75" a="1"/>
  <c r="B1292" i="75" s="1"/>
  <c r="B1277" i="75" a="1"/>
  <c r="B1277" i="75" s="1"/>
  <c r="B1261" i="75" a="1"/>
  <c r="B1261" i="75" s="1"/>
  <c r="B1245" i="75" a="1"/>
  <c r="B1245" i="75" s="1"/>
  <c r="B1234" i="75" a="1"/>
  <c r="B1234" i="75" s="1"/>
  <c r="B1226" i="75" a="1"/>
  <c r="B1226" i="75" s="1"/>
  <c r="B1218" i="75" a="1"/>
  <c r="B1218" i="75" s="1"/>
  <c r="B1211" i="75" a="1"/>
  <c r="B1211" i="75" s="1"/>
  <c r="B1203" i="75" a="1"/>
  <c r="B1203" i="75" s="1"/>
  <c r="B1195" i="75" a="1"/>
  <c r="B1195" i="75" s="1"/>
  <c r="B1187" i="75" a="1"/>
  <c r="B1187" i="75" s="1"/>
  <c r="B1179" i="75" a="1"/>
  <c r="B1179" i="75" s="1"/>
  <c r="B1171" i="75" a="1"/>
  <c r="B1171" i="75" s="1"/>
  <c r="B1163" i="75" a="1"/>
  <c r="B1163" i="75" s="1"/>
  <c r="B1155" i="75" a="1"/>
  <c r="B1155" i="75" s="1"/>
  <c r="B1147" i="75" a="1"/>
  <c r="B1147" i="75" s="1"/>
  <c r="B1139" i="75" a="1"/>
  <c r="B1139" i="75" s="1"/>
  <c r="B1132" i="75" a="1"/>
  <c r="B1132" i="75" s="1"/>
  <c r="B1124" i="75" a="1"/>
  <c r="B1124" i="75" s="1"/>
  <c r="B1116" i="75" a="1"/>
  <c r="B1116" i="75" s="1"/>
  <c r="B1108" i="75" a="1"/>
  <c r="B1108" i="75" s="1"/>
  <c r="B1100" i="75" a="1"/>
  <c r="B1100" i="75" s="1"/>
  <c r="B1092" i="75" a="1"/>
  <c r="B1092" i="75" s="1"/>
  <c r="B1084" i="75" a="1"/>
  <c r="B1084" i="75" s="1"/>
  <c r="B1079" i="75" a="1"/>
  <c r="B1079" i="75" s="1"/>
  <c r="B1075" i="75" a="1"/>
  <c r="B1075" i="75" s="1"/>
  <c r="B1071" i="75" a="1"/>
  <c r="B1071" i="75" s="1"/>
  <c r="B1067" i="75" a="1"/>
  <c r="B1067" i="75" s="1"/>
  <c r="B1063" i="75" a="1"/>
  <c r="B1063" i="75" s="1"/>
  <c r="B1059" i="75" a="1"/>
  <c r="B1059" i="75" s="1"/>
  <c r="B1056" i="75" a="1"/>
  <c r="B1056" i="75" s="1"/>
  <c r="B1052" i="75" a="1"/>
  <c r="B1052" i="75" s="1"/>
  <c r="B1048" i="75" a="1"/>
  <c r="B1048" i="75" s="1"/>
  <c r="B1044" i="75" a="1"/>
  <c r="B1044" i="75" s="1"/>
  <c r="B1040" i="75" a="1"/>
  <c r="B1040" i="75" s="1"/>
  <c r="B1036" i="75" a="1"/>
  <c r="B1036" i="75" s="1"/>
  <c r="B1032" i="75" a="1"/>
  <c r="B1032" i="75" s="1"/>
  <c r="B1028" i="75" a="1"/>
  <c r="B1028" i="75" s="1"/>
  <c r="B1024" i="75" a="1"/>
  <c r="B1024" i="75" s="1"/>
  <c r="B1020" i="75" a="1"/>
  <c r="B1020" i="75" s="1"/>
  <c r="B1016" i="75" a="1"/>
  <c r="B1016" i="75" s="1"/>
  <c r="B1012" i="75" a="1"/>
  <c r="B1012" i="75" s="1"/>
  <c r="B1008" i="75" a="1"/>
  <c r="B1008" i="75" s="1"/>
  <c r="B1004" i="75" a="1"/>
  <c r="B1004" i="75" s="1"/>
  <c r="B1000" i="75" a="1"/>
  <c r="B1000" i="75" s="1"/>
  <c r="B996" i="75" a="1"/>
  <c r="B996" i="75" s="1"/>
  <c r="B992" i="75" a="1"/>
  <c r="B992" i="75" s="1"/>
  <c r="B988" i="75" a="1"/>
  <c r="B988" i="75" s="1"/>
  <c r="B981" i="75" a="1"/>
  <c r="B981" i="75" s="1"/>
  <c r="B977" i="75" a="1"/>
  <c r="B977" i="75" s="1"/>
  <c r="B973" i="75" a="1"/>
  <c r="B973" i="75" s="1"/>
  <c r="B969" i="75" a="1"/>
  <c r="B969" i="75" s="1"/>
  <c r="B965" i="75" a="1"/>
  <c r="B965" i="75" s="1"/>
  <c r="B961" i="75" a="1"/>
  <c r="B961" i="75" s="1"/>
  <c r="B8" i="75" a="1"/>
  <c r="B8" i="75" s="1"/>
  <c r="B16" i="75" a="1"/>
  <c r="B16" i="75" s="1"/>
  <c r="B24" i="75" a="1"/>
  <c r="B24" i="75" s="1"/>
  <c r="B40" i="75" a="1"/>
  <c r="B40" i="75" s="1"/>
  <c r="B48" i="75" a="1"/>
  <c r="B48" i="75" s="1"/>
  <c r="B56" i="75" a="1"/>
  <c r="B56" i="75" s="1"/>
  <c r="B64" i="75" a="1"/>
  <c r="B64" i="75" s="1"/>
  <c r="B76" i="75" a="1"/>
  <c r="B76" i="75" s="1"/>
  <c r="B88" i="75" a="1"/>
  <c r="B88" i="75" s="1"/>
  <c r="B92" i="75" a="1"/>
  <c r="B92" i="75" s="1"/>
  <c r="B104" i="75" a="1"/>
  <c r="B104" i="75" s="1"/>
  <c r="B112" i="75" a="1"/>
  <c r="B112" i="75" s="1"/>
  <c r="B124" i="75" a="1"/>
  <c r="B124" i="75" s="1"/>
  <c r="B132" i="75" a="1"/>
  <c r="B132" i="75" s="1"/>
  <c r="B156" i="75" a="1"/>
  <c r="B156" i="75" s="1"/>
  <c r="B5" i="75" a="1"/>
  <c r="B5" i="75" s="1"/>
  <c r="B9" i="75" a="1"/>
  <c r="B9" i="75" s="1"/>
  <c r="B13" i="75" a="1"/>
  <c r="B13" i="75" s="1"/>
  <c r="B17" i="75" a="1"/>
  <c r="B17" i="75" s="1"/>
  <c r="B21" i="75" a="1"/>
  <c r="B21" i="75" s="1"/>
  <c r="B25" i="75" a="1"/>
  <c r="B25" i="75" s="1"/>
  <c r="B29" i="75" a="1"/>
  <c r="B29" i="75" s="1"/>
  <c r="B33" i="75" a="1"/>
  <c r="B33" i="75" s="1"/>
  <c r="B37" i="75" a="1"/>
  <c r="B37" i="75" s="1"/>
  <c r="B41" i="75" a="1"/>
  <c r="B41" i="75" s="1"/>
  <c r="B45" i="75" a="1"/>
  <c r="B45" i="75" s="1"/>
  <c r="B49" i="75" a="1"/>
  <c r="B49" i="75" s="1"/>
  <c r="B53" i="75" a="1"/>
  <c r="B53" i="75" s="1"/>
  <c r="B57" i="75" a="1"/>
  <c r="B57" i="75" s="1"/>
  <c r="B61" i="75" a="1"/>
  <c r="B61" i="75" s="1"/>
  <c r="B65" i="75" a="1"/>
  <c r="B65" i="75" s="1"/>
  <c r="B69" i="75" a="1"/>
  <c r="B69" i="75" s="1"/>
  <c r="B73" i="75" a="1"/>
  <c r="B73" i="75" s="1"/>
  <c r="B77" i="75" a="1"/>
  <c r="B77" i="75" s="1"/>
  <c r="B81" i="75" a="1"/>
  <c r="B81" i="75" s="1"/>
  <c r="B85" i="75" a="1"/>
  <c r="B85" i="75" s="1"/>
  <c r="B89" i="75" a="1"/>
  <c r="B89" i="75" s="1"/>
  <c r="B93" i="75" a="1"/>
  <c r="B93" i="75" s="1"/>
  <c r="B97" i="75" a="1"/>
  <c r="B97" i="75" s="1"/>
  <c r="B101" i="75" a="1"/>
  <c r="B101" i="75" s="1"/>
  <c r="B105" i="75" a="1"/>
  <c r="B105" i="75" s="1"/>
  <c r="B109" i="75" a="1"/>
  <c r="B109" i="75" s="1"/>
  <c r="B113" i="75" a="1"/>
  <c r="B113" i="75" s="1"/>
  <c r="B117" i="75" a="1"/>
  <c r="B117" i="75" s="1"/>
  <c r="B121" i="75" a="1"/>
  <c r="B121" i="75" s="1"/>
  <c r="B125" i="75" a="1"/>
  <c r="B125" i="75" s="1"/>
  <c r="B129" i="75" a="1"/>
  <c r="B129" i="75" s="1"/>
  <c r="B133" i="75" a="1"/>
  <c r="B133" i="75" s="1"/>
  <c r="B137" i="75" a="1"/>
  <c r="B137" i="75" s="1"/>
  <c r="B141" i="75" a="1"/>
  <c r="B141" i="75" s="1"/>
  <c r="B145" i="75" a="1"/>
  <c r="B145" i="75" s="1"/>
  <c r="B149" i="75" a="1"/>
  <c r="B149" i="75" s="1"/>
  <c r="B153" i="75" a="1"/>
  <c r="B153" i="75" s="1"/>
  <c r="B157" i="75" a="1"/>
  <c r="B157" i="75" s="1"/>
  <c r="B161" i="75" a="1"/>
  <c r="B161" i="75" s="1"/>
  <c r="B165" i="75" a="1"/>
  <c r="B165" i="75" s="1"/>
  <c r="B169" i="75" a="1"/>
  <c r="B169" i="75" s="1"/>
  <c r="B173" i="75" a="1"/>
  <c r="B173" i="75" s="1"/>
  <c r="B177" i="75" a="1"/>
  <c r="B177" i="75" s="1"/>
  <c r="B181" i="75" a="1"/>
  <c r="B181" i="75" s="1"/>
  <c r="B185" i="75" a="1"/>
  <c r="B185" i="75" s="1"/>
  <c r="B189" i="75" a="1"/>
  <c r="B189" i="75" s="1"/>
  <c r="B193" i="75" a="1"/>
  <c r="B193" i="75" s="1"/>
  <c r="B197" i="75" a="1"/>
  <c r="B197" i="75" s="1"/>
  <c r="B201" i="75" a="1"/>
  <c r="B201" i="75" s="1"/>
  <c r="B205" i="75" a="1"/>
  <c r="B205" i="75" s="1"/>
  <c r="B209" i="75" a="1"/>
  <c r="B209" i="75" s="1"/>
  <c r="B213" i="75" a="1"/>
  <c r="B213" i="75" s="1"/>
  <c r="B217" i="75" a="1"/>
  <c r="B217" i="75" s="1"/>
  <c r="B221" i="75" a="1"/>
  <c r="B221" i="75" s="1"/>
  <c r="B225" i="75" a="1"/>
  <c r="B225" i="75" s="1"/>
  <c r="B229" i="75" a="1"/>
  <c r="B229" i="75" s="1"/>
  <c r="B233" i="75" a="1"/>
  <c r="B233" i="75" s="1"/>
  <c r="B237" i="75" a="1"/>
  <c r="B237" i="75" s="1"/>
  <c r="B241" i="75" a="1"/>
  <c r="B241" i="75" s="1"/>
  <c r="B245" i="75" a="1"/>
  <c r="B245" i="75" s="1"/>
  <c r="B249" i="75" a="1"/>
  <c r="B249" i="75" s="1"/>
  <c r="B253" i="75" a="1"/>
  <c r="B253" i="75" s="1"/>
  <c r="B257" i="75" a="1"/>
  <c r="B257" i="75" s="1"/>
  <c r="B261" i="75" a="1"/>
  <c r="B261" i="75" s="1"/>
  <c r="B265" i="75" a="1"/>
  <c r="B265" i="75" s="1"/>
  <c r="B269" i="75" a="1"/>
  <c r="B269" i="75" s="1"/>
  <c r="B273" i="75" a="1"/>
  <c r="B273" i="75" s="1"/>
  <c r="B277" i="75" a="1"/>
  <c r="B277" i="75" s="1"/>
  <c r="B281" i="75" a="1"/>
  <c r="B281" i="75" s="1"/>
  <c r="B285" i="75" a="1"/>
  <c r="B285" i="75" s="1"/>
  <c r="B289" i="75" a="1"/>
  <c r="B289" i="75" s="1"/>
  <c r="B293" i="75" a="1"/>
  <c r="B293" i="75" s="1"/>
  <c r="B297" i="75" a="1"/>
  <c r="B297" i="75" s="1"/>
  <c r="B301" i="75" a="1"/>
  <c r="B301" i="75" s="1"/>
  <c r="B305" i="75" a="1"/>
  <c r="B305" i="75" s="1"/>
  <c r="B309" i="75" a="1"/>
  <c r="B309" i="75" s="1"/>
  <c r="B313" i="75" a="1"/>
  <c r="B313" i="75" s="1"/>
  <c r="B317" i="75" a="1"/>
  <c r="B317" i="75" s="1"/>
  <c r="B321" i="75" a="1"/>
  <c r="B321" i="75" s="1"/>
  <c r="B325" i="75" a="1"/>
  <c r="B325" i="75" s="1"/>
  <c r="B329" i="75" a="1"/>
  <c r="B329" i="75" s="1"/>
  <c r="B333" i="75" a="1"/>
  <c r="B333" i="75" s="1"/>
  <c r="B337" i="75" a="1"/>
  <c r="B337" i="75" s="1"/>
  <c r="B341" i="75" a="1"/>
  <c r="B341" i="75" s="1"/>
  <c r="B345" i="75" a="1"/>
  <c r="B345" i="75" s="1"/>
  <c r="B349" i="75" a="1"/>
  <c r="B349" i="75" s="1"/>
  <c r="B353" i="75" a="1"/>
  <c r="B353" i="75" s="1"/>
  <c r="B357" i="75" a="1"/>
  <c r="B357" i="75" s="1"/>
  <c r="B361" i="75" a="1"/>
  <c r="B361" i="75" s="1"/>
  <c r="B365" i="75" a="1"/>
  <c r="B365" i="75" s="1"/>
  <c r="B369" i="75" a="1"/>
  <c r="B369" i="75" s="1"/>
  <c r="B373" i="75" a="1"/>
  <c r="B373" i="75" s="1"/>
  <c r="B377" i="75" a="1"/>
  <c r="B377" i="75" s="1"/>
  <c r="B381" i="75" a="1"/>
  <c r="B381" i="75" s="1"/>
  <c r="B385" i="75" a="1"/>
  <c r="B385" i="75" s="1"/>
  <c r="B389" i="75" a="1"/>
  <c r="B389" i="75" s="1"/>
  <c r="B393" i="75" a="1"/>
  <c r="B393" i="75" s="1"/>
  <c r="B397" i="75" a="1"/>
  <c r="B397" i="75" s="1"/>
  <c r="B401" i="75" a="1"/>
  <c r="B401" i="75" s="1"/>
  <c r="B405" i="75" a="1"/>
  <c r="B405" i="75" s="1"/>
  <c r="B409" i="75" a="1"/>
  <c r="B409" i="75" s="1"/>
  <c r="B413" i="75" a="1"/>
  <c r="B413" i="75" s="1"/>
  <c r="B417" i="75" a="1"/>
  <c r="B417" i="75" s="1"/>
  <c r="B421" i="75" a="1"/>
  <c r="B421" i="75" s="1"/>
  <c r="B425" i="75" a="1"/>
  <c r="B425" i="75" s="1"/>
  <c r="B429" i="75" a="1"/>
  <c r="B429" i="75" s="1"/>
  <c r="B433" i="75" a="1"/>
  <c r="B433" i="75" s="1"/>
  <c r="B437" i="75" a="1"/>
  <c r="B437" i="75" s="1"/>
  <c r="B441" i="75" a="1"/>
  <c r="B441" i="75" s="1"/>
  <c r="B445" i="75" a="1"/>
  <c r="B445" i="75" s="1"/>
  <c r="B449" i="75" a="1"/>
  <c r="B449" i="75" s="1"/>
  <c r="B453" i="75" a="1"/>
  <c r="B453" i="75" s="1"/>
  <c r="B457" i="75" a="1"/>
  <c r="B457" i="75" s="1"/>
  <c r="B461" i="75" a="1"/>
  <c r="B461" i="75" s="1"/>
  <c r="B465" i="75" a="1"/>
  <c r="B465" i="75" s="1"/>
  <c r="B469" i="75" a="1"/>
  <c r="B469" i="75" s="1"/>
  <c r="B473" i="75" a="1"/>
  <c r="B473" i="75" s="1"/>
  <c r="B477" i="75" a="1"/>
  <c r="B477" i="75" s="1"/>
  <c r="B481" i="75" a="1"/>
  <c r="B481" i="75" s="1"/>
  <c r="B485" i="75" a="1"/>
  <c r="B485" i="75" s="1"/>
  <c r="B489" i="75" a="1"/>
  <c r="B489" i="75" s="1"/>
  <c r="B493" i="75" a="1"/>
  <c r="B493" i="75" s="1"/>
  <c r="B497" i="75" a="1"/>
  <c r="B497" i="75" s="1"/>
  <c r="B501" i="75" a="1"/>
  <c r="B501" i="75" s="1"/>
  <c r="B505" i="75" a="1"/>
  <c r="B505" i="75" s="1"/>
  <c r="B509" i="75" a="1"/>
  <c r="B509" i="75" s="1"/>
  <c r="B513" i="75" a="1"/>
  <c r="B513" i="75" s="1"/>
  <c r="B517" i="75" a="1"/>
  <c r="B517" i="75" s="1"/>
  <c r="B521" i="75" a="1"/>
  <c r="B521" i="75" s="1"/>
  <c r="B525" i="75" a="1"/>
  <c r="B525" i="75" s="1"/>
  <c r="B529" i="75" a="1"/>
  <c r="B529" i="75" s="1"/>
  <c r="B533" i="75" a="1"/>
  <c r="B533" i="75" s="1"/>
  <c r="B537" i="75" a="1"/>
  <c r="B537" i="75" s="1"/>
  <c r="B541" i="75" a="1"/>
  <c r="B541" i="75" s="1"/>
  <c r="B545" i="75" a="1"/>
  <c r="B545" i="75" s="1"/>
  <c r="B549" i="75" a="1"/>
  <c r="B549" i="75" s="1"/>
  <c r="B553" i="75" a="1"/>
  <c r="B553" i="75" s="1"/>
  <c r="B557" i="75" a="1"/>
  <c r="B557" i="75" s="1"/>
  <c r="B561" i="75" a="1"/>
  <c r="B561" i="75" s="1"/>
  <c r="B565" i="75" a="1"/>
  <c r="B565" i="75" s="1"/>
  <c r="B569" i="75" a="1"/>
  <c r="B569" i="75" s="1"/>
  <c r="B573" i="75" a="1"/>
  <c r="B573" i="75" s="1"/>
  <c r="B577" i="75" a="1"/>
  <c r="B577" i="75" s="1"/>
  <c r="B581" i="75" a="1"/>
  <c r="B581" i="75" s="1"/>
  <c r="B585" i="75" a="1"/>
  <c r="B585" i="75" s="1"/>
  <c r="B589" i="75" a="1"/>
  <c r="B589" i="75" s="1"/>
  <c r="B593" i="75" a="1"/>
  <c r="B593" i="75" s="1"/>
  <c r="B597" i="75" a="1"/>
  <c r="B597" i="75" s="1"/>
  <c r="B601" i="75" a="1"/>
  <c r="B601" i="75" s="1"/>
  <c r="B605" i="75" a="1"/>
  <c r="B605" i="75" s="1"/>
  <c r="B609" i="75" a="1"/>
  <c r="B609" i="75" s="1"/>
  <c r="B613" i="75" a="1"/>
  <c r="B613" i="75" s="1"/>
  <c r="B617" i="75" a="1"/>
  <c r="B617" i="75" s="1"/>
  <c r="B621" i="75" a="1"/>
  <c r="B621" i="75" s="1"/>
  <c r="B625" i="75" a="1"/>
  <c r="B625" i="75" s="1"/>
  <c r="B629" i="75" a="1"/>
  <c r="B629" i="75" s="1"/>
  <c r="B633" i="75" a="1"/>
  <c r="B633" i="75" s="1"/>
  <c r="B637" i="75" a="1"/>
  <c r="B637" i="75" s="1"/>
  <c r="B641" i="75" a="1"/>
  <c r="B641" i="75" s="1"/>
  <c r="B645" i="75" a="1"/>
  <c r="B645" i="75" s="1"/>
  <c r="B649" i="75" a="1"/>
  <c r="B649" i="75" s="1"/>
  <c r="B653" i="75" a="1"/>
  <c r="B653" i="75" s="1"/>
  <c r="B657" i="75" a="1"/>
  <c r="B657" i="75" s="1"/>
  <c r="B661" i="75" a="1"/>
  <c r="B661" i="75" s="1"/>
  <c r="B665" i="75" a="1"/>
  <c r="B665" i="75" s="1"/>
  <c r="B669" i="75" a="1"/>
  <c r="B669" i="75" s="1"/>
  <c r="B673" i="75" a="1"/>
  <c r="B673" i="75" s="1"/>
  <c r="B677" i="75" a="1"/>
  <c r="B677" i="75" s="1"/>
  <c r="B681" i="75" a="1"/>
  <c r="B681" i="75" s="1"/>
  <c r="B685" i="75" a="1"/>
  <c r="B685" i="75" s="1"/>
  <c r="B689" i="75" a="1"/>
  <c r="B689" i="75" s="1"/>
  <c r="B693" i="75" a="1"/>
  <c r="B693" i="75" s="1"/>
  <c r="B697" i="75" a="1"/>
  <c r="B697" i="75" s="1"/>
  <c r="B701" i="75" a="1"/>
  <c r="B701" i="75" s="1"/>
  <c r="B705" i="75" a="1"/>
  <c r="B705" i="75" s="1"/>
  <c r="B709" i="75" a="1"/>
  <c r="B709" i="75" s="1"/>
  <c r="B713" i="75" a="1"/>
  <c r="B713" i="75" s="1"/>
  <c r="B717" i="75" a="1"/>
  <c r="B717" i="75" s="1"/>
  <c r="B721" i="75" a="1"/>
  <c r="B721" i="75" s="1"/>
  <c r="B725" i="75" a="1"/>
  <c r="B725" i="75" s="1"/>
  <c r="B729" i="75" a="1"/>
  <c r="B729" i="75" s="1"/>
  <c r="B733" i="75" a="1"/>
  <c r="B733" i="75" s="1"/>
  <c r="B737" i="75" a="1"/>
  <c r="B737" i="75" s="1"/>
  <c r="B741" i="75" a="1"/>
  <c r="B741" i="75" s="1"/>
  <c r="B745" i="75" a="1"/>
  <c r="B745" i="75" s="1"/>
  <c r="B749" i="75" a="1"/>
  <c r="B749" i="75" s="1"/>
  <c r="B753" i="75" a="1"/>
  <c r="B753" i="75" s="1"/>
  <c r="B757" i="75" a="1"/>
  <c r="B757" i="75" s="1"/>
  <c r="B761" i="75" a="1"/>
  <c r="B761" i="75" s="1"/>
  <c r="B765" i="75" a="1"/>
  <c r="B765" i="75" s="1"/>
  <c r="B769" i="75" a="1"/>
  <c r="B769" i="75" s="1"/>
  <c r="B773" i="75" a="1"/>
  <c r="B773" i="75" s="1"/>
  <c r="B777" i="75" a="1"/>
  <c r="B777" i="75" s="1"/>
  <c r="B781" i="75" a="1"/>
  <c r="B781" i="75" s="1"/>
  <c r="B785" i="75" a="1"/>
  <c r="B785" i="75" s="1"/>
  <c r="B789" i="75" a="1"/>
  <c r="B789" i="75" s="1"/>
  <c r="B793" i="75" a="1"/>
  <c r="B793" i="75" s="1"/>
  <c r="B797" i="75" a="1"/>
  <c r="B797" i="75" s="1"/>
  <c r="B801" i="75" a="1"/>
  <c r="B801" i="75" s="1"/>
  <c r="B805" i="75" a="1"/>
  <c r="B805" i="75" s="1"/>
  <c r="B809" i="75" a="1"/>
  <c r="B809" i="75" s="1"/>
  <c r="B813" i="75" a="1"/>
  <c r="B813" i="75" s="1"/>
  <c r="B817" i="75" a="1"/>
  <c r="B817" i="75" s="1"/>
  <c r="B821" i="75" a="1"/>
  <c r="B821" i="75" s="1"/>
  <c r="B825" i="75" a="1"/>
  <c r="B825" i="75" s="1"/>
  <c r="B829" i="75" a="1"/>
  <c r="B829" i="75" s="1"/>
  <c r="B833" i="75" a="1"/>
  <c r="B833" i="75" s="1"/>
  <c r="B837" i="75" a="1"/>
  <c r="B837" i="75" s="1"/>
  <c r="B841" i="75" a="1"/>
  <c r="B841" i="75" s="1"/>
  <c r="B845" i="75" a="1"/>
  <c r="B845" i="75" s="1"/>
  <c r="B849" i="75" a="1"/>
  <c r="B849" i="75" s="1"/>
  <c r="B853" i="75" a="1"/>
  <c r="B853" i="75" s="1"/>
  <c r="B857" i="75" a="1"/>
  <c r="B857" i="75" s="1"/>
  <c r="B861" i="75" a="1"/>
  <c r="B861" i="75" s="1"/>
  <c r="B865" i="75" a="1"/>
  <c r="B865" i="75" s="1"/>
  <c r="B869" i="75" a="1"/>
  <c r="B869" i="75" s="1"/>
  <c r="B873" i="75" a="1"/>
  <c r="B873" i="75" s="1"/>
  <c r="B877" i="75" a="1"/>
  <c r="B877" i="75" s="1"/>
  <c r="B881" i="75" a="1"/>
  <c r="B881" i="75" s="1"/>
  <c r="B885" i="75" a="1"/>
  <c r="B885" i="75" s="1"/>
  <c r="B889" i="75" a="1"/>
  <c r="B889" i="75" s="1"/>
  <c r="B893" i="75" a="1"/>
  <c r="B893" i="75" s="1"/>
  <c r="B897" i="75" a="1"/>
  <c r="B897" i="75" s="1"/>
  <c r="B901" i="75" a="1"/>
  <c r="B901" i="75" s="1"/>
  <c r="B905" i="75" a="1"/>
  <c r="B905" i="75" s="1"/>
  <c r="B909" i="75" a="1"/>
  <c r="B909" i="75" s="1"/>
  <c r="B913" i="75" a="1"/>
  <c r="B913" i="75" s="1"/>
  <c r="B920" i="75" a="1"/>
  <c r="B920" i="75" s="1"/>
  <c r="B924" i="75" a="1"/>
  <c r="B924" i="75" s="1"/>
  <c r="B928" i="75" a="1"/>
  <c r="B928" i="75" s="1"/>
  <c r="B932" i="75" a="1"/>
  <c r="B932" i="75" s="1"/>
  <c r="B937" i="75" a="1"/>
  <c r="B937" i="75" s="1"/>
  <c r="B942" i="75" a="1"/>
  <c r="B942" i="75" s="1"/>
  <c r="B948" i="75" a="1"/>
  <c r="B948" i="75" s="1"/>
  <c r="B953" i="75" a="1"/>
  <c r="B953" i="75" s="1"/>
  <c r="B958" i="75" a="1"/>
  <c r="B958" i="75" s="1"/>
  <c r="B7" i="75" a="1"/>
  <c r="B7" i="75" s="1"/>
  <c r="B19" i="75" a="1"/>
  <c r="B19" i="75" s="1"/>
  <c r="B31" i="75" a="1"/>
  <c r="B31" i="75" s="1"/>
  <c r="B43" i="75" a="1"/>
  <c r="B43" i="75" s="1"/>
  <c r="B55" i="75" a="1"/>
  <c r="B55" i="75" s="1"/>
  <c r="B67" i="75" a="1"/>
  <c r="B67" i="75" s="1"/>
  <c r="B79" i="75" a="1"/>
  <c r="B79" i="75" s="1"/>
  <c r="B91" i="75" a="1"/>
  <c r="B91" i="75" s="1"/>
  <c r="B103" i="75" a="1"/>
  <c r="B103" i="75" s="1"/>
  <c r="B115" i="75" a="1"/>
  <c r="B115" i="75" s="1"/>
  <c r="B131" i="75" a="1"/>
  <c r="B131" i="75" s="1"/>
  <c r="B147" i="75" a="1"/>
  <c r="B147" i="75" s="1"/>
  <c r="B159" i="75" a="1"/>
  <c r="B159" i="75" s="1"/>
  <c r="B171" i="75" a="1"/>
  <c r="B171" i="75" s="1"/>
  <c r="B183" i="75" a="1"/>
  <c r="B183" i="75" s="1"/>
  <c r="B195" i="75" a="1"/>
  <c r="B195" i="75" s="1"/>
  <c r="B207" i="75" a="1"/>
  <c r="B207" i="75" s="1"/>
  <c r="B219" i="75" a="1"/>
  <c r="B219" i="75" s="1"/>
  <c r="B235" i="75" a="1"/>
  <c r="B235" i="75" s="1"/>
  <c r="B247" i="75" a="1"/>
  <c r="B247" i="75" s="1"/>
  <c r="B259" i="75" a="1"/>
  <c r="B259" i="75" s="1"/>
  <c r="B271" i="75" a="1"/>
  <c r="B271" i="75" s="1"/>
  <c r="B283" i="75" a="1"/>
  <c r="B283" i="75" s="1"/>
  <c r="B295" i="75" a="1"/>
  <c r="B295" i="75" s="1"/>
  <c r="B307" i="75" a="1"/>
  <c r="B307" i="75" s="1"/>
  <c r="B319" i="75" a="1"/>
  <c r="B319" i="75" s="1"/>
  <c r="B331" i="75" a="1"/>
  <c r="B331" i="75" s="1"/>
  <c r="B343" i="75" a="1"/>
  <c r="B343" i="75" s="1"/>
  <c r="B363" i="75" a="1"/>
  <c r="B363" i="75" s="1"/>
  <c r="B375" i="75" a="1"/>
  <c r="B375" i="75" s="1"/>
  <c r="B387" i="75" a="1"/>
  <c r="B387" i="75" s="1"/>
  <c r="B399" i="75" a="1"/>
  <c r="B399" i="75" s="1"/>
  <c r="B415" i="75" a="1"/>
  <c r="B415" i="75" s="1"/>
  <c r="B423" i="75" a="1"/>
  <c r="B423" i="75" s="1"/>
  <c r="B439" i="75" a="1"/>
  <c r="B439" i="75" s="1"/>
  <c r="B451" i="75" a="1"/>
  <c r="B451" i="75" s="1"/>
  <c r="B463" i="75" a="1"/>
  <c r="B463" i="75" s="1"/>
  <c r="B471" i="75" a="1"/>
  <c r="B471" i="75" s="1"/>
  <c r="B491" i="75" a="1"/>
  <c r="B491" i="75" s="1"/>
  <c r="B503" i="75" a="1"/>
  <c r="B503" i="75" s="1"/>
  <c r="B515" i="75" a="1"/>
  <c r="B515" i="75" s="1"/>
  <c r="B527" i="75" a="1"/>
  <c r="B527" i="75" s="1"/>
  <c r="B539" i="75" a="1"/>
  <c r="B539" i="75" s="1"/>
  <c r="B551" i="75" a="1"/>
  <c r="B551" i="75" s="1"/>
  <c r="B563" i="75" a="1"/>
  <c r="B563" i="75" s="1"/>
  <c r="B575" i="75" a="1"/>
  <c r="B575" i="75" s="1"/>
  <c r="B587" i="75" a="1"/>
  <c r="B587" i="75" s="1"/>
  <c r="B599" i="75" a="1"/>
  <c r="B599" i="75" s="1"/>
  <c r="B611" i="75" a="1"/>
  <c r="B611" i="75" s="1"/>
  <c r="B631" i="75" a="1"/>
  <c r="B631" i="75" s="1"/>
  <c r="B643" i="75" a="1"/>
  <c r="B643" i="75" s="1"/>
  <c r="B655" i="75" a="1"/>
  <c r="B655" i="75" s="1"/>
  <c r="B663" i="75" a="1"/>
  <c r="B663" i="75" s="1"/>
  <c r="B683" i="75" a="1"/>
  <c r="B683" i="75" s="1"/>
  <c r="B695" i="75" a="1"/>
  <c r="B695" i="75" s="1"/>
  <c r="B707" i="75" a="1"/>
  <c r="B707" i="75" s="1"/>
  <c r="B719" i="75" a="1"/>
  <c r="B719" i="75" s="1"/>
  <c r="B731" i="75" a="1"/>
  <c r="B731" i="75" s="1"/>
  <c r="B743" i="75" a="1"/>
  <c r="B743" i="75" s="1"/>
  <c r="B755" i="75" a="1"/>
  <c r="B755" i="75" s="1"/>
  <c r="B771" i="75" a="1"/>
  <c r="B771" i="75" s="1"/>
  <c r="B787" i="75" a="1"/>
  <c r="B787" i="75" s="1"/>
  <c r="B799" i="75" a="1"/>
  <c r="B799" i="75" s="1"/>
  <c r="B811" i="75" a="1"/>
  <c r="B811" i="75" s="1"/>
  <c r="B823" i="75" a="1"/>
  <c r="B823" i="75" s="1"/>
  <c r="B835" i="75" a="1"/>
  <c r="B835" i="75" s="1"/>
  <c r="B847" i="75" a="1"/>
  <c r="B847" i="75" s="1"/>
  <c r="B859" i="75" a="1"/>
  <c r="B859" i="75" s="1"/>
  <c r="B903" i="75" a="1"/>
  <c r="B903" i="75" s="1"/>
  <c r="B4" i="75" a="1"/>
  <c r="B4" i="75" s="1"/>
  <c r="B20" i="75" a="1"/>
  <c r="B20" i="75" s="1"/>
  <c r="B28" i="75" a="1"/>
  <c r="B28" i="75" s="1"/>
  <c r="B36" i="75" a="1"/>
  <c r="B36" i="75" s="1"/>
  <c r="B44" i="75" a="1"/>
  <c r="B44" i="75" s="1"/>
  <c r="B52" i="75" a="1"/>
  <c r="B52" i="75" s="1"/>
  <c r="B68" i="75" a="1"/>
  <c r="B68" i="75" s="1"/>
  <c r="B72" i="75" a="1"/>
  <c r="B72" i="75" s="1"/>
  <c r="B84" i="75" a="1"/>
  <c r="B84" i="75" s="1"/>
  <c r="B96" i="75" a="1"/>
  <c r="B96" i="75" s="1"/>
  <c r="B108" i="75" a="1"/>
  <c r="B108" i="75" s="1"/>
  <c r="B120" i="75" a="1"/>
  <c r="B120" i="75" s="1"/>
  <c r="B128" i="75" a="1"/>
  <c r="B128" i="75" s="1"/>
  <c r="B140" i="75" a="1"/>
  <c r="B140" i="75" s="1"/>
  <c r="B148" i="75" a="1"/>
  <c r="B148" i="75" s="1"/>
  <c r="B2" i="75" a="1"/>
  <c r="B2" i="75" s="1"/>
  <c r="B6" i="75" a="1"/>
  <c r="B6" i="75" s="1"/>
  <c r="B10" i="75" a="1"/>
  <c r="B10" i="75" s="1"/>
  <c r="B14" i="75" a="1"/>
  <c r="B14" i="75" s="1"/>
  <c r="B18" i="75" a="1"/>
  <c r="B18" i="75" s="1"/>
  <c r="B22" i="75" a="1"/>
  <c r="B22" i="75" s="1"/>
  <c r="B26" i="75" a="1"/>
  <c r="B26" i="75" s="1"/>
  <c r="B30" i="75" a="1"/>
  <c r="B30" i="75" s="1"/>
  <c r="B34" i="75" a="1"/>
  <c r="B34" i="75" s="1"/>
  <c r="B38" i="75" a="1"/>
  <c r="B38" i="75" s="1"/>
  <c r="B42" i="75" a="1"/>
  <c r="B42" i="75" s="1"/>
  <c r="B46" i="75" a="1"/>
  <c r="B46" i="75" s="1"/>
  <c r="B50" i="75" a="1"/>
  <c r="B50" i="75" s="1"/>
  <c r="B54" i="75" a="1"/>
  <c r="B54" i="75" s="1"/>
  <c r="B58" i="75" a="1"/>
  <c r="B58" i="75" s="1"/>
  <c r="B62" i="75" a="1"/>
  <c r="B62" i="75" s="1"/>
  <c r="B66" i="75" a="1"/>
  <c r="B66" i="75" s="1"/>
  <c r="B70" i="75" a="1"/>
  <c r="B70" i="75" s="1"/>
  <c r="B74" i="75" a="1"/>
  <c r="B74" i="75" s="1"/>
  <c r="B78" i="75" a="1"/>
  <c r="B78" i="75" s="1"/>
  <c r="B82" i="75" a="1"/>
  <c r="B82" i="75" s="1"/>
  <c r="B86" i="75" a="1"/>
  <c r="B86" i="75" s="1"/>
  <c r="B90" i="75" a="1"/>
  <c r="B90" i="75" s="1"/>
  <c r="B94" i="75" a="1"/>
  <c r="B94" i="75" s="1"/>
  <c r="B98" i="75" a="1"/>
  <c r="B98" i="75" s="1"/>
  <c r="B102" i="75" a="1"/>
  <c r="B102" i="75" s="1"/>
  <c r="B106" i="75" a="1"/>
  <c r="B106" i="75" s="1"/>
  <c r="B110" i="75" a="1"/>
  <c r="B110" i="75" s="1"/>
  <c r="B114" i="75" a="1"/>
  <c r="B114" i="75" s="1"/>
  <c r="B118" i="75" a="1"/>
  <c r="B118" i="75" s="1"/>
  <c r="B122" i="75" a="1"/>
  <c r="B122" i="75" s="1"/>
  <c r="B126" i="75" a="1"/>
  <c r="B126" i="75" s="1"/>
  <c r="B130" i="75" a="1"/>
  <c r="B130" i="75" s="1"/>
  <c r="B134" i="75" a="1"/>
  <c r="B134" i="75" s="1"/>
  <c r="B138" i="75" a="1"/>
  <c r="B138" i="75" s="1"/>
  <c r="B142" i="75" a="1"/>
  <c r="B142" i="75" s="1"/>
  <c r="B146" i="75" a="1"/>
  <c r="B146" i="75" s="1"/>
  <c r="B150" i="75" a="1"/>
  <c r="B150" i="75" s="1"/>
  <c r="B154" i="75" a="1"/>
  <c r="B154" i="75" s="1"/>
  <c r="B158" i="75" a="1"/>
  <c r="B158" i="75" s="1"/>
  <c r="B162" i="75" a="1"/>
  <c r="B162" i="75" s="1"/>
  <c r="B166" i="75" a="1"/>
  <c r="B166" i="75" s="1"/>
  <c r="B170" i="75" a="1"/>
  <c r="B170" i="75" s="1"/>
  <c r="B174" i="75" a="1"/>
  <c r="B174" i="75" s="1"/>
  <c r="B178" i="75" a="1"/>
  <c r="B178" i="75" s="1"/>
  <c r="B182" i="75" a="1"/>
  <c r="B182" i="75" s="1"/>
  <c r="B186" i="75" a="1"/>
  <c r="B186" i="75" s="1"/>
  <c r="B190" i="75" a="1"/>
  <c r="B190" i="75" s="1"/>
  <c r="B194" i="75" a="1"/>
  <c r="B194" i="75" s="1"/>
  <c r="B198" i="75" a="1"/>
  <c r="B198" i="75" s="1"/>
  <c r="B202" i="75" a="1"/>
  <c r="B202" i="75" s="1"/>
  <c r="B206" i="75" a="1"/>
  <c r="B206" i="75" s="1"/>
  <c r="B210" i="75" a="1"/>
  <c r="B210" i="75" s="1"/>
  <c r="B214" i="75" a="1"/>
  <c r="B214" i="75" s="1"/>
  <c r="B218" i="75" a="1"/>
  <c r="B218" i="75" s="1"/>
  <c r="B222" i="75" a="1"/>
  <c r="B222" i="75" s="1"/>
  <c r="B226" i="75" a="1"/>
  <c r="B226" i="75" s="1"/>
  <c r="B230" i="75" a="1"/>
  <c r="B230" i="75" s="1"/>
  <c r="B234" i="75" a="1"/>
  <c r="B234" i="75" s="1"/>
  <c r="B238" i="75" a="1"/>
  <c r="B238" i="75" s="1"/>
  <c r="B242" i="75" a="1"/>
  <c r="B242" i="75" s="1"/>
  <c r="B246" i="75" a="1"/>
  <c r="B246" i="75" s="1"/>
  <c r="B250" i="75" a="1"/>
  <c r="B250" i="75" s="1"/>
  <c r="B254" i="75" a="1"/>
  <c r="B254" i="75" s="1"/>
  <c r="B258" i="75" a="1"/>
  <c r="B258" i="75" s="1"/>
  <c r="B262" i="75" a="1"/>
  <c r="B262" i="75" s="1"/>
  <c r="B266" i="75" a="1"/>
  <c r="B266" i="75" s="1"/>
  <c r="B270" i="75" a="1"/>
  <c r="B270" i="75" s="1"/>
  <c r="B274" i="75" a="1"/>
  <c r="B274" i="75" s="1"/>
  <c r="B278" i="75" a="1"/>
  <c r="B278" i="75" s="1"/>
  <c r="B282" i="75" a="1"/>
  <c r="B282" i="75" s="1"/>
  <c r="B286" i="75" a="1"/>
  <c r="B286" i="75" s="1"/>
  <c r="B290" i="75" a="1"/>
  <c r="B290" i="75" s="1"/>
  <c r="B294" i="75" a="1"/>
  <c r="B294" i="75" s="1"/>
  <c r="B298" i="75" a="1"/>
  <c r="B298" i="75" s="1"/>
  <c r="B302" i="75" a="1"/>
  <c r="B302" i="75" s="1"/>
  <c r="B306" i="75" a="1"/>
  <c r="B306" i="75" s="1"/>
  <c r="B310" i="75" a="1"/>
  <c r="B310" i="75" s="1"/>
  <c r="B314" i="75" a="1"/>
  <c r="B314" i="75" s="1"/>
  <c r="B318" i="75" a="1"/>
  <c r="B318" i="75" s="1"/>
  <c r="B322" i="75" a="1"/>
  <c r="B322" i="75" s="1"/>
  <c r="B326" i="75" a="1"/>
  <c r="B326" i="75" s="1"/>
  <c r="B330" i="75" a="1"/>
  <c r="B330" i="75" s="1"/>
  <c r="B334" i="75" a="1"/>
  <c r="B334" i="75" s="1"/>
  <c r="B338" i="75" a="1"/>
  <c r="B338" i="75" s="1"/>
  <c r="B342" i="75" a="1"/>
  <c r="B342" i="75" s="1"/>
  <c r="B346" i="75" a="1"/>
  <c r="B346" i="75" s="1"/>
  <c r="B350" i="75" a="1"/>
  <c r="B350" i="75" s="1"/>
  <c r="B354" i="75" a="1"/>
  <c r="B354" i="75" s="1"/>
  <c r="B358" i="75" a="1"/>
  <c r="B358" i="75" s="1"/>
  <c r="B362" i="75" a="1"/>
  <c r="B362" i="75" s="1"/>
  <c r="B366" i="75" a="1"/>
  <c r="B366" i="75" s="1"/>
  <c r="B370" i="75" a="1"/>
  <c r="B370" i="75" s="1"/>
  <c r="B374" i="75" a="1"/>
  <c r="B374" i="75" s="1"/>
  <c r="B378" i="75" a="1"/>
  <c r="B378" i="75" s="1"/>
  <c r="B382" i="75" a="1"/>
  <c r="B382" i="75" s="1"/>
  <c r="B386" i="75" a="1"/>
  <c r="B386" i="75" s="1"/>
  <c r="B390" i="75" a="1"/>
  <c r="B390" i="75" s="1"/>
  <c r="B394" i="75" a="1"/>
  <c r="B394" i="75" s="1"/>
  <c r="B398" i="75" a="1"/>
  <c r="B398" i="75" s="1"/>
  <c r="B402" i="75" a="1"/>
  <c r="B402" i="75" s="1"/>
  <c r="B406" i="75" a="1"/>
  <c r="B406" i="75" s="1"/>
  <c r="B410" i="75" a="1"/>
  <c r="B410" i="75" s="1"/>
  <c r="B414" i="75" a="1"/>
  <c r="B414" i="75" s="1"/>
  <c r="B418" i="75" a="1"/>
  <c r="B418" i="75" s="1"/>
  <c r="B422" i="75" a="1"/>
  <c r="B422" i="75" s="1"/>
  <c r="B426" i="75" a="1"/>
  <c r="B426" i="75" s="1"/>
  <c r="B430" i="75" a="1"/>
  <c r="B430" i="75" s="1"/>
  <c r="B434" i="75" a="1"/>
  <c r="B434" i="75" s="1"/>
  <c r="B438" i="75" a="1"/>
  <c r="B438" i="75" s="1"/>
  <c r="B442" i="75" a="1"/>
  <c r="B442" i="75" s="1"/>
  <c r="B446" i="75" a="1"/>
  <c r="B446" i="75" s="1"/>
  <c r="B450" i="75" a="1"/>
  <c r="B450" i="75" s="1"/>
  <c r="B454" i="75" a="1"/>
  <c r="B454" i="75" s="1"/>
  <c r="B458" i="75" a="1"/>
  <c r="B458" i="75" s="1"/>
  <c r="B462" i="75" a="1"/>
  <c r="B462" i="75" s="1"/>
  <c r="B466" i="75" a="1"/>
  <c r="B466" i="75" s="1"/>
  <c r="B470" i="75" a="1"/>
  <c r="B470" i="75" s="1"/>
  <c r="B474" i="75" a="1"/>
  <c r="B474" i="75" s="1"/>
  <c r="B478" i="75" a="1"/>
  <c r="B478" i="75" s="1"/>
  <c r="B482" i="75" a="1"/>
  <c r="B482" i="75" s="1"/>
  <c r="B486" i="75" a="1"/>
  <c r="B486" i="75" s="1"/>
  <c r="B490" i="75" a="1"/>
  <c r="B490" i="75" s="1"/>
  <c r="B494" i="75" a="1"/>
  <c r="B494" i="75" s="1"/>
  <c r="B498" i="75" a="1"/>
  <c r="B498" i="75" s="1"/>
  <c r="B502" i="75" a="1"/>
  <c r="B502" i="75" s="1"/>
  <c r="B506" i="75" a="1"/>
  <c r="B506" i="75" s="1"/>
  <c r="B510" i="75" a="1"/>
  <c r="B510" i="75" s="1"/>
  <c r="B514" i="75" a="1"/>
  <c r="B514" i="75" s="1"/>
  <c r="B518" i="75" a="1"/>
  <c r="B518" i="75" s="1"/>
  <c r="B522" i="75" a="1"/>
  <c r="B522" i="75" s="1"/>
  <c r="B526" i="75" a="1"/>
  <c r="B526" i="75" s="1"/>
  <c r="B530" i="75" a="1"/>
  <c r="B530" i="75" s="1"/>
  <c r="B534" i="75" a="1"/>
  <c r="B534" i="75" s="1"/>
  <c r="B538" i="75" a="1"/>
  <c r="B538" i="75" s="1"/>
  <c r="B542" i="75" a="1"/>
  <c r="B542" i="75" s="1"/>
  <c r="B546" i="75" a="1"/>
  <c r="B546" i="75" s="1"/>
  <c r="B550" i="75" a="1"/>
  <c r="B550" i="75" s="1"/>
  <c r="B554" i="75" a="1"/>
  <c r="B554" i="75" s="1"/>
  <c r="B558" i="75" a="1"/>
  <c r="B558" i="75" s="1"/>
  <c r="B562" i="75" a="1"/>
  <c r="B562" i="75" s="1"/>
  <c r="B566" i="75" a="1"/>
  <c r="B566" i="75" s="1"/>
  <c r="B570" i="75" a="1"/>
  <c r="B570" i="75" s="1"/>
  <c r="B574" i="75" a="1"/>
  <c r="B574" i="75" s="1"/>
  <c r="B578" i="75" a="1"/>
  <c r="B578" i="75" s="1"/>
  <c r="B582" i="75" a="1"/>
  <c r="B582" i="75" s="1"/>
  <c r="B586" i="75" a="1"/>
  <c r="B586" i="75" s="1"/>
  <c r="B590" i="75" a="1"/>
  <c r="B590" i="75" s="1"/>
  <c r="B594" i="75" a="1"/>
  <c r="B594" i="75" s="1"/>
  <c r="B598" i="75" a="1"/>
  <c r="B598" i="75" s="1"/>
  <c r="B602" i="75" a="1"/>
  <c r="B602" i="75" s="1"/>
  <c r="B606" i="75" a="1"/>
  <c r="B606" i="75" s="1"/>
  <c r="B610" i="75" a="1"/>
  <c r="B610" i="75" s="1"/>
  <c r="B614" i="75" a="1"/>
  <c r="B614" i="75" s="1"/>
  <c r="B618" i="75" a="1"/>
  <c r="B618" i="75" s="1"/>
  <c r="B622" i="75" a="1"/>
  <c r="B622" i="75" s="1"/>
  <c r="B626" i="75" a="1"/>
  <c r="B626" i="75" s="1"/>
  <c r="B630" i="75" a="1"/>
  <c r="B630" i="75" s="1"/>
  <c r="B634" i="75" a="1"/>
  <c r="B634" i="75" s="1"/>
  <c r="B638" i="75" a="1"/>
  <c r="B638" i="75" s="1"/>
  <c r="B642" i="75" a="1"/>
  <c r="B642" i="75" s="1"/>
  <c r="B646" i="75" a="1"/>
  <c r="B646" i="75" s="1"/>
  <c r="B650" i="75" a="1"/>
  <c r="B650" i="75" s="1"/>
  <c r="B654" i="75" a="1"/>
  <c r="B654" i="75" s="1"/>
  <c r="B658" i="75" a="1"/>
  <c r="B658" i="75" s="1"/>
  <c r="B662" i="75" a="1"/>
  <c r="B662" i="75" s="1"/>
  <c r="B666" i="75" a="1"/>
  <c r="B666" i="75" s="1"/>
  <c r="B670" i="75" a="1"/>
  <c r="B670" i="75" s="1"/>
  <c r="B674" i="75" a="1"/>
  <c r="B674" i="75" s="1"/>
  <c r="B678" i="75" a="1"/>
  <c r="B678" i="75" s="1"/>
  <c r="B682" i="75" a="1"/>
  <c r="B682" i="75" s="1"/>
  <c r="B686" i="75" a="1"/>
  <c r="B686" i="75" s="1"/>
  <c r="B690" i="75" a="1"/>
  <c r="B690" i="75" s="1"/>
  <c r="B694" i="75" a="1"/>
  <c r="B694" i="75" s="1"/>
  <c r="B698" i="75" a="1"/>
  <c r="B698" i="75" s="1"/>
  <c r="B702" i="75" a="1"/>
  <c r="B702" i="75" s="1"/>
  <c r="B706" i="75" a="1"/>
  <c r="B706" i="75" s="1"/>
  <c r="B710" i="75" a="1"/>
  <c r="B710" i="75" s="1"/>
  <c r="B714" i="75" a="1"/>
  <c r="B714" i="75" s="1"/>
  <c r="B718" i="75" a="1"/>
  <c r="B718" i="75" s="1"/>
  <c r="B722" i="75" a="1"/>
  <c r="B722" i="75" s="1"/>
  <c r="B726" i="75" a="1"/>
  <c r="B726" i="75" s="1"/>
  <c r="B730" i="75" a="1"/>
  <c r="B730" i="75" s="1"/>
  <c r="B734" i="75" a="1"/>
  <c r="B734" i="75" s="1"/>
  <c r="B738" i="75" a="1"/>
  <c r="B738" i="75" s="1"/>
  <c r="B742" i="75" a="1"/>
  <c r="B742" i="75" s="1"/>
  <c r="B746" i="75" a="1"/>
  <c r="B746" i="75" s="1"/>
  <c r="B750" i="75" a="1"/>
  <c r="B750" i="75" s="1"/>
  <c r="B754" i="75" a="1"/>
  <c r="B754" i="75" s="1"/>
  <c r="B758" i="75" a="1"/>
  <c r="B758" i="75" s="1"/>
  <c r="B762" i="75" a="1"/>
  <c r="B762" i="75" s="1"/>
  <c r="B766" i="75" a="1"/>
  <c r="B766" i="75" s="1"/>
  <c r="B770" i="75" a="1"/>
  <c r="B770" i="75" s="1"/>
  <c r="B774" i="75" a="1"/>
  <c r="B774" i="75" s="1"/>
  <c r="B778" i="75" a="1"/>
  <c r="B778" i="75" s="1"/>
  <c r="B782" i="75" a="1"/>
  <c r="B782" i="75" s="1"/>
  <c r="B786" i="75" a="1"/>
  <c r="B786" i="75" s="1"/>
  <c r="B790" i="75" a="1"/>
  <c r="B790" i="75" s="1"/>
  <c r="B794" i="75" a="1"/>
  <c r="B794" i="75" s="1"/>
  <c r="B798" i="75" a="1"/>
  <c r="B798" i="75" s="1"/>
  <c r="B802" i="75" a="1"/>
  <c r="B802" i="75" s="1"/>
  <c r="B806" i="75" a="1"/>
  <c r="B806" i="75" s="1"/>
  <c r="B810" i="75" a="1"/>
  <c r="B810" i="75" s="1"/>
  <c r="B814" i="75" a="1"/>
  <c r="B814" i="75" s="1"/>
  <c r="B818" i="75" a="1"/>
  <c r="B818" i="75" s="1"/>
  <c r="B822" i="75" a="1"/>
  <c r="B822" i="75" s="1"/>
  <c r="B826" i="75" a="1"/>
  <c r="B826" i="75" s="1"/>
  <c r="B830" i="75" a="1"/>
  <c r="B830" i="75" s="1"/>
  <c r="B834" i="75" a="1"/>
  <c r="B834" i="75" s="1"/>
  <c r="B838" i="75" a="1"/>
  <c r="B838" i="75" s="1"/>
  <c r="B842" i="75" a="1"/>
  <c r="B842" i="75" s="1"/>
  <c r="B846" i="75" a="1"/>
  <c r="B846" i="75" s="1"/>
  <c r="B850" i="75" a="1"/>
  <c r="B850" i="75" s="1"/>
  <c r="B854" i="75" a="1"/>
  <c r="B854" i="75" s="1"/>
  <c r="B858" i="75" a="1"/>
  <c r="B858" i="75" s="1"/>
  <c r="B862" i="75" a="1"/>
  <c r="B862" i="75" s="1"/>
  <c r="B866" i="75" a="1"/>
  <c r="B866" i="75" s="1"/>
  <c r="B870" i="75" a="1"/>
  <c r="B870" i="75" s="1"/>
  <c r="B874" i="75" a="1"/>
  <c r="B874" i="75" s="1"/>
  <c r="B878" i="75" a="1"/>
  <c r="B878" i="75" s="1"/>
  <c r="B882" i="75" a="1"/>
  <c r="B882" i="75" s="1"/>
  <c r="B886" i="75" a="1"/>
  <c r="B886" i="75" s="1"/>
  <c r="B890" i="75" a="1"/>
  <c r="B890" i="75" s="1"/>
  <c r="B894" i="75" a="1"/>
  <c r="B894" i="75" s="1"/>
  <c r="B898" i="75" a="1"/>
  <c r="B898" i="75" s="1"/>
  <c r="B902" i="75" a="1"/>
  <c r="B902" i="75" s="1"/>
  <c r="B906" i="75" a="1"/>
  <c r="B906" i="75" s="1"/>
  <c r="B910" i="75" a="1"/>
  <c r="B910" i="75" s="1"/>
  <c r="B914" i="75" a="1"/>
  <c r="B914" i="75" s="1"/>
  <c r="B917" i="75" a="1"/>
  <c r="B917" i="75" s="1"/>
  <c r="B921" i="75" a="1"/>
  <c r="B921" i="75" s="1"/>
  <c r="B925" i="75" a="1"/>
  <c r="B925" i="75" s="1"/>
  <c r="B929" i="75" a="1"/>
  <c r="B929" i="75" s="1"/>
  <c r="B933" i="75" a="1"/>
  <c r="B933" i="75" s="1"/>
  <c r="B938" i="75" a="1"/>
  <c r="B938" i="75" s="1"/>
  <c r="B944" i="75" a="1"/>
  <c r="B944" i="75" s="1"/>
  <c r="B949" i="75" a="1"/>
  <c r="B949" i="75" s="1"/>
  <c r="B954" i="75" a="1"/>
  <c r="B954" i="75" s="1"/>
  <c r="B962" i="75" a="1"/>
  <c r="B962" i="75" s="1"/>
  <c r="E70" i="72"/>
  <c r="C372" i="80" l="1"/>
  <c r="A373" i="80"/>
  <c r="D372" i="80"/>
  <c r="B372" i="80"/>
  <c r="Z2" i="78"/>
  <c r="E372" i="80" l="1"/>
  <c r="F372" i="80" s="1"/>
  <c r="B373" i="80"/>
  <c r="D373" i="80"/>
  <c r="C373" i="80"/>
  <c r="E373" i="80" l="1"/>
  <c r="F373" i="80" s="1"/>
  <c r="R6" i="81" l="1"/>
  <c r="S6" i="81"/>
  <c r="T6" i="81"/>
  <c r="R7" i="81"/>
  <c r="S7" i="81"/>
  <c r="T7" i="81"/>
  <c r="U7" i="81"/>
  <c r="T8" i="81"/>
  <c r="U8" i="81"/>
  <c r="V8" i="81"/>
  <c r="T9" i="81"/>
  <c r="U9" i="81"/>
  <c r="V9" i="81"/>
  <c r="W9" i="81"/>
  <c r="X9" i="81"/>
  <c r="U10" i="81"/>
  <c r="V10" i="81"/>
  <c r="W10" i="81"/>
  <c r="X10" i="81"/>
  <c r="Y10" i="81"/>
  <c r="W11" i="81"/>
  <c r="X11" i="81"/>
  <c r="Y11" i="81"/>
  <c r="Z11" i="81"/>
  <c r="Y12" i="81"/>
  <c r="Z12" i="81"/>
  <c r="AA12" i="81"/>
  <c r="AB12" i="81"/>
  <c r="Z13" i="81"/>
  <c r="AA13" i="81"/>
  <c r="AB13" i="81"/>
  <c r="AC13" i="81"/>
  <c r="AD13" i="81"/>
  <c r="O14" i="81"/>
  <c r="AB14" i="81"/>
  <c r="AC14" i="81"/>
  <c r="AD14" i="81"/>
  <c r="AE14" i="81"/>
  <c r="AF14" i="81"/>
  <c r="K15" i="81"/>
  <c r="L15" i="81"/>
  <c r="M15" i="81"/>
  <c r="N15" i="81"/>
  <c r="P15" i="81"/>
  <c r="Q15" i="81"/>
  <c r="AC15" i="81"/>
  <c r="AD15" i="81"/>
  <c r="AE15" i="81"/>
  <c r="AF15" i="81"/>
  <c r="L16" i="81"/>
  <c r="M16" i="81"/>
  <c r="N16" i="81"/>
  <c r="O16" i="81"/>
  <c r="P16" i="81"/>
  <c r="Q16" i="81"/>
  <c r="R16" i="81"/>
  <c r="AC16" i="81"/>
  <c r="AD16" i="81"/>
  <c r="AE16" i="81"/>
  <c r="AF16" i="81"/>
  <c r="N17" i="81"/>
  <c r="O17" i="81"/>
  <c r="P17" i="81"/>
  <c r="Q17" i="81"/>
  <c r="R17" i="81"/>
  <c r="S17" i="81"/>
  <c r="T17" i="81"/>
  <c r="AC17" i="81"/>
  <c r="AD17" i="81"/>
  <c r="AE17" i="81"/>
  <c r="AF17" i="81"/>
  <c r="AG17" i="81"/>
  <c r="O18" i="81"/>
  <c r="P18" i="81"/>
  <c r="Q18" i="81"/>
  <c r="R18" i="81"/>
  <c r="T18" i="81"/>
  <c r="U18" i="81"/>
  <c r="V18" i="81"/>
  <c r="W18" i="81"/>
  <c r="AD18" i="81"/>
  <c r="AE18" i="81"/>
  <c r="AF18" i="81"/>
  <c r="AG18" i="81"/>
  <c r="AH18" i="81"/>
  <c r="P19" i="81"/>
  <c r="Q19" i="81"/>
  <c r="R19" i="81"/>
  <c r="U19" i="81"/>
  <c r="V19" i="81"/>
  <c r="W19" i="81"/>
  <c r="AE19" i="81"/>
  <c r="AF19" i="81"/>
  <c r="AG19" i="81"/>
  <c r="AH19" i="81"/>
  <c r="AI19" i="81"/>
  <c r="O20" i="81"/>
  <c r="P20" i="81"/>
  <c r="Q20" i="81"/>
  <c r="R20" i="81"/>
  <c r="S20" i="81"/>
  <c r="T20" i="81"/>
  <c r="V20" i="81"/>
  <c r="W20" i="81"/>
  <c r="AF20" i="81"/>
  <c r="AG20" i="81"/>
  <c r="AH20" i="81"/>
  <c r="AI20" i="81"/>
  <c r="AJ20" i="81"/>
  <c r="N21" i="81"/>
  <c r="O21" i="81"/>
  <c r="P21" i="81"/>
  <c r="Q21" i="81"/>
  <c r="R21" i="81"/>
  <c r="S21" i="81"/>
  <c r="T21" i="81"/>
  <c r="U21" i="81"/>
  <c r="V21" i="81"/>
  <c r="W21" i="81"/>
  <c r="X21" i="81"/>
  <c r="AF21" i="81"/>
  <c r="AG21" i="81"/>
  <c r="AH21" i="81"/>
  <c r="AI21" i="81"/>
  <c r="AJ21" i="81"/>
  <c r="AK21" i="81"/>
  <c r="AL21" i="81"/>
  <c r="L22" i="81"/>
  <c r="M22" i="81"/>
  <c r="N22" i="81"/>
  <c r="W22" i="81"/>
  <c r="X22" i="81"/>
  <c r="Y22" i="81"/>
  <c r="Z22" i="81"/>
  <c r="AA22" i="81"/>
  <c r="AB22" i="81"/>
  <c r="AC22" i="81"/>
  <c r="AF22" i="81"/>
  <c r="AG22" i="81"/>
  <c r="AH22" i="81"/>
  <c r="AI22" i="81"/>
  <c r="AJ22" i="81"/>
  <c r="AK22" i="81"/>
  <c r="AL22" i="81"/>
  <c r="AM22" i="81"/>
  <c r="AN22" i="81"/>
  <c r="AS22" i="81"/>
  <c r="AT22" i="81"/>
  <c r="AU22" i="81"/>
  <c r="E23" i="81"/>
  <c r="F23" i="81"/>
  <c r="I23" i="81"/>
  <c r="J23" i="81"/>
  <c r="K23" i="81"/>
  <c r="L23" i="81"/>
  <c r="AC23" i="81"/>
  <c r="AD23" i="81"/>
  <c r="AE23" i="81"/>
  <c r="AF23" i="81"/>
  <c r="AG23" i="81"/>
  <c r="AH23" i="81"/>
  <c r="AI23" i="81"/>
  <c r="AJ23" i="81"/>
  <c r="AK23" i="81"/>
  <c r="AL23" i="81"/>
  <c r="AM23" i="81"/>
  <c r="AN23" i="81"/>
  <c r="AO23" i="81"/>
  <c r="AP23" i="81"/>
  <c r="AQ23" i="81"/>
  <c r="AR23" i="81"/>
  <c r="AS23" i="81"/>
  <c r="AT23" i="81"/>
  <c r="AU23" i="81"/>
  <c r="AV23" i="81"/>
  <c r="F24" i="81"/>
  <c r="G24" i="81"/>
  <c r="H24" i="81"/>
  <c r="I24" i="81"/>
  <c r="J24" i="81"/>
  <c r="AE24" i="81"/>
  <c r="AF24" i="81"/>
  <c r="AG24" i="81"/>
  <c r="AH24" i="81"/>
  <c r="AI24" i="81"/>
  <c r="AJ24" i="81"/>
  <c r="AK24" i="81"/>
  <c r="AL24" i="81"/>
  <c r="AM24" i="81"/>
  <c r="AN24" i="81"/>
  <c r="AO24" i="81"/>
  <c r="AP24" i="81"/>
  <c r="AQ24" i="81"/>
  <c r="AR24" i="81"/>
  <c r="AS24" i="81"/>
  <c r="AT24" i="81"/>
  <c r="AU24" i="81"/>
  <c r="AV24" i="81"/>
  <c r="AW24" i="81"/>
  <c r="AX24" i="81"/>
  <c r="AY24" i="81"/>
  <c r="AZ24" i="81"/>
  <c r="BA24" i="81"/>
  <c r="AF25" i="81"/>
  <c r="AG25" i="81"/>
  <c r="AH25" i="81"/>
  <c r="AI25" i="81"/>
  <c r="AJ25" i="81"/>
  <c r="AK25" i="81"/>
  <c r="AL25" i="81"/>
  <c r="AM25" i="81"/>
  <c r="AN25" i="81"/>
  <c r="AO25" i="81"/>
  <c r="AP25" i="81"/>
  <c r="AQ25" i="81"/>
  <c r="AR25" i="81"/>
  <c r="AS25" i="81"/>
  <c r="AT25" i="81"/>
  <c r="AU25" i="81"/>
  <c r="AV25" i="81"/>
  <c r="AW25" i="81"/>
  <c r="AX25" i="81"/>
  <c r="AY25" i="81"/>
  <c r="AZ25" i="81"/>
  <c r="BA25" i="81"/>
  <c r="AH26" i="81"/>
  <c r="AI26" i="81"/>
  <c r="AJ26" i="81"/>
  <c r="AK26" i="81"/>
  <c r="AL26" i="81"/>
  <c r="AM26" i="81"/>
  <c r="AN26" i="81"/>
  <c r="AO26" i="81"/>
  <c r="AP26" i="81"/>
  <c r="AQ26" i="81"/>
  <c r="AR26" i="81"/>
  <c r="AS26" i="81"/>
  <c r="AT26" i="81"/>
  <c r="AU26" i="81"/>
  <c r="AV26" i="81"/>
  <c r="AW26" i="81"/>
  <c r="AX26" i="81"/>
  <c r="AY26" i="81"/>
  <c r="AZ26" i="81"/>
  <c r="BA26" i="81"/>
  <c r="BB26" i="81"/>
  <c r="AK27" i="81"/>
  <c r="AL27" i="81"/>
  <c r="AM27" i="81"/>
  <c r="AN27" i="81"/>
  <c r="AO27" i="81"/>
  <c r="AP27" i="81"/>
  <c r="AQ27" i="81"/>
  <c r="AR27" i="81"/>
  <c r="AS27" i="81"/>
  <c r="AT27" i="81"/>
  <c r="AU27" i="81"/>
  <c r="AV27" i="81"/>
  <c r="AW27" i="81"/>
  <c r="AX27" i="81"/>
  <c r="AY27" i="81"/>
  <c r="AZ27" i="81"/>
  <c r="BA27" i="81"/>
  <c r="BB27" i="81"/>
  <c r="AL28" i="81"/>
  <c r="AM28" i="81"/>
  <c r="AN28" i="81"/>
  <c r="AO28" i="81"/>
  <c r="AP28" i="81"/>
  <c r="AQ28" i="81"/>
  <c r="AR28" i="81"/>
  <c r="AS28" i="81"/>
  <c r="AT28" i="81"/>
  <c r="AU28" i="81"/>
  <c r="AV28" i="81"/>
  <c r="AW28" i="81"/>
  <c r="AX28" i="81"/>
  <c r="AY28" i="81"/>
  <c r="AZ28" i="81"/>
  <c r="BA28" i="81"/>
  <c r="BB28" i="81"/>
  <c r="BC28" i="81"/>
  <c r="AM29" i="81"/>
  <c r="AN29" i="81"/>
  <c r="AO29" i="81"/>
  <c r="AP29" i="81"/>
  <c r="AQ29" i="81"/>
  <c r="AR29" i="81"/>
  <c r="AS29" i="81"/>
  <c r="AT29" i="81"/>
  <c r="AU29" i="81"/>
  <c r="AV29" i="81"/>
  <c r="AW29" i="81"/>
  <c r="AX29" i="81"/>
  <c r="AY29" i="81"/>
  <c r="AZ29" i="81"/>
  <c r="BA29" i="81"/>
  <c r="BB29" i="81"/>
  <c r="BC29" i="81"/>
  <c r="AO30" i="81"/>
  <c r="AP30" i="81"/>
  <c r="AQ30" i="81"/>
  <c r="AR30" i="81"/>
  <c r="AS30" i="81"/>
  <c r="AT30" i="81"/>
  <c r="AU30" i="81"/>
  <c r="AV30" i="81"/>
  <c r="AW30" i="81"/>
  <c r="AX30" i="81"/>
  <c r="AY30" i="81"/>
  <c r="AZ30" i="81"/>
  <c r="BA30" i="81"/>
  <c r="BB30" i="81"/>
  <c r="BC30" i="81"/>
  <c r="BD30" i="81"/>
  <c r="AP31" i="81"/>
  <c r="AQ31" i="81"/>
  <c r="AR31" i="81"/>
  <c r="AS31" i="81"/>
  <c r="AT31" i="81"/>
  <c r="AU31" i="81"/>
  <c r="AV31" i="81"/>
  <c r="AW31" i="81"/>
  <c r="AX31" i="81"/>
  <c r="AY31" i="81"/>
  <c r="AZ31" i="81"/>
  <c r="BA31" i="81"/>
  <c r="BB31" i="81"/>
  <c r="BC31" i="81"/>
  <c r="BD31" i="81"/>
  <c r="BE31" i="81"/>
  <c r="BF31" i="81"/>
  <c r="BG31" i="81"/>
  <c r="BH31" i="81"/>
  <c r="BI31" i="81"/>
  <c r="AR32" i="81"/>
  <c r="AS32" i="81"/>
  <c r="AT32" i="81"/>
  <c r="AU32" i="81"/>
  <c r="AV32" i="81"/>
  <c r="AW32" i="81"/>
  <c r="AX32" i="81"/>
  <c r="AY32" i="81"/>
  <c r="AZ32" i="81"/>
  <c r="BA32" i="81"/>
  <c r="BB32" i="81"/>
  <c r="BC32" i="81"/>
  <c r="BD32" i="81"/>
  <c r="BE32" i="81"/>
  <c r="BF32" i="81"/>
  <c r="BG32" i="81"/>
  <c r="BH32" i="81"/>
  <c r="BI32" i="81"/>
  <c r="AS33" i="81"/>
  <c r="AT33" i="81"/>
  <c r="AU33" i="81"/>
  <c r="AV33" i="81"/>
  <c r="AW33" i="81"/>
  <c r="AX33" i="81"/>
  <c r="AY33" i="81"/>
  <c r="AZ33" i="81"/>
  <c r="BA33" i="81"/>
  <c r="BB33" i="81"/>
  <c r="BC33" i="81"/>
  <c r="BD33" i="81"/>
  <c r="BE33" i="81"/>
  <c r="BF33" i="81"/>
  <c r="BG33" i="81"/>
  <c r="BH33" i="81"/>
  <c r="BI33" i="81"/>
  <c r="BJ33" i="81"/>
  <c r="BK33" i="81"/>
  <c r="BL33" i="81"/>
  <c r="AS34" i="81"/>
  <c r="AT34" i="81"/>
  <c r="AU34" i="81"/>
  <c r="AV34" i="81"/>
  <c r="AW34" i="81"/>
  <c r="AX34" i="81"/>
  <c r="AY34" i="81"/>
  <c r="AZ34" i="81"/>
  <c r="BA34" i="81"/>
  <c r="BB34" i="81"/>
  <c r="BC34" i="81"/>
  <c r="BD34" i="81"/>
  <c r="BE34" i="81"/>
  <c r="BF34" i="81"/>
  <c r="BG34" i="81"/>
  <c r="BH34" i="81"/>
  <c r="BI34" i="81"/>
  <c r="BJ34" i="81"/>
  <c r="BK34" i="81"/>
  <c r="BL34" i="81"/>
  <c r="BM34" i="81"/>
  <c r="BN34" i="81"/>
  <c r="BO34" i="81"/>
  <c r="AS35" i="81"/>
  <c r="AT35" i="81"/>
  <c r="AU35" i="81"/>
  <c r="AV35" i="81"/>
  <c r="AW35" i="81"/>
  <c r="AX35" i="81"/>
  <c r="AY35" i="81"/>
  <c r="AZ35" i="81"/>
  <c r="BA35" i="81"/>
  <c r="BB35" i="81"/>
  <c r="BC35" i="81"/>
  <c r="BD35" i="81"/>
  <c r="BE35" i="81"/>
  <c r="BF35" i="81"/>
  <c r="BG35" i="81"/>
  <c r="BH35" i="81"/>
  <c r="BI35" i="81"/>
  <c r="BJ35" i="81"/>
  <c r="BK35" i="81"/>
  <c r="BL35" i="81"/>
  <c r="BM35" i="81"/>
  <c r="BN35" i="81"/>
  <c r="BP35" i="81"/>
  <c r="BQ35" i="81"/>
  <c r="CC35" i="81" a="1"/>
  <c r="CC35" i="81"/>
  <c r="AT36" i="81"/>
  <c r="AU36" i="81"/>
  <c r="AV36" i="81"/>
  <c r="AW36" i="81"/>
  <c r="AX36" i="81"/>
  <c r="AY36" i="81"/>
  <c r="AZ36" i="81"/>
  <c r="BA36" i="81"/>
  <c r="BB36" i="81"/>
  <c r="BC36" i="81"/>
  <c r="BD36" i="81"/>
  <c r="BE36" i="81"/>
  <c r="BF36" i="81"/>
  <c r="BG36" i="81"/>
  <c r="BH36" i="81"/>
  <c r="BI36" i="81"/>
  <c r="BJ36" i="81"/>
  <c r="BK36" i="81"/>
  <c r="BL36" i="81"/>
  <c r="BM36" i="81"/>
  <c r="BN36" i="81"/>
  <c r="BO36" i="81"/>
  <c r="BP36" i="81"/>
  <c r="BQ36" i="81"/>
  <c r="BR36" i="81"/>
  <c r="AU37" i="81"/>
  <c r="AV37" i="81"/>
  <c r="AW37" i="81"/>
  <c r="AX37" i="81"/>
  <c r="AY37" i="81"/>
  <c r="AZ37" i="81"/>
  <c r="BA37" i="81"/>
  <c r="BB37" i="81"/>
  <c r="BC37" i="81"/>
  <c r="BD37" i="81"/>
  <c r="BE37" i="81"/>
  <c r="BF37" i="81"/>
  <c r="BG37" i="81"/>
  <c r="BH37" i="81"/>
  <c r="BI37" i="81"/>
  <c r="BJ37" i="81"/>
  <c r="BK37" i="81"/>
  <c r="BL37" i="81"/>
  <c r="BM37" i="81"/>
  <c r="BN37" i="81"/>
  <c r="BO37" i="81"/>
  <c r="BP37" i="81"/>
  <c r="BQ37" i="81"/>
  <c r="BR37" i="81"/>
  <c r="BS37" i="81"/>
  <c r="AV38" i="81"/>
  <c r="AW38" i="81"/>
  <c r="AX38" i="81"/>
  <c r="AY38" i="81"/>
  <c r="AZ38" i="81"/>
  <c r="BA38" i="81"/>
  <c r="BB38" i="81"/>
  <c r="BC38" i="81"/>
  <c r="BD38" i="81"/>
  <c r="BE38" i="81"/>
  <c r="BF38" i="81"/>
  <c r="BG38" i="81"/>
  <c r="BH38" i="81"/>
  <c r="BI38" i="81"/>
  <c r="BJ38" i="81"/>
  <c r="BK38" i="81"/>
  <c r="BL38" i="81"/>
  <c r="BM38" i="81"/>
  <c r="BN38" i="81"/>
  <c r="BO38" i="81"/>
  <c r="BP38" i="81"/>
  <c r="BQ38" i="81"/>
  <c r="BR38" i="81"/>
  <c r="BS38" i="81"/>
  <c r="BT38" i="81"/>
  <c r="AW39" i="81"/>
  <c r="AX39" i="81"/>
  <c r="AY39" i="81"/>
  <c r="AZ39" i="81"/>
  <c r="BA39" i="81"/>
  <c r="BB39" i="81"/>
  <c r="BC39" i="81"/>
  <c r="BD39" i="81"/>
  <c r="BE39" i="81"/>
  <c r="BF39" i="81"/>
  <c r="BG39" i="81"/>
  <c r="BH39" i="81"/>
  <c r="BI39" i="81"/>
  <c r="BJ39" i="81"/>
  <c r="BK39" i="81"/>
  <c r="BL39" i="81"/>
  <c r="BM39" i="81"/>
  <c r="BN39" i="81"/>
  <c r="BO39" i="81"/>
  <c r="BP39" i="81"/>
  <c r="BQ39" i="81"/>
  <c r="BR39" i="81"/>
  <c r="BS39" i="81"/>
  <c r="BT39" i="81"/>
  <c r="AX40" i="81"/>
  <c r="AY40" i="81"/>
  <c r="AZ40" i="81"/>
  <c r="BA40" i="81"/>
  <c r="BB40" i="81"/>
  <c r="BC40" i="81"/>
  <c r="BD40" i="81"/>
  <c r="BE40" i="81"/>
  <c r="BF40" i="81"/>
  <c r="BG40" i="81"/>
  <c r="BH40" i="81"/>
  <c r="BI40" i="81"/>
  <c r="BJ40" i="81"/>
  <c r="BK40" i="81"/>
  <c r="BM40" i="81"/>
  <c r="BN40" i="81"/>
  <c r="BO40" i="81"/>
  <c r="AY41" i="81"/>
  <c r="AZ41" i="81"/>
  <c r="BA41" i="81"/>
  <c r="BB41" i="81"/>
  <c r="BC41" i="81"/>
  <c r="BD41" i="81"/>
  <c r="BE41" i="81"/>
  <c r="BH41" i="81"/>
  <c r="BI41" i="81"/>
  <c r="BJ41" i="81"/>
  <c r="BM41" i="81"/>
  <c r="AZ42" i="81"/>
  <c r="BA42" i="81"/>
  <c r="BB42" i="81"/>
  <c r="BC42" i="81"/>
  <c r="BD42"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<sst xmlns="http://schemas.openxmlformats.org/spreadsheetml/2006/main" count="4332" uniqueCount="338">
  <si>
    <t>Questions</t>
  </si>
  <si>
    <t>Level 1</t>
  </si>
  <si>
    <t>Level</t>
  </si>
  <si>
    <t>Germany</t>
  </si>
  <si>
    <t>Level 2</t>
  </si>
  <si>
    <t xml:space="preserve"> </t>
  </si>
  <si>
    <t>Bonus 1</t>
  </si>
  <si>
    <t/>
  </si>
  <si>
    <t>Bonus 2</t>
  </si>
  <si>
    <t>Bonus 3</t>
  </si>
  <si>
    <t>Bonus 4</t>
  </si>
  <si>
    <t>Bonus 5</t>
  </si>
  <si>
    <t>Level 3</t>
  </si>
  <si>
    <t>Level 4</t>
  </si>
  <si>
    <t>Level 5</t>
  </si>
  <si>
    <t>Viel Erfolg!</t>
  </si>
  <si>
    <t>Alpenrhein</t>
  </si>
  <si>
    <t>Bregenzer Ach</t>
  </si>
  <si>
    <t>Argen</t>
  </si>
  <si>
    <t>Alter Rhein</t>
  </si>
  <si>
    <t>Schussen</t>
  </si>
  <si>
    <t>Dornbirner Ach</t>
  </si>
  <si>
    <t>Leiblach</t>
  </si>
  <si>
    <t>Linzer Aach</t>
  </si>
  <si>
    <t>Rotach</t>
  </si>
  <si>
    <t>Stockacher Aach</t>
  </si>
  <si>
    <t>1/2</t>
  </si>
  <si>
    <t>Rhein</t>
  </si>
  <si>
    <t>Zweckverband Bodensee-Wasserversorgung</t>
  </si>
  <si>
    <t>Stadtwerke Konstanz</t>
  </si>
  <si>
    <t>Stadtwerk am See</t>
  </si>
  <si>
    <t>Technische Betriebe Kreuzlingen</t>
  </si>
  <si>
    <t>Bregenz</t>
  </si>
  <si>
    <t>Lindau</t>
  </si>
  <si>
    <t>Kressbronn</t>
  </si>
  <si>
    <t>Langenargen</t>
  </si>
  <si>
    <t>Friedrichshafen</t>
  </si>
  <si>
    <t>Fischbach</t>
  </si>
  <si>
    <t>Meersburg</t>
  </si>
  <si>
    <t>Uhlingen</t>
  </si>
  <si>
    <t>Überlingen</t>
  </si>
  <si>
    <t>Ludwigshafen</t>
  </si>
  <si>
    <t>Bodman</t>
  </si>
  <si>
    <t>Allensbach</t>
  </si>
  <si>
    <t>Radolfzell</t>
  </si>
  <si>
    <t>Stein am Rhein</t>
  </si>
  <si>
    <t>Steckborn</t>
  </si>
  <si>
    <t>Konstanz</t>
  </si>
  <si>
    <t>Kreuzlingen</t>
  </si>
  <si>
    <t>Uttwil</t>
  </si>
  <si>
    <t>Romanshorn</t>
  </si>
  <si>
    <t>Arbon</t>
  </si>
  <si>
    <t>Horn</t>
  </si>
  <si>
    <t>Rorschach</t>
  </si>
  <si>
    <t>Level 6</t>
  </si>
  <si>
    <t>Level 7</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</si>
  <si>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</si>
  <si>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</si>
  <si>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</si>
  <si>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</si>
  <si>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</si>
  <si>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</si>
  <si>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</si>
  <si>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</si>
  <si>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</si>
  <si>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</si>
  <si>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</si>
  <si>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</si>
  <si>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</si>
  <si>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</si>
  <si>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</si>
  <si>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</si>
  <si>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</si>
  <si>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</si>
  <si>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</si>
  <si>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</si>
  <si>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</si>
  <si>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</si>
  <si>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</si>
  <si>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</si>
  <si>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</si>
  <si>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</si>
  <si>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</si>
  <si>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</si>
  <si>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</si>
  <si>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</si>
  <si>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</si>
  <si>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</si>
  <si>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</si>
  <si>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</si>
  <si>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</si>
  <si>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</si>
  <si>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</si>
  <si>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</si>
  <si>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</si>
  <si>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</si>
  <si>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</si>
  <si>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</si>
  <si>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</si>
  <si>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</si>
  <si>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</si>
  <si>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</si>
  <si>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</si>
  <si>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</si>
  <si>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</si>
  <si>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</si>
  <si>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</si>
  <si>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</si>
  <si>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</si>
  <si>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</si>
  <si>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</si>
  <si>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</si>
  <si>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</si>
  <si>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</si>
  <si>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</si>
  <si>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</si>
  <si>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</si>
  <si>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</si>
  <si>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</si>
  <si>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</si>
  <si>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</si>
  <si>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</si>
  <si>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</si>
  <si>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</si>
  <si>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</si>
  <si>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</si>
  <si>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</si>
  <si>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</si>
  <si>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</si>
  <si>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</si>
  <si>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</si>
  <si>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</si>
  <si>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</si>
  <si>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r>
      <t>m</t>
    </r>
    <r>
      <rPr>
        <b/>
        <sz val="11"/>
        <color theme="0"/>
        <rFont val="Aptos Narrow"/>
        <family val="2"/>
      </rPr>
      <t>³</t>
    </r>
    <r>
      <rPr>
        <b/>
        <sz val="11"/>
        <color theme="0"/>
        <rFont val="Roboto"/>
      </rPr>
      <t>/s</t>
    </r>
  </si>
  <si>
    <t>Legende</t>
  </si>
  <si>
    <t>Ländergrenzen</t>
  </si>
  <si>
    <t>Städte</t>
  </si>
  <si>
    <t>See</t>
  </si>
  <si>
    <t>Datum</t>
  </si>
  <si>
    <t>Verdunstung</t>
  </si>
  <si>
    <t>Regen</t>
  </si>
  <si>
    <t>Case Autor</t>
  </si>
  <si>
    <t>Julian Pöltl</t>
  </si>
  <si>
    <t>Bodensee</t>
  </si>
  <si>
    <t>MEWC DACH - Qualifikationsrunde 3</t>
  </si>
  <si>
    <t xml:space="preserve">Willkommen zu dieser Qualifikationsrunde von MEWC DACH.									</t>
  </si>
  <si>
    <r>
      <t xml:space="preserve">Der Bodensee, einer der größten Seen Europas, liegt im Zentrum der DACH-Region. Am Fuße der Alpen grenzt er an Deutschland, Österreich und die Schweiz...und auch Liechtenstein ist nicht weit entfernt.
In diesem Fall wirst du dich mit der Modellierung auf der Grundlage von Zu- und Abflüssen sowie mit einigen Map-Aufgaben befassen.
</t>
    </r>
    <r>
      <rPr>
        <b/>
        <sz val="11"/>
        <color theme="1"/>
        <rFont val="Roboto"/>
      </rPr>
      <t>Alle erforderlichen Informationen werden beim entsprechenden Level bereitgestellt.</t>
    </r>
  </si>
  <si>
    <t>Anweisungen</t>
  </si>
  <si>
    <t>Bonusfragen</t>
  </si>
  <si>
    <t>Um es noch spannender zu machen, gibt es 5 zusätzliche Bonusaufgaben.</t>
  </si>
  <si>
    <t>Fragen</t>
  </si>
  <si>
    <t>Spiel #</t>
  </si>
  <si>
    <t>Verwandt mit Level #</t>
  </si>
  <si>
    <t>Punkte</t>
  </si>
  <si>
    <t>Antwort</t>
  </si>
  <si>
    <t>Fluss</t>
  </si>
  <si>
    <t>Stadt</t>
  </si>
  <si>
    <t>Stadt 1</t>
  </si>
  <si>
    <t>Stadt 2</t>
  </si>
  <si>
    <t>Beispiel1</t>
  </si>
  <si>
    <t>Beispiel2</t>
  </si>
  <si>
    <t>Beispiel3</t>
  </si>
  <si>
    <t>Beispiel4</t>
  </si>
  <si>
    <t>Beispiel5</t>
  </si>
  <si>
    <t>Beispiel6</t>
  </si>
  <si>
    <t>Beispiel7</t>
  </si>
  <si>
    <t>Einfach</t>
  </si>
  <si>
    <t>Einfach-Mittel</t>
  </si>
  <si>
    <t>Mittel</t>
  </si>
  <si>
    <t>Netto-Wasserfluss</t>
  </si>
  <si>
    <t>Pegelhöhe</t>
  </si>
  <si>
    <t>Mittel-Schwer</t>
  </si>
  <si>
    <t>Land</t>
  </si>
  <si>
    <t>Fluglinie</t>
  </si>
  <si>
    <t>Sehr Schwer</t>
  </si>
  <si>
    <t>Fähre</t>
  </si>
  <si>
    <t>Welcher Fluss liefert den größten Gesamtzufluss?</t>
  </si>
  <si>
    <t>Wie viele Städte auf der Karte (!) gibt es in der Schweiz?</t>
  </si>
  <si>
    <t>Wie hoch ist der gesamte Zufluss (nur Flüsse) in Litern am Tag mit dem höchsten Zufluss?</t>
  </si>
  <si>
    <t>Basierend auf den Regeln von Level 4: An welchem Tag ist der Pegel am niedrigsten?</t>
  </si>
  <si>
    <t>Wie groß ist die größte Entfernung zwischen zwei Städten? (Runde auf volle Kilometer)</t>
  </si>
  <si>
    <t>Wie hoch ist der Zufluss des Alpenrheins in l/d (Liter pro Tag) zum entsprechenden Datum?</t>
  </si>
  <si>
    <t>Die Zuflüsse in der Zuflusstabelle sind in m³/s angegeben (1 m³ = 1.000 l).</t>
  </si>
  <si>
    <t>Runde auf den nächstgelegenen Liter.</t>
  </si>
  <si>
    <t>Beispiel:</t>
  </si>
  <si>
    <t>Der Zufluss des Alpenrheins beträgt am 21. April 2026 397,80 m³/s.</t>
  </si>
  <si>
    <t>Der Zufluss an diesem Tag beträgt daher 34.369.920.000 Liter.</t>
  </si>
  <si>
    <t>Wie hoch ist der Zufluss des entsprechenden Flusses in l/d (Liter pro Tag) zum entsprechenden Datum?</t>
  </si>
  <si>
    <t>Der Zufluss der Bregenzer Ach beträgt am 5. April 2026 51,97 m³/s.</t>
  </si>
  <si>
    <t>Der Zufluss an diesem Tag beträgt daher 4.490.208.000 Liter.</t>
  </si>
  <si>
    <t>Alle Zuflüsse und Abflüsse werden in m³/s angegeben (1 m³ = 1.000 l).</t>
  </si>
  <si>
    <t>Der Zufluss aus Flüssen beträgt am 28. Dezember 2026 203,18 m³/s.</t>
  </si>
  <si>
    <t>Der Zufluss durch Regen am 28. Dezember 2026 beträgt 11,52 m³/s.</t>
  </si>
  <si>
    <t>Die Summe der Abflüsse am 28. Dezember 2026 beträgt 388,09 m³/s.</t>
  </si>
  <si>
    <t>Der Netto-Wasserfluss an diesem Tag beträgt daher -14.981.250.240 l.</t>
  </si>
  <si>
    <t>Wie hoch ist der Pegelstand im Vergleich zu dem zu Beginn des Jahres?</t>
  </si>
  <si>
    <t>Jede Zelle auf der Karte ist 1 km x 1 km groß (1 km = 1000 m).</t>
  </si>
  <si>
    <t>Angenommen, der Wasserstand ändert sich ohne weitere Einflüsse und hängt ausschließlich vom Seegebiet ab (siehe Kartenblatt).</t>
  </si>
  <si>
    <t>Alle Zu- und Abflüsse sind in m³/s angegeben.</t>
  </si>
  <si>
    <t>1 m = 1000 mm (1 Meter = 1000 Millimeter)</t>
  </si>
  <si>
    <t>Der relative Pegelstand am 13. Juni 2026 beträgt 269 mm.</t>
  </si>
  <si>
    <t>Der relative Pegelstand am 14. Juni 2026 beträgt 267 mm.</t>
  </si>
  <si>
    <t>Gib deine Antwort in Millimetern an - gerundet auf den nächstgelegenen Millimeter.</t>
  </si>
  <si>
    <t>In welchem Land befindet sich die entsprechende Stadt?</t>
  </si>
  <si>
    <t>Die benachbarten Zellen auf dem Kartenblatt zeigen das Land an, in dem die Stadt liegt (keine mehrdeutigen Fälle).</t>
  </si>
  <si>
    <t>Wie groß ist die direkte lineare Entfernung zwischen beiden Städten?</t>
  </si>
  <si>
    <t>Verwenden Sie die pythagoreische Entfernungsberechnung (d. h. eine Zelldiagonale ist √2).</t>
  </si>
  <si>
    <t>Uttwil befindet sich in Zelle AO31.</t>
  </si>
  <si>
    <t>Meersburg befindet sich in Zelle AJ19.</t>
  </si>
  <si>
    <t>Dies ergibt eine Entfernung von 13 km: √(12² + 5²)</t>
  </si>
  <si>
    <t>Daher sind sie 12 Zeilen und 5 Spalten voneinander entfernt.</t>
  </si>
  <si>
    <t>Runde auf den nächstgelegenen Kilometer.</t>
  </si>
  <si>
    <t>Die Entfernung zwischen Stein am Rhein (D23) und Arbon (AV39) beträgt 55 km (54,87 km ungerundet).</t>
  </si>
  <si>
    <t>*Die Länderzellen werden mit einer neuen Excel-Funktion ausgefüllt – solltest du eine ältere Version verwendest, wird dort möglicherweise eine Fehlermeldung angezeigt – aber keine Sorge: Du kannst den Fall trotzdem lösen, indem du die Hintergrundfarben verwendest.</t>
  </si>
  <si>
    <t>Verwende eine Art pythagoreische Entfernungsberechnung:</t>
  </si>
  <si>
    <t>Du bewegst dich immer von einer Zelle zu einer der 8 umliegenden Zellen.</t>
  </si>
  <si>
    <t>Eine horizontale oder vertikale Bewegung durch eine Zelle entspricht 1 km, eine diagonale Bewegung entspricht √2 km.</t>
  </si>
  <si>
    <t>Wie du im Beispielbild sehen kannst, ist der schwarze Pfeilpfad der richtige - 10 vertikale und 3 diagonale Schritte: Gesamtentfernung 14 km (3*√2 + 10).</t>
  </si>
  <si>
    <t>(Bitte beachte, dass das Beispielbild nicht Beispiel 7 ist und dass es nicht immer so einfach ist, d. h. manchmal ist es eher ein Labyrinth.)</t>
  </si>
  <si>
    <t>Wie hoch ist der Nettowasserfluss aller Zuflüsse und Abflüsse in l/d (Liter pro Tag) zum entsprechenden Datum?</t>
  </si>
  <si>
    <t>Allensbach ist eine Stadt in Germany (Deutschland).</t>
  </si>
  <si>
    <t>Austria</t>
  </si>
  <si>
    <t>Switzerland</t>
  </si>
  <si>
    <t>397,80 m³/s entsprechen 397.800,0 l/s (pro Sekunde).</t>
  </si>
  <si>
    <t>397.800 l/s entsprechen 23.868.000 l/min (pro Minute).</t>
  </si>
  <si>
    <t>23.868.000 l/min entsprechen 1.432.080.000 l/h (pro Stunde).</t>
  </si>
  <si>
    <t>Wie weit sind die beiden Städte auseinander, wenn man nur zu Wasser reisen kann? (Wie eine Fähre zwischen den Städten.)</t>
  </si>
  <si>
    <t>Level Code</t>
  </si>
  <si>
    <t>Name</t>
  </si>
  <si>
    <t>Formel</t>
  </si>
  <si>
    <t>Beschreibung</t>
  </si>
  <si>
    <t>Änderungen</t>
  </si>
  <si>
    <t>_TabellePfeile</t>
  </si>
  <si>
    <t>Erzeugt eine Tabelle mit Pfeilen und deren Richtung</t>
  </si>
  <si>
    <t>AnzahlEinzelwert</t>
  </si>
  <si>
    <t>Zählt wie oft Wert aus Zelle oder Bereich in Textzelle vorkommt / 0 Anzahl Häufigkeit 1 Anzahl Verbleibend</t>
  </si>
  <si>
    <t>Buchstabenwert</t>
  </si>
  <si>
    <t>Wandelt einen Buchstaben in Zahlen 1-26 auf, KG 1 gibt K; oder G; vor der Buchstabennummer an</t>
  </si>
  <si>
    <t>DVerweis</t>
  </si>
  <si>
    <t>Doppelter XVERWEIS</t>
  </si>
  <si>
    <t>EntfernungHaversine</t>
  </si>
  <si>
    <t>Berechnet Entfernung anhand von 2 Koordinaten mit Erdkrümmung</t>
  </si>
  <si>
    <t xml:space="preserve">EntfernungPythagoras </t>
  </si>
  <si>
    <t>Berechnet Entfernung anhand von 2 Koordinaten, Ergebnis in km</t>
  </si>
  <si>
    <t>EntfernungZellen</t>
  </si>
  <si>
    <t>Gibt die Entfernung zwischen zwei Bezügen aus, Spalte 1 Zeile, Spalte 2 Spalte</t>
  </si>
  <si>
    <t>Existiert</t>
  </si>
  <si>
    <t>Prüft, ob Suchtext einem Feld in Bereich 1zu1 entspricht. 0 Ja/Nein, 1 Anzahl</t>
  </si>
  <si>
    <t>Größte</t>
  </si>
  <si>
    <t>Gibt den oder die Einträge mit dem größten Wert aus / Alle Werte Standard 0, nur ersten Wert 1</t>
  </si>
  <si>
    <t>Häufung</t>
  </si>
  <si>
    <t>Wertetabelle mit Häufungen, Min kleinster Wert, Max größter Wert</t>
  </si>
  <si>
    <t>iSpalte</t>
  </si>
  <si>
    <t>Spalte(indirekt())</t>
  </si>
  <si>
    <t>IstPrimzahl</t>
  </si>
  <si>
    <t>Prüft ob Zahl eine Primzahl ist</t>
  </si>
  <si>
    <t>iZeile</t>
  </si>
  <si>
    <t>Zeile(indirekt())</t>
  </si>
  <si>
    <t>Karten_FelderZwischen</t>
  </si>
  <si>
    <t>Gibt alle Adressen zwischen 2 Feldern aus</t>
  </si>
  <si>
    <t>Karten_WerteImUmkreis</t>
  </si>
  <si>
    <t>Gibt alle Werte im angegebenen Umkreis an, mit und ohne Diagonale, mit und ohne Startpunkt.</t>
  </si>
  <si>
    <t>Karten_WerteInRichtung2</t>
  </si>
  <si>
    <t>Richtung: 1-o, 2-u, 3-l, 4-r, 5-ol, 6-or, 7-ul, 8-ur // Start: 0-ja, 1-nein // Modus: 0-Matrix, 1-Summe, 2-Mittel, 3-MIN, 4-MAX</t>
  </si>
  <si>
    <t>Kleinste</t>
  </si>
  <si>
    <t>Gibt den oder die Einträge mit dem kleinsten Wert aus / Alle Werte Standard 0, nur ersten Wert 1</t>
  </si>
  <si>
    <t>Kombinationsmöglichkeiten</t>
  </si>
  <si>
    <t>Listest alle Kombinationsmöglichkeiten auf. ZahlMehrfach: Nein: 123 Ja:111 - KürzereKombis: Nein:123 Ja:12</t>
  </si>
  <si>
    <t>Matrix2Spalte</t>
  </si>
  <si>
    <t>Position Relativ_0 SZ_1 A1Matrix_2 // Trennzeichen ; Standard</t>
  </si>
  <si>
    <t>MatrixRotieren</t>
  </si>
  <si>
    <t>Rechts, Links, Horizontal spiegeln, Vertikal spiegeln, auch in Kombination ("RH")</t>
  </si>
  <si>
    <t>NurBuchstaben</t>
  </si>
  <si>
    <t>Gibt nur Wert aus, die keine Zahlen sind. Optional nur Großbuchstaben oder nur Kleinbuchstaben.</t>
  </si>
  <si>
    <t>NurZahlen</t>
  </si>
  <si>
    <t>Gibt nur Zahlen aus</t>
  </si>
  <si>
    <t>OffsetBuchstaben</t>
  </si>
  <si>
    <t>Verschiebt Buchstaben um genannten Offset</t>
  </si>
  <si>
    <t>PfeileNächsteZelle</t>
  </si>
  <si>
    <t>Gibt das nächste Feld in Richtung des Pfeils aus. Rückwärts 1 = entgegengesetzte Richtung</t>
  </si>
  <si>
    <t>SpielKarten_Bereinigen</t>
  </si>
  <si>
    <t>Bereinigt und teilt</t>
  </si>
  <si>
    <t>SpielKarten_ZelleTrennen</t>
  </si>
  <si>
    <t>Teilt eine Zelle mit mehreren Spielkarten auf, 10 bleibt 10</t>
  </si>
  <si>
    <t>ST</t>
  </si>
  <si>
    <t>Schnell Teilen, teilt Zelle nach ; in Spalten</t>
  </si>
  <si>
    <t>TxTrenn</t>
  </si>
  <si>
    <t>Trennt einen Text // Alle X Zeichen // Vorwärts 0, Rückwärts 1 // In Spalten 0, in Zeilen 1</t>
  </si>
  <si>
    <t>WennLeer</t>
  </si>
  <si>
    <t>Falls Wert istleer() WAHR Ersatzwert, sonst Wert</t>
  </si>
  <si>
    <t>Würfel2Zahl</t>
  </si>
  <si>
    <t>Wandelt Würfel in Zahlenwerte um</t>
  </si>
  <si>
    <t>xEindeutig</t>
  </si>
  <si>
    <t>EINDEUTIG() in Kombination mit ZUSPALTE, ohne Leerzeichen, ohne Fehler</t>
  </si>
  <si>
    <t>xFilter</t>
  </si>
  <si>
    <t>Bis zu 5 Filter in einer Formel. z.B. A:D;A:A=5;B:B&gt;1</t>
  </si>
  <si>
    <t>xkGrößte</t>
  </si>
  <si>
    <t>Gibt alle oder Summe der kGrösste aus</t>
  </si>
  <si>
    <t>xkKleinste</t>
  </si>
  <si>
    <t>Gibt alle oder Summe der kKleinste aus</t>
  </si>
  <si>
    <t>xRest</t>
  </si>
  <si>
    <t>Wenn Rest Null dann Teiler</t>
  </si>
  <si>
    <t>xTextteilen</t>
  </si>
  <si>
    <t xml:space="preserve">Teilt Text nach dem ersten erkannten Trennzeichen auf. </t>
  </si>
  <si>
    <t>Zahl2Text</t>
  </si>
  <si>
    <t>Schreibt eine Zahl in Deutsch aus</t>
  </si>
  <si>
    <t>ZwischenWert</t>
  </si>
  <si>
    <t>Prüft ob Wert zwischen 2 anderen liegt, wenn Werte ausgelassen werden 1 klein 2 groß beachten</t>
  </si>
  <si>
    <t>Zyklus</t>
  </si>
  <si>
    <t>Gibt Zahlen n mal in 2 Spalten aus, z.B. 1;1 1;2 1;3 2;1 2;2 2;3 3;1…</t>
  </si>
  <si>
    <t>T5</t>
  </si>
  <si>
    <t>Q7</t>
  </si>
  <si>
    <t>AB11</t>
  </si>
  <si>
    <t>M14</t>
  </si>
  <si>
    <t>T16</t>
  </si>
  <si>
    <t>AG16</t>
  </si>
  <si>
    <t>AJ19</t>
  </si>
  <si>
    <t>AT21</t>
  </si>
  <si>
    <t>AD22</t>
  </si>
  <si>
    <t>D23</t>
  </si>
  <si>
    <t>N23</t>
  </si>
  <si>
    <t>AZ23</t>
  </si>
  <si>
    <t>AC24</t>
  </si>
  <si>
    <t>BE30</t>
  </si>
  <si>
    <t>BI30</t>
  </si>
  <si>
    <t>AO31</t>
  </si>
  <si>
    <t>AR33</t>
  </si>
  <si>
    <t>BO35</t>
  </si>
  <si>
    <t>AV39</t>
  </si>
  <si>
    <t>BS40</t>
  </si>
  <si>
    <t>AX41</t>
  </si>
  <si>
    <t>BA43</t>
  </si>
  <si>
    <t>Ö</t>
  </si>
  <si>
    <t>m2s</t>
  </si>
  <si>
    <t>Durchfluss in Julias Zieleinheit</t>
  </si>
  <si>
    <t>B3</t>
  </si>
  <si>
    <t>=-&gt; ergibt:</t>
  </si>
  <si>
    <t>Formel vom Original Versuch, im Zweifel so ein paar Bonuspunkte abgreifen, genauer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</si>
</sst>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
  </numFmts>
  <fonts count="43">
    <font>
      <sz val="12"/>
      <color theme="1"/>
      <name val="Calibri"/>
      <family val="2"/>
      <scheme val="minor"/>
    </font>
    <font>
      <sz val="11"/>
      <color theme="1"/>
      <name val="Calibri"/>
      <family val="2"/>
    </font>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Roboto"/>
    </font>
    <font>
      <sz val="11"/>
      <name val="Roboto"/>
    </font>
    <font>
      <u/>
      <sz val="11"/>
      <color theme="10"/>
      <name val="Calibri"/>
      <family val="2"/>
      <scheme val="minor"/>
    </font>
    <font>
      <b/>
      <sz val="20"/>
      <color theme="0"/>
      <name val="Roboto"/>
    </font>
    <font>
      <b/>
      <sz val="11"/>
      <name val="Roboto"/>
    </font>
    <font>
      <b/>
      <sz val="11"/>
      <color theme="0"/>
      <name val="Roboto"/>
    </font>
    <font>
      <sz val="11"/>
      <color theme="7" tint="-0.499984740745262"/>
      <name val="Roboto"/>
    </font>
    <font>
      <sz val="12"/>
      <color theme="7" tint="-0.499984740745262"/>
      <name val="Roboto"/>
    </font>
    <font>
      <b/>
      <sz val="12"/>
      <color theme="7" tint="-0.499984740745262"/>
      <name val="Roboto"/>
    </font>
    <font>
      <sz val="14"/>
      <color theme="7" tint="-0.499984740745262"/>
      <name val="Roboto"/>
    </font>
    <font>
      <b/>
      <sz val="14"/>
      <color theme="0"/>
      <name val="Roboto"/>
    </font>
    <font>
      <i/>
      <sz val="10"/>
      <color theme="1"/>
      <name val="Roboto"/>
    </font>
    <font>
      <b/>
      <sz val="12"/>
      <color theme="1"/>
      <name val="Roboto"/>
    </font>
    <font>
      <b/>
      <sz val="48"/>
      <color theme="0"/>
      <name val="ROBOTECH GP"/>
      <family val="2"/>
    </font>
    <font>
      <b/>
      <sz val="24"/>
      <color theme="0"/>
      <name val="ROBOTECH GP"/>
      <family val="2"/>
    </font>
    <font>
      <b/>
      <sz val="18"/>
      <color theme="0"/>
      <name val="ROBOTECH GP"/>
      <family val="2"/>
    </font>
    <font>
      <sz val="12"/>
      <color theme="1"/>
      <name val="Calibri"/>
      <family val="2"/>
      <scheme val="minor"/>
    </font>
    <font>
      <sz val="12"/>
      <color theme="1"/>
      <name val="Roboto"/>
    </font>
    <font>
      <sz val="20"/>
      <color theme="1"/>
      <name val="Calibri"/>
      <family val="2"/>
      <scheme val="minor"/>
    </font>
    <font>
      <b/>
      <sz val="11"/>
      <color theme="1"/>
      <name val="Roboto"/>
    </font>
    <font>
      <b/>
      <sz val="18"/>
      <color theme="0"/>
      <name val="Roboto"/>
    </font>
    <font>
      <b/>
      <sz val="18"/>
      <color theme="0"/>
      <name val="Robotech gp"/>
    </font>
    <font>
      <sz val="18"/>
      <color theme="1"/>
      <name val="Agency FB"/>
      <family val="2"/>
    </font>
    <font>
      <b/>
      <sz val="12"/>
      <color theme="1"/>
      <name val="Calibri"/>
      <family val="2"/>
      <scheme val="minor"/>
    </font>
    <font>
      <b/>
      <sz val="11"/>
      <color theme="0"/>
      <name val="Aptos Narrow"/>
      <family val="2"/>
    </font>
    <font>
      <sz val="14"/>
      <color theme="1"/>
      <name val="Roboto"/>
    </font>
    <font>
      <sz val="12"/>
      <color rgb="FF806000"/>
      <name val="Roboto"/>
    </font>
    <font>
      <b/>
      <sz val="12"/>
      <color rgb="FF806000"/>
      <name val="Roboto"/>
    </font>
    <font>
      <sz val="14"/>
      <color theme="1"/>
      <name val="Calibri"/>
      <family val="2"/>
      <scheme val="minor"/>
    </font>
    <font>
      <sz val="11"/>
      <color rgb="FF000000"/>
      <name val="Calibri"/>
      <family val="2"/>
    </font>
    <font>
      <sz val="11"/>
      <color rgb="FF006100"/>
      <name val="Calibri"/>
      <family val="2"/>
    </font>
    <font>
      <sz val="11"/>
      <color rgb="FF9C0006"/>
      <name val="Calibri"/>
      <family val="2"/>
    </font>
  </fonts>
  <fills count="17">
    <fill>
      <patternFill patternType="none"/>
    </fill>
    <fill>
      <patternFill patternType="gray125"/>
    </fill>
    <fill>
      <patternFill patternType="solid">
        <fgColor rgb="FF228AB8"/>
        <bgColor indexed="64"/>
      </patternFill>
    </fill>
    <fill>
      <patternFill patternType="solid">
        <fgColor rgb="FF006837"/>
        <bgColor indexed="64"/>
      </patternFill>
    </fill>
    <fill>
      <patternFill patternType="solid">
        <fgColor rgb="FF007B00"/>
        <bgColor indexed="64"/>
      </patternFill>
    </fill>
    <fill>
      <patternFill patternType="solid">
        <fgColor theme="9" tint="0.79998168889431442"/>
        <bgColor indexed="64"/>
      </patternFill>
    </fill>
    <fill>
      <gradientFill>
        <stop position="0">
          <color rgb="FF007B00"/>
        </stop>
        <stop position="1">
          <color rgb="FF020024"/>
        </stop>
      </gradientFill>
    </fill>
    <fill>
      <patternFill patternType="solid">
        <fgColor rgb="FF578537"/>
        <bgColor indexed="64"/>
      </patternFill>
    </fill>
    <fill>
      <patternFill patternType="solid">
        <fgColor theme="0"/>
        <bgColor indexed="64"/>
      </patternFill>
    </fill>
    <fill>
      <patternFill patternType="solid">
        <fgColor rgb="FF001838"/>
        <bgColor indexed="64"/>
      </patternFill>
    </fill>
    <fill>
      <patternFill patternType="solid">
        <fgColor theme="8" tint="-0.24994659260841701"/>
        <bgColor indexed="64"/>
      </patternFill>
    </fill>
    <fill>
      <patternFill patternType="solid">
        <fgColor theme="1"/>
        <bgColor indexed="64"/>
      </patternFill>
    </fill>
    <fill>
      <patternFill patternType="solid">
        <fgColor theme="6" tint="-0.249977111117893"/>
        <bgColor indexed="64"/>
      </patternFill>
    </fill>
    <fill>
      <patternFill patternType="solid">
        <fgColor rgb="FFFF0000"/>
        <bgColor indexed="64"/>
      </patternFill>
    </fill>
    <fill>
      <patternFill patternType="solid">
        <fgColor rgb="FFFFFF00"/>
        <bgColor indexed="64"/>
      </patternFill>
    </fill>
    <fill>
      <patternFill patternType="solid">
        <fgColor rgb="FFC6EFCE"/>
      </patternFill>
    </fill>
    <fill>
      <patternFill patternType="solid">
        <fgColor rgb="FFFFC7CE"/>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bottom style="thin">
        <color theme="0" tint="-0.499984740745262"/>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499984740745262"/>
      </left>
      <right/>
      <top style="thin">
        <color theme="0" tint="-0.499984740745262"/>
      </top>
      <bottom style="thin">
        <color theme="0" tint="-0.499984740745262"/>
      </bottom>
      <diagonal/>
    </border>
  </borders>
  <cellStyleXfs count="27">
    <xf numFmtId="0" fontId="0" fillId="0" borderId="0"/>
    <xf numFmtId="0" fontId="10" fillId="0" borderId="0"/>
    <xf numFmtId="0" fontId="13" fillId="0" borderId="0" applyNumberFormat="0" applyFill="0" applyBorder="0" applyAlignment="0" applyProtection="0"/>
    <xf numFmtId="43" fontId="27" fillId="0" borderId="0" applyFont="0" applyFill="0" applyBorder="0" applyAlignment="0" applyProtection="0"/>
    <xf numFmtId="0" fontId="9" fillId="0" borderId="0"/>
    <xf numFmtId="0" fontId="8" fillId="0" borderId="0"/>
    <xf numFmtId="0" fontId="7" fillId="0" borderId="0"/>
    <xf numFmtId="0" fontId="6" fillId="0" borderId="0"/>
    <xf numFmtId="0" fontId="29" fillId="0" borderId="0"/>
    <xf numFmtId="9" fontId="29" fillId="0" borderId="0" applyFont="0" applyFill="0" applyBorder="0" applyAlignment="0" applyProtection="0"/>
    <xf numFmtId="0" fontId="5" fillId="0" borderId="0"/>
    <xf numFmtId="0" fontId="4" fillId="0" borderId="0"/>
    <xf numFmtId="43" fontId="27" fillId="0" borderId="0" applyFont="0" applyFill="0" applyBorder="0" applyAlignment="0" applyProtection="0"/>
    <xf numFmtId="0" fontId="4" fillId="0" borderId="0"/>
    <xf numFmtId="0" fontId="4" fillId="0" borderId="0"/>
    <xf numFmtId="0" fontId="4" fillId="0" borderId="0"/>
    <xf numFmtId="0" fontId="4" fillId="0" borderId="0"/>
    <xf numFmtId="0" fontId="3" fillId="0" borderId="0"/>
    <xf numFmtId="43" fontId="27" fillId="0" borderId="0" applyFont="0" applyFill="0" applyBorder="0" applyAlignment="0" applyProtection="0"/>
    <xf numFmtId="0" fontId="3" fillId="0" borderId="0"/>
    <xf numFmtId="0" fontId="3" fillId="0" borderId="0"/>
    <xf numFmtId="0" fontId="3" fillId="0" borderId="0"/>
    <xf numFmtId="0" fontId="3" fillId="0" borderId="0"/>
    <xf numFmtId="0" fontId="2" fillId="0" borderId="0"/>
    <xf numFmtId="0" fontId="39" fillId="0" borderId="0"/>
    <xf numFmtId="0" fontId="41" fillId="15" borderId="0" applyNumberFormat="0" applyBorder="0" applyAlignment="0" applyProtection="0"/>
    <xf numFmtId="0" fontId="42" fillId="16" borderId="0" applyNumberFormat="0" applyBorder="0" applyAlignment="0" applyProtection="0"/>
  </cellStyleXfs>
  <cellXfs count="114">
    <xf numFmtId="0" fontId="0" fillId="0" borderId="0" xfId="0"/>
    <xf numFmtId="0" fontId="27" fillId="0" borderId="0" xfId="0" applyFont="1"/>
    <xf numFmtId="0" fontId="16" fillId="7" borderId="7" xfId="1" applyFont="1" applyFill="1" applyBorder="1" applyAlignment="1">
      <alignment horizontal="center" vertical="center" wrapText="1"/>
    </xf>
    <xf numFmtId="4" fontId="28" fillId="0" borderId="7" xfId="3" applyNumberFormat="1" applyFont="1" applyFill="1" applyBorder="1"/>
    <xf numFmtId="3" fontId="16" fillId="7" borderId="7" xfId="1" applyNumberFormat="1" applyFont="1" applyFill="1" applyBorder="1" applyAlignment="1">
      <alignment horizontal="center" vertical="center" wrapText="1"/>
    </xf>
    <xf numFmtId="3" fontId="0" fillId="0" borderId="0" xfId="0" applyNumberFormat="1"/>
    <xf numFmtId="0" fontId="11" fillId="8" borderId="0" xfId="7" applyFont="1" applyFill="1"/>
    <xf numFmtId="0" fontId="12" fillId="8" borderId="0" xfId="7" applyFont="1" applyFill="1"/>
    <xf numFmtId="0" fontId="15" fillId="8" borderId="0" xfId="7" applyFont="1" applyFill="1" applyAlignment="1">
      <alignment horizontal="left"/>
    </xf>
    <xf numFmtId="0" fontId="11" fillId="8" borderId="0" xfId="7" applyFont="1" applyFill="1" applyAlignment="1">
      <alignment horizontal="center"/>
    </xf>
    <xf numFmtId="0" fontId="11" fillId="8" borderId="0" xfId="7" applyFont="1" applyFill="1" applyAlignment="1">
      <alignment horizontal="left"/>
    </xf>
    <xf numFmtId="0" fontId="30" fillId="8" borderId="0" xfId="7" applyFont="1" applyFill="1" applyAlignment="1">
      <alignment horizontal="left"/>
    </xf>
    <xf numFmtId="0" fontId="16" fillId="2" borderId="6" xfId="8" applyFont="1" applyFill="1" applyBorder="1" applyAlignment="1">
      <alignment horizontal="center" vertical="center"/>
    </xf>
    <xf numFmtId="3" fontId="16" fillId="2" borderId="6" xfId="8" applyNumberFormat="1" applyFont="1" applyFill="1" applyBorder="1" applyAlignment="1">
      <alignment horizontal="center" vertical="center"/>
    </xf>
    <xf numFmtId="0" fontId="11" fillId="8" borderId="0" xfId="8" applyFont="1" applyFill="1" applyAlignment="1">
      <alignment horizontal="center"/>
    </xf>
    <xf numFmtId="0" fontId="16" fillId="2" borderId="10" xfId="8" applyFont="1" applyFill="1" applyBorder="1" applyAlignment="1">
      <alignment horizontal="centerContinuous" vertical="center"/>
    </xf>
    <xf numFmtId="0" fontId="16" fillId="2" borderId="6" xfId="8" applyFont="1" applyFill="1" applyBorder="1" applyAlignment="1">
      <alignment horizontal="centerContinuous" vertical="center"/>
    </xf>
    <xf numFmtId="0" fontId="16" fillId="2" borderId="11" xfId="8" applyFont="1" applyFill="1" applyBorder="1" applyAlignment="1">
      <alignment horizontal="centerContinuous" vertical="center"/>
    </xf>
    <xf numFmtId="0" fontId="16" fillId="2" borderId="12" xfId="8" applyFont="1" applyFill="1" applyBorder="1" applyAlignment="1">
      <alignment horizontal="centerContinuous" vertical="center"/>
    </xf>
    <xf numFmtId="0" fontId="17" fillId="8" borderId="13" xfId="8" applyFont="1" applyFill="1" applyBorder="1" applyAlignment="1">
      <alignment horizontal="center" vertical="center" wrapText="1"/>
    </xf>
    <xf numFmtId="0" fontId="18" fillId="8" borderId="13" xfId="8" applyFont="1" applyFill="1" applyBorder="1" applyAlignment="1">
      <alignment horizontal="center" vertical="center" wrapText="1"/>
    </xf>
    <xf numFmtId="0" fontId="19" fillId="0" borderId="13" xfId="8" applyFont="1" applyBorder="1" applyAlignment="1">
      <alignment horizontal="center" vertical="center"/>
    </xf>
    <xf numFmtId="1" fontId="31" fillId="3" borderId="14" xfId="8" applyNumberFormat="1" applyFont="1" applyFill="1" applyBorder="1" applyAlignment="1">
      <alignment horizontal="center" vertical="center"/>
    </xf>
    <xf numFmtId="0" fontId="19" fillId="0" borderId="4" xfId="8" applyFont="1" applyBorder="1" applyAlignment="1">
      <alignment horizontal="center" vertical="center"/>
    </xf>
    <xf numFmtId="3" fontId="31" fillId="3" borderId="5" xfId="8" applyNumberFormat="1" applyFont="1" applyFill="1" applyBorder="1" applyAlignment="1">
      <alignment horizontal="center" vertical="center"/>
    </xf>
    <xf numFmtId="1" fontId="31" fillId="3" borderId="5" xfId="8" applyNumberFormat="1" applyFont="1" applyFill="1" applyBorder="1" applyAlignment="1">
      <alignment horizontal="center" vertical="center" wrapText="1"/>
    </xf>
    <xf numFmtId="0" fontId="32" fillId="9" borderId="0" xfId="7" applyFont="1" applyFill="1" applyAlignment="1">
      <alignment horizontal="left" vertical="center"/>
    </xf>
    <xf numFmtId="0" fontId="33" fillId="9" borderId="0" xfId="7" applyFont="1" applyFill="1" applyAlignment="1">
      <alignment horizontal="center" vertical="center"/>
    </xf>
    <xf numFmtId="0" fontId="14" fillId="8" borderId="0" xfId="7" applyFont="1" applyFill="1"/>
    <xf numFmtId="0" fontId="21" fillId="4" borderId="6" xfId="8" applyFont="1" applyFill="1" applyBorder="1" applyAlignment="1">
      <alignment horizontal="center" vertical="center"/>
    </xf>
    <xf numFmtId="0" fontId="22" fillId="5" borderId="6" xfId="8" applyFont="1" applyFill="1" applyBorder="1" applyAlignment="1">
      <alignment horizontal="center" vertical="center"/>
    </xf>
    <xf numFmtId="0" fontId="23" fillId="8" borderId="0" xfId="7" applyFont="1" applyFill="1" applyAlignment="1">
      <alignment horizontal="left" vertical="center"/>
    </xf>
    <xf numFmtId="0" fontId="17" fillId="8" borderId="4" xfId="7" applyFont="1" applyFill="1" applyBorder="1" applyAlignment="1">
      <alignment horizontal="center" vertical="center" wrapText="1"/>
    </xf>
    <xf numFmtId="0" fontId="18" fillId="8" borderId="4" xfId="7" applyFont="1" applyFill="1" applyBorder="1" applyAlignment="1">
      <alignment horizontal="center" vertical="center" wrapText="1"/>
    </xf>
    <xf numFmtId="0" fontId="19" fillId="8" borderId="4" xfId="7" applyFont="1" applyFill="1" applyBorder="1" applyAlignment="1">
      <alignment horizontal="center" vertical="center"/>
    </xf>
    <xf numFmtId="0" fontId="18" fillId="0" borderId="4" xfId="7" applyFont="1" applyBorder="1" applyAlignment="1">
      <alignment horizontal="center" vertical="center" wrapText="1"/>
    </xf>
    <xf numFmtId="3" fontId="11" fillId="8" borderId="0" xfId="7" applyNumberFormat="1" applyFont="1" applyFill="1" applyAlignment="1">
      <alignment horizontal="center"/>
    </xf>
    <xf numFmtId="3" fontId="31" fillId="3" borderId="5" xfId="7" applyNumberFormat="1" applyFont="1" applyFill="1" applyBorder="1" applyAlignment="1">
      <alignment horizontal="center" vertical="center"/>
    </xf>
    <xf numFmtId="0" fontId="12" fillId="8" borderId="0" xfId="7" applyFont="1" applyFill="1" applyAlignment="1">
      <alignment horizontal="left"/>
    </xf>
    <xf numFmtId="3" fontId="11" fillId="8" borderId="0" xfId="7" applyNumberFormat="1" applyFont="1" applyFill="1"/>
    <xf numFmtId="0" fontId="17" fillId="0" borderId="4" xfId="8" applyFont="1" applyBorder="1" applyAlignment="1">
      <alignment horizontal="center" vertical="center" wrapText="1"/>
    </xf>
    <xf numFmtId="0" fontId="15" fillId="0" borderId="0" xfId="7" applyFont="1" applyAlignment="1">
      <alignment horizontal="left"/>
    </xf>
    <xf numFmtId="3" fontId="31" fillId="3" borderId="5" xfId="8" applyNumberFormat="1" applyFont="1" applyFill="1" applyBorder="1" applyAlignment="1">
      <alignment horizontal="center" vertical="center" wrapText="1"/>
    </xf>
    <xf numFmtId="0" fontId="20" fillId="0" borderId="15" xfId="7" applyFont="1" applyBorder="1" applyAlignment="1">
      <alignment horizontal="center" vertical="center" wrapText="1"/>
    </xf>
    <xf numFmtId="3" fontId="27" fillId="0" borderId="0" xfId="0" applyNumberFormat="1" applyFont="1"/>
    <xf numFmtId="14" fontId="28" fillId="0" borderId="7" xfId="0" applyNumberFormat="1" applyFont="1" applyBorder="1"/>
    <xf numFmtId="14" fontId="20" fillId="0" borderId="15" xfId="7" applyNumberFormat="1" applyFont="1" applyBorder="1" applyAlignment="1">
      <alignment horizontal="center" vertical="center" wrapText="1"/>
    </xf>
    <xf numFmtId="14" fontId="11" fillId="8" borderId="0" xfId="7" applyNumberFormat="1" applyFont="1" applyFill="1" applyAlignment="1">
      <alignment horizontal="center"/>
    </xf>
    <xf numFmtId="4" fontId="18" fillId="8" borderId="13" xfId="8" quotePrefix="1" applyNumberFormat="1" applyFont="1" applyFill="1" applyBorder="1" applyAlignment="1">
      <alignment horizontal="center" vertical="center" wrapText="1"/>
    </xf>
    <xf numFmtId="164" fontId="28" fillId="0" borderId="7" xfId="3" applyNumberFormat="1" applyFont="1" applyFill="1" applyBorder="1"/>
    <xf numFmtId="0" fontId="0" fillId="5" borderId="0" xfId="0" applyFill="1"/>
    <xf numFmtId="0" fontId="0" fillId="10" borderId="0" xfId="0" applyFill="1"/>
    <xf numFmtId="0" fontId="0" fillId="11" borderId="0" xfId="0" applyFill="1"/>
    <xf numFmtId="0" fontId="0" fillId="0" borderId="0" xfId="0" applyAlignment="1">
      <alignment vertical="center"/>
    </xf>
    <xf numFmtId="0" fontId="0" fillId="12" borderId="0" xfId="0" applyFill="1"/>
    <xf numFmtId="0" fontId="0" fillId="0" borderId="20" xfId="0" applyBorder="1"/>
    <xf numFmtId="0" fontId="0" fillId="0" borderId="21" xfId="0" applyBorder="1"/>
    <xf numFmtId="0" fontId="0" fillId="0" borderId="22" xfId="0" applyBorder="1"/>
    <xf numFmtId="0" fontId="0" fillId="12" borderId="21" xfId="0" applyFill="1" applyBorder="1"/>
    <xf numFmtId="0" fontId="0" fillId="5" borderId="21" xfId="0" applyFill="1" applyBorder="1"/>
    <xf numFmtId="0" fontId="0" fillId="10" borderId="23" xfId="0" applyFill="1" applyBorder="1"/>
    <xf numFmtId="0" fontId="0" fillId="0" borderId="24" xfId="0" applyBorder="1"/>
    <xf numFmtId="0" fontId="34" fillId="0" borderId="0" xfId="0" applyFont="1" applyAlignment="1">
      <alignment horizontal="centerContinuous"/>
    </xf>
    <xf numFmtId="164" fontId="28" fillId="0" borderId="0" xfId="3" applyNumberFormat="1" applyFont="1" applyFill="1" applyBorder="1"/>
    <xf numFmtId="0" fontId="12" fillId="0" borderId="0" xfId="7" applyFont="1" applyAlignment="1">
      <alignment horizontal="left"/>
    </xf>
    <xf numFmtId="3" fontId="31" fillId="3" borderId="5" xfId="7" quotePrefix="1" applyNumberFormat="1" applyFont="1" applyFill="1" applyBorder="1" applyAlignment="1">
      <alignment horizontal="center" vertical="center"/>
    </xf>
    <xf numFmtId="14" fontId="31" fillId="3" borderId="5" xfId="8" applyNumberFormat="1" applyFont="1" applyFill="1" applyBorder="1" applyAlignment="1">
      <alignment horizontal="center" vertical="center"/>
    </xf>
    <xf numFmtId="0" fontId="0" fillId="11" borderId="19" xfId="0" applyFill="1" applyBorder="1"/>
    <xf numFmtId="0" fontId="0" fillId="11" borderId="0" xfId="0" applyFill="1" applyAlignment="1">
      <alignment vertical="center"/>
    </xf>
    <xf numFmtId="0" fontId="0" fillId="13" borderId="21" xfId="0" applyFill="1" applyBorder="1" applyAlignment="1">
      <alignment horizontal="center" vertical="center"/>
    </xf>
    <xf numFmtId="0" fontId="0" fillId="13" borderId="0" xfId="0" applyFill="1" applyAlignment="1">
      <alignment horizontal="center" vertical="center"/>
    </xf>
    <xf numFmtId="0" fontId="0" fillId="0" borderId="0" xfId="0" quotePrefix="1"/>
    <xf numFmtId="0" fontId="34" fillId="0" borderId="0" xfId="0" applyFont="1"/>
    <xf numFmtId="0" fontId="34" fillId="0" borderId="0" xfId="0" applyFont="1" applyAlignment="1">
      <alignment horizontal="center" vertical="center"/>
    </xf>
    <xf numFmtId="0" fontId="16" fillId="7" borderId="7" xfId="11" applyFont="1" applyFill="1" applyBorder="1" applyAlignment="1">
      <alignment horizontal="center" vertical="center" wrapText="1"/>
    </xf>
    <xf numFmtId="0" fontId="36" fillId="0" borderId="0" xfId="0" applyFont="1" applyAlignment="1">
      <alignment horizontal="center" vertical="center"/>
    </xf>
    <xf numFmtId="0" fontId="11" fillId="0" borderId="0" xfId="0" applyFont="1" applyAlignment="1">
      <alignment vertical="center"/>
    </xf>
    <xf numFmtId="0" fontId="37" fillId="0" borderId="4" xfId="5" applyFont="1" applyBorder="1" applyAlignment="1">
      <alignment horizontal="center" vertical="center" wrapText="1"/>
    </xf>
    <xf numFmtId="0" fontId="38" fillId="0" borderId="25" xfId="5" applyFont="1" applyBorder="1" applyAlignment="1">
      <alignment horizontal="center" vertical="center"/>
    </xf>
    <xf numFmtId="0" fontId="31" fillId="3" borderId="5" xfId="5" applyFont="1" applyFill="1" applyBorder="1" applyAlignment="1">
      <alignment horizontal="center" vertical="center"/>
    </xf>
    <xf numFmtId="0" fontId="37" fillId="0" borderId="0" xfId="5" applyFont="1" applyAlignment="1">
      <alignment horizontal="center" vertical="center" wrapText="1"/>
    </xf>
    <xf numFmtId="0" fontId="38" fillId="0" borderId="0" xfId="5" applyFont="1" applyAlignment="1">
      <alignment horizontal="center" vertical="center"/>
    </xf>
    <xf numFmtId="0" fontId="2" fillId="0" borderId="0" xfId="23"/>
    <xf numFmtId="0" fontId="2" fillId="0" borderId="0" xfId="23" quotePrefix="1"/>
    <xf numFmtId="0" fontId="0" fillId="0" borderId="0" xfId="24" applyFont="1"/>
    <xf numFmtId="0" fontId="40" fillId="0" borderId="0" xfId="23" applyFont="1" applyAlignment="1">
      <alignment vertical="center"/>
    </xf>
    <xf numFmtId="0" fontId="40" fillId="0" borderId="0" xfId="23" applyFont="1" applyAlignment="1">
      <alignment vertical="center" wrapText="1"/>
    </xf>
    <xf numFmtId="0" fontId="2" fillId="0" borderId="0" xfId="23" quotePrefix="1" applyAlignment="1">
      <alignment wrapText="1"/>
    </xf>
    <xf numFmtId="0" fontId="0" fillId="14" borderId="0" xfId="0" applyFill="1"/>
    <xf numFmtId="4" fontId="27" fillId="0" borderId="0" xfId="0" applyNumberFormat="1" applyFont="1"/>
    <xf numFmtId="164" fontId="27" fillId="0" borderId="0" xfId="0" applyNumberFormat="1" applyFont="1"/>
    <xf numFmtId="14" fontId="0" fillId="0" borderId="0" xfId="0" applyNumberFormat="1"/>
    <xf numFmtId="0" fontId="1" fillId="0" borderId="0" xfId="23" applyFont="1"/>
    <xf numFmtId="0" fontId="41" fillId="15" borderId="0" xfId="25"/>
    <xf numFmtId="0" fontId="42" fillId="16" borderId="0" xfId="26"/>
    <xf numFmtId="0" fontId="18" fillId="0" borderId="7" xfId="8" quotePrefix="1" applyFont="1" applyBorder="1" applyAlignment="1">
      <alignment vertical="center" wrapText="1"/>
    </xf>
    <xf numFmtId="0" fontId="26" fillId="6" borderId="1" xfId="8" applyFont="1" applyFill="1" applyBorder="1" applyAlignment="1">
      <alignment horizontal="center" vertical="center"/>
    </xf>
    <xf numFmtId="0" fontId="26" fillId="6" borderId="2" xfId="8" applyFont="1" applyFill="1" applyBorder="1" applyAlignment="1">
      <alignment horizontal="center" vertical="center"/>
    </xf>
    <xf numFmtId="0" fontId="26" fillId="6" borderId="3" xfId="8" applyFont="1" applyFill="1" applyBorder="1" applyAlignment="1">
      <alignment horizontal="center" vertical="center"/>
    </xf>
    <xf numFmtId="0" fontId="30" fillId="0" borderId="8" xfId="7" applyFont="1" applyBorder="1" applyAlignment="1">
      <alignment horizontal="left" vertical="center" wrapText="1"/>
    </xf>
    <xf numFmtId="0" fontId="11" fillId="0" borderId="0" xfId="7" applyFont="1" applyAlignment="1">
      <alignment horizontal="left" vertical="top" wrapText="1"/>
    </xf>
    <xf numFmtId="0" fontId="30" fillId="0" borderId="0" xfId="7" applyFont="1" applyAlignment="1">
      <alignment horizontal="left" vertical="distributed" wrapText="1"/>
    </xf>
    <xf numFmtId="0" fontId="18" fillId="0" borderId="16" xfId="8" quotePrefix="1" applyFont="1" applyBorder="1" applyAlignment="1">
      <alignment vertical="center" wrapText="1"/>
    </xf>
    <xf numFmtId="0" fontId="18" fillId="0" borderId="17" xfId="8" quotePrefix="1" applyFont="1" applyBorder="1" applyAlignment="1">
      <alignment vertical="center" wrapText="1"/>
    </xf>
    <xf numFmtId="0" fontId="18" fillId="0" borderId="18" xfId="8" quotePrefix="1" applyFont="1" applyBorder="1" applyAlignment="1">
      <alignment vertical="center" wrapText="1"/>
    </xf>
    <xf numFmtId="0" fontId="24" fillId="6" borderId="1" xfId="8" applyFont="1" applyFill="1" applyBorder="1" applyAlignment="1">
      <alignment horizontal="center" vertical="center"/>
    </xf>
    <xf numFmtId="0" fontId="24" fillId="6" borderId="2" xfId="8" applyFont="1" applyFill="1" applyBorder="1" applyAlignment="1">
      <alignment horizontal="center" vertical="center"/>
    </xf>
    <xf numFmtId="0" fontId="24" fillId="6" borderId="3" xfId="8" applyFont="1" applyFill="1" applyBorder="1" applyAlignment="1">
      <alignment horizontal="center" vertical="center"/>
    </xf>
    <xf numFmtId="0" fontId="25" fillId="6" borderId="1" xfId="8" applyFont="1" applyFill="1" applyBorder="1" applyAlignment="1">
      <alignment horizontal="center" vertical="center"/>
    </xf>
    <xf numFmtId="0" fontId="25" fillId="6" borderId="2" xfId="8" applyFont="1" applyFill="1" applyBorder="1" applyAlignment="1">
      <alignment horizontal="center" vertical="center"/>
    </xf>
    <xf numFmtId="0" fontId="25" fillId="6" borderId="3" xfId="8" applyFont="1" applyFill="1" applyBorder="1" applyAlignment="1">
      <alignment horizontal="center" vertical="center"/>
    </xf>
    <xf numFmtId="0" fontId="29" fillId="0" borderId="8" xfId="8" applyBorder="1" applyAlignment="1">
      <alignment horizontal="center"/>
    </xf>
    <xf numFmtId="0" fontId="29" fillId="0" borderId="0" xfId="8" applyAlignment="1">
      <alignment horizontal="center"/>
    </xf>
    <xf numFmtId="0" fontId="29" fillId="0" borderId="9" xfId="8" applyBorder="1" applyAlignment="1">
      <alignment horizontal="center"/>
    </xf>
  </cellXfs>
  <cellStyles count="27">
    <cellStyle name="Comma 2" xfId="12" xr:uid="{3513438C-06AB-403C-A0C6-5D947F753DEF}"/>
    <cellStyle name="Comma 3" xfId="18" xr:uid="{6F8C0E28-CFE1-491C-AC49-E193A75AAC4D}"/>
    <cellStyle name="Gut" xfId="25" builtinId="26"/>
    <cellStyle name="Hyperlink 2" xfId="2" xr:uid="{0FF13BA6-6DD6-4112-A86D-713263B18256}"/>
    <cellStyle name="Komma" xfId="3" builtinId="3"/>
    <cellStyle name="Normal 2" xfId="5" xr:uid="{06A538A9-843E-4018-8E87-DC1EC70E33D8}"/>
    <cellStyle name="Normal 2 2" xfId="14" xr:uid="{106D60B1-23C0-48B7-AA6C-D0D3E4430F68}"/>
    <cellStyle name="Normal 2 2 2" xfId="24" xr:uid="{68402B5F-1F5C-4770-A029-9AEA418997DE}"/>
    <cellStyle name="Normal 2 3" xfId="20" xr:uid="{C0AE42F4-F595-4B21-A047-9591CAD5A38F}"/>
    <cellStyle name="Normal 3" xfId="1" xr:uid="{9305513A-68B4-405A-BD04-11A009C3A3EC}"/>
    <cellStyle name="Normal 3 2" xfId="4" xr:uid="{23ADE543-F6F5-434A-9FCB-E2F71E5DC1B4}"/>
    <cellStyle name="Normal 3 2 2" xfId="13" xr:uid="{B3579240-B2F8-4CD6-9847-79650E6D8977}"/>
    <cellStyle name="Normal 3 2 3" xfId="19" xr:uid="{9453C17B-7197-4135-B7BA-D3F69C35C9EC}"/>
    <cellStyle name="Normal 3 3" xfId="6" xr:uid="{E19FAC0C-3F6F-429F-BDF8-B943EC4A2EEF}"/>
    <cellStyle name="Normal 3 3 2" xfId="15" xr:uid="{7646D5E4-4BE3-416D-9DD1-5982D27E6593}"/>
    <cellStyle name="Normal 3 3 3" xfId="21" xr:uid="{5F9C4359-B10E-4678-9E53-8087438180DF}"/>
    <cellStyle name="Normal 3 4" xfId="7" xr:uid="{C4C8558A-69A0-48ED-9885-19D81DA44490}"/>
    <cellStyle name="Normal 3 4 2" xfId="16" xr:uid="{AA3772A3-151A-44C4-9042-DCE45C6D042B}"/>
    <cellStyle name="Normal 3 4 3" xfId="22" xr:uid="{EDDA2A37-D88A-4DEA-A42D-FE8D74BFC8AD}"/>
    <cellStyle name="Normal 3 5" xfId="11" xr:uid="{7A77D4CF-B4CF-4954-A823-AE7E7E5DE6C5}"/>
    <cellStyle name="Normal 3 6" xfId="17" xr:uid="{F2A0F354-154B-444F-B089-84DD55F0C47E}"/>
    <cellStyle name="Normal 4" xfId="8" xr:uid="{4B79A307-725B-45F4-B7DB-4419F3E7D969}"/>
    <cellStyle name="Normal 5" xfId="10" xr:uid="{0928DE79-E02C-4308-8242-67FB20311D2D}"/>
    <cellStyle name="Percent 2" xfId="9" xr:uid="{E4709499-22D9-4E79-8365-38029BE39CBD}"/>
    <cellStyle name="Schlecht" xfId="26" builtinId="27"/>
    <cellStyle name="Standard" xfId="0" builtinId="0" customBuiltin="1"/>
    <cellStyle name="Standard 2 2" xfId="23" xr:uid="{DCC2AC67-0F41-466A-B3DC-70834131F3DE}"/>
  </cellStyles>
  <dxfs count="0"/>
  <tableStyles count="0" defaultTableStyle="TableStyleMedium2" defaultPivotStyle="PivotStyleLight16"/>
  <colors>
    <mruColors>
      <color rgb="FFFC04EA"/>
      <color rgb="FF578537"/>
      <color rgb="FF0000FF"/>
      <color rgb="FF00FF00"/>
      <color rgb="FF228AB8"/>
      <color rgb="FF228A86"/>
      <color rgb="FF007B00"/>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6</xdr:col>
      <xdr:colOff>1524000</xdr:colOff>
      <xdr:row>270</xdr:row>
      <xdr:rowOff>76200</xdr:rowOff>
    </xdr:from>
    <xdr:to>
      <xdr:col>8</xdr:col>
      <xdr:colOff>3723</xdr:colOff>
      <xdr:row>280</xdr:row>
      <xdr:rowOff>150647</xdr:rowOff>
    </xdr:to>
    <xdr:pic>
      <xdr:nvPicPr>
        <xdr:cNvPr id="2" name="Picture 1">
          <a:extLst>
            <a:ext uri="{FF2B5EF4-FFF2-40B4-BE49-F238E27FC236}">
              <a16:creationId xmlns:a16="http://schemas.microsoft.com/office/drawing/2014/main" id="{962B010E-09A1-4C3A-83DC-8217ED9C26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21240" y="71986140"/>
          <a:ext cx="4408083" cy="1872768"/>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1">
    <v>2</v>
    <v>5</v>
    <v>Flagge Deutschlands – Wikipedia</v>
  </rv>
  <rv s="0">
    <v>3</v>
    <v>5</v>
  </rv>
  <rv s="0">
    <v>4</v>
    <v>5</v>
  </rv>
  <rv s="2">
    <v>13</v>
    <v>24</v>
  </rv>
</rvData>
</file>

<file path=xl/richData/rdrichvaluestructure.xml><?xml version="1.0" encoding="utf-8"?>
<rvStructures xmlns="http://schemas.microsoft.com/office/spreadsheetml/2017/richdata" count="3">
  <s t="_localImage">
    <k n="_rvRel:LocalImageIdentifier" t="i"/>
    <k n="CalcOrigin" t="i"/>
  </s>
  <s t="_localImage">
    <k n="_rvRel:LocalImageIdentifier" t="i"/>
    <k n="CalcOrigin" t="i"/>
    <k n="Text" t="s"/>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722E-2118-4FFE-B8F3-1E5BEB2324A6}">
  <sheetPr>
    <tabColor theme="4" tint="0.79998168889431442"/>
  </sheetPr>
  <dimension ref="A1:Q538"/>
  <sheetViews>
    <sheetView showGridLines="0" tabSelected="1" topLeftCell="A274" zoomScale="55" zoomScaleNormal="55" zoomScaleSheetLayoutView="100" workbookViewId="0">
      <selection activeCell="E287" sqref="E287"/>
    </sheetView>
  </sheetViews>
  <sheetFormatPr baseColWidth="10" defaultColWidth="8" defaultRowHeight="15"/>
  <cols>
    <col min="1" max="1" width="3" style="6" customWidth="1"/>
    <col min="2" max="2" width="10.75" style="9" customWidth="1"/>
    <col min="3" max="3" width="13" style="9" customWidth="1"/>
    <col min="4" max="4" width="11.375" style="9" bestFit="1" customWidth="1"/>
    <col min="5" max="5" width="67.5" style="9" bestFit="1" customWidth="1"/>
    <col min="6" max="6" width="4.5" style="9" customWidth="1"/>
    <col min="7" max="7" width="31.25" style="9" customWidth="1"/>
    <col min="8" max="8" width="46.625" style="9" customWidth="1"/>
    <col min="9" max="9" width="27.25" style="9" customWidth="1"/>
    <col min="10" max="10" width="29.25" style="6" bestFit="1" customWidth="1"/>
    <col min="11" max="11" width="46.125" style="6" customWidth="1"/>
    <col min="12" max="12" width="27.25" style="7" customWidth="1"/>
    <col min="13" max="16" width="13.75" style="7" bestFit="1" customWidth="1"/>
    <col min="17" max="17" width="12.875" style="7" bestFit="1" customWidth="1"/>
    <col min="18" max="18" width="14" style="7" bestFit="1" customWidth="1"/>
    <col min="19" max="19" width="13.25" style="7" bestFit="1" customWidth="1"/>
    <col min="20" max="20" width="12.25" style="7" bestFit="1" customWidth="1"/>
    <col min="21" max="21" width="15.25" style="7" bestFit="1" customWidth="1"/>
    <col min="22" max="23" width="11.875" style="7" bestFit="1" customWidth="1"/>
    <col min="24" max="24" width="12" style="7" bestFit="1" customWidth="1"/>
    <col min="25" max="25" width="12.5" style="7" bestFit="1" customWidth="1"/>
    <col min="26" max="26" width="12.25" style="7" bestFit="1" customWidth="1"/>
    <col min="27" max="27" width="11.875" style="7" bestFit="1" customWidth="1"/>
    <col min="28" max="28" width="10.375" style="7" bestFit="1" customWidth="1"/>
    <col min="29" max="29" width="14" style="7" bestFit="1" customWidth="1"/>
    <col min="30" max="30" width="12" style="7" bestFit="1" customWidth="1"/>
    <col min="31" max="31" width="13.25" style="7" bestFit="1" customWidth="1"/>
    <col min="32" max="32" width="13.75" style="7" bestFit="1" customWidth="1"/>
    <col min="33" max="33" width="10.375" style="7" bestFit="1" customWidth="1"/>
    <col min="34" max="34" width="12" style="7" bestFit="1" customWidth="1"/>
    <col min="35" max="35" width="12.75" style="7" bestFit="1" customWidth="1"/>
    <col min="36" max="36" width="14" style="7" bestFit="1" customWidth="1"/>
    <col min="37" max="37" width="13.75" style="7" bestFit="1" customWidth="1"/>
    <col min="38" max="38" width="10.375" style="7" bestFit="1" customWidth="1"/>
    <col min="39" max="39" width="13" style="7" bestFit="1" customWidth="1"/>
    <col min="40" max="40" width="12.75" style="7" bestFit="1" customWidth="1"/>
    <col min="41" max="41" width="10.375" style="7" bestFit="1" customWidth="1"/>
    <col min="42" max="42" width="12.5" style="7" bestFit="1" customWidth="1"/>
    <col min="43" max="43" width="10.375" style="7" bestFit="1" customWidth="1"/>
    <col min="44" max="44" width="11.5" style="7" bestFit="1" customWidth="1"/>
    <col min="45" max="45" width="12" style="7" bestFit="1" customWidth="1"/>
    <col min="46" max="46" width="10.375" style="7" bestFit="1" customWidth="1"/>
    <col min="47" max="47" width="13.25" style="7" bestFit="1" customWidth="1"/>
    <col min="48" max="48" width="11.25" style="7" bestFit="1" customWidth="1"/>
    <col min="49" max="49" width="12.25" style="7" bestFit="1" customWidth="1"/>
    <col min="50" max="50" width="12.5" style="7" bestFit="1" customWidth="1"/>
    <col min="51" max="51" width="14" style="7" bestFit="1" customWidth="1"/>
    <col min="52" max="52" width="11.25" style="7" bestFit="1" customWidth="1"/>
    <col min="53" max="53" width="14" style="7" bestFit="1" customWidth="1"/>
    <col min="54" max="54" width="15.5" style="7" bestFit="1" customWidth="1"/>
    <col min="55" max="55" width="10.375" style="7" bestFit="1" customWidth="1"/>
    <col min="56" max="56" width="12.5" style="7" bestFit="1" customWidth="1"/>
    <col min="57" max="57" width="10.375" style="7" bestFit="1" customWidth="1"/>
    <col min="58" max="58" width="11.5" style="7" bestFit="1" customWidth="1"/>
    <col min="59" max="59" width="11.25" style="7" bestFit="1" customWidth="1"/>
    <col min="60" max="60" width="14" style="7" bestFit="1" customWidth="1"/>
    <col min="61" max="61" width="11.25" style="7" bestFit="1" customWidth="1"/>
    <col min="62" max="62" width="9.5" style="7" bestFit="1" customWidth="1"/>
    <col min="63" max="63" width="12.75" style="7" bestFit="1" customWidth="1"/>
    <col min="64" max="64" width="10.375" style="7" bestFit="1" customWidth="1"/>
    <col min="65" max="65" width="12.25" style="7" bestFit="1" customWidth="1"/>
    <col min="66" max="66" width="10.375" style="7" bestFit="1" customWidth="1"/>
    <col min="67" max="67" width="11.25" style="7" bestFit="1" customWidth="1"/>
    <col min="68" max="68" width="13.5" style="7" bestFit="1" customWidth="1"/>
    <col min="69" max="69" width="12.5" style="7" bestFit="1" customWidth="1"/>
    <col min="70" max="70" width="13.75" style="7" bestFit="1" customWidth="1"/>
    <col min="71" max="71" width="11.75" style="7" bestFit="1" customWidth="1"/>
    <col min="72" max="72" width="12.5" style="7" bestFit="1" customWidth="1"/>
    <col min="73" max="73" width="12.75" style="7" bestFit="1" customWidth="1"/>
    <col min="74" max="74" width="9.5" style="7" bestFit="1" customWidth="1"/>
    <col min="75" max="75" width="13" style="7" bestFit="1" customWidth="1"/>
    <col min="76" max="76" width="12" style="7" bestFit="1" customWidth="1"/>
    <col min="77" max="79" width="12.5" style="7" bestFit="1" customWidth="1"/>
    <col min="80" max="80" width="13.25" style="7" bestFit="1" customWidth="1"/>
    <col min="81" max="81" width="11.5" style="7" bestFit="1" customWidth="1"/>
    <col min="82" max="82" width="10.375" style="7" bestFit="1" customWidth="1"/>
    <col min="83" max="83" width="11.75" style="7" bestFit="1" customWidth="1"/>
    <col min="84" max="84" width="15.5" style="7" bestFit="1" customWidth="1"/>
    <col min="85" max="85" width="12" style="7" bestFit="1" customWidth="1"/>
    <col min="86" max="86" width="11.375" style="7" bestFit="1" customWidth="1"/>
    <col min="87" max="87" width="13" style="7" bestFit="1" customWidth="1"/>
    <col min="88" max="88" width="14" style="7" bestFit="1" customWidth="1"/>
    <col min="89" max="89" width="13.75" style="7" bestFit="1" customWidth="1"/>
    <col min="90" max="90" width="12.5" style="7" bestFit="1" customWidth="1"/>
    <col min="91" max="91" width="13.375" style="7" bestFit="1" customWidth="1"/>
    <col min="92" max="16384" width="8" style="7"/>
  </cols>
  <sheetData>
    <row r="1" spans="2:12" ht="15" customHeight="1">
      <c r="B1" s="6"/>
      <c r="C1" s="6"/>
      <c r="D1" s="6"/>
      <c r="E1" s="6"/>
      <c r="F1" s="6"/>
      <c r="G1" s="6"/>
      <c r="H1" s="6"/>
      <c r="I1" s="6"/>
    </row>
    <row r="2" spans="2:12" ht="60.75" customHeight="1">
      <c r="B2" s="105" t="s">
        <v>144</v>
      </c>
      <c r="C2" s="106"/>
      <c r="D2" s="106"/>
      <c r="E2" s="106"/>
      <c r="F2" s="106"/>
      <c r="G2" s="106"/>
      <c r="H2" s="106"/>
      <c r="I2" s="106"/>
      <c r="J2" s="106"/>
      <c r="K2" s="107"/>
    </row>
    <row r="3" spans="2:12" ht="21.75" customHeight="1">
      <c r="B3" s="6"/>
      <c r="C3" s="6"/>
      <c r="D3" s="6"/>
      <c r="E3" s="6"/>
      <c r="F3" s="6"/>
      <c r="G3" s="6"/>
      <c r="H3" s="6"/>
      <c r="I3" s="6"/>
    </row>
    <row r="4" spans="2:12" ht="34.5" customHeight="1">
      <c r="B4" s="108" t="s">
        <v>143</v>
      </c>
      <c r="C4" s="109"/>
      <c r="D4" s="109"/>
      <c r="E4" s="109"/>
      <c r="F4" s="109"/>
      <c r="G4" s="109"/>
      <c r="H4" s="110"/>
      <c r="I4" s="6"/>
      <c r="J4" s="96" t="s">
        <v>141</v>
      </c>
      <c r="K4" s="98"/>
    </row>
    <row r="5" spans="2:12" ht="28.5" customHeight="1">
      <c r="B5" s="111" t="e" vm="1">
        <v>#VALUE!</v>
      </c>
      <c r="C5" s="111"/>
      <c r="D5" s="111"/>
      <c r="E5" s="111"/>
      <c r="F5" s="111"/>
      <c r="G5" s="111"/>
      <c r="H5" s="111"/>
      <c r="I5" s="6"/>
      <c r="J5" s="111" t="e" vm="2">
        <v>#VALUE!</v>
      </c>
      <c r="K5" s="111"/>
    </row>
    <row r="6" spans="2:12" ht="23.25" customHeight="1">
      <c r="B6" s="112"/>
      <c r="C6" s="112"/>
      <c r="D6" s="112"/>
      <c r="E6" s="112"/>
      <c r="F6" s="112"/>
      <c r="G6" s="112"/>
      <c r="H6" s="112"/>
      <c r="I6" s="6"/>
      <c r="J6" s="112"/>
      <c r="K6" s="112"/>
    </row>
    <row r="7" spans="2:12" ht="45" customHeight="1">
      <c r="B7" s="112"/>
      <c r="C7" s="112"/>
      <c r="D7" s="112"/>
      <c r="E7" s="112"/>
      <c r="F7" s="112"/>
      <c r="G7" s="112"/>
      <c r="H7" s="112"/>
      <c r="I7" s="6"/>
      <c r="J7" s="112"/>
      <c r="K7" s="112"/>
    </row>
    <row r="8" spans="2:12" ht="48.75" customHeight="1">
      <c r="B8" s="112"/>
      <c r="C8" s="112"/>
      <c r="D8" s="112"/>
      <c r="E8" s="112"/>
      <c r="F8" s="112"/>
      <c r="G8" s="112"/>
      <c r="H8" s="112"/>
      <c r="I8" s="6"/>
      <c r="J8" s="112"/>
      <c r="K8" s="112"/>
    </row>
    <row r="9" spans="2:12" ht="48.75" customHeight="1">
      <c r="B9" s="112"/>
      <c r="C9" s="112"/>
      <c r="D9" s="112"/>
      <c r="E9" s="112"/>
      <c r="F9" s="112"/>
      <c r="G9" s="112"/>
      <c r="H9" s="112"/>
      <c r="I9" s="6"/>
      <c r="J9" s="112"/>
      <c r="K9" s="112"/>
    </row>
    <row r="10" spans="2:12" ht="48.75" customHeight="1">
      <c r="B10" s="112"/>
      <c r="C10" s="112"/>
      <c r="D10" s="112"/>
      <c r="E10" s="112"/>
      <c r="F10" s="112"/>
      <c r="G10" s="112"/>
      <c r="H10" s="112"/>
      <c r="I10" s="6"/>
      <c r="J10" s="112"/>
      <c r="K10" s="112"/>
    </row>
    <row r="11" spans="2:12" ht="48.75" customHeight="1">
      <c r="B11" s="112"/>
      <c r="C11" s="112"/>
      <c r="D11" s="112"/>
      <c r="E11" s="112"/>
      <c r="F11" s="112"/>
      <c r="G11" s="112"/>
      <c r="H11" s="112"/>
      <c r="I11" s="6"/>
      <c r="J11" s="113"/>
      <c r="K11" s="113"/>
    </row>
    <row r="12" spans="2:12" ht="30.75" customHeight="1">
      <c r="B12" s="112"/>
      <c r="C12" s="112"/>
      <c r="D12" s="112"/>
      <c r="E12" s="112"/>
      <c r="F12" s="112"/>
      <c r="G12" s="112"/>
      <c r="H12" s="112"/>
      <c r="I12" s="6"/>
      <c r="J12" s="96" t="s">
        <v>142</v>
      </c>
      <c r="K12" s="98"/>
    </row>
    <row r="13" spans="2:12" ht="15" customHeight="1">
      <c r="B13" s="6"/>
      <c r="C13" s="6"/>
      <c r="D13" s="6"/>
      <c r="E13" s="6"/>
      <c r="F13" s="6"/>
      <c r="G13" s="6"/>
      <c r="H13" s="6"/>
      <c r="I13" s="6"/>
    </row>
    <row r="14" spans="2:12" ht="24" customHeight="1">
      <c r="B14" s="96" t="s">
        <v>147</v>
      </c>
      <c r="C14" s="97"/>
      <c r="D14" s="97"/>
      <c r="E14" s="97"/>
      <c r="F14" s="97"/>
      <c r="G14" s="97"/>
      <c r="H14" s="97"/>
      <c r="I14" s="97"/>
      <c r="J14" s="97"/>
      <c r="K14" s="98"/>
    </row>
    <row r="15" spans="2:12" ht="24" customHeight="1">
      <c r="B15" s="99" t="s">
        <v>145</v>
      </c>
      <c r="C15" s="99"/>
      <c r="D15" s="99"/>
      <c r="E15" s="99"/>
      <c r="F15" s="99"/>
      <c r="G15" s="99"/>
      <c r="H15" s="99"/>
      <c r="I15" s="99"/>
      <c r="J15" s="99"/>
      <c r="K15" s="99"/>
    </row>
    <row r="16" spans="2:12" ht="48" customHeight="1">
      <c r="B16" s="100" t="s">
        <v>146</v>
      </c>
      <c r="C16" s="100"/>
      <c r="D16" s="100"/>
      <c r="E16" s="100"/>
      <c r="F16" s="100"/>
      <c r="G16" s="100"/>
      <c r="H16" s="100"/>
      <c r="I16" s="100"/>
      <c r="J16" s="100"/>
      <c r="K16" s="100"/>
      <c r="L16" s="8"/>
    </row>
    <row r="17" spans="2:17" ht="19.5" customHeight="1">
      <c r="B17" s="101" t="s">
        <v>15</v>
      </c>
      <c r="C17" s="101"/>
      <c r="D17" s="101"/>
      <c r="E17" s="101"/>
      <c r="F17" s="101"/>
      <c r="G17" s="101"/>
      <c r="H17" s="101"/>
      <c r="I17" s="101"/>
      <c r="J17" s="101"/>
      <c r="K17" s="101"/>
    </row>
    <row r="18" spans="2:17" ht="23.25" customHeight="1">
      <c r="B18" s="6"/>
      <c r="C18" s="6"/>
      <c r="D18" s="6"/>
      <c r="E18" s="6"/>
      <c r="F18" s="6"/>
      <c r="G18" s="6"/>
      <c r="L18" s="8"/>
    </row>
    <row r="19" spans="2:17" ht="25.5" customHeight="1">
      <c r="B19" s="96" t="s">
        <v>148</v>
      </c>
      <c r="C19" s="97"/>
      <c r="D19" s="97"/>
      <c r="E19" s="97"/>
      <c r="F19" s="97"/>
      <c r="G19" s="97"/>
      <c r="H19" s="97"/>
      <c r="I19" s="97"/>
      <c r="J19" s="97"/>
      <c r="K19" s="98"/>
      <c r="L19" s="8"/>
    </row>
    <row r="20" spans="2:17" ht="15" customHeight="1">
      <c r="B20" s="10"/>
      <c r="C20" s="6"/>
      <c r="D20" s="6"/>
      <c r="E20" s="6"/>
      <c r="F20" s="6"/>
      <c r="G20" s="6"/>
      <c r="H20" s="6"/>
      <c r="I20" s="6"/>
    </row>
    <row r="21" spans="2:17" ht="15" customHeight="1">
      <c r="B21" s="41" t="s">
        <v>149</v>
      </c>
    </row>
    <row r="22" spans="2:17" ht="14.65" customHeight="1" thickBot="1">
      <c r="B22" s="8"/>
      <c r="G22" s="11"/>
      <c r="H22" s="11"/>
    </row>
    <row r="23" spans="2:17" ht="28.5" customHeight="1" thickBot="1">
      <c r="B23" s="12" t="s">
        <v>151</v>
      </c>
      <c r="C23" s="13" t="s">
        <v>152</v>
      </c>
      <c r="D23" s="13" t="s">
        <v>153</v>
      </c>
      <c r="E23" s="13" t="s">
        <v>154</v>
      </c>
      <c r="F23" s="14"/>
      <c r="G23" s="15" t="s">
        <v>150</v>
      </c>
      <c r="H23" s="16"/>
      <c r="I23" s="17"/>
      <c r="J23" s="18"/>
      <c r="K23" s="18"/>
    </row>
    <row r="24" spans="2:17" ht="33.75" customHeight="1">
      <c r="B24" s="19" t="s">
        <v>6</v>
      </c>
      <c r="C24" s="48" t="s">
        <v>26</v>
      </c>
      <c r="D24" s="21">
        <v>30</v>
      </c>
      <c r="E24" s="22" t="s">
        <v>16</v>
      </c>
      <c r="F24" s="75"/>
      <c r="G24" s="102" t="s">
        <v>176</v>
      </c>
      <c r="H24" s="103"/>
      <c r="I24" s="103"/>
      <c r="J24" s="103"/>
      <c r="K24" s="104"/>
      <c r="N24" s="7" t="s">
        <v>7</v>
      </c>
      <c r="O24" s="7" t="s">
        <v>7</v>
      </c>
      <c r="P24" s="7" t="s">
        <v>7</v>
      </c>
      <c r="Q24" s="7" t="s">
        <v>7</v>
      </c>
    </row>
    <row r="25" spans="2:17" ht="33.75" customHeight="1">
      <c r="B25" s="40" t="s">
        <v>8</v>
      </c>
      <c r="C25" s="48" t="s">
        <v>26</v>
      </c>
      <c r="D25" s="23">
        <v>40</v>
      </c>
      <c r="E25" s="24">
        <v>50369472000</v>
      </c>
      <c r="F25" s="75"/>
      <c r="G25" s="95" t="s">
        <v>178</v>
      </c>
      <c r="H25" s="95"/>
      <c r="I25" s="95"/>
      <c r="J25" s="95"/>
      <c r="K25" s="95"/>
      <c r="N25" s="7" t="s">
        <v>7</v>
      </c>
      <c r="O25" s="7" t="s">
        <v>7</v>
      </c>
      <c r="P25" s="7" t="s">
        <v>7</v>
      </c>
      <c r="Q25" s="7" t="s">
        <v>7</v>
      </c>
    </row>
    <row r="26" spans="2:17" ht="33.75" customHeight="1">
      <c r="B26" s="40" t="s">
        <v>9</v>
      </c>
      <c r="C26" s="20">
        <v>4</v>
      </c>
      <c r="D26" s="23">
        <v>50</v>
      </c>
      <c r="E26" s="66">
        <v>46315</v>
      </c>
      <c r="F26" s="75"/>
      <c r="G26" s="95" t="s">
        <v>179</v>
      </c>
      <c r="H26" s="95"/>
      <c r="I26" s="95"/>
      <c r="J26" s="95"/>
      <c r="K26" s="95"/>
      <c r="N26" s="7" t="s">
        <v>7</v>
      </c>
      <c r="O26" s="7" t="s">
        <v>7</v>
      </c>
      <c r="P26" s="7" t="s">
        <v>7</v>
      </c>
      <c r="Q26" s="7" t="s">
        <v>7</v>
      </c>
    </row>
    <row r="27" spans="2:17" ht="33.75" customHeight="1">
      <c r="B27" s="40" t="s">
        <v>10</v>
      </c>
      <c r="C27" s="20">
        <v>5</v>
      </c>
      <c r="D27" s="23">
        <v>60</v>
      </c>
      <c r="E27" s="25">
        <v>8</v>
      </c>
      <c r="F27" s="75"/>
      <c r="G27" s="95" t="s">
        <v>177</v>
      </c>
      <c r="H27" s="95"/>
      <c r="I27" s="95"/>
      <c r="J27" s="95"/>
      <c r="K27" s="95"/>
      <c r="O27" s="7" t="s">
        <v>7</v>
      </c>
      <c r="P27" s="7" t="s">
        <v>7</v>
      </c>
      <c r="Q27" s="7" t="s">
        <v>7</v>
      </c>
    </row>
    <row r="28" spans="2:17" ht="33.75" customHeight="1">
      <c r="B28" s="40" t="s">
        <v>11</v>
      </c>
      <c r="C28" s="20">
        <v>6</v>
      </c>
      <c r="D28" s="23">
        <v>70</v>
      </c>
      <c r="E28" s="42">
        <v>69</v>
      </c>
      <c r="F28" s="75"/>
      <c r="G28" s="95" t="s">
        <v>180</v>
      </c>
      <c r="H28" s="95"/>
      <c r="I28" s="95"/>
      <c r="J28" s="95"/>
      <c r="K28" s="95"/>
      <c r="O28" s="7" t="s">
        <v>7</v>
      </c>
      <c r="P28" s="7" t="s">
        <v>7</v>
      </c>
      <c r="Q28" s="7" t="s">
        <v>7</v>
      </c>
    </row>
    <row r="29" spans="2:17" ht="21" customHeight="1">
      <c r="B29" s="10"/>
      <c r="C29" s="6"/>
      <c r="D29" s="6"/>
      <c r="E29" s="6"/>
      <c r="F29" s="6"/>
      <c r="G29" s="6"/>
      <c r="H29" s="6"/>
      <c r="I29" s="6"/>
    </row>
    <row r="30" spans="2:17" ht="27" customHeight="1">
      <c r="B30" s="26" t="s">
        <v>0</v>
      </c>
      <c r="C30" s="27"/>
      <c r="D30" s="27"/>
      <c r="E30" s="27"/>
      <c r="F30" s="27"/>
      <c r="G30" s="27"/>
      <c r="H30" s="27"/>
      <c r="I30" s="27"/>
      <c r="J30" s="27"/>
      <c r="K30" s="27"/>
    </row>
    <row r="31" spans="2:17" ht="20.25" customHeight="1" thickBot="1">
      <c r="B31" s="28"/>
      <c r="C31" s="28"/>
      <c r="D31" s="28"/>
      <c r="E31" s="28"/>
      <c r="F31" s="28"/>
      <c r="G31" s="28"/>
      <c r="H31" s="28"/>
      <c r="I31" s="28"/>
      <c r="J31" s="28"/>
    </row>
    <row r="32" spans="2:17" ht="24.75" customHeight="1" thickBot="1">
      <c r="B32" s="29" t="s">
        <v>1</v>
      </c>
      <c r="C32" s="30" t="s">
        <v>166</v>
      </c>
      <c r="D32" s="31" t="s">
        <v>16</v>
      </c>
    </row>
    <row r="33" spans="2:11" ht="15" customHeight="1"/>
    <row r="34" spans="2:11" ht="15" customHeight="1">
      <c r="B34" s="8" t="s">
        <v>181</v>
      </c>
      <c r="C34" s="10"/>
    </row>
    <row r="35" spans="2:11" ht="15" customHeight="1">
      <c r="B35" s="8" t="s">
        <v>182</v>
      </c>
      <c r="C35" s="10"/>
    </row>
    <row r="36" spans="2:11" ht="15" customHeight="1">
      <c r="B36" s="8" t="s">
        <v>183</v>
      </c>
      <c r="C36" s="10"/>
    </row>
    <row r="37" spans="2:11" ht="7.15" customHeight="1">
      <c r="B37" s="8"/>
      <c r="C37" s="10"/>
    </row>
    <row r="38" spans="2:11" ht="15" customHeight="1">
      <c r="B38" s="38" t="s">
        <v>184</v>
      </c>
      <c r="C38" s="10"/>
    </row>
    <row r="39" spans="2:11" ht="15" customHeight="1">
      <c r="B39" s="38" t="s">
        <v>185</v>
      </c>
      <c r="C39" s="10"/>
    </row>
    <row r="40" spans="2:11" ht="15" customHeight="1">
      <c r="B40" s="38" t="s">
        <v>223</v>
      </c>
      <c r="C40" s="10"/>
    </row>
    <row r="41" spans="2:11" ht="15" customHeight="1">
      <c r="B41" s="38" t="s">
        <v>224</v>
      </c>
      <c r="C41" s="10"/>
    </row>
    <row r="42" spans="2:11" ht="15" customHeight="1">
      <c r="B42" s="38" t="s">
        <v>225</v>
      </c>
      <c r="C42" s="10"/>
    </row>
    <row r="43" spans="2:11" ht="15" customHeight="1">
      <c r="B43" s="38" t="s">
        <v>186</v>
      </c>
      <c r="C43" s="10"/>
    </row>
    <row r="44" spans="2:11" ht="15" customHeight="1" thickBot="1">
      <c r="B44" s="8"/>
      <c r="G44" s="7"/>
      <c r="H44" s="7"/>
      <c r="I44" s="7"/>
      <c r="J44" s="7"/>
      <c r="K44" s="7"/>
    </row>
    <row r="45" spans="2:11" ht="25.5" customHeight="1" thickBot="1">
      <c r="B45" s="12" t="s">
        <v>151</v>
      </c>
      <c r="C45" s="13" t="s">
        <v>2</v>
      </c>
      <c r="D45" s="13" t="s">
        <v>153</v>
      </c>
      <c r="E45" s="13" t="s">
        <v>154</v>
      </c>
      <c r="G45" s="12" t="s">
        <v>138</v>
      </c>
      <c r="K45" s="9"/>
    </row>
    <row r="46" spans="2:11" ht="15" customHeight="1">
      <c r="B46" s="6"/>
      <c r="C46" s="6"/>
      <c r="D46" s="6"/>
      <c r="E46" s="6"/>
      <c r="G46" s="7"/>
      <c r="K46" s="9"/>
    </row>
    <row r="47" spans="2:11" ht="25.5" customHeight="1">
      <c r="B47" s="32" t="s">
        <v>159</v>
      </c>
      <c r="C47" s="33">
        <v>1</v>
      </c>
      <c r="D47" s="34">
        <v>0</v>
      </c>
      <c r="E47" s="37">
        <v>34369920000</v>
      </c>
      <c r="F47" s="75"/>
      <c r="G47" s="46">
        <v>46133</v>
      </c>
      <c r="H47" s="9">
        <f>_xlfn.XLOOKUP(G47,'Zuflüsse - Flüsse'!A:A,'Zuflüsse - Flüsse'!B:B)</f>
        <v>397.8</v>
      </c>
      <c r="I47" s="9">
        <f>H47*60*60*24*1000</f>
        <v>34369920000</v>
      </c>
      <c r="J47" s="6" t="b">
        <f>I47=E47</f>
        <v>1</v>
      </c>
      <c r="K47" s="9"/>
    </row>
    <row r="48" spans="2:11" ht="15" customHeight="1">
      <c r="B48" s="6"/>
      <c r="C48" s="6"/>
      <c r="D48" s="6"/>
      <c r="E48" s="6"/>
      <c r="G48" s="47"/>
      <c r="I48" s="6"/>
    </row>
    <row r="49" spans="2:11" ht="25.5" customHeight="1">
      <c r="B49" s="35">
        <v>1</v>
      </c>
      <c r="C49" s="35">
        <v>1</v>
      </c>
      <c r="D49" s="34">
        <v>2</v>
      </c>
      <c r="E49" s="37">
        <v>28578527999.999992</v>
      </c>
      <c r="F49" s="75"/>
      <c r="G49" s="46">
        <v>46081</v>
      </c>
      <c r="H49" s="9">
        <f>_xlfn.XLOOKUP(G49,'Zuflüsse - Flüsse'!A:A,'Zuflüsse - Flüsse'!B:B)</f>
        <v>330.77</v>
      </c>
      <c r="I49" s="9">
        <f t="shared" ref="I49:I68" si="0">H49*60*60*24*1000</f>
        <v>28578527999.999992</v>
      </c>
      <c r="K49" s="9"/>
    </row>
    <row r="50" spans="2:11" ht="25.5" customHeight="1">
      <c r="B50" s="35">
        <v>2</v>
      </c>
      <c r="C50" s="35">
        <v>1</v>
      </c>
      <c r="D50" s="34">
        <v>2</v>
      </c>
      <c r="E50" s="37">
        <v>27306720000</v>
      </c>
      <c r="F50" s="75"/>
      <c r="G50" s="46">
        <v>46128</v>
      </c>
      <c r="H50" s="9">
        <f>_xlfn.XLOOKUP(G50,'Zuflüsse - Flüsse'!A:A,'Zuflüsse - Flüsse'!B:B)</f>
        <v>316.05</v>
      </c>
      <c r="I50" s="9">
        <f t="shared" si="0"/>
        <v>27306720000</v>
      </c>
      <c r="K50" s="9"/>
    </row>
    <row r="51" spans="2:11" ht="25.5" customHeight="1">
      <c r="B51" s="35">
        <v>3</v>
      </c>
      <c r="C51" s="35">
        <v>1</v>
      </c>
      <c r="D51" s="34">
        <v>2</v>
      </c>
      <c r="E51" s="37">
        <v>38154240000</v>
      </c>
      <c r="F51" s="75"/>
      <c r="G51" s="46">
        <v>46183</v>
      </c>
      <c r="H51" s="9">
        <f>_xlfn.XLOOKUP(G51,'Zuflüsse - Flüsse'!A:A,'Zuflüsse - Flüsse'!B:B)</f>
        <v>441.6</v>
      </c>
      <c r="I51" s="9">
        <f t="shared" si="0"/>
        <v>38154240000</v>
      </c>
      <c r="K51" s="9"/>
    </row>
    <row r="52" spans="2:11" ht="25.5" customHeight="1">
      <c r="B52" s="35">
        <v>4</v>
      </c>
      <c r="C52" s="35">
        <v>1</v>
      </c>
      <c r="D52" s="34">
        <v>2</v>
      </c>
      <c r="E52" s="37">
        <v>36803808000</v>
      </c>
      <c r="F52" s="75"/>
      <c r="G52" s="46">
        <v>46221</v>
      </c>
      <c r="H52" s="9">
        <f>_xlfn.XLOOKUP(G52,'Zuflüsse - Flüsse'!A:A,'Zuflüsse - Flüsse'!B:B)</f>
        <v>425.97</v>
      </c>
      <c r="I52" s="9">
        <f t="shared" si="0"/>
        <v>36803808000</v>
      </c>
      <c r="K52" s="9"/>
    </row>
    <row r="53" spans="2:11" ht="25.5" customHeight="1">
      <c r="B53" s="35">
        <v>5</v>
      </c>
      <c r="C53" s="35">
        <v>1</v>
      </c>
      <c r="D53" s="34">
        <v>2</v>
      </c>
      <c r="E53" s="37">
        <v>7743168000.0000019</v>
      </c>
      <c r="F53" s="75"/>
      <c r="G53" s="46">
        <v>46309</v>
      </c>
      <c r="H53" s="9">
        <f>_xlfn.XLOOKUP(G53,'Zuflüsse - Flüsse'!A:A,'Zuflüsse - Flüsse'!B:B)</f>
        <v>89.62</v>
      </c>
      <c r="I53" s="9">
        <f t="shared" si="0"/>
        <v>7743168000.0000019</v>
      </c>
      <c r="K53" s="9"/>
    </row>
    <row r="54" spans="2:11" ht="25.5" customHeight="1">
      <c r="B54" s="35">
        <v>6</v>
      </c>
      <c r="C54" s="35">
        <v>1</v>
      </c>
      <c r="D54" s="34">
        <v>2</v>
      </c>
      <c r="E54" s="37">
        <v>28696895999.999992</v>
      </c>
      <c r="F54" s="75"/>
      <c r="G54" s="46">
        <v>46146</v>
      </c>
      <c r="H54" s="9">
        <f>_xlfn.XLOOKUP(G54,'Zuflüsse - Flüsse'!A:A,'Zuflüsse - Flüsse'!B:B)</f>
        <v>332.14</v>
      </c>
      <c r="I54" s="9">
        <f t="shared" si="0"/>
        <v>28696895999.999992</v>
      </c>
      <c r="K54" s="9"/>
    </row>
    <row r="55" spans="2:11" ht="25.5" customHeight="1">
      <c r="B55" s="35">
        <v>7</v>
      </c>
      <c r="C55" s="35">
        <v>1</v>
      </c>
      <c r="D55" s="34">
        <v>2</v>
      </c>
      <c r="E55" s="37">
        <v>14546304000</v>
      </c>
      <c r="F55" s="75"/>
      <c r="G55" s="46">
        <v>46135</v>
      </c>
      <c r="H55" s="9">
        <f>_xlfn.XLOOKUP(G55,'Zuflüsse - Flüsse'!A:A,'Zuflüsse - Flüsse'!B:B)</f>
        <v>168.36</v>
      </c>
      <c r="I55" s="9">
        <f t="shared" si="0"/>
        <v>14546304000</v>
      </c>
      <c r="K55" s="9"/>
    </row>
    <row r="56" spans="2:11" ht="25.5" customHeight="1">
      <c r="B56" s="35">
        <v>8</v>
      </c>
      <c r="C56" s="35">
        <v>1</v>
      </c>
      <c r="D56" s="34">
        <v>2</v>
      </c>
      <c r="E56" s="37">
        <v>5135615999.999999</v>
      </c>
      <c r="F56" s="75"/>
      <c r="G56" s="46">
        <v>46331</v>
      </c>
      <c r="H56" s="9">
        <f>_xlfn.XLOOKUP(G56,'Zuflüsse - Flüsse'!A:A,'Zuflüsse - Flüsse'!B:B)</f>
        <v>59.44</v>
      </c>
      <c r="I56" s="9">
        <f t="shared" si="0"/>
        <v>5135615999.999999</v>
      </c>
      <c r="K56" s="9"/>
    </row>
    <row r="57" spans="2:11" ht="25.5" customHeight="1">
      <c r="B57" s="35">
        <v>9</v>
      </c>
      <c r="C57" s="35">
        <v>1</v>
      </c>
      <c r="D57" s="34">
        <v>2</v>
      </c>
      <c r="E57" s="37">
        <v>5135615999.999999</v>
      </c>
      <c r="F57" s="75"/>
      <c r="G57" s="46">
        <v>46357</v>
      </c>
      <c r="H57" s="9">
        <f>_xlfn.XLOOKUP(G57,'Zuflüsse - Flüsse'!A:A,'Zuflüsse - Flüsse'!B:B)</f>
        <v>59.44</v>
      </c>
      <c r="I57" s="9">
        <f t="shared" si="0"/>
        <v>5135615999.999999</v>
      </c>
      <c r="K57" s="9"/>
    </row>
    <row r="58" spans="2:11" ht="25.5" customHeight="1">
      <c r="B58" s="35">
        <v>10</v>
      </c>
      <c r="C58" s="35">
        <v>1</v>
      </c>
      <c r="D58" s="34">
        <v>2</v>
      </c>
      <c r="E58" s="37">
        <v>12253247999.999998</v>
      </c>
      <c r="F58" s="75"/>
      <c r="G58" s="46">
        <v>46112</v>
      </c>
      <c r="H58" s="9">
        <f>_xlfn.XLOOKUP(G58,'Zuflüsse - Flüsse'!A:A,'Zuflüsse - Flüsse'!B:B)</f>
        <v>141.82</v>
      </c>
      <c r="I58" s="9">
        <f t="shared" si="0"/>
        <v>12253247999.999998</v>
      </c>
      <c r="K58" s="9"/>
    </row>
    <row r="59" spans="2:11" ht="25.5" customHeight="1">
      <c r="B59" s="35">
        <v>11</v>
      </c>
      <c r="C59" s="35">
        <v>1</v>
      </c>
      <c r="D59" s="34">
        <v>2</v>
      </c>
      <c r="E59" s="37">
        <v>7744031999.9999981</v>
      </c>
      <c r="F59" s="75"/>
      <c r="G59" s="46">
        <v>46336</v>
      </c>
      <c r="H59" s="9">
        <f>_xlfn.XLOOKUP(G59,'Zuflüsse - Flüsse'!A:A,'Zuflüsse - Flüsse'!B:B)</f>
        <v>89.63</v>
      </c>
      <c r="I59" s="9">
        <f t="shared" si="0"/>
        <v>7744031999.9999981</v>
      </c>
      <c r="K59" s="9"/>
    </row>
    <row r="60" spans="2:11" ht="25.5" customHeight="1">
      <c r="B60" s="35">
        <v>12</v>
      </c>
      <c r="C60" s="35">
        <v>1</v>
      </c>
      <c r="D60" s="34">
        <v>2</v>
      </c>
      <c r="E60" s="37">
        <v>9273312000</v>
      </c>
      <c r="F60" s="75"/>
      <c r="G60" s="46">
        <v>46199</v>
      </c>
      <c r="H60" s="9">
        <f>_xlfn.XLOOKUP(G60,'Zuflüsse - Flüsse'!A:A,'Zuflüsse - Flüsse'!B:B)</f>
        <v>107.33</v>
      </c>
      <c r="I60" s="9">
        <f t="shared" si="0"/>
        <v>9273312000</v>
      </c>
      <c r="K60" s="9"/>
    </row>
    <row r="61" spans="2:11" ht="25.5" customHeight="1">
      <c r="B61" s="35">
        <v>13</v>
      </c>
      <c r="C61" s="35">
        <v>1</v>
      </c>
      <c r="D61" s="34">
        <v>2</v>
      </c>
      <c r="E61" s="37">
        <v>18746208000</v>
      </c>
      <c r="F61" s="75"/>
      <c r="G61" s="46">
        <v>46187</v>
      </c>
      <c r="H61" s="9">
        <f>_xlfn.XLOOKUP(G61,'Zuflüsse - Flüsse'!A:A,'Zuflüsse - Flüsse'!B:B)</f>
        <v>216.97</v>
      </c>
      <c r="I61" s="9">
        <f t="shared" si="0"/>
        <v>18746208000</v>
      </c>
      <c r="K61" s="9"/>
    </row>
    <row r="62" spans="2:11" ht="25.5" customHeight="1">
      <c r="B62" s="35">
        <v>14</v>
      </c>
      <c r="C62" s="35">
        <v>1</v>
      </c>
      <c r="D62" s="34">
        <v>2</v>
      </c>
      <c r="E62" s="37">
        <v>23842080000</v>
      </c>
      <c r="F62" s="75"/>
      <c r="G62" s="46">
        <v>46319</v>
      </c>
      <c r="H62" s="9">
        <f>_xlfn.XLOOKUP(G62,'Zuflüsse - Flüsse'!A:A,'Zuflüsse - Flüsse'!B:B)</f>
        <v>275.95</v>
      </c>
      <c r="I62" s="9">
        <f t="shared" si="0"/>
        <v>23842080000</v>
      </c>
      <c r="K62" s="9"/>
    </row>
    <row r="63" spans="2:11" ht="25.5" customHeight="1">
      <c r="B63" s="35">
        <v>15</v>
      </c>
      <c r="C63" s="35">
        <v>1</v>
      </c>
      <c r="D63" s="34">
        <v>2</v>
      </c>
      <c r="E63" s="37">
        <v>20925216000</v>
      </c>
      <c r="F63" s="75"/>
      <c r="G63" s="46">
        <v>46323</v>
      </c>
      <c r="H63" s="9">
        <f>_xlfn.XLOOKUP(G63,'Zuflüsse - Flüsse'!A:A,'Zuflüsse - Flüsse'!B:B)</f>
        <v>242.19</v>
      </c>
      <c r="I63" s="9">
        <f t="shared" si="0"/>
        <v>20925216000</v>
      </c>
      <c r="K63" s="9"/>
    </row>
    <row r="64" spans="2:11" ht="25.5" customHeight="1">
      <c r="B64" s="35">
        <v>16</v>
      </c>
      <c r="C64" s="35">
        <v>1</v>
      </c>
      <c r="D64" s="34">
        <v>2</v>
      </c>
      <c r="E64" s="37">
        <v>13804128000</v>
      </c>
      <c r="F64" s="75"/>
      <c r="G64" s="46">
        <v>46296</v>
      </c>
      <c r="H64" s="9">
        <f>_xlfn.XLOOKUP(G64,'Zuflüsse - Flüsse'!A:A,'Zuflüsse - Flüsse'!B:B)</f>
        <v>159.77000000000001</v>
      </c>
      <c r="I64" s="9">
        <f t="shared" si="0"/>
        <v>13804128000</v>
      </c>
      <c r="K64" s="9"/>
    </row>
    <row r="65" spans="2:11" ht="25.5" customHeight="1">
      <c r="B65" s="35">
        <v>17</v>
      </c>
      <c r="C65" s="35">
        <v>1</v>
      </c>
      <c r="D65" s="34">
        <v>2</v>
      </c>
      <c r="E65" s="37">
        <v>15825887999.999996</v>
      </c>
      <c r="F65" s="75"/>
      <c r="G65" s="46">
        <v>46279</v>
      </c>
      <c r="H65" s="9">
        <f>_xlfn.XLOOKUP(G65,'Zuflüsse - Flüsse'!A:A,'Zuflüsse - Flüsse'!B:B)</f>
        <v>183.17</v>
      </c>
      <c r="I65" s="9">
        <f t="shared" si="0"/>
        <v>15825887999.999996</v>
      </c>
      <c r="K65" s="9"/>
    </row>
    <row r="66" spans="2:11" ht="25.5" customHeight="1">
      <c r="B66" s="35">
        <v>18</v>
      </c>
      <c r="C66" s="35">
        <v>1</v>
      </c>
      <c r="D66" s="34">
        <v>2</v>
      </c>
      <c r="E66" s="37">
        <v>36389088000</v>
      </c>
      <c r="F66" s="75"/>
      <c r="G66" s="46">
        <v>46265</v>
      </c>
      <c r="H66" s="9">
        <f>_xlfn.XLOOKUP(G66,'Zuflüsse - Flüsse'!A:A,'Zuflüsse - Flüsse'!B:B)</f>
        <v>421.17</v>
      </c>
      <c r="I66" s="9">
        <f t="shared" si="0"/>
        <v>36389088000</v>
      </c>
      <c r="K66" s="9"/>
    </row>
    <row r="67" spans="2:11" ht="25.5" customHeight="1">
      <c r="B67" s="35">
        <v>19</v>
      </c>
      <c r="C67" s="35">
        <v>1</v>
      </c>
      <c r="D67" s="34">
        <v>2</v>
      </c>
      <c r="E67" s="37">
        <v>13696128000</v>
      </c>
      <c r="F67" s="75"/>
      <c r="G67" s="46">
        <v>46314</v>
      </c>
      <c r="H67" s="9">
        <f>_xlfn.XLOOKUP(G67,'Zuflüsse - Flüsse'!A:A,'Zuflüsse - Flüsse'!B:B)</f>
        <v>158.52000000000001</v>
      </c>
      <c r="I67" s="9">
        <f t="shared" si="0"/>
        <v>13696128000</v>
      </c>
      <c r="K67" s="9"/>
    </row>
    <row r="68" spans="2:11" ht="25.5" customHeight="1">
      <c r="B68" s="35">
        <v>20</v>
      </c>
      <c r="C68" s="35">
        <v>1</v>
      </c>
      <c r="D68" s="34">
        <v>2</v>
      </c>
      <c r="E68" s="37">
        <v>5632415999.999999</v>
      </c>
      <c r="F68" s="75"/>
      <c r="G68" s="46">
        <v>46338</v>
      </c>
      <c r="H68" s="9">
        <f>_xlfn.XLOOKUP(G68,'Zuflüsse - Flüsse'!A:A,'Zuflüsse - Flüsse'!B:B)</f>
        <v>65.19</v>
      </c>
      <c r="I68" s="9">
        <f t="shared" si="0"/>
        <v>5632415999.999999</v>
      </c>
      <c r="K68" s="9"/>
    </row>
    <row r="69" spans="2:11" ht="15" customHeight="1">
      <c r="K69" s="9">
        <f>H69*60*60*24*1000</f>
        <v>0</v>
      </c>
    </row>
    <row r="70" spans="2:11" s="76" customFormat="1" ht="22.5" customHeight="1">
      <c r="B70" s="77" t="s">
        <v>227</v>
      </c>
      <c r="C70" s="77">
        <v>1</v>
      </c>
      <c r="D70" s="78"/>
      <c r="E70" s="79" t="str">
        <f>IFERROR(E49,"")&amp;";"&amp;IFERROR(E50,"")&amp;";"&amp;IFERROR(E51,"")&amp;";"&amp;IFERROR(E52,"")&amp;";"&amp;IFERROR(E53,"")&amp;";"&amp;IFERROR(E54,"")&amp;";"&amp;IFERROR(E55,"")&amp;";"&amp;IFERROR(E56,"")&amp;";"&amp;IFERROR(E57,"")&amp;";"&amp;IFERROR(E58,"")&amp;";"&amp;IFERROR(E59,"")&amp;";"&amp;IFERROR(E60,"")&amp;";"&amp;IFERROR(E61,"")&amp;";"&amp;IFERROR(E62,"")&amp;";"&amp;IFERROR(E63,"")&amp;";"&amp;IFERROR(E64,"")&amp;";"&amp;IFERROR(E65,"")&amp;";"&amp;IFERROR(E66,"")&amp;";"&amp;IFERROR(E67,"")&amp;";"&amp;IFERROR(E68,"")</f>
        <v>28578528000;27306720000;38154240000;36803808000;7743168000;28696896000;14546304000;5135616000;5135616000;12253248000;7744032000;9273312000;18746208000;23842080000;20925216000;13804128000;15825888000;36389088000;13696128000;5632416000</v>
      </c>
    </row>
    <row r="71" spans="2:11" s="76" customFormat="1" ht="22.5" customHeight="1">
      <c r="B71" s="80"/>
      <c r="C71" s="80"/>
      <c r="D71" s="81"/>
      <c r="E71" s="81"/>
    </row>
    <row r="72" spans="2:11" ht="15" customHeight="1" thickBot="1">
      <c r="K72" s="9"/>
    </row>
    <row r="73" spans="2:11" ht="24.75" customHeight="1" thickBot="1">
      <c r="B73" s="29" t="s">
        <v>4</v>
      </c>
      <c r="C73" s="30" t="s">
        <v>167</v>
      </c>
      <c r="D73" s="31" t="s">
        <v>155</v>
      </c>
    </row>
    <row r="74" spans="2:11" ht="15" customHeight="1"/>
    <row r="75" spans="2:11" ht="15" customHeight="1">
      <c r="B75" s="8" t="s">
        <v>187</v>
      </c>
      <c r="C75" s="10"/>
    </row>
    <row r="76" spans="2:11" ht="15" customHeight="1">
      <c r="B76" s="8" t="s">
        <v>182</v>
      </c>
      <c r="C76" s="10"/>
    </row>
    <row r="77" spans="2:11" ht="15" customHeight="1">
      <c r="B77" s="8" t="s">
        <v>183</v>
      </c>
      <c r="C77" s="10"/>
    </row>
    <row r="78" spans="2:11" ht="7.15" customHeight="1">
      <c r="B78" s="8" t="s">
        <v>7</v>
      </c>
      <c r="C78" s="10"/>
    </row>
    <row r="79" spans="2:11" ht="15" customHeight="1">
      <c r="B79" s="38" t="s">
        <v>184</v>
      </c>
      <c r="C79" s="10"/>
    </row>
    <row r="80" spans="2:11" ht="15" customHeight="1">
      <c r="B80" s="38" t="s">
        <v>188</v>
      </c>
      <c r="C80" s="10"/>
    </row>
    <row r="81" spans="2:12" ht="15" customHeight="1">
      <c r="B81" s="38" t="s">
        <v>189</v>
      </c>
      <c r="C81" s="10"/>
    </row>
    <row r="82" spans="2:12" ht="15" customHeight="1" thickBot="1">
      <c r="B82" s="8"/>
      <c r="G82" s="7"/>
      <c r="H82" s="7"/>
      <c r="I82" s="7"/>
      <c r="J82" s="7"/>
      <c r="K82" s="7"/>
    </row>
    <row r="83" spans="2:12" ht="25.5" customHeight="1" thickBot="1">
      <c r="B83" s="12" t="s">
        <v>151</v>
      </c>
      <c r="C83" s="13" t="s">
        <v>2</v>
      </c>
      <c r="D83" s="13" t="s">
        <v>153</v>
      </c>
      <c r="E83" s="13" t="s">
        <v>154</v>
      </c>
      <c r="G83" s="12" t="s">
        <v>138</v>
      </c>
      <c r="H83" s="12" t="s">
        <v>155</v>
      </c>
      <c r="K83" s="9"/>
    </row>
    <row r="84" spans="2:12" ht="15" customHeight="1">
      <c r="B84" s="6"/>
      <c r="C84" s="6"/>
      <c r="D84" s="6"/>
      <c r="E84" s="6"/>
      <c r="G84" s="7"/>
      <c r="K84" s="9"/>
    </row>
    <row r="85" spans="2:12" ht="25.5" customHeight="1">
      <c r="B85" s="32" t="s">
        <v>160</v>
      </c>
      <c r="C85" s="33">
        <v>2</v>
      </c>
      <c r="D85" s="34">
        <v>0</v>
      </c>
      <c r="E85" s="37">
        <v>4490208000</v>
      </c>
      <c r="F85" s="75"/>
      <c r="G85" s="46">
        <v>46117</v>
      </c>
      <c r="H85" s="43" t="s">
        <v>17</v>
      </c>
      <c r="I85" s="9">
        <f>MATCH(H85,'Zuflüsse - Flüsse'!$A$1:$K$1,0)</f>
        <v>3</v>
      </c>
      <c r="J85" s="6">
        <f>VLOOKUP(G85,'Zuflüsse - Flüsse'!A:K,Case!I85)</f>
        <v>51.97</v>
      </c>
      <c r="K85" s="9">
        <f>J85*60*60*24*1000</f>
        <v>4490208000</v>
      </c>
      <c r="L85" s="7" t="b">
        <f>K85=E85</f>
        <v>1</v>
      </c>
    </row>
    <row r="86" spans="2:12" ht="15" customHeight="1">
      <c r="B86" s="6"/>
      <c r="C86" s="6"/>
      <c r="D86" s="6"/>
      <c r="E86" s="39"/>
      <c r="G86" s="47"/>
      <c r="I86" s="6"/>
    </row>
    <row r="87" spans="2:12" ht="25.5" customHeight="1">
      <c r="B87" s="35">
        <v>21</v>
      </c>
      <c r="C87" s="35">
        <v>2</v>
      </c>
      <c r="D87" s="34">
        <v>4</v>
      </c>
      <c r="E87" s="37">
        <v>25935552000</v>
      </c>
      <c r="F87" s="75"/>
      <c r="G87" s="46">
        <v>46069</v>
      </c>
      <c r="H87" s="43" t="s">
        <v>16</v>
      </c>
      <c r="I87" s="9">
        <f>MATCH(H87,'Zuflüsse - Flüsse'!$A$1:$K$1,0)</f>
        <v>2</v>
      </c>
      <c r="J87" s="6">
        <f>VLOOKUP(G87,'Zuflüsse - Flüsse'!A:K,Case!I87)</f>
        <v>300.18</v>
      </c>
      <c r="K87" s="9">
        <f t="shared" ref="K87:K106" si="1">J87*60*60*24*1000</f>
        <v>25935552000</v>
      </c>
      <c r="L87" s="7" cm="1">
        <f t="array" ref="L87">m2s(J87)</f>
        <v>25935552000</v>
      </c>
    </row>
    <row r="88" spans="2:12" ht="25.5" customHeight="1">
      <c r="B88" s="35">
        <v>22</v>
      </c>
      <c r="C88" s="35">
        <v>2</v>
      </c>
      <c r="D88" s="34">
        <v>4</v>
      </c>
      <c r="E88" s="37">
        <v>248831999.99999994</v>
      </c>
      <c r="F88" s="75"/>
      <c r="G88" s="46">
        <v>46314</v>
      </c>
      <c r="H88" s="43" t="s">
        <v>24</v>
      </c>
      <c r="I88" s="9">
        <f>MATCH(H88,'Zuflüsse - Flüsse'!$A$1:$K$1,0)</f>
        <v>10</v>
      </c>
      <c r="J88" s="6">
        <f>VLOOKUP(G88,'Zuflüsse - Flüsse'!A:K,Case!I88)</f>
        <v>2.88</v>
      </c>
      <c r="K88" s="9">
        <f t="shared" si="1"/>
        <v>248831999.99999994</v>
      </c>
      <c r="L88" s="7" cm="1">
        <f t="array" ref="L88">m2s(J88)</f>
        <v>248831999.99999994</v>
      </c>
    </row>
    <row r="89" spans="2:12" ht="25.5" customHeight="1">
      <c r="B89" s="35">
        <v>23</v>
      </c>
      <c r="C89" s="35">
        <v>2</v>
      </c>
      <c r="D89" s="34">
        <v>4</v>
      </c>
      <c r="E89" s="37">
        <v>247968000.00000006</v>
      </c>
      <c r="F89" s="75"/>
      <c r="G89" s="46">
        <v>46284</v>
      </c>
      <c r="H89" s="43" t="s">
        <v>24</v>
      </c>
      <c r="I89" s="9">
        <f>MATCH(H89,'Zuflüsse - Flüsse'!$A$1:$K$1,0)</f>
        <v>10</v>
      </c>
      <c r="J89" s="6">
        <f>VLOOKUP(G89,'Zuflüsse - Flüsse'!A:K,Case!I89)</f>
        <v>2.87</v>
      </c>
      <c r="K89" s="9">
        <f t="shared" si="1"/>
        <v>247968000.00000006</v>
      </c>
      <c r="L89" s="7" cm="1">
        <f t="array" ref="L89">m2s(J89)</f>
        <v>247968000.00000006</v>
      </c>
    </row>
    <row r="90" spans="2:12" ht="25.5" customHeight="1">
      <c r="B90" s="35">
        <v>24</v>
      </c>
      <c r="C90" s="35">
        <v>2</v>
      </c>
      <c r="D90" s="34">
        <v>4</v>
      </c>
      <c r="E90" s="37">
        <v>362016000.00000006</v>
      </c>
      <c r="F90" s="75"/>
      <c r="G90" s="46">
        <v>46213</v>
      </c>
      <c r="H90" s="43" t="s">
        <v>22</v>
      </c>
      <c r="I90" s="9">
        <f>MATCH(H90,'Zuflüsse - Flüsse'!$A$1:$K$1,0)</f>
        <v>8</v>
      </c>
      <c r="J90" s="6">
        <f>VLOOKUP(G90,'Zuflüsse - Flüsse'!A:K,Case!I90)</f>
        <v>4.1900000000000004</v>
      </c>
      <c r="K90" s="9">
        <f t="shared" si="1"/>
        <v>362016000.00000006</v>
      </c>
      <c r="L90" s="7" cm="1">
        <f t="array" ref="L90">m2s(J90)</f>
        <v>362016000.00000006</v>
      </c>
    </row>
    <row r="91" spans="2:12" ht="25.5" customHeight="1">
      <c r="B91" s="35">
        <v>25</v>
      </c>
      <c r="C91" s="35">
        <v>2</v>
      </c>
      <c r="D91" s="34">
        <v>4</v>
      </c>
      <c r="E91" s="37">
        <v>99360000</v>
      </c>
      <c r="F91" s="75"/>
      <c r="G91" s="46">
        <v>46127</v>
      </c>
      <c r="H91" s="43" t="s">
        <v>25</v>
      </c>
      <c r="I91" s="9">
        <f>MATCH(H91,'Zuflüsse - Flüsse'!$A$1:$K$1,0)</f>
        <v>11</v>
      </c>
      <c r="J91" s="6">
        <f>VLOOKUP(G91,'Zuflüsse - Flüsse'!A:K,Case!I91)</f>
        <v>1.1499999999999999</v>
      </c>
      <c r="K91" s="9">
        <f t="shared" si="1"/>
        <v>99360000</v>
      </c>
      <c r="L91" s="7" cm="1">
        <f t="array" ref="L91">m2s(J91)</f>
        <v>99360000</v>
      </c>
    </row>
    <row r="92" spans="2:12" ht="25.5" customHeight="1">
      <c r="B92" s="35">
        <v>26</v>
      </c>
      <c r="C92" s="35">
        <v>2</v>
      </c>
      <c r="D92" s="34">
        <v>4</v>
      </c>
      <c r="E92" s="37">
        <v>618624000</v>
      </c>
      <c r="F92" s="75"/>
      <c r="G92" s="46">
        <v>46338</v>
      </c>
      <c r="H92" s="43" t="s">
        <v>19</v>
      </c>
      <c r="I92" s="9">
        <f>MATCH(H92,'Zuflüsse - Flüsse'!$A$1:$K$1,0)</f>
        <v>5</v>
      </c>
      <c r="J92" s="6">
        <f>VLOOKUP(G92,'Zuflüsse - Flüsse'!A:K,Case!I92)</f>
        <v>7.16</v>
      </c>
      <c r="K92" s="9">
        <f t="shared" si="1"/>
        <v>618624000</v>
      </c>
      <c r="L92" s="7" cm="1">
        <f t="array" ref="L92">m2s(J92)</f>
        <v>618624000</v>
      </c>
    </row>
    <row r="93" spans="2:12" ht="25.5" customHeight="1">
      <c r="B93" s="35">
        <v>27</v>
      </c>
      <c r="C93" s="35">
        <v>2</v>
      </c>
      <c r="D93" s="34">
        <v>4</v>
      </c>
      <c r="E93" s="37">
        <v>130464000</v>
      </c>
      <c r="F93" s="75"/>
      <c r="G93" s="46">
        <v>46128</v>
      </c>
      <c r="H93" s="43" t="s">
        <v>24</v>
      </c>
      <c r="I93" s="9">
        <f>MATCH(H93,'Zuflüsse - Flüsse'!$A$1:$K$1,0)</f>
        <v>10</v>
      </c>
      <c r="J93" s="6">
        <f>VLOOKUP(G93,'Zuflüsse - Flüsse'!A:K,Case!I93)</f>
        <v>1.51</v>
      </c>
      <c r="K93" s="9">
        <f t="shared" si="1"/>
        <v>130464000</v>
      </c>
      <c r="L93" s="7" cm="1">
        <f t="array" ref="L93">m2s(J93)</f>
        <v>130464000</v>
      </c>
    </row>
    <row r="94" spans="2:12" ht="25.5" customHeight="1">
      <c r="B94" s="35">
        <v>28</v>
      </c>
      <c r="C94" s="35">
        <v>2</v>
      </c>
      <c r="D94" s="34">
        <v>4</v>
      </c>
      <c r="E94" s="37">
        <v>386208000</v>
      </c>
      <c r="F94" s="75"/>
      <c r="G94" s="46">
        <v>46222</v>
      </c>
      <c r="H94" s="43" t="s">
        <v>22</v>
      </c>
      <c r="I94" s="9">
        <f>MATCH(H94,'Zuflüsse - Flüsse'!$A$1:$K$1,0)</f>
        <v>8</v>
      </c>
      <c r="J94" s="6">
        <f>VLOOKUP(G94,'Zuflüsse - Flüsse'!A:K,Case!I94)</f>
        <v>4.47</v>
      </c>
      <c r="K94" s="9">
        <f t="shared" si="1"/>
        <v>386208000</v>
      </c>
      <c r="L94" s="7" cm="1">
        <f t="array" ref="L94">m2s(J94)</f>
        <v>386208000</v>
      </c>
    </row>
    <row r="95" spans="2:12" ht="25.5" customHeight="1">
      <c r="B95" s="35">
        <v>29</v>
      </c>
      <c r="C95" s="35">
        <v>2</v>
      </c>
      <c r="D95" s="34">
        <v>4</v>
      </c>
      <c r="E95" s="37">
        <v>117504000.00000003</v>
      </c>
      <c r="F95" s="75"/>
      <c r="G95" s="46">
        <v>46248</v>
      </c>
      <c r="H95" s="43" t="s">
        <v>24</v>
      </c>
      <c r="I95" s="9">
        <f>MATCH(H95,'Zuflüsse - Flüsse'!$A$1:$K$1,0)</f>
        <v>10</v>
      </c>
      <c r="J95" s="6">
        <f>VLOOKUP(G95,'Zuflüsse - Flüsse'!A:K,Case!I95)</f>
        <v>1.36</v>
      </c>
      <c r="K95" s="9">
        <f t="shared" si="1"/>
        <v>117504000.00000003</v>
      </c>
      <c r="L95" s="7" cm="1">
        <f t="array" ref="L95">m2s(J95)</f>
        <v>117504000.00000003</v>
      </c>
    </row>
    <row r="96" spans="2:12" ht="25.5" customHeight="1">
      <c r="B96" s="35">
        <v>30</v>
      </c>
      <c r="C96" s="35">
        <v>2</v>
      </c>
      <c r="D96" s="34">
        <v>4</v>
      </c>
      <c r="E96" s="37">
        <v>23328000.000000007</v>
      </c>
      <c r="F96" s="75"/>
      <c r="G96" s="46">
        <v>46036</v>
      </c>
      <c r="H96" s="43" t="s">
        <v>25</v>
      </c>
      <c r="I96" s="9">
        <f>MATCH(H96,'Zuflüsse - Flüsse'!$A$1:$K$1,0)</f>
        <v>11</v>
      </c>
      <c r="J96" s="6">
        <f>VLOOKUP(G96,'Zuflüsse - Flüsse'!A:K,Case!I96)</f>
        <v>0.27</v>
      </c>
      <c r="K96" s="9">
        <f t="shared" si="1"/>
        <v>23328000.000000007</v>
      </c>
      <c r="L96" s="7" cm="1">
        <f t="array" ref="L96">m2s(J96)</f>
        <v>23328000.000000007</v>
      </c>
    </row>
    <row r="97" spans="2:12" ht="25.5" customHeight="1">
      <c r="B97" s="35">
        <v>31</v>
      </c>
      <c r="C97" s="35">
        <v>2</v>
      </c>
      <c r="D97" s="34">
        <v>4</v>
      </c>
      <c r="E97" s="37">
        <v>596160000</v>
      </c>
      <c r="F97" s="75"/>
      <c r="G97" s="46">
        <v>46258</v>
      </c>
      <c r="H97" s="43" t="s">
        <v>19</v>
      </c>
      <c r="I97" s="9">
        <f>MATCH(H97,'Zuflüsse - Flüsse'!$A$1:$K$1,0)</f>
        <v>5</v>
      </c>
      <c r="J97" s="6">
        <f>VLOOKUP(G97,'Zuflüsse - Flüsse'!A:K,Case!I97)</f>
        <v>6.9</v>
      </c>
      <c r="K97" s="9">
        <f t="shared" si="1"/>
        <v>596160000</v>
      </c>
      <c r="L97" s="7" cm="1">
        <f t="array" ref="L97">m2s(J97)</f>
        <v>596160000</v>
      </c>
    </row>
    <row r="98" spans="2:12" ht="25.5" customHeight="1">
      <c r="B98" s="35">
        <v>32</v>
      </c>
      <c r="C98" s="35">
        <v>2</v>
      </c>
      <c r="D98" s="34">
        <v>4</v>
      </c>
      <c r="E98" s="37">
        <v>297216000</v>
      </c>
      <c r="F98" s="75"/>
      <c r="G98" s="46">
        <v>46040</v>
      </c>
      <c r="H98" s="43" t="s">
        <v>22</v>
      </c>
      <c r="I98" s="9">
        <f>MATCH(H98,'Zuflüsse - Flüsse'!$A$1:$K$1,0)</f>
        <v>8</v>
      </c>
      <c r="J98" s="6">
        <f>VLOOKUP(G98,'Zuflüsse - Flüsse'!A:K,Case!I98)</f>
        <v>3.44</v>
      </c>
      <c r="K98" s="9">
        <f t="shared" si="1"/>
        <v>297216000</v>
      </c>
      <c r="L98" s="7" cm="1">
        <f t="array" ref="L98">m2s(J98)</f>
        <v>297216000</v>
      </c>
    </row>
    <row r="99" spans="2:12" ht="25.5" customHeight="1">
      <c r="B99" s="35">
        <v>33</v>
      </c>
      <c r="C99" s="35">
        <v>2</v>
      </c>
      <c r="D99" s="34">
        <v>4</v>
      </c>
      <c r="E99" s="37">
        <v>175391999.99999997</v>
      </c>
      <c r="F99" s="75"/>
      <c r="G99" s="46">
        <v>46386</v>
      </c>
      <c r="H99" s="43" t="s">
        <v>24</v>
      </c>
      <c r="I99" s="9">
        <f>MATCH(H99,'Zuflüsse - Flüsse'!$A$1:$K$1,0)</f>
        <v>10</v>
      </c>
      <c r="J99" s="6">
        <f>VLOOKUP(G99,'Zuflüsse - Flüsse'!A:K,Case!I99)</f>
        <v>2.0299999999999998</v>
      </c>
      <c r="K99" s="9">
        <f t="shared" si="1"/>
        <v>175391999.99999997</v>
      </c>
      <c r="L99" s="7" cm="1">
        <f t="array" ref="L99">m2s(J99)</f>
        <v>175391999.99999997</v>
      </c>
    </row>
    <row r="100" spans="2:12" ht="25.5" customHeight="1">
      <c r="B100" s="35">
        <v>34</v>
      </c>
      <c r="C100" s="35">
        <v>2</v>
      </c>
      <c r="D100" s="34">
        <v>4</v>
      </c>
      <c r="E100" s="37">
        <v>155520000</v>
      </c>
      <c r="F100" s="75"/>
      <c r="G100" s="46">
        <v>46072</v>
      </c>
      <c r="H100" s="43" t="s">
        <v>24</v>
      </c>
      <c r="I100" s="9">
        <f>MATCH(H100,'Zuflüsse - Flüsse'!$A$1:$K$1,0)</f>
        <v>10</v>
      </c>
      <c r="J100" s="6">
        <f>VLOOKUP(G100,'Zuflüsse - Flüsse'!A:K,Case!I100)</f>
        <v>1.8</v>
      </c>
      <c r="K100" s="9">
        <f t="shared" si="1"/>
        <v>155520000</v>
      </c>
      <c r="L100" s="7" cm="1">
        <f t="array" ref="L100">m2s(J100)</f>
        <v>155520000</v>
      </c>
    </row>
    <row r="101" spans="2:12" ht="25.5" customHeight="1">
      <c r="B101" s="35">
        <v>35</v>
      </c>
      <c r="C101" s="35">
        <v>2</v>
      </c>
      <c r="D101" s="34">
        <v>4</v>
      </c>
      <c r="E101" s="37">
        <v>368064000</v>
      </c>
      <c r="F101" s="75"/>
      <c r="G101" s="46">
        <v>46216</v>
      </c>
      <c r="H101" s="43" t="s">
        <v>23</v>
      </c>
      <c r="I101" s="9">
        <f>MATCH(H101,'Zuflüsse - Flüsse'!$A$1:$K$1,0)</f>
        <v>9</v>
      </c>
      <c r="J101" s="6">
        <f>VLOOKUP(G101,'Zuflüsse - Flüsse'!A:K,Case!I101)</f>
        <v>4.26</v>
      </c>
      <c r="K101" s="9">
        <f t="shared" si="1"/>
        <v>368064000</v>
      </c>
      <c r="L101" s="7" cm="1">
        <f t="array" ref="L101">m2s(J101)</f>
        <v>368064000</v>
      </c>
    </row>
    <row r="102" spans="2:12" ht="25.5" customHeight="1">
      <c r="B102" s="35">
        <v>36</v>
      </c>
      <c r="C102" s="35">
        <v>2</v>
      </c>
      <c r="D102" s="34">
        <v>4</v>
      </c>
      <c r="E102" s="37">
        <v>535680000</v>
      </c>
      <c r="F102" s="75"/>
      <c r="G102" s="46">
        <v>46173</v>
      </c>
      <c r="H102" s="43" t="s">
        <v>22</v>
      </c>
      <c r="I102" s="9">
        <f>MATCH(H102,'Zuflüsse - Flüsse'!$A$1:$K$1,0)</f>
        <v>8</v>
      </c>
      <c r="J102" s="6">
        <f>VLOOKUP(G102,'Zuflüsse - Flüsse'!A:K,Case!I102)</f>
        <v>6.2</v>
      </c>
      <c r="K102" s="9">
        <f t="shared" si="1"/>
        <v>535680000</v>
      </c>
      <c r="L102" s="7" cm="1">
        <f t="array" ref="L102">m2s(J102)</f>
        <v>535680000</v>
      </c>
    </row>
    <row r="103" spans="2:12" ht="25.5" customHeight="1">
      <c r="B103" s="35">
        <v>37</v>
      </c>
      <c r="C103" s="35">
        <v>2</v>
      </c>
      <c r="D103" s="34">
        <v>4</v>
      </c>
      <c r="E103" s="37">
        <v>231552000</v>
      </c>
      <c r="F103" s="75"/>
      <c r="G103" s="46">
        <v>46282</v>
      </c>
      <c r="H103" s="43" t="s">
        <v>22</v>
      </c>
      <c r="I103" s="9">
        <f>MATCH(H103,'Zuflüsse - Flüsse'!$A$1:$K$1,0)</f>
        <v>8</v>
      </c>
      <c r="J103" s="6">
        <f>VLOOKUP(G103,'Zuflüsse - Flüsse'!A:K,Case!I103)</f>
        <v>2.68</v>
      </c>
      <c r="K103" s="9">
        <f t="shared" si="1"/>
        <v>231552000</v>
      </c>
      <c r="L103" s="7" cm="1">
        <f t="array" ref="L103">m2s(J103)</f>
        <v>231552000</v>
      </c>
    </row>
    <row r="104" spans="2:12" ht="25.5" customHeight="1">
      <c r="B104" s="35">
        <v>38</v>
      </c>
      <c r="C104" s="35">
        <v>2</v>
      </c>
      <c r="D104" s="34">
        <v>4</v>
      </c>
      <c r="E104" s="37">
        <v>768096000.00000024</v>
      </c>
      <c r="F104" s="75"/>
      <c r="G104" s="46">
        <v>46158</v>
      </c>
      <c r="H104" s="43" t="s">
        <v>21</v>
      </c>
      <c r="I104" s="9">
        <f>MATCH(H104,'Zuflüsse - Flüsse'!$A$1:$K$1,0)</f>
        <v>7</v>
      </c>
      <c r="J104" s="6">
        <f>VLOOKUP(G104,'Zuflüsse - Flüsse'!A:K,Case!I104)</f>
        <v>8.89</v>
      </c>
      <c r="K104" s="9">
        <f t="shared" si="1"/>
        <v>768096000.00000024</v>
      </c>
      <c r="L104" s="7" cm="1">
        <f t="array" ref="L104">m2s(J104)</f>
        <v>768096000.00000024</v>
      </c>
    </row>
    <row r="105" spans="2:12" ht="25.5" customHeight="1">
      <c r="B105" s="35">
        <v>39</v>
      </c>
      <c r="C105" s="35">
        <v>2</v>
      </c>
      <c r="D105" s="34">
        <v>4</v>
      </c>
      <c r="E105" s="37">
        <v>1083456000</v>
      </c>
      <c r="F105" s="75"/>
      <c r="G105" s="46">
        <v>46345</v>
      </c>
      <c r="H105" s="43" t="s">
        <v>20</v>
      </c>
      <c r="I105" s="9">
        <f>MATCH(H105,'Zuflüsse - Flüsse'!$A$1:$K$1,0)</f>
        <v>6</v>
      </c>
      <c r="J105" s="6">
        <f>VLOOKUP(G105,'Zuflüsse - Flüsse'!A:K,Case!I105)</f>
        <v>12.54</v>
      </c>
      <c r="K105" s="9">
        <f t="shared" si="1"/>
        <v>1083456000</v>
      </c>
      <c r="L105" s="7" cm="1">
        <f t="array" ref="L105">m2s(J105)</f>
        <v>1083456000</v>
      </c>
    </row>
    <row r="106" spans="2:12" ht="25.5" customHeight="1">
      <c r="B106" s="35">
        <v>40</v>
      </c>
      <c r="C106" s="35">
        <v>2</v>
      </c>
      <c r="D106" s="34">
        <v>4</v>
      </c>
      <c r="E106" s="37">
        <v>225504000</v>
      </c>
      <c r="F106" s="75"/>
      <c r="G106" s="46">
        <v>46071</v>
      </c>
      <c r="H106" s="43" t="s">
        <v>25</v>
      </c>
      <c r="I106" s="9">
        <f>MATCH(H106,'Zuflüsse - Flüsse'!$A$1:$K$1,0)</f>
        <v>11</v>
      </c>
      <c r="J106" s="6">
        <f>VLOOKUP(G106,'Zuflüsse - Flüsse'!A:K,Case!I106)</f>
        <v>2.61</v>
      </c>
      <c r="K106" s="9">
        <f t="shared" si="1"/>
        <v>225504000</v>
      </c>
      <c r="L106" s="7" cm="1">
        <f t="array" ref="L106">m2s(J106)</f>
        <v>225504000</v>
      </c>
    </row>
    <row r="108" spans="2:12" s="76" customFormat="1" ht="22.5" customHeight="1">
      <c r="B108" s="77" t="s">
        <v>227</v>
      </c>
      <c r="C108" s="77">
        <v>2</v>
      </c>
      <c r="D108" s="78"/>
      <c r="E108" s="79" t="str">
        <f>IFERROR(E87,"")&amp;";"&amp;IFERROR(E88,"")&amp;";"&amp;IFERROR(E89,"")&amp;";"&amp;IFERROR(E90,"")&amp;";"&amp;IFERROR(E91,"")&amp;";"&amp;IFERROR(E92,"")&amp;";"&amp;IFERROR(E93,"")&amp;";"&amp;IFERROR(E94,"")&amp;";"&amp;IFERROR(E95,"")&amp;";"&amp;IFERROR(E96,"")&amp;";"&amp;IFERROR(E97,"")&amp;";"&amp;IFERROR(E98,"")&amp;";"&amp;IFERROR(E99,"")&amp;";"&amp;IFERROR(E100,"")&amp;";"&amp;IFERROR(E101,"")&amp;";"&amp;IFERROR(E102,"")&amp;";"&amp;IFERROR(E103,"")&amp;";"&amp;IFERROR(E104,"")&amp;";"&amp;IFERROR(E105,"")&amp;";"&amp;IFERROR(E106,"")</f>
        <v>25935552000;248832000;247968000;362016000;99360000;618624000;130464000;386208000;117504000;23328000;596160000;297216000;175392000;155520000;368064000;535680000;231552000;768096000;1083456000;225504000</v>
      </c>
    </row>
    <row r="110" spans="2:12" ht="15.75" thickBot="1"/>
    <row r="111" spans="2:12" ht="24.75" customHeight="1" thickBot="1">
      <c r="B111" s="29" t="s">
        <v>12</v>
      </c>
      <c r="C111" s="30" t="s">
        <v>168</v>
      </c>
      <c r="D111" s="31" t="s">
        <v>169</v>
      </c>
    </row>
    <row r="112" spans="2:12" ht="15" customHeight="1"/>
    <row r="113" spans="2:13" ht="15" customHeight="1">
      <c r="B113" s="8" t="s">
        <v>219</v>
      </c>
      <c r="C113" s="10"/>
    </row>
    <row r="114" spans="2:13" ht="15" customHeight="1">
      <c r="B114" s="8" t="s">
        <v>190</v>
      </c>
      <c r="C114" s="10"/>
    </row>
    <row r="115" spans="2:13" ht="15" customHeight="1">
      <c r="B115" s="8" t="s">
        <v>183</v>
      </c>
      <c r="C115" s="10"/>
    </row>
    <row r="116" spans="2:13" ht="7.15" customHeight="1">
      <c r="B116" s="8" t="s">
        <v>7</v>
      </c>
      <c r="C116" s="10"/>
    </row>
    <row r="117" spans="2:13" ht="15" customHeight="1">
      <c r="B117" s="38" t="s">
        <v>184</v>
      </c>
      <c r="C117" s="10"/>
    </row>
    <row r="118" spans="2:13" ht="15" customHeight="1">
      <c r="B118" s="38" t="s">
        <v>191</v>
      </c>
      <c r="C118" s="10"/>
    </row>
    <row r="119" spans="2:13" ht="15" customHeight="1">
      <c r="B119" s="38" t="s">
        <v>192</v>
      </c>
      <c r="C119" s="10"/>
    </row>
    <row r="120" spans="2:13" ht="15" customHeight="1">
      <c r="B120" s="38" t="s">
        <v>193</v>
      </c>
      <c r="C120" s="10"/>
    </row>
    <row r="121" spans="2:13" ht="15" customHeight="1">
      <c r="B121" s="64" t="s">
        <v>194</v>
      </c>
      <c r="C121" s="10"/>
    </row>
    <row r="122" spans="2:13" ht="15" customHeight="1" thickBot="1">
      <c r="B122" s="7"/>
      <c r="G122" s="7"/>
      <c r="H122" s="7"/>
      <c r="I122" s="7"/>
      <c r="J122" s="7"/>
      <c r="K122" s="7"/>
    </row>
    <row r="123" spans="2:13" ht="25.5" customHeight="1" thickBot="1">
      <c r="B123" s="12" t="s">
        <v>151</v>
      </c>
      <c r="C123" s="13" t="s">
        <v>2</v>
      </c>
      <c r="D123" s="13" t="s">
        <v>153</v>
      </c>
      <c r="E123" s="13" t="s">
        <v>154</v>
      </c>
      <c r="G123" s="12" t="s">
        <v>138</v>
      </c>
      <c r="I123" s="6"/>
      <c r="J123" s="9"/>
      <c r="K123" s="7"/>
    </row>
    <row r="124" spans="2:13" ht="15" customHeight="1">
      <c r="B124" s="6"/>
      <c r="C124" s="6"/>
      <c r="D124" s="6"/>
      <c r="E124" s="6"/>
      <c r="G124" s="7"/>
      <c r="I124" s="6"/>
      <c r="J124" s="9"/>
      <c r="K124" s="7"/>
    </row>
    <row r="125" spans="2:13" ht="25.5" customHeight="1">
      <c r="B125" s="32" t="s">
        <v>161</v>
      </c>
      <c r="C125" s="33">
        <v>3</v>
      </c>
      <c r="D125" s="34">
        <v>0</v>
      </c>
      <c r="E125" s="37">
        <v>-14981250240</v>
      </c>
      <c r="F125" s="75"/>
      <c r="G125" s="46">
        <v>46384</v>
      </c>
      <c r="H125" s="9">
        <f>SUM(_xlfn.XLOOKUP(G125,'Zuflüsse - Flüsse'!A:A,'Zuflüsse - Flüsse'!B:K))</f>
        <v>203.17999999999998</v>
      </c>
      <c r="I125" s="6">
        <f>_xlfn.XLOOKUP(G125,'Andere Zuflüsse'!A:A,'Andere Zuflüsse'!B:B)</f>
        <v>11.518999999999998</v>
      </c>
      <c r="J125" s="9">
        <f>SUM(_xlfn.XLOOKUP(Case!G125,Abflüsse!A:A,Abflüsse!B:G))</f>
        <v>388.09309999999999</v>
      </c>
      <c r="K125" s="7">
        <f>SUM(H125:I125)-J125</f>
        <v>-173.39410000000001</v>
      </c>
      <c r="L125" s="7" cm="1">
        <f t="array" ref="L125">m2s(K125)</f>
        <v>-14981250240</v>
      </c>
      <c r="M125" s="7" t="b">
        <f>L125=E125</f>
        <v>1</v>
      </c>
    </row>
    <row r="126" spans="2:13" ht="15" customHeight="1">
      <c r="B126" s="6"/>
      <c r="C126" s="6"/>
      <c r="D126" s="6"/>
      <c r="E126" s="39"/>
      <c r="G126" s="47"/>
      <c r="H126" s="6"/>
      <c r="I126" s="6"/>
      <c r="K126" s="7"/>
    </row>
    <row r="127" spans="2:13" ht="25.5" customHeight="1">
      <c r="B127" s="35">
        <v>41</v>
      </c>
      <c r="C127" s="33">
        <v>3</v>
      </c>
      <c r="D127" s="34">
        <v>5</v>
      </c>
      <c r="E127" s="37">
        <v>-4281456960</v>
      </c>
      <c r="F127" s="75"/>
      <c r="G127" s="46">
        <v>46172</v>
      </c>
      <c r="H127" s="9">
        <f>SUM(_xlfn.XLOOKUP(G127,'Zuflüsse - Flüsse'!A:A,'Zuflüsse - Flüsse'!B:K))</f>
        <v>326</v>
      </c>
      <c r="I127" s="6">
        <f>_xlfn.XLOOKUP(G127,'Andere Zuflüsse'!A:A,'Andere Zuflüsse'!B:B)</f>
        <v>15.885</v>
      </c>
      <c r="J127" s="9">
        <f>SUM(_xlfn.XLOOKUP(Case!G127,Abflüsse!A:A,Abflüsse!B:G))</f>
        <v>391.43890000000005</v>
      </c>
      <c r="K127" s="7">
        <f t="shared" ref="K127:K146" si="2">SUM(H127:I127)-J127</f>
        <v>-49.553900000000056</v>
      </c>
      <c r="L127" s="7" cm="1">
        <f t="array" ref="L127">ROUND(m2s(K127),)</f>
        <v>-4281456960</v>
      </c>
    </row>
    <row r="128" spans="2:13" ht="25.5" customHeight="1">
      <c r="B128" s="35">
        <v>42</v>
      </c>
      <c r="C128" s="33">
        <v>3</v>
      </c>
      <c r="D128" s="34">
        <v>5</v>
      </c>
      <c r="E128" s="37">
        <v>2252525760</v>
      </c>
      <c r="F128" s="75"/>
      <c r="G128" s="46">
        <v>46093</v>
      </c>
      <c r="H128" s="9">
        <f>SUM(_xlfn.XLOOKUP(G128,'Zuflüsse - Flüsse'!A:A,'Zuflüsse - Flüsse'!B:K))</f>
        <v>396.42999999999995</v>
      </c>
      <c r="I128" s="6">
        <f>_xlfn.XLOOKUP(G128,'Andere Zuflüsse'!A:A,'Andere Zuflüsse'!B:B)</f>
        <v>16.48</v>
      </c>
      <c r="J128" s="9">
        <f>SUM(_xlfn.XLOOKUP(Case!G128,Abflüsse!A:A,Abflüsse!B:G))</f>
        <v>386.83909999999997</v>
      </c>
      <c r="K128" s="7">
        <f t="shared" si="2"/>
        <v>26.070899999999995</v>
      </c>
      <c r="L128" s="7" cm="1">
        <f t="array" ref="L128">ROUND(m2s(K128),)</f>
        <v>2252525760</v>
      </c>
    </row>
    <row r="129" spans="2:12" ht="25.5" customHeight="1">
      <c r="B129" s="35">
        <v>43</v>
      </c>
      <c r="C129" s="33">
        <v>3</v>
      </c>
      <c r="D129" s="34">
        <v>5</v>
      </c>
      <c r="E129" s="37">
        <v>-12619601280</v>
      </c>
      <c r="F129" s="75"/>
      <c r="G129" s="46">
        <v>46241</v>
      </c>
      <c r="H129" s="9">
        <f>SUM(_xlfn.XLOOKUP(G129,'Zuflüsse - Flüsse'!A:A,'Zuflüsse - Flüsse'!B:K))</f>
        <v>142.42000000000002</v>
      </c>
      <c r="I129" s="6">
        <f>_xlfn.XLOOKUP(G129,'Andere Zuflüsse'!A:A,'Andere Zuflüsse'!B:B)</f>
        <v>14.295</v>
      </c>
      <c r="J129" s="9">
        <f>SUM(_xlfn.XLOOKUP(Case!G129,Abflüsse!A:A,Abflüsse!B:G))</f>
        <v>302.7752000000001</v>
      </c>
      <c r="K129" s="7">
        <f t="shared" si="2"/>
        <v>-146.06020000000009</v>
      </c>
      <c r="L129" s="7" cm="1">
        <f t="array" ref="L129">ROUND(m2s(K129),)</f>
        <v>-12619601280</v>
      </c>
    </row>
    <row r="130" spans="2:12" ht="25.5" customHeight="1">
      <c r="B130" s="35">
        <v>44</v>
      </c>
      <c r="C130" s="33">
        <v>3</v>
      </c>
      <c r="D130" s="34">
        <v>5</v>
      </c>
      <c r="E130" s="37">
        <v>-12540545280</v>
      </c>
      <c r="F130" s="75"/>
      <c r="G130" s="46">
        <v>46300</v>
      </c>
      <c r="H130" s="9">
        <f>SUM(_xlfn.XLOOKUP(G130,'Zuflüsse - Flüsse'!A:A,'Zuflüsse - Flüsse'!B:K))</f>
        <v>153.38</v>
      </c>
      <c r="I130" s="6">
        <f>_xlfn.XLOOKUP(G130,'Andere Zuflüsse'!A:A,'Andere Zuflüsse'!B:B)</f>
        <v>17</v>
      </c>
      <c r="J130" s="9">
        <f>SUM(_xlfn.XLOOKUP(Case!G130,Abflüsse!A:A,Abflüsse!B:G))</f>
        <v>315.52520000000004</v>
      </c>
      <c r="K130" s="7">
        <f t="shared" si="2"/>
        <v>-145.14520000000005</v>
      </c>
      <c r="L130" s="7" cm="1">
        <f t="array" ref="L130">ROUND(m2s(K130),)</f>
        <v>-12540545280</v>
      </c>
    </row>
    <row r="131" spans="2:12" ht="25.5" customHeight="1">
      <c r="B131" s="35">
        <v>45</v>
      </c>
      <c r="C131" s="33">
        <v>3</v>
      </c>
      <c r="D131" s="34">
        <v>5</v>
      </c>
      <c r="E131" s="37">
        <v>-804003840</v>
      </c>
      <c r="F131" s="75"/>
      <c r="G131" s="46">
        <v>46098</v>
      </c>
      <c r="H131" s="9">
        <f>SUM(_xlfn.XLOOKUP(G131,'Zuflüsse - Flüsse'!A:A,'Zuflüsse - Flüsse'!B:K))</f>
        <v>261.63</v>
      </c>
      <c r="I131" s="6">
        <f>_xlfn.XLOOKUP(G131,'Andere Zuflüsse'!A:A,'Andere Zuflüsse'!B:B)</f>
        <v>15.708</v>
      </c>
      <c r="J131" s="9">
        <f>SUM(_xlfn.XLOOKUP(Case!G131,Abflüsse!A:A,Abflüsse!B:G))</f>
        <v>286.64359999999999</v>
      </c>
      <c r="K131" s="7">
        <f t="shared" si="2"/>
        <v>-9.3055999999999699</v>
      </c>
      <c r="L131" s="7" cm="1">
        <f t="array" ref="L131">ROUND(m2s(K131),)</f>
        <v>-804003840</v>
      </c>
    </row>
    <row r="132" spans="2:12" ht="25.5" customHeight="1">
      <c r="B132" s="35">
        <v>46</v>
      </c>
      <c r="C132" s="33">
        <v>3</v>
      </c>
      <c r="D132" s="34">
        <v>5</v>
      </c>
      <c r="E132" s="37">
        <v>-9712941120</v>
      </c>
      <c r="F132" s="75"/>
      <c r="G132" s="46">
        <v>46374</v>
      </c>
      <c r="H132" s="9">
        <f>SUM(_xlfn.XLOOKUP(G132,'Zuflüsse - Flüsse'!A:A,'Zuflüsse - Flüsse'!B:K))</f>
        <v>242.83</v>
      </c>
      <c r="I132" s="6">
        <f>_xlfn.XLOOKUP(G132,'Andere Zuflüsse'!A:A,'Andere Zuflüsse'!B:B)</f>
        <v>16.526</v>
      </c>
      <c r="J132" s="9">
        <f>SUM(_xlfn.XLOOKUP(Case!G132,Abflüsse!A:A,Abflüsse!B:G))</f>
        <v>371.77429999999998</v>
      </c>
      <c r="K132" s="7">
        <f t="shared" si="2"/>
        <v>-112.41829999999999</v>
      </c>
      <c r="L132" s="7" cm="1">
        <f t="array" ref="L132">ROUND(m2s(K132),)</f>
        <v>-9712941120</v>
      </c>
    </row>
    <row r="133" spans="2:12" ht="25.5" customHeight="1">
      <c r="B133" s="35">
        <v>47</v>
      </c>
      <c r="C133" s="33">
        <v>3</v>
      </c>
      <c r="D133" s="34">
        <v>5</v>
      </c>
      <c r="E133" s="37">
        <v>18704468160</v>
      </c>
      <c r="F133" s="75"/>
      <c r="G133" s="46">
        <v>46289</v>
      </c>
      <c r="H133" s="9">
        <f>SUM(_xlfn.XLOOKUP(G133,'Zuflüsse - Flüsse'!A:A,'Zuflüsse - Flüsse'!B:K))</f>
        <v>497.45999999999992</v>
      </c>
      <c r="I133" s="6">
        <f>_xlfn.XLOOKUP(G133,'Andere Zuflüsse'!A:A,'Andere Zuflüsse'!B:B)</f>
        <v>12.091000000000001</v>
      </c>
      <c r="J133" s="9">
        <f>SUM(_xlfn.XLOOKUP(Case!G133,Abflüsse!A:A,Abflüsse!B:G))</f>
        <v>293.0641</v>
      </c>
      <c r="K133" s="7">
        <f t="shared" si="2"/>
        <v>216.48689999999993</v>
      </c>
      <c r="L133" s="7" cm="1">
        <f t="array" ref="L133">ROUND(m2s(K133),)</f>
        <v>18704468160</v>
      </c>
    </row>
    <row r="134" spans="2:12" ht="25.5" customHeight="1">
      <c r="B134" s="35">
        <v>48</v>
      </c>
      <c r="C134" s="33">
        <v>3</v>
      </c>
      <c r="D134" s="34">
        <v>5</v>
      </c>
      <c r="E134" s="37">
        <v>-9525548160</v>
      </c>
      <c r="F134" s="75"/>
      <c r="G134" s="46">
        <v>46301</v>
      </c>
      <c r="H134" s="9">
        <f>SUM(_xlfn.XLOOKUP(G134,'Zuflüsse - Flüsse'!A:A,'Zuflüsse - Flüsse'!B:K))</f>
        <v>261.60000000000002</v>
      </c>
      <c r="I134" s="6">
        <f>_xlfn.XLOOKUP(G134,'Andere Zuflüsse'!A:A,'Andere Zuflüsse'!B:B)</f>
        <v>11.831</v>
      </c>
      <c r="J134" s="9">
        <f>SUM(_xlfn.XLOOKUP(Case!G134,Abflüsse!A:A,Abflüsse!B:G))</f>
        <v>383.68040000000002</v>
      </c>
      <c r="K134" s="7">
        <f t="shared" si="2"/>
        <v>-110.24939999999998</v>
      </c>
      <c r="L134" s="7" cm="1">
        <f t="array" ref="L134">ROUND(m2s(K134),)</f>
        <v>-9525548160</v>
      </c>
    </row>
    <row r="135" spans="2:12" ht="25.5" customHeight="1">
      <c r="B135" s="35">
        <v>49</v>
      </c>
      <c r="C135" s="33">
        <v>3</v>
      </c>
      <c r="D135" s="34">
        <v>5</v>
      </c>
      <c r="E135" s="37">
        <v>6212592000</v>
      </c>
      <c r="F135" s="75"/>
      <c r="G135" s="46">
        <v>46354</v>
      </c>
      <c r="H135" s="9">
        <f>SUM(_xlfn.XLOOKUP(G135,'Zuflüsse - Flüsse'!A:A,'Zuflüsse - Flüsse'!B:K))</f>
        <v>410.94000000000005</v>
      </c>
      <c r="I135" s="6">
        <f>_xlfn.XLOOKUP(G135,'Andere Zuflüsse'!A:A,'Andere Zuflüsse'!B:B)</f>
        <v>13.149999999999999</v>
      </c>
      <c r="J135" s="9">
        <f>SUM(_xlfn.XLOOKUP(Case!G135,Abflüsse!A:A,Abflüsse!B:G))</f>
        <v>352.18499999999995</v>
      </c>
      <c r="K135" s="7">
        <f t="shared" si="2"/>
        <v>71.905000000000086</v>
      </c>
      <c r="L135" s="7" cm="1">
        <f t="array" ref="L135">ROUND(m2s(K135),)</f>
        <v>6212592000</v>
      </c>
    </row>
    <row r="136" spans="2:12" ht="25.5" customHeight="1">
      <c r="B136" s="35">
        <v>50</v>
      </c>
      <c r="C136" s="33">
        <v>3</v>
      </c>
      <c r="D136" s="34">
        <v>5</v>
      </c>
      <c r="E136" s="37">
        <v>7984431360</v>
      </c>
      <c r="F136" s="75"/>
      <c r="G136" s="46">
        <v>46213</v>
      </c>
      <c r="H136" s="9">
        <f>SUM(_xlfn.XLOOKUP(G136,'Zuflüsse - Flüsse'!A:A,'Zuflüsse - Flüsse'!B:K))</f>
        <v>400.31</v>
      </c>
      <c r="I136" s="6">
        <f>_xlfn.XLOOKUP(G136,'Andere Zuflüsse'!A:A,'Andere Zuflüsse'!B:B)</f>
        <v>14.802</v>
      </c>
      <c r="J136" s="9">
        <f>SUM(_xlfn.XLOOKUP(Case!G136,Abflüsse!A:A,Abflüsse!B:G))</f>
        <v>322.69959999999992</v>
      </c>
      <c r="K136" s="7">
        <f t="shared" si="2"/>
        <v>92.412400000000105</v>
      </c>
      <c r="L136" s="7" cm="1">
        <f t="array" ref="L136">ROUND(m2s(K136),)</f>
        <v>7984431360</v>
      </c>
    </row>
    <row r="137" spans="2:12" ht="25.5" customHeight="1">
      <c r="B137" s="35">
        <v>51</v>
      </c>
      <c r="C137" s="33">
        <v>3</v>
      </c>
      <c r="D137" s="34">
        <v>5</v>
      </c>
      <c r="E137" s="37">
        <v>11515996800</v>
      </c>
      <c r="F137" s="75"/>
      <c r="G137" s="46">
        <v>46088</v>
      </c>
      <c r="H137" s="9">
        <f>SUM(_xlfn.XLOOKUP(G137,'Zuflüsse - Flüsse'!A:A,'Zuflüsse - Flüsse'!B:K))</f>
        <v>457.10999999999996</v>
      </c>
      <c r="I137" s="6">
        <f>_xlfn.XLOOKUP(G137,'Andere Zuflüsse'!A:A,'Andere Zuflüsse'!B:B)</f>
        <v>14.542</v>
      </c>
      <c r="J137" s="9">
        <f>SUM(_xlfn.XLOOKUP(Case!G137,Abflüsse!A:A,Abflüsse!B:G))</f>
        <v>338.36499999999995</v>
      </c>
      <c r="K137" s="7">
        <f t="shared" si="2"/>
        <v>133.28699999999998</v>
      </c>
      <c r="L137" s="7" cm="1">
        <f t="array" ref="L137">ROUND(m2s(K137),)</f>
        <v>11515996800</v>
      </c>
    </row>
    <row r="138" spans="2:12" ht="25.5" customHeight="1">
      <c r="B138" s="35">
        <v>52</v>
      </c>
      <c r="C138" s="33">
        <v>3</v>
      </c>
      <c r="D138" s="34">
        <v>5</v>
      </c>
      <c r="E138" s="37">
        <v>-6148811520</v>
      </c>
      <c r="F138" s="75"/>
      <c r="G138" s="46">
        <v>46176</v>
      </c>
      <c r="H138" s="9">
        <f>SUM(_xlfn.XLOOKUP(G138,'Zuflüsse - Flüsse'!A:A,'Zuflüsse - Flüsse'!B:K))</f>
        <v>257.86</v>
      </c>
      <c r="I138" s="6">
        <f>_xlfn.XLOOKUP(G138,'Andere Zuflüsse'!A:A,'Andere Zuflüsse'!B:B)</f>
        <v>14.71</v>
      </c>
      <c r="J138" s="9">
        <f>SUM(_xlfn.XLOOKUP(Case!G138,Abflüsse!A:A,Abflüsse!B:G))</f>
        <v>343.73679999999996</v>
      </c>
      <c r="K138" s="7">
        <f t="shared" si="2"/>
        <v>-71.166799999999967</v>
      </c>
      <c r="L138" s="7" cm="1">
        <f t="array" ref="L138">ROUND(m2s(K138),)</f>
        <v>-6148811520</v>
      </c>
    </row>
    <row r="139" spans="2:12" ht="25.5" customHeight="1">
      <c r="B139" s="35">
        <v>53</v>
      </c>
      <c r="C139" s="33">
        <v>3</v>
      </c>
      <c r="D139" s="34">
        <v>5</v>
      </c>
      <c r="E139" s="37">
        <v>-7801341120</v>
      </c>
      <c r="F139" s="75"/>
      <c r="G139" s="46">
        <v>46315</v>
      </c>
      <c r="H139" s="9">
        <f>SUM(_xlfn.XLOOKUP(G139,'Zuflüsse - Flüsse'!A:A,'Zuflüsse - Flüsse'!B:K))</f>
        <v>264.38000000000005</v>
      </c>
      <c r="I139" s="6">
        <f>_xlfn.XLOOKUP(G139,'Andere Zuflüsse'!A:A,'Andere Zuflüsse'!B:B)</f>
        <v>12.940000000000001</v>
      </c>
      <c r="J139" s="9">
        <f>SUM(_xlfn.XLOOKUP(Case!G139,Abflüsse!A:A,Abflüsse!B:G))</f>
        <v>367.61329999999998</v>
      </c>
      <c r="K139" s="7">
        <f t="shared" si="2"/>
        <v>-90.293299999999931</v>
      </c>
      <c r="L139" s="7" cm="1">
        <f t="array" ref="L139">ROUND(m2s(K139),)</f>
        <v>-7801341120</v>
      </c>
    </row>
    <row r="140" spans="2:12" ht="25.5" customHeight="1">
      <c r="B140" s="35">
        <v>54</v>
      </c>
      <c r="C140" s="33">
        <v>3</v>
      </c>
      <c r="D140" s="34">
        <v>5</v>
      </c>
      <c r="E140" s="37">
        <v>-7988155200</v>
      </c>
      <c r="F140" s="75"/>
      <c r="G140" s="46">
        <v>46233</v>
      </c>
      <c r="H140" s="9">
        <f>SUM(_xlfn.XLOOKUP(G140,'Zuflüsse - Flüsse'!A:A,'Zuflüsse - Flüsse'!B:K))</f>
        <v>264.70999999999998</v>
      </c>
      <c r="I140" s="6">
        <f>_xlfn.XLOOKUP(G140,'Andere Zuflüsse'!A:A,'Andere Zuflüsse'!B:B)</f>
        <v>16.042000000000002</v>
      </c>
      <c r="J140" s="9">
        <f>SUM(_xlfn.XLOOKUP(Case!G140,Abflüsse!A:A,Abflüsse!B:G))</f>
        <v>373.20750000000004</v>
      </c>
      <c r="K140" s="7">
        <f t="shared" si="2"/>
        <v>-92.455500000000086</v>
      </c>
      <c r="L140" s="7" cm="1">
        <f t="array" ref="L140">ROUND(m2s(K140),)</f>
        <v>-7988155200</v>
      </c>
    </row>
    <row r="141" spans="2:12" ht="25.5" customHeight="1">
      <c r="B141" s="35">
        <v>55</v>
      </c>
      <c r="C141" s="33">
        <v>3</v>
      </c>
      <c r="D141" s="34">
        <v>5</v>
      </c>
      <c r="E141" s="37">
        <v>7716600000</v>
      </c>
      <c r="F141" s="75"/>
      <c r="G141" s="46">
        <v>46322</v>
      </c>
      <c r="H141" s="9">
        <f>SUM(_xlfn.XLOOKUP(G141,'Zuflüsse - Flüsse'!A:A,'Zuflüsse - Flüsse'!B:K))</f>
        <v>401.26</v>
      </c>
      <c r="I141" s="6">
        <f>_xlfn.XLOOKUP(G141,'Andere Zuflüsse'!A:A,'Andere Zuflüsse'!B:B)</f>
        <v>16.963000000000001</v>
      </c>
      <c r="J141" s="9">
        <f>SUM(_xlfn.XLOOKUP(Case!G141,Abflüsse!A:A,Abflüsse!B:G))</f>
        <v>328.91050000000007</v>
      </c>
      <c r="K141" s="7">
        <f t="shared" si="2"/>
        <v>89.312499999999943</v>
      </c>
      <c r="L141" s="7" cm="1">
        <f t="array" ref="L141">ROUND(m2s(K141),)</f>
        <v>7716600000</v>
      </c>
    </row>
    <row r="142" spans="2:12" ht="25.5" customHeight="1">
      <c r="B142" s="35">
        <v>56</v>
      </c>
      <c r="C142" s="33">
        <v>3</v>
      </c>
      <c r="D142" s="34">
        <v>5</v>
      </c>
      <c r="E142" s="37">
        <v>4128338880</v>
      </c>
      <c r="F142" s="75"/>
      <c r="G142" s="46">
        <v>46293</v>
      </c>
      <c r="H142" s="9">
        <f>SUM(_xlfn.XLOOKUP(G142,'Zuflüsse - Flüsse'!A:A,'Zuflüsse - Flüsse'!B:K))</f>
        <v>343.11999999999995</v>
      </c>
      <c r="I142" s="6">
        <f>_xlfn.XLOOKUP(G142,'Andere Zuflüsse'!A:A,'Andere Zuflüsse'!B:B)</f>
        <v>12.727</v>
      </c>
      <c r="J142" s="9">
        <f>SUM(_xlfn.XLOOKUP(Case!G142,Abflüsse!A:A,Abflüsse!B:G))</f>
        <v>308.06529999999998</v>
      </c>
      <c r="K142" s="7">
        <f t="shared" si="2"/>
        <v>47.781699999999944</v>
      </c>
      <c r="L142" s="7" cm="1">
        <f t="array" ref="L142">ROUND(m2s(K142),)</f>
        <v>4128338880</v>
      </c>
    </row>
    <row r="143" spans="2:12" ht="25.5" customHeight="1">
      <c r="B143" s="35">
        <v>57</v>
      </c>
      <c r="C143" s="33">
        <v>3</v>
      </c>
      <c r="D143" s="34">
        <v>5</v>
      </c>
      <c r="E143" s="37">
        <v>-2167335360</v>
      </c>
      <c r="F143" s="75"/>
      <c r="G143" s="46">
        <v>46308</v>
      </c>
      <c r="H143" s="9">
        <f>SUM(_xlfn.XLOOKUP(G143,'Zuflüsse - Flüsse'!A:A,'Zuflüsse - Flüsse'!B:K))</f>
        <v>281.22999999999996</v>
      </c>
      <c r="I143" s="6">
        <f>_xlfn.XLOOKUP(G143,'Andere Zuflüsse'!A:A,'Andere Zuflüsse'!B:B)</f>
        <v>15.288</v>
      </c>
      <c r="J143" s="9">
        <f>SUM(_xlfn.XLOOKUP(Case!G143,Abflüsse!A:A,Abflüsse!B:G))</f>
        <v>321.60289999999998</v>
      </c>
      <c r="K143" s="7">
        <f t="shared" si="2"/>
        <v>-25.084900000000005</v>
      </c>
      <c r="L143" s="7" cm="1">
        <f t="array" ref="L143">ROUND(m2s(K143),)</f>
        <v>-2167335360</v>
      </c>
    </row>
    <row r="144" spans="2:12" ht="25.5" customHeight="1">
      <c r="B144" s="35">
        <v>58</v>
      </c>
      <c r="C144" s="33">
        <v>3</v>
      </c>
      <c r="D144" s="34">
        <v>5</v>
      </c>
      <c r="E144" s="37">
        <v>7517880000</v>
      </c>
      <c r="F144" s="75"/>
      <c r="G144" s="46">
        <v>46152</v>
      </c>
      <c r="H144" s="9">
        <f>SUM(_xlfn.XLOOKUP(G144,'Zuflüsse - Flüsse'!A:A,'Zuflüsse - Flüsse'!B:K))</f>
        <v>379.58000000000004</v>
      </c>
      <c r="I144" s="6">
        <f>_xlfn.XLOOKUP(G144,'Andere Zuflüsse'!A:A,'Andere Zuflüsse'!B:B)</f>
        <v>14.971</v>
      </c>
      <c r="J144" s="9">
        <f>SUM(_xlfn.XLOOKUP(Case!G144,Abflüsse!A:A,Abflüsse!B:G))</f>
        <v>307.53849999999994</v>
      </c>
      <c r="K144" s="7">
        <f t="shared" si="2"/>
        <v>87.012500000000102</v>
      </c>
      <c r="L144" s="7" cm="1">
        <f t="array" ref="L144">ROUND(m2s(K144),)</f>
        <v>7517880000</v>
      </c>
    </row>
    <row r="145" spans="2:12" ht="25.5" customHeight="1">
      <c r="B145" s="35">
        <v>59</v>
      </c>
      <c r="C145" s="33">
        <v>3</v>
      </c>
      <c r="D145" s="34">
        <v>5</v>
      </c>
      <c r="E145" s="37">
        <v>1803358080</v>
      </c>
      <c r="F145" s="75"/>
      <c r="G145" s="46">
        <v>46040</v>
      </c>
      <c r="H145" s="9">
        <f>SUM(_xlfn.XLOOKUP(G145,'Zuflüsse - Flüsse'!A:A,'Zuflüsse - Flüsse'!B:K))</f>
        <v>355.17000000000007</v>
      </c>
      <c r="I145" s="6">
        <f>_xlfn.XLOOKUP(G145,'Andere Zuflüsse'!A:A,'Andere Zuflüsse'!B:B)</f>
        <v>13.414</v>
      </c>
      <c r="J145" s="9">
        <f>SUM(_xlfn.XLOOKUP(Case!G145,Abflüsse!A:A,Abflüsse!B:G))</f>
        <v>347.71179999999998</v>
      </c>
      <c r="K145" s="7">
        <f t="shared" si="2"/>
        <v>20.872200000000078</v>
      </c>
      <c r="L145" s="7" cm="1">
        <f t="array" ref="L145">ROUND(m2s(K145),)</f>
        <v>1803358080</v>
      </c>
    </row>
    <row r="146" spans="2:12" ht="25.5" customHeight="1">
      <c r="B146" s="35">
        <v>60</v>
      </c>
      <c r="C146" s="33">
        <v>3</v>
      </c>
      <c r="D146" s="34">
        <v>5</v>
      </c>
      <c r="E146" s="37">
        <v>22620271680</v>
      </c>
      <c r="F146" s="75"/>
      <c r="G146" s="46">
        <v>46329</v>
      </c>
      <c r="H146" s="9">
        <f>SUM(_xlfn.XLOOKUP(G146,'Zuflüsse - Flüsse'!A:A,'Zuflüsse - Flüsse'!B:K))</f>
        <v>582.90999999999974</v>
      </c>
      <c r="I146" s="6">
        <f>_xlfn.XLOOKUP(G146,'Andere Zuflüsse'!A:A,'Andere Zuflüsse'!B:B)</f>
        <v>12.321</v>
      </c>
      <c r="J146" s="9">
        <f>SUM(_xlfn.XLOOKUP(Case!G146,Abflüsse!A:A,Abflüsse!B:G))</f>
        <v>333.42230000000001</v>
      </c>
      <c r="K146" s="7">
        <f t="shared" si="2"/>
        <v>261.80869999999976</v>
      </c>
      <c r="L146" s="7" cm="1">
        <f t="array" ref="L146">ROUND(m2s(K146),)</f>
        <v>22620271680</v>
      </c>
    </row>
    <row r="148" spans="2:12" s="76" customFormat="1" ht="22.5" customHeight="1">
      <c r="B148" s="77" t="s">
        <v>227</v>
      </c>
      <c r="C148" s="77">
        <v>3</v>
      </c>
      <c r="D148" s="78"/>
      <c r="E148" s="79" t="str">
        <f>IFERROR(E127,"")&amp;";"&amp;IFERROR(E128,"")&amp;";"&amp;IFERROR(E129,"")&amp;";"&amp;IFERROR(E130,"")&amp;";"&amp;IFERROR(E131,"")&amp;";"&amp;IFERROR(E132,"")&amp;";"&amp;IFERROR(E133,"")&amp;";"&amp;IFERROR(E134,"")&amp;";"&amp;IFERROR(E135,"")&amp;";"&amp;IFERROR(E136,"")&amp;";"&amp;IFERROR(E137,"")&amp;";"&amp;IFERROR(E138,"")&amp;";"&amp;IFERROR(E139,"")&amp;";"&amp;IFERROR(E140,"")&amp;";"&amp;IFERROR(E141,"")&amp;";"&amp;IFERROR(E142,"")&amp;";"&amp;IFERROR(E143,"")&amp;";"&amp;IFERROR(E144,"")&amp;";"&amp;IFERROR(E145,"")&amp;";"&amp;IFERROR(E146,"")</f>
        <v>-4281456960;2252525760;-12619601280;-12540545280;-804003840;-9712941120;18704468160;-9525548160;6212592000;7984431360;11515996800;-6148811520;-7801341120;-7988155200;7716600000;4128338880;-2167335360;7517880000;1803358080;22620271680</v>
      </c>
    </row>
    <row r="150" spans="2:12" ht="15.75" thickBot="1"/>
    <row r="151" spans="2:12" ht="24.75" customHeight="1" thickBot="1">
      <c r="B151" s="29" t="s">
        <v>13</v>
      </c>
      <c r="C151" s="30" t="s">
        <v>171</v>
      </c>
      <c r="D151" s="31" t="s">
        <v>170</v>
      </c>
    </row>
    <row r="152" spans="2:12" ht="15" customHeight="1"/>
    <row r="153" spans="2:12" ht="15" customHeight="1">
      <c r="B153" s="8" t="s">
        <v>195</v>
      </c>
      <c r="C153" s="10"/>
    </row>
    <row r="154" spans="2:12" ht="15" customHeight="1">
      <c r="B154" s="8" t="s">
        <v>196</v>
      </c>
      <c r="C154" s="10"/>
    </row>
    <row r="155" spans="2:12" ht="15" customHeight="1">
      <c r="B155" s="8" t="s">
        <v>197</v>
      </c>
      <c r="C155" s="10"/>
    </row>
    <row r="156" spans="2:12" ht="15" customHeight="1">
      <c r="B156" s="8" t="s">
        <v>198</v>
      </c>
      <c r="C156" s="10"/>
    </row>
    <row r="157" spans="2:12" ht="15" customHeight="1">
      <c r="B157" s="41" t="s">
        <v>202</v>
      </c>
      <c r="C157" s="10"/>
    </row>
    <row r="158" spans="2:12" ht="15" customHeight="1">
      <c r="B158" s="41" t="s">
        <v>199</v>
      </c>
      <c r="C158" s="10"/>
    </row>
    <row r="159" spans="2:12" ht="7.15" customHeight="1">
      <c r="B159" s="8"/>
      <c r="C159" s="10"/>
    </row>
    <row r="160" spans="2:12" ht="15" customHeight="1">
      <c r="B160" s="38" t="s">
        <v>184</v>
      </c>
      <c r="C160" s="10"/>
    </row>
    <row r="161" spans="2:12" ht="15" customHeight="1">
      <c r="B161" s="38" t="s">
        <v>200</v>
      </c>
      <c r="C161" s="10"/>
    </row>
    <row r="162" spans="2:12" ht="15" customHeight="1">
      <c r="B162" s="38" t="s">
        <v>201</v>
      </c>
      <c r="C162" s="10"/>
    </row>
    <row r="163" spans="2:12" ht="15" customHeight="1" thickBot="1">
      <c r="B163" s="7"/>
      <c r="G163" s="7"/>
      <c r="H163" s="7"/>
      <c r="I163" s="7"/>
      <c r="J163" s="7"/>
      <c r="K163" s="7"/>
    </row>
    <row r="164" spans="2:12" ht="25.5" customHeight="1" thickBot="1">
      <c r="B164" s="12" t="s">
        <v>151</v>
      </c>
      <c r="C164" s="13" t="s">
        <v>2</v>
      </c>
      <c r="D164" s="13" t="s">
        <v>153</v>
      </c>
      <c r="E164" s="13" t="s">
        <v>154</v>
      </c>
      <c r="G164" s="12" t="s">
        <v>138</v>
      </c>
      <c r="H164" s="9">
        <v>552</v>
      </c>
      <c r="I164" s="6"/>
      <c r="J164" s="9"/>
      <c r="K164" s="7"/>
    </row>
    <row r="165" spans="2:12" ht="15" customHeight="1">
      <c r="B165" s="6"/>
      <c r="C165" s="6"/>
      <c r="D165" s="6"/>
      <c r="E165" s="6"/>
      <c r="G165" s="7"/>
      <c r="I165" s="6"/>
      <c r="J165" s="9"/>
      <c r="K165" s="7"/>
    </row>
    <row r="166" spans="2:12" ht="25.5" customHeight="1">
      <c r="B166" s="32" t="s">
        <v>162</v>
      </c>
      <c r="C166" s="33">
        <v>4</v>
      </c>
      <c r="D166" s="34">
        <v>0</v>
      </c>
      <c r="E166" s="65">
        <v>267</v>
      </c>
      <c r="F166" s="75"/>
      <c r="G166" s="46">
        <v>46187</v>
      </c>
      <c r="H166" s="9">
        <f>SUMIFS('Zuflüsse - Flüsse'!$M:$M,'Zuflüsse - Flüsse'!$A:$A,"&lt;="&amp;Case!G166)</f>
        <v>4931183232000</v>
      </c>
      <c r="I166" s="6">
        <f>SUMIFS('Andere Zuflüsse'!$C:$C,'Andere Zuflüsse'!$A:$A,"&lt;="&amp;Case!G166)</f>
        <v>201882326400</v>
      </c>
      <c r="J166" s="9">
        <f>SUMIFS(Abflüsse!$I:$I,Abflüsse!$A:$A,"&lt;="&amp;Case!G166)</f>
        <v>4985631743040</v>
      </c>
      <c r="K166" s="7">
        <f>H166+I166-J166</f>
        <v>147433815360</v>
      </c>
      <c r="L166" s="7">
        <f>ROUND(K166/(552*1000*1000),)</f>
        <v>267</v>
      </c>
    </row>
    <row r="167" spans="2:12" ht="15" customHeight="1">
      <c r="B167" s="6"/>
      <c r="C167" s="6"/>
      <c r="D167" s="6"/>
      <c r="E167" s="39"/>
      <c r="G167" s="47"/>
      <c r="H167" s="6"/>
      <c r="I167" s="6"/>
      <c r="K167" s="7"/>
    </row>
    <row r="168" spans="2:12" ht="25.5" customHeight="1">
      <c r="B168" s="35">
        <v>61</v>
      </c>
      <c r="C168" s="33">
        <v>4</v>
      </c>
      <c r="D168" s="34">
        <v>8</v>
      </c>
      <c r="E168" s="65">
        <v>58</v>
      </c>
      <c r="F168" s="75"/>
      <c r="G168" s="46">
        <v>46077</v>
      </c>
      <c r="H168" s="9">
        <f>SUMIFS('Zuflüsse - Flüsse'!M:M,'Zuflüsse - Flüsse'!A:A,"&lt;="&amp;Case!G168)</f>
        <v>1665805824000</v>
      </c>
      <c r="I168" s="6">
        <f>SUMIFS('Andere Zuflüsse'!C:C,'Andere Zuflüsse'!A:A,"&lt;="&amp;Case!G168)</f>
        <v>68552352000</v>
      </c>
      <c r="J168" s="9">
        <f>SUMIFS(Abflüsse!I:I,Abflüsse!A:A,"&lt;="&amp;Case!G168)</f>
        <v>1702495506240</v>
      </c>
      <c r="K168" s="7">
        <f t="shared" ref="K168:K187" si="3">H168+I168-J168</f>
        <v>31862669760</v>
      </c>
      <c r="L168" s="7">
        <f t="shared" ref="L168:L187" si="4">ROUND(K168/(552*1000*1000),)</f>
        <v>58</v>
      </c>
    </row>
    <row r="169" spans="2:12" ht="25.5" customHeight="1">
      <c r="B169" s="35">
        <v>62</v>
      </c>
      <c r="C169" s="33">
        <v>4</v>
      </c>
      <c r="D169" s="34">
        <v>8</v>
      </c>
      <c r="E169" s="65">
        <v>-92</v>
      </c>
      <c r="F169" s="75"/>
      <c r="G169" s="46">
        <v>46332</v>
      </c>
      <c r="H169" s="9">
        <f>SUMIFS('Zuflüsse - Flüsse'!M:M,'Zuflüsse - Flüsse'!A:A,"&lt;="&amp;Case!G169)</f>
        <v>8864145792000</v>
      </c>
      <c r="I169" s="6">
        <f>SUMIFS('Andere Zuflüsse'!C:C,'Andere Zuflüsse'!A:A,"&lt;="&amp;Case!G169)</f>
        <v>380821564800</v>
      </c>
      <c r="J169" s="9">
        <f>SUMIFS(Abflüsse!I:I,Abflüsse!A:A,"&lt;="&amp;Case!G169)</f>
        <v>9295731961920</v>
      </c>
      <c r="K169" s="7">
        <f t="shared" si="3"/>
        <v>-50764605120</v>
      </c>
      <c r="L169" s="7">
        <f t="shared" si="4"/>
        <v>-92</v>
      </c>
    </row>
    <row r="170" spans="2:12" ht="25.5" customHeight="1">
      <c r="B170" s="35">
        <v>63</v>
      </c>
      <c r="C170" s="33">
        <v>4</v>
      </c>
      <c r="D170" s="34">
        <v>8</v>
      </c>
      <c r="E170" s="65">
        <v>-46</v>
      </c>
      <c r="F170" s="75"/>
      <c r="G170" s="46">
        <v>46279</v>
      </c>
      <c r="H170" s="9">
        <f>SUMIFS('Zuflüsse - Flüsse'!M:M,'Zuflüsse - Flüsse'!A:A,"&lt;="&amp;Case!G170)</f>
        <v>7366998816000</v>
      </c>
      <c r="I170" s="6">
        <f>SUMIFS('Andere Zuflüsse'!C:C,'Andere Zuflüsse'!A:A,"&lt;="&amp;Case!G170)</f>
        <v>316193328000</v>
      </c>
      <c r="J170" s="9">
        <f>SUMIFS(Abflüsse!I:I,Abflüsse!A:A,"&lt;="&amp;Case!G170)</f>
        <v>7708764047040</v>
      </c>
      <c r="K170" s="7">
        <f t="shared" si="3"/>
        <v>-25571903040</v>
      </c>
      <c r="L170" s="7">
        <f t="shared" si="4"/>
        <v>-46</v>
      </c>
    </row>
    <row r="171" spans="2:12" ht="25.5" customHeight="1">
      <c r="B171" s="35">
        <v>64</v>
      </c>
      <c r="C171" s="33">
        <v>4</v>
      </c>
      <c r="D171" s="34">
        <v>8</v>
      </c>
      <c r="E171" s="65">
        <v>-4</v>
      </c>
      <c r="F171" s="75"/>
      <c r="G171" s="46">
        <v>46033</v>
      </c>
      <c r="H171" s="9">
        <f>SUMIFS('Zuflüsse - Flüsse'!M:M,'Zuflüsse - Flüsse'!A:A,"&lt;="&amp;Case!G171)</f>
        <v>315926784000</v>
      </c>
      <c r="I171" s="6">
        <f>SUMIFS('Andere Zuflüsse'!C:C,'Andere Zuflüsse'!A:A,"&lt;="&amp;Case!G171)</f>
        <v>14137545600</v>
      </c>
      <c r="J171" s="9">
        <f>SUMIFS(Abflüsse!I:I,Abflüsse!A:A,"&lt;="&amp;Case!G171)</f>
        <v>332282122560</v>
      </c>
      <c r="K171" s="7">
        <f t="shared" si="3"/>
        <v>-2217792960</v>
      </c>
      <c r="L171" s="7">
        <f t="shared" si="4"/>
        <v>-4</v>
      </c>
    </row>
    <row r="172" spans="2:12" ht="25.5" customHeight="1">
      <c r="B172" s="35">
        <v>65</v>
      </c>
      <c r="C172" s="33">
        <v>4</v>
      </c>
      <c r="D172" s="34">
        <v>8</v>
      </c>
      <c r="E172" s="65">
        <v>176</v>
      </c>
      <c r="F172" s="75"/>
      <c r="G172" s="46">
        <v>46149</v>
      </c>
      <c r="H172" s="9">
        <f>SUMIFS('Zuflüsse - Flüsse'!M:M,'Zuflüsse - Flüsse'!A:A,"&lt;="&amp;Case!G172)</f>
        <v>3798782496000</v>
      </c>
      <c r="I172" s="6">
        <f>SUMIFS('Andere Zuflüsse'!C:C,'Andere Zuflüsse'!A:A,"&lt;="&amp;Case!G172)</f>
        <v>155988201600</v>
      </c>
      <c r="J172" s="9">
        <f>SUMIFS(Abflüsse!I:I,Abflüsse!A:A,"&lt;="&amp;Case!G172)</f>
        <v>3857656665600</v>
      </c>
      <c r="K172" s="7">
        <f t="shared" si="3"/>
        <v>97114032000</v>
      </c>
      <c r="L172" s="7">
        <f t="shared" si="4"/>
        <v>176</v>
      </c>
    </row>
    <row r="173" spans="2:12" ht="25.5" customHeight="1">
      <c r="B173" s="35">
        <v>66</v>
      </c>
      <c r="C173" s="33">
        <v>4</v>
      </c>
      <c r="D173" s="34">
        <v>8</v>
      </c>
      <c r="E173" s="65">
        <v>-26</v>
      </c>
      <c r="F173" s="75"/>
      <c r="G173" s="46">
        <v>46238</v>
      </c>
      <c r="H173" s="9">
        <f>SUMIFS('Zuflüsse - Flüsse'!M:M,'Zuflüsse - Flüsse'!A:A,"&lt;="&amp;Case!G173)</f>
        <v>6224332032000</v>
      </c>
      <c r="I173" s="6">
        <f>SUMIFS('Andere Zuflüsse'!C:C,'Andere Zuflüsse'!A:A,"&lt;="&amp;Case!G173)</f>
        <v>264372422400</v>
      </c>
      <c r="J173" s="9">
        <f>SUMIFS(Abflüsse!I:I,Abflüsse!A:A,"&lt;="&amp;Case!G173)</f>
        <v>6503209113600</v>
      </c>
      <c r="K173" s="7">
        <f t="shared" si="3"/>
        <v>-14504659200</v>
      </c>
      <c r="L173" s="7">
        <f t="shared" si="4"/>
        <v>-26</v>
      </c>
    </row>
    <row r="174" spans="2:12" ht="25.5" customHeight="1">
      <c r="B174" s="35">
        <v>67</v>
      </c>
      <c r="C174" s="33">
        <v>4</v>
      </c>
      <c r="D174" s="34">
        <v>8</v>
      </c>
      <c r="E174" s="65">
        <v>-168</v>
      </c>
      <c r="F174" s="75"/>
      <c r="G174" s="46">
        <v>46321</v>
      </c>
      <c r="H174" s="9">
        <f>SUMIFS('Zuflüsse - Flüsse'!M:M,'Zuflüsse - Flüsse'!A:A,"&lt;="&amp;Case!G174)</f>
        <v>8514077184000</v>
      </c>
      <c r="I174" s="6">
        <f>SUMIFS('Andere Zuflüsse'!C:C,'Andere Zuflüsse'!A:A,"&lt;="&amp;Case!G174)</f>
        <v>366685315200</v>
      </c>
      <c r="J174" s="9">
        <f>SUMIFS(Abflüsse!I:I,Abflüsse!A:A,"&lt;="&amp;Case!G174)</f>
        <v>8973305487360</v>
      </c>
      <c r="K174" s="7">
        <f t="shared" si="3"/>
        <v>-92542988160</v>
      </c>
      <c r="L174" s="7">
        <f t="shared" si="4"/>
        <v>-168</v>
      </c>
    </row>
    <row r="175" spans="2:12" ht="25.5" customHeight="1">
      <c r="B175" s="35">
        <v>68</v>
      </c>
      <c r="C175" s="33">
        <v>4</v>
      </c>
      <c r="D175" s="34">
        <v>8</v>
      </c>
      <c r="E175" s="65">
        <v>-76</v>
      </c>
      <c r="F175" s="75"/>
      <c r="G175" s="46">
        <v>46329</v>
      </c>
      <c r="H175" s="9">
        <f>SUMIFS('Zuflüsse - Flüsse'!M:M,'Zuflüsse - Flüsse'!A:A,"&lt;="&amp;Case!G175)</f>
        <v>8785234080000</v>
      </c>
      <c r="I175" s="6">
        <f>SUMIFS('Andere Zuflüsse'!C:C,'Andere Zuflüsse'!A:A,"&lt;="&amp;Case!G175)</f>
        <v>376861248000</v>
      </c>
      <c r="J175" s="9">
        <f>SUMIFS(Abflüsse!I:I,Abflüsse!A:A,"&lt;="&amp;Case!G175)</f>
        <v>9204067316160</v>
      </c>
      <c r="K175" s="7">
        <f t="shared" si="3"/>
        <v>-41971988160</v>
      </c>
      <c r="L175" s="7">
        <f t="shared" si="4"/>
        <v>-76</v>
      </c>
    </row>
    <row r="176" spans="2:12" ht="25.5" customHeight="1">
      <c r="B176" s="35">
        <v>69</v>
      </c>
      <c r="C176" s="33">
        <v>4</v>
      </c>
      <c r="D176" s="34">
        <v>8</v>
      </c>
      <c r="E176" s="65">
        <v>-54</v>
      </c>
      <c r="F176" s="75"/>
      <c r="G176" s="46">
        <v>46337</v>
      </c>
      <c r="H176" s="9">
        <f>SUMIFS('Zuflüsse - Flüsse'!M:M,'Zuflüsse - Flüsse'!A:A,"&lt;="&amp;Case!G176)</f>
        <v>9025152192000</v>
      </c>
      <c r="I176" s="6">
        <f>SUMIFS('Andere Zuflüsse'!C:C,'Andere Zuflüsse'!A:A,"&lt;="&amp;Case!G176)</f>
        <v>387431769600</v>
      </c>
      <c r="J176" s="9">
        <f>SUMIFS(Abflüsse!I:I,Abflüsse!A:A,"&lt;="&amp;Case!G176)</f>
        <v>9442574507520</v>
      </c>
      <c r="K176" s="7">
        <f t="shared" si="3"/>
        <v>-29990545920</v>
      </c>
      <c r="L176" s="7">
        <f t="shared" si="4"/>
        <v>-54</v>
      </c>
    </row>
    <row r="177" spans="2:12" ht="25.5" customHeight="1">
      <c r="B177" s="35">
        <v>70</v>
      </c>
      <c r="C177" s="33">
        <v>4</v>
      </c>
      <c r="D177" s="34">
        <v>8</v>
      </c>
      <c r="E177" s="65">
        <v>117</v>
      </c>
      <c r="F177" s="75"/>
      <c r="G177" s="46">
        <v>46168</v>
      </c>
      <c r="H177" s="9">
        <f>SUMIFS('Zuflüsse - Flüsse'!M:M,'Zuflüsse - Flüsse'!A:A,"&lt;="&amp;Case!G177)</f>
        <v>4329480672000</v>
      </c>
      <c r="I177" s="6">
        <f>SUMIFS('Andere Zuflüsse'!C:C,'Andere Zuflüsse'!A:A,"&lt;="&amp;Case!G177)</f>
        <v>178096924800</v>
      </c>
      <c r="J177" s="9">
        <f>SUMIFS(Abflüsse!I:I,Abflüsse!A:A,"&lt;="&amp;Case!G177)</f>
        <v>4443191055360</v>
      </c>
      <c r="K177" s="7">
        <f t="shared" si="3"/>
        <v>64386541440</v>
      </c>
      <c r="L177" s="7">
        <f t="shared" si="4"/>
        <v>117</v>
      </c>
    </row>
    <row r="178" spans="2:12" ht="25.5" customHeight="1">
      <c r="B178" s="35">
        <v>71</v>
      </c>
      <c r="C178" s="33">
        <v>4</v>
      </c>
      <c r="D178" s="34">
        <v>8</v>
      </c>
      <c r="E178" s="65">
        <v>218</v>
      </c>
      <c r="F178" s="75"/>
      <c r="G178" s="46">
        <v>46177</v>
      </c>
      <c r="H178" s="9">
        <f>SUMIFS('Zuflüsse - Flüsse'!M:M,'Zuflüsse - Flüsse'!A:A,"&lt;="&amp;Case!G178)</f>
        <v>4624572096000</v>
      </c>
      <c r="I178" s="6">
        <f>SUMIFS('Andere Zuflüsse'!C:C,'Andere Zuflüsse'!A:A,"&lt;="&amp;Case!G178)</f>
        <v>189615427200</v>
      </c>
      <c r="J178" s="9">
        <f>SUMIFS(Abflüsse!I:I,Abflüsse!A:A,"&lt;="&amp;Case!G178)</f>
        <v>4693841809920</v>
      </c>
      <c r="K178" s="7">
        <f t="shared" si="3"/>
        <v>120345713280</v>
      </c>
      <c r="L178" s="7">
        <f t="shared" si="4"/>
        <v>218</v>
      </c>
    </row>
    <row r="179" spans="2:12" ht="25.5" customHeight="1">
      <c r="B179" s="35">
        <v>72</v>
      </c>
      <c r="C179" s="33">
        <v>4</v>
      </c>
      <c r="D179" s="34">
        <v>8</v>
      </c>
      <c r="E179" s="65">
        <v>267</v>
      </c>
      <c r="F179" s="75"/>
      <c r="G179" s="46">
        <v>46188</v>
      </c>
      <c r="H179" s="9">
        <f>SUMIFS('Zuflüsse - Flüsse'!M:M,'Zuflüsse - Flüsse'!A:A,"&lt;="&amp;Case!G179)</f>
        <v>4956405120000</v>
      </c>
      <c r="I179" s="6">
        <f>SUMIFS('Andere Zuflüsse'!C:C,'Andere Zuflüsse'!A:A,"&lt;="&amp;Case!G179)</f>
        <v>203156640000</v>
      </c>
      <c r="J179" s="9">
        <f>SUMIFS(Abflüsse!I:I,Abflüsse!A:A,"&lt;="&amp;Case!G179)</f>
        <v>5012424858240</v>
      </c>
      <c r="K179" s="7">
        <f t="shared" si="3"/>
        <v>147136901760</v>
      </c>
      <c r="L179" s="7">
        <f t="shared" si="4"/>
        <v>267</v>
      </c>
    </row>
    <row r="180" spans="2:12" ht="25.5" customHeight="1">
      <c r="B180" s="35">
        <v>73</v>
      </c>
      <c r="C180" s="33">
        <v>4</v>
      </c>
      <c r="D180" s="34">
        <v>8</v>
      </c>
      <c r="E180" s="65">
        <v>-41</v>
      </c>
      <c r="F180" s="75"/>
      <c r="G180" s="46">
        <v>46240</v>
      </c>
      <c r="H180" s="9">
        <f>SUMIFS('Zuflüsse - Flüsse'!M:M,'Zuflüsse - Flüsse'!A:A,"&lt;="&amp;Case!G180)</f>
        <v>6268905792000</v>
      </c>
      <c r="I180" s="6">
        <f>SUMIFS('Andere Zuflüsse'!C:C,'Andere Zuflüsse'!A:A,"&lt;="&amp;Case!G180)</f>
        <v>266956819200</v>
      </c>
      <c r="J180" s="9">
        <f>SUMIFS(Abflüsse!I:I,Abflüsse!A:A,"&lt;="&amp;Case!G180)</f>
        <v>6558578112960</v>
      </c>
      <c r="K180" s="7">
        <f t="shared" si="3"/>
        <v>-22715501760</v>
      </c>
      <c r="L180" s="7">
        <f t="shared" si="4"/>
        <v>-41</v>
      </c>
    </row>
    <row r="181" spans="2:12" ht="25.5" customHeight="1">
      <c r="B181" s="35">
        <v>74</v>
      </c>
      <c r="C181" s="33">
        <v>4</v>
      </c>
      <c r="D181" s="34">
        <v>8</v>
      </c>
      <c r="E181" s="65">
        <v>-45</v>
      </c>
      <c r="F181" s="75"/>
      <c r="G181" s="46">
        <v>46255</v>
      </c>
      <c r="H181" s="9">
        <f>SUMIFS('Zuflüsse - Flüsse'!M:M,'Zuflüsse - Flüsse'!A:A,"&lt;="&amp;Case!G181)</f>
        <v>6674909760000</v>
      </c>
      <c r="I181" s="6">
        <f>SUMIFS('Andere Zuflüsse'!C:C,'Andere Zuflüsse'!A:A,"&lt;="&amp;Case!G181)</f>
        <v>286124054400</v>
      </c>
      <c r="J181" s="9">
        <f>SUMIFS(Abflüsse!I:I,Abflüsse!A:A,"&lt;="&amp;Case!G181)</f>
        <v>6985824143040</v>
      </c>
      <c r="K181" s="7">
        <f t="shared" si="3"/>
        <v>-24790328640</v>
      </c>
      <c r="L181" s="7">
        <f t="shared" si="4"/>
        <v>-45</v>
      </c>
    </row>
    <row r="182" spans="2:12" ht="25.5" customHeight="1">
      <c r="B182" s="35">
        <v>75</v>
      </c>
      <c r="C182" s="33">
        <v>4</v>
      </c>
      <c r="D182" s="34">
        <v>8</v>
      </c>
      <c r="E182" s="65">
        <v>177</v>
      </c>
      <c r="F182" s="75"/>
      <c r="G182" s="46">
        <v>46203</v>
      </c>
      <c r="H182" s="9">
        <f>SUMIFS('Zuflüsse - Flüsse'!M:M,'Zuflüsse - Flüsse'!A:A,"&lt;="&amp;Case!G182)</f>
        <v>5337225216000</v>
      </c>
      <c r="I182" s="6">
        <f>SUMIFS('Andere Zuflüsse'!C:C,'Andere Zuflüsse'!A:A,"&lt;="&amp;Case!G182)</f>
        <v>221737824000</v>
      </c>
      <c r="J182" s="9">
        <f>SUMIFS(Abflüsse!I:I,Abflüsse!A:A,"&lt;="&amp;Case!G182)</f>
        <v>5461356795840</v>
      </c>
      <c r="K182" s="7">
        <f t="shared" si="3"/>
        <v>97606244160</v>
      </c>
      <c r="L182" s="7">
        <f t="shared" si="4"/>
        <v>177</v>
      </c>
    </row>
    <row r="183" spans="2:12" ht="25.5" customHeight="1">
      <c r="B183" s="35">
        <v>76</v>
      </c>
      <c r="C183" s="33">
        <v>4</v>
      </c>
      <c r="D183" s="34">
        <v>8</v>
      </c>
      <c r="E183" s="65">
        <v>-82</v>
      </c>
      <c r="F183" s="75"/>
      <c r="G183" s="46">
        <v>46245</v>
      </c>
      <c r="H183" s="9">
        <f>SUMIFS('Zuflüsse - Flüsse'!M:M,'Zuflüsse - Flüsse'!A:A,"&lt;="&amp;Case!G183)</f>
        <v>6380644320000</v>
      </c>
      <c r="I183" s="6">
        <f>SUMIFS('Andere Zuflüsse'!C:C,'Andere Zuflüsse'!A:A,"&lt;="&amp;Case!G183)</f>
        <v>273025555200</v>
      </c>
      <c r="J183" s="9">
        <f>SUMIFS(Abflüsse!I:I,Abflüsse!A:A,"&lt;="&amp;Case!G183)</f>
        <v>6699120888960</v>
      </c>
      <c r="K183" s="7">
        <f t="shared" si="3"/>
        <v>-45451013760</v>
      </c>
      <c r="L183" s="7">
        <f t="shared" si="4"/>
        <v>-82</v>
      </c>
    </row>
    <row r="184" spans="2:12" ht="25.5" customHeight="1">
      <c r="B184" s="35">
        <v>77</v>
      </c>
      <c r="C184" s="33">
        <v>4</v>
      </c>
      <c r="D184" s="34">
        <v>8</v>
      </c>
      <c r="E184" s="65">
        <v>16</v>
      </c>
      <c r="F184" s="75"/>
      <c r="G184" s="46">
        <v>46294</v>
      </c>
      <c r="H184" s="9">
        <f>SUMIFS('Zuflüsse - Flüsse'!M:M,'Zuflüsse - Flüsse'!A:A,"&lt;="&amp;Case!G184)</f>
        <v>7817301792000</v>
      </c>
      <c r="I184" s="6">
        <f>SUMIFS('Andere Zuflüsse'!C:C,'Andere Zuflüsse'!A:A,"&lt;="&amp;Case!G184)</f>
        <v>334001145600</v>
      </c>
      <c r="J184" s="9">
        <f>SUMIFS(Abflüsse!I:I,Abflüsse!A:A,"&lt;="&amp;Case!G184)</f>
        <v>8142399443520</v>
      </c>
      <c r="K184" s="7">
        <f t="shared" si="3"/>
        <v>8903494080</v>
      </c>
      <c r="L184" s="7">
        <f t="shared" si="4"/>
        <v>16</v>
      </c>
    </row>
    <row r="185" spans="2:12" ht="25.5" customHeight="1">
      <c r="B185" s="35">
        <v>78</v>
      </c>
      <c r="C185" s="33">
        <v>4</v>
      </c>
      <c r="D185" s="34">
        <v>8</v>
      </c>
      <c r="E185" s="65">
        <v>-64</v>
      </c>
      <c r="F185" s="75"/>
      <c r="G185" s="46">
        <v>46241</v>
      </c>
      <c r="H185" s="9">
        <f>SUMIFS('Zuflüsse - Flüsse'!M:M,'Zuflüsse - Flüsse'!A:A,"&lt;="&amp;Case!G185)</f>
        <v>6281210880000</v>
      </c>
      <c r="I185" s="6">
        <f>SUMIFS('Andere Zuflüsse'!C:C,'Andere Zuflüsse'!A:A,"&lt;="&amp;Case!G185)</f>
        <v>268191907200</v>
      </c>
      <c r="J185" s="9">
        <f>SUMIFS(Abflüsse!I:I,Abflüsse!A:A,"&lt;="&amp;Case!G185)</f>
        <v>6584737890240</v>
      </c>
      <c r="K185" s="7">
        <f t="shared" si="3"/>
        <v>-35335103040</v>
      </c>
      <c r="L185" s="7">
        <f t="shared" si="4"/>
        <v>-64</v>
      </c>
    </row>
    <row r="186" spans="2:12" ht="25.5" customHeight="1">
      <c r="B186" s="35">
        <v>79</v>
      </c>
      <c r="C186" s="33">
        <v>4</v>
      </c>
      <c r="D186" s="34">
        <v>8</v>
      </c>
      <c r="E186" s="65">
        <v>150</v>
      </c>
      <c r="F186" s="75"/>
      <c r="G186" s="46">
        <v>46161</v>
      </c>
      <c r="H186" s="9">
        <f>SUMIFS('Zuflüsse - Flüsse'!M:M,'Zuflüsse - Flüsse'!A:A,"&lt;="&amp;Case!G186)</f>
        <v>4133862432000</v>
      </c>
      <c r="I186" s="6">
        <f>SUMIFS('Andere Zuflüsse'!C:C,'Andere Zuflüsse'!A:A,"&lt;="&amp;Case!G186)</f>
        <v>170025868800</v>
      </c>
      <c r="J186" s="9">
        <f>SUMIFS(Abflüsse!I:I,Abflüsse!A:A,"&lt;="&amp;Case!G186)</f>
        <v>4221291620160</v>
      </c>
      <c r="K186" s="7">
        <f t="shared" si="3"/>
        <v>82596680640</v>
      </c>
      <c r="L186" s="7">
        <f t="shared" si="4"/>
        <v>150</v>
      </c>
    </row>
    <row r="187" spans="2:12" ht="25.5" customHeight="1">
      <c r="B187" s="35">
        <v>80</v>
      </c>
      <c r="C187" s="33">
        <v>4</v>
      </c>
      <c r="D187" s="34">
        <v>8</v>
      </c>
      <c r="E187" s="65">
        <v>159</v>
      </c>
      <c r="F187" s="75"/>
      <c r="G187" s="46">
        <v>46223</v>
      </c>
      <c r="H187" s="9">
        <f>SUMIFS('Zuflüsse - Flüsse'!M:M,'Zuflüsse - Flüsse'!A:A,"&lt;="&amp;Case!G187)</f>
        <v>5886851904000</v>
      </c>
      <c r="I187" s="6">
        <f>SUMIFS('Andere Zuflüsse'!C:C,'Andere Zuflüsse'!A:A,"&lt;="&amp;Case!G187)</f>
        <v>245714428800</v>
      </c>
      <c r="J187" s="9">
        <f>SUMIFS(Abflüsse!I:I,Abflüsse!A:A,"&lt;="&amp;Case!G187)</f>
        <v>6044640690240</v>
      </c>
      <c r="K187" s="7">
        <f t="shared" si="3"/>
        <v>87925642560</v>
      </c>
      <c r="L187" s="7">
        <f t="shared" si="4"/>
        <v>159</v>
      </c>
    </row>
    <row r="188" spans="2:12">
      <c r="E188" s="36"/>
    </row>
    <row r="189" spans="2:12" s="76" customFormat="1" ht="22.5" customHeight="1">
      <c r="B189" s="77" t="s">
        <v>227</v>
      </c>
      <c r="C189" s="77">
        <v>4</v>
      </c>
      <c r="D189" s="78"/>
      <c r="E189" s="79" t="str">
        <f>IFERROR(E168,"")&amp;";"&amp;IFERROR(E169,"")&amp;";"&amp;IFERROR(E170,"")&amp;";"&amp;IFERROR(E171,"")&amp;";"&amp;IFERROR(E172,"")&amp;";"&amp;IFERROR(E173,"")&amp;";"&amp;IFERROR(E174,"")&amp;";"&amp;IFERROR(E175,"")&amp;";"&amp;IFERROR(E176,"")&amp;";"&amp;IFERROR(E177,"")&amp;";"&amp;IFERROR(E178,"")&amp;";"&amp;IFERROR(E179,"")&amp;";"&amp;IFERROR(E180,"")&amp;";"&amp;IFERROR(E181,"")&amp;";"&amp;IFERROR(E182,"")&amp;";"&amp;IFERROR(E183,"")&amp;";"&amp;IFERROR(E184,"")&amp;";"&amp;IFERROR(E185,"")&amp;";"&amp;IFERROR(E186,"")&amp;";"&amp;IFERROR(E187,"")</f>
        <v>58;-92;-46;-4;176;-26;-168;-76;-54;117;218;267;-41;-45;177;-82;16;-64;150;159</v>
      </c>
    </row>
    <row r="190" spans="2:12">
      <c r="E190" s="36"/>
    </row>
    <row r="191" spans="2:12" ht="15.75" thickBot="1">
      <c r="E191" s="36"/>
    </row>
    <row r="192" spans="2:12" ht="24.75" customHeight="1" thickBot="1">
      <c r="B192" s="29" t="s">
        <v>14</v>
      </c>
      <c r="C192" s="30" t="s">
        <v>168</v>
      </c>
      <c r="D192" s="31" t="s">
        <v>172</v>
      </c>
    </row>
    <row r="193" spans="2:11" ht="15" customHeight="1"/>
    <row r="194" spans="2:11" ht="15" customHeight="1">
      <c r="B194" s="8" t="s">
        <v>203</v>
      </c>
      <c r="C194" s="10"/>
    </row>
    <row r="195" spans="2:11" ht="15" customHeight="1">
      <c r="B195" s="8" t="s">
        <v>204</v>
      </c>
      <c r="C195" s="10"/>
    </row>
    <row r="196" spans="2:11" ht="7.15" customHeight="1">
      <c r="B196" s="8" t="s">
        <v>7</v>
      </c>
      <c r="C196" s="10"/>
    </row>
    <row r="197" spans="2:11" ht="15" customHeight="1">
      <c r="B197" s="38" t="s">
        <v>184</v>
      </c>
      <c r="C197" s="10"/>
    </row>
    <row r="198" spans="2:11" ht="15" customHeight="1">
      <c r="B198" s="38" t="s">
        <v>220</v>
      </c>
      <c r="C198" s="10"/>
    </row>
    <row r="199" spans="2:11" ht="15" customHeight="1" thickBot="1">
      <c r="B199" s="7"/>
      <c r="G199" s="7"/>
      <c r="H199" s="7"/>
      <c r="I199" s="7"/>
      <c r="J199" s="7"/>
      <c r="K199" s="7"/>
    </row>
    <row r="200" spans="2:11" ht="25.5" customHeight="1" thickBot="1">
      <c r="B200" s="12" t="s">
        <v>151</v>
      </c>
      <c r="C200" s="13" t="s">
        <v>2</v>
      </c>
      <c r="D200" s="13" t="s">
        <v>153</v>
      </c>
      <c r="E200" s="13" t="s">
        <v>154</v>
      </c>
      <c r="G200" s="12" t="s">
        <v>156</v>
      </c>
      <c r="I200" s="6"/>
      <c r="J200" s="9"/>
      <c r="K200" s="7"/>
    </row>
    <row r="201" spans="2:11" ht="15" customHeight="1">
      <c r="B201" s="6"/>
      <c r="C201" s="6"/>
      <c r="D201" s="6"/>
      <c r="E201" s="6"/>
      <c r="G201" s="7"/>
      <c r="I201"/>
      <c r="J201" s="9"/>
      <c r="K201" s="7"/>
    </row>
    <row r="202" spans="2:11" ht="25.5" customHeight="1">
      <c r="B202" s="32" t="s">
        <v>163</v>
      </c>
      <c r="C202" s="33">
        <v>5</v>
      </c>
      <c r="D202" s="34">
        <v>0</v>
      </c>
      <c r="E202" s="65" t="s">
        <v>3</v>
      </c>
      <c r="F202" s="75"/>
      <c r="G202" s="46" t="s">
        <v>43</v>
      </c>
      <c r="I202"/>
      <c r="J202" s="9"/>
      <c r="K202" s="7"/>
    </row>
    <row r="203" spans="2:11" ht="15" customHeight="1">
      <c r="B203" s="6"/>
      <c r="C203" s="6"/>
      <c r="D203" s="6"/>
      <c r="E203" s="39"/>
      <c r="G203" s="47"/>
      <c r="H203" s="6"/>
      <c r="I203" s="6"/>
      <c r="K203" s="7"/>
    </row>
    <row r="204" spans="2:11" ht="25.5" customHeight="1">
      <c r="B204" s="35">
        <v>81</v>
      </c>
      <c r="C204" s="33">
        <v>5</v>
      </c>
      <c r="D204" s="34">
        <v>7</v>
      </c>
      <c r="E204" s="65" t="s">
        <v>3</v>
      </c>
      <c r="F204" s="75"/>
      <c r="G204" s="46" t="s">
        <v>42</v>
      </c>
      <c r="H204" s="9" t="str">
        <f>_xlfn.XLOOKUP(G204,K2Länder!G2:G23,K2Länder!I2:I23)</f>
        <v>Germany</v>
      </c>
      <c r="I204" s="6"/>
      <c r="J204" s="9"/>
      <c r="K204" s="7"/>
    </row>
    <row r="205" spans="2:11" ht="25.5" customHeight="1">
      <c r="B205" s="35">
        <v>82</v>
      </c>
      <c r="C205" s="33">
        <v>5</v>
      </c>
      <c r="D205" s="34">
        <v>7</v>
      </c>
      <c r="E205" s="65" t="s">
        <v>221</v>
      </c>
      <c r="F205" s="75"/>
      <c r="G205" s="46" t="s">
        <v>32</v>
      </c>
      <c r="H205" s="9" t="str">
        <f>_xlfn.XLOOKUP(G205,K2Länder!G3:G24,K2Länder!I3:I24)</f>
        <v>Austria</v>
      </c>
      <c r="I205" s="6"/>
      <c r="J205" s="9"/>
      <c r="K205" s="7"/>
    </row>
    <row r="206" spans="2:11" ht="25.5" customHeight="1">
      <c r="B206" s="35">
        <v>83</v>
      </c>
      <c r="C206" s="33">
        <v>5</v>
      </c>
      <c r="D206" s="34">
        <v>7</v>
      </c>
      <c r="E206" s="65" t="s">
        <v>3</v>
      </c>
      <c r="F206" s="75"/>
      <c r="G206" s="46" t="s">
        <v>37</v>
      </c>
      <c r="H206" s="9" t="str">
        <f>_xlfn.XLOOKUP(G206,K2Länder!G4:G25,K2Länder!I4:I25)</f>
        <v>Germany</v>
      </c>
      <c r="I206" s="6"/>
      <c r="J206" s="9"/>
      <c r="K206" s="7"/>
    </row>
    <row r="207" spans="2:11" ht="25.5" customHeight="1">
      <c r="B207" s="35">
        <v>84</v>
      </c>
      <c r="C207" s="33">
        <v>5</v>
      </c>
      <c r="D207" s="34">
        <v>7</v>
      </c>
      <c r="E207" s="65" t="s">
        <v>3</v>
      </c>
      <c r="F207" s="75"/>
      <c r="G207" s="46" t="s">
        <v>36</v>
      </c>
      <c r="H207" s="9" t="str">
        <f>_xlfn.XLOOKUP(G207,K2Länder!G5:G26,K2Länder!I5:I26)</f>
        <v>Germany</v>
      </c>
      <c r="I207" s="6"/>
      <c r="J207" s="9"/>
      <c r="K207" s="7"/>
    </row>
    <row r="208" spans="2:11" ht="25.5" customHeight="1">
      <c r="B208" s="35">
        <v>85</v>
      </c>
      <c r="C208" s="33">
        <v>5</v>
      </c>
      <c r="D208" s="34">
        <v>7</v>
      </c>
      <c r="E208" s="65" t="s">
        <v>222</v>
      </c>
      <c r="F208" s="75"/>
      <c r="G208" s="46" t="s">
        <v>52</v>
      </c>
      <c r="H208" s="9" t="str">
        <f>_xlfn.XLOOKUP(G208,K2Länder!G6:G27,K2Länder!I6:I27)</f>
        <v>Switzerland</v>
      </c>
      <c r="I208" s="6"/>
      <c r="J208" s="9"/>
      <c r="K208" s="7"/>
    </row>
    <row r="209" spans="2:11" ht="25.5" customHeight="1">
      <c r="B209" s="35">
        <v>86</v>
      </c>
      <c r="C209" s="33">
        <v>5</v>
      </c>
      <c r="D209" s="34">
        <v>7</v>
      </c>
      <c r="E209" s="65" t="s">
        <v>3</v>
      </c>
      <c r="F209" s="75"/>
      <c r="G209" s="46" t="s">
        <v>47</v>
      </c>
      <c r="H209" s="9" t="str">
        <f>_xlfn.XLOOKUP(G209,K2Länder!G7:G28,K2Länder!I7:I28)</f>
        <v>Germany</v>
      </c>
      <c r="I209" s="6"/>
      <c r="J209" s="9"/>
      <c r="K209" s="7"/>
    </row>
    <row r="210" spans="2:11" ht="25.5" customHeight="1">
      <c r="B210" s="35">
        <v>87</v>
      </c>
      <c r="C210" s="33">
        <v>5</v>
      </c>
      <c r="D210" s="34">
        <v>7</v>
      </c>
      <c r="E210" s="65" t="s">
        <v>3</v>
      </c>
      <c r="F210" s="75"/>
      <c r="G210" s="46" t="s">
        <v>34</v>
      </c>
      <c r="H210" s="9" t="str">
        <f>_xlfn.XLOOKUP(G210,K2Länder!G8:G29,K2Länder!I8:I29)</f>
        <v>Germany</v>
      </c>
      <c r="I210" s="6"/>
      <c r="J210" s="9"/>
      <c r="K210" s="7"/>
    </row>
    <row r="211" spans="2:11" ht="25.5" customHeight="1">
      <c r="B211" s="35">
        <v>88</v>
      </c>
      <c r="C211" s="33">
        <v>5</v>
      </c>
      <c r="D211" s="34">
        <v>7</v>
      </c>
      <c r="E211" s="65" t="s">
        <v>222</v>
      </c>
      <c r="F211" s="75"/>
      <c r="G211" s="46" t="s">
        <v>48</v>
      </c>
      <c r="H211" s="9" t="str">
        <f>_xlfn.XLOOKUP(G211,K2Länder!G9:G30,K2Länder!I9:I30)</f>
        <v>Switzerland</v>
      </c>
      <c r="I211" s="6"/>
      <c r="J211" s="9"/>
      <c r="K211" s="7"/>
    </row>
    <row r="212" spans="2:11" ht="25.5" customHeight="1">
      <c r="B212" s="35">
        <v>89</v>
      </c>
      <c r="C212" s="33">
        <v>5</v>
      </c>
      <c r="D212" s="34">
        <v>7</v>
      </c>
      <c r="E212" s="65" t="s">
        <v>3</v>
      </c>
      <c r="F212" s="75"/>
      <c r="G212" s="46" t="s">
        <v>35</v>
      </c>
      <c r="H212" s="9" t="str">
        <f>_xlfn.XLOOKUP(G212,K2Länder!G10:G31,K2Länder!I10:I31)</f>
        <v>Germany</v>
      </c>
      <c r="I212" s="6"/>
      <c r="J212" s="9"/>
      <c r="K212" s="7"/>
    </row>
    <row r="213" spans="2:11" ht="25.5" customHeight="1">
      <c r="B213" s="35">
        <v>90</v>
      </c>
      <c r="C213" s="33">
        <v>5</v>
      </c>
      <c r="D213" s="34">
        <v>7</v>
      </c>
      <c r="E213" s="65" t="s">
        <v>3</v>
      </c>
      <c r="F213" s="75"/>
      <c r="G213" s="46" t="s">
        <v>33</v>
      </c>
      <c r="H213" s="9" t="str">
        <f>_xlfn.XLOOKUP(G213,K2Länder!G11:G32,K2Länder!I11:I32)</f>
        <v>Germany</v>
      </c>
      <c r="I213" s="6"/>
      <c r="J213" s="9"/>
      <c r="K213" s="7"/>
    </row>
    <row r="214" spans="2:11" ht="25.5" customHeight="1">
      <c r="B214" s="35">
        <v>91</v>
      </c>
      <c r="C214" s="33">
        <v>5</v>
      </c>
      <c r="D214" s="34">
        <v>7</v>
      </c>
      <c r="E214" s="65" t="s">
        <v>3</v>
      </c>
      <c r="F214" s="75"/>
      <c r="G214" s="46" t="s">
        <v>41</v>
      </c>
      <c r="H214" s="9" t="str">
        <f>_xlfn.XLOOKUP(G214,K2Länder!G12:G33,K2Länder!I12:I33)</f>
        <v>Germany</v>
      </c>
      <c r="I214" s="6"/>
      <c r="J214" s="9"/>
      <c r="K214" s="7"/>
    </row>
    <row r="215" spans="2:11" ht="25.5" customHeight="1">
      <c r="B215" s="35">
        <v>92</v>
      </c>
      <c r="C215" s="33">
        <v>5</v>
      </c>
      <c r="D215" s="34">
        <v>7</v>
      </c>
      <c r="E215" s="65" t="s">
        <v>3</v>
      </c>
      <c r="F215" s="75"/>
      <c r="G215" s="46" t="s">
        <v>38</v>
      </c>
      <c r="H215" s="9" t="str">
        <f>_xlfn.XLOOKUP(G215,K2Länder!G13:G34,K2Länder!I13:I34)</f>
        <v>Germany</v>
      </c>
      <c r="I215" s="6"/>
      <c r="J215" s="9"/>
      <c r="K215" s="7"/>
    </row>
    <row r="216" spans="2:11" ht="25.5" customHeight="1">
      <c r="B216" s="35">
        <v>93</v>
      </c>
      <c r="C216" s="33">
        <v>5</v>
      </c>
      <c r="D216" s="34">
        <v>7</v>
      </c>
      <c r="E216" s="65" t="s">
        <v>3</v>
      </c>
      <c r="F216" s="75"/>
      <c r="G216" s="46" t="s">
        <v>44</v>
      </c>
      <c r="H216" s="9" t="str">
        <f>_xlfn.XLOOKUP(G216,K2Länder!G14:G35,K2Länder!I14:I35)</f>
        <v>Germany</v>
      </c>
      <c r="I216" s="6"/>
      <c r="J216" s="9"/>
      <c r="K216" s="7"/>
    </row>
    <row r="217" spans="2:11" ht="25.5" customHeight="1">
      <c r="B217" s="35">
        <v>94</v>
      </c>
      <c r="C217" s="33">
        <v>5</v>
      </c>
      <c r="D217" s="34">
        <v>7</v>
      </c>
      <c r="E217" s="65" t="s">
        <v>222</v>
      </c>
      <c r="F217" s="75"/>
      <c r="G217" s="46" t="s">
        <v>50</v>
      </c>
      <c r="H217" s="9" t="str">
        <f>_xlfn.XLOOKUP(G217,K2Länder!G15:G36,K2Länder!I15:I36)</f>
        <v>Switzerland</v>
      </c>
      <c r="I217" s="6"/>
      <c r="J217" s="9"/>
      <c r="K217" s="7"/>
    </row>
    <row r="218" spans="2:11" ht="25.5" customHeight="1">
      <c r="B218" s="35">
        <v>95</v>
      </c>
      <c r="C218" s="33">
        <v>5</v>
      </c>
      <c r="D218" s="34">
        <v>7</v>
      </c>
      <c r="E218" s="65" t="s">
        <v>222</v>
      </c>
      <c r="F218" s="75"/>
      <c r="G218" s="46" t="s">
        <v>53</v>
      </c>
      <c r="H218" s="9" t="str">
        <f>_xlfn.XLOOKUP(G218,K2Länder!G16:G37,K2Länder!I16:I37)</f>
        <v>Switzerland</v>
      </c>
      <c r="I218" s="6"/>
      <c r="J218" s="9"/>
      <c r="K218" s="7"/>
    </row>
    <row r="219" spans="2:11" ht="25.5" customHeight="1">
      <c r="B219" s="35">
        <v>96</v>
      </c>
      <c r="C219" s="33">
        <v>5</v>
      </c>
      <c r="D219" s="34">
        <v>7</v>
      </c>
      <c r="E219" s="65" t="s">
        <v>222</v>
      </c>
      <c r="F219" s="75"/>
      <c r="G219" s="46" t="s">
        <v>46</v>
      </c>
      <c r="H219" s="9" t="str">
        <f>_xlfn.XLOOKUP(G219,K2Länder!G17:G38,K2Länder!I17:I38)</f>
        <v>Switzerland</v>
      </c>
      <c r="I219" s="6"/>
      <c r="J219" s="9"/>
      <c r="K219" s="7"/>
    </row>
    <row r="220" spans="2:11" ht="25.5" customHeight="1">
      <c r="B220" s="35">
        <v>97</v>
      </c>
      <c r="C220" s="33">
        <v>5</v>
      </c>
      <c r="D220" s="34">
        <v>7</v>
      </c>
      <c r="E220" s="65" t="s">
        <v>222</v>
      </c>
      <c r="F220" s="75"/>
      <c r="G220" s="46" t="s">
        <v>45</v>
      </c>
      <c r="H220" s="9" t="str">
        <f>_xlfn.XLOOKUP(G220,K2Länder!G18:G39,K2Länder!I18:I39)</f>
        <v>Switzerland</v>
      </c>
      <c r="I220" s="6"/>
      <c r="J220" s="9"/>
      <c r="K220" s="7"/>
    </row>
    <row r="221" spans="2:11" ht="25.5" customHeight="1">
      <c r="B221" s="35">
        <v>98</v>
      </c>
      <c r="C221" s="33">
        <v>5</v>
      </c>
      <c r="D221" s="34">
        <v>7</v>
      </c>
      <c r="E221" s="65" t="s">
        <v>3</v>
      </c>
      <c r="F221" s="75"/>
      <c r="G221" s="46" t="s">
        <v>40</v>
      </c>
      <c r="H221" s="9" t="str">
        <f>_xlfn.XLOOKUP(G221,K2Länder!G19:G40,K2Länder!I19:I40)</f>
        <v>Germany</v>
      </c>
      <c r="I221" s="6"/>
      <c r="J221" s="9"/>
      <c r="K221" s="7"/>
    </row>
    <row r="222" spans="2:11" ht="25.5" customHeight="1">
      <c r="B222" s="35">
        <v>99</v>
      </c>
      <c r="C222" s="33">
        <v>5</v>
      </c>
      <c r="D222" s="34">
        <v>7</v>
      </c>
      <c r="E222" s="65" t="s">
        <v>3</v>
      </c>
      <c r="F222" s="75"/>
      <c r="G222" s="46" t="s">
        <v>39</v>
      </c>
      <c r="H222" s="9" t="str">
        <f>_xlfn.XLOOKUP(G222,K2Länder!G20:G41,K2Länder!I20:I41)</f>
        <v>Germany</v>
      </c>
      <c r="I222" s="6"/>
      <c r="J222" s="9"/>
      <c r="K222" s="7"/>
    </row>
    <row r="223" spans="2:11" ht="25.5" customHeight="1">
      <c r="B223" s="35">
        <v>100</v>
      </c>
      <c r="C223" s="33">
        <v>5</v>
      </c>
      <c r="D223" s="34">
        <v>7</v>
      </c>
      <c r="E223" s="65" t="s">
        <v>222</v>
      </c>
      <c r="F223" s="75"/>
      <c r="G223" s="46" t="s">
        <v>49</v>
      </c>
      <c r="H223" s="9" t="str">
        <f>_xlfn.XLOOKUP(G223,K2Länder!G21:G42,K2Länder!I21:I42)</f>
        <v>Switzerland</v>
      </c>
      <c r="I223" s="6"/>
      <c r="J223" s="9"/>
      <c r="K223" s="7"/>
    </row>
    <row r="224" spans="2:11">
      <c r="E224" s="36"/>
    </row>
    <row r="225" spans="2:11" s="76" customFormat="1" ht="22.5" customHeight="1">
      <c r="B225" s="77" t="s">
        <v>227</v>
      </c>
      <c r="C225" s="77">
        <v>5</v>
      </c>
      <c r="D225" s="78"/>
      <c r="E225" s="79" t="str">
        <f>IFERROR(E204,"")&amp;";"&amp;IFERROR(E205,"")&amp;";"&amp;IFERROR(E206,"")&amp;";"&amp;IFERROR(E207,"")&amp;";"&amp;IFERROR(E208,"")&amp;";"&amp;IFERROR(E209,"")&amp;";"&amp;IFERROR(E210,"")&amp;";"&amp;IFERROR(E211,"")&amp;";"&amp;IFERROR(E212,"")&amp;";"&amp;IFERROR(E213,"")&amp;";"&amp;IFERROR(E214,"")&amp;";"&amp;IFERROR(E215,"")&amp;";"&amp;IFERROR(E216,"")&amp;";"&amp;IFERROR(E217,"")&amp;";"&amp;IFERROR(E218,"")&amp;";"&amp;IFERROR(E219,"")&amp;";"&amp;IFERROR(E220,"")&amp;";"&amp;IFERROR(E221,"")&amp;";"&amp;IFERROR(E222,"")&amp;";"&amp;IFERROR(E223,"")</f>
        <v>Germany;Austria;Germany;Germany;Switzerland;Germany;Germany;Switzerland;Germany;Germany;Germany;Germany;Germany;Switzerland;Switzerland;Switzerland;Switzerland;Germany;Germany;Switzerland</v>
      </c>
    </row>
    <row r="226" spans="2:11">
      <c r="E226" s="36"/>
    </row>
    <row r="227" spans="2:11" ht="15.75" thickBot="1">
      <c r="E227" s="36"/>
    </row>
    <row r="228" spans="2:11" ht="24.75" customHeight="1" thickBot="1">
      <c r="B228" s="29" t="s">
        <v>54</v>
      </c>
      <c r="C228" s="30" t="s">
        <v>168</v>
      </c>
      <c r="D228" s="31" t="s">
        <v>173</v>
      </c>
    </row>
    <row r="229" spans="2:11" ht="15" customHeight="1"/>
    <row r="230" spans="2:11" ht="15" customHeight="1">
      <c r="B230" s="11" t="s">
        <v>205</v>
      </c>
      <c r="C230" s="10"/>
    </row>
    <row r="231" spans="2:11">
      <c r="B231" s="8" t="s">
        <v>196</v>
      </c>
    </row>
    <row r="232" spans="2:11" ht="15" customHeight="1">
      <c r="B232" s="8" t="s">
        <v>206</v>
      </c>
      <c r="C232" s="10"/>
    </row>
    <row r="233" spans="2:11" ht="15" customHeight="1">
      <c r="B233" s="8" t="s">
        <v>211</v>
      </c>
      <c r="C233" s="10"/>
    </row>
    <row r="234" spans="2:11" ht="7.15" customHeight="1">
      <c r="B234" s="8" t="s">
        <v>7</v>
      </c>
      <c r="C234" s="10"/>
    </row>
    <row r="235" spans="2:11" ht="15" customHeight="1">
      <c r="B235" s="38" t="s">
        <v>184</v>
      </c>
      <c r="C235" s="10"/>
    </row>
    <row r="236" spans="2:11" ht="15" customHeight="1">
      <c r="B236" s="38" t="s">
        <v>207</v>
      </c>
      <c r="C236" s="10"/>
    </row>
    <row r="237" spans="2:11" ht="15" customHeight="1">
      <c r="B237" s="38" t="s">
        <v>208</v>
      </c>
      <c r="C237" s="10"/>
      <c r="G237"/>
    </row>
    <row r="238" spans="2:11" ht="15" customHeight="1">
      <c r="B238" s="38" t="s">
        <v>210</v>
      </c>
      <c r="C238" s="10"/>
    </row>
    <row r="239" spans="2:11" ht="15" customHeight="1">
      <c r="B239" s="38" t="s">
        <v>209</v>
      </c>
      <c r="C239" s="10"/>
    </row>
    <row r="240" spans="2:11" ht="15" customHeight="1" thickBot="1">
      <c r="B240" s="7"/>
      <c r="G240" s="7"/>
      <c r="H240" s="7"/>
      <c r="I240" s="7"/>
      <c r="J240" s="7"/>
      <c r="K240" s="7"/>
    </row>
    <row r="241" spans="2:11" ht="25.5" customHeight="1" thickBot="1">
      <c r="B241" s="12" t="s">
        <v>151</v>
      </c>
      <c r="C241" s="13" t="s">
        <v>2</v>
      </c>
      <c r="D241" s="13" t="s">
        <v>153</v>
      </c>
      <c r="E241" s="13" t="s">
        <v>154</v>
      </c>
      <c r="G241" s="12" t="s">
        <v>157</v>
      </c>
      <c r="H241" s="12" t="s">
        <v>158</v>
      </c>
      <c r="I241" s="6"/>
      <c r="J241" s="9"/>
      <c r="K241" s="7"/>
    </row>
    <row r="242" spans="2:11" ht="15" customHeight="1">
      <c r="B242" s="6"/>
      <c r="C242" s="6"/>
      <c r="D242" s="6"/>
      <c r="E242" s="6"/>
      <c r="G242" s="7"/>
      <c r="H242" s="7"/>
      <c r="I242"/>
      <c r="J242" s="9"/>
      <c r="K242" s="7"/>
    </row>
    <row r="243" spans="2:11" ht="25.5" customHeight="1">
      <c r="B243" s="32" t="s">
        <v>164</v>
      </c>
      <c r="C243" s="33">
        <v>6</v>
      </c>
      <c r="D243" s="34">
        <v>0</v>
      </c>
      <c r="E243" s="65">
        <v>13</v>
      </c>
      <c r="F243" s="75"/>
      <c r="G243" s="46" t="s">
        <v>49</v>
      </c>
      <c r="H243" s="46" t="s">
        <v>38</v>
      </c>
      <c r="I243" s="9" t="str">
        <f>_xlfn.XLOOKUP(G243,K2Länder!$G$2:$G$23,K2Länder!$F$2:$F$23)</f>
        <v>AO31</v>
      </c>
      <c r="J243" s="9" t="str">
        <f>_xlfn.XLOOKUP(H243,K2Länder!$G$2:$G$23,K2Länder!$F$2:$F$23)</f>
        <v>AJ19</v>
      </c>
      <c r="K243" s="7" cm="1">
        <f t="array" aca="1" ref="K243" ca="1">EntfernungZellen(I243,J243,1)</f>
        <v>13</v>
      </c>
    </row>
    <row r="244" spans="2:11" ht="15" customHeight="1">
      <c r="B244" s="6"/>
      <c r="C244" s="6"/>
      <c r="D244" s="6"/>
      <c r="E244" s="39"/>
      <c r="G244" s="47"/>
      <c r="H244" s="47"/>
      <c r="K244" s="7"/>
    </row>
    <row r="245" spans="2:11" ht="25.5" customHeight="1">
      <c r="B245" s="35">
        <v>101</v>
      </c>
      <c r="C245" s="33">
        <v>6</v>
      </c>
      <c r="D245" s="34">
        <v>9</v>
      </c>
      <c r="E245" s="65">
        <v>47</v>
      </c>
      <c r="F245" s="75"/>
      <c r="G245" s="46" t="s">
        <v>51</v>
      </c>
      <c r="H245" s="46" t="s">
        <v>45</v>
      </c>
      <c r="I245" s="9" t="str">
        <f>_xlfn.XLOOKUP(G245,K2Länder!$G$2:$G$23,K2Länder!$F$2:$F$23)</f>
        <v>AV39</v>
      </c>
      <c r="J245" s="9" t="str">
        <f>_xlfn.XLOOKUP(H245,K2Länder!$G$2:$G$23,K2Länder!$F$2:$F$23)</f>
        <v>D23</v>
      </c>
      <c r="K245" s="7" cm="1">
        <f t="array" aca="1" ref="K245" ca="1">ROUND(EntfernungZellen(I245,J245,1),)</f>
        <v>47</v>
      </c>
    </row>
    <row r="246" spans="2:11" ht="25.5" customHeight="1">
      <c r="B246" s="35">
        <v>102</v>
      </c>
      <c r="C246" s="33">
        <v>6</v>
      </c>
      <c r="D246" s="34">
        <v>9</v>
      </c>
      <c r="E246" s="65">
        <v>26</v>
      </c>
      <c r="F246" s="75"/>
      <c r="G246" s="46" t="s">
        <v>45</v>
      </c>
      <c r="H246" s="46" t="s">
        <v>47</v>
      </c>
      <c r="I246" s="9" t="str">
        <f>_xlfn.XLOOKUP(G246,K2Länder!$G$2:$G$23,K2Länder!$F$2:$F$23)</f>
        <v>D23</v>
      </c>
      <c r="J246" s="9" t="str">
        <f>_xlfn.XLOOKUP(H246,K2Länder!$G$2:$G$23,K2Länder!$F$2:$F$23)</f>
        <v>AD22</v>
      </c>
      <c r="K246" s="7" cm="1">
        <f t="array" aca="1" ref="K246" ca="1">ROUND(EntfernungZellen(I246,J246,1),)</f>
        <v>26</v>
      </c>
    </row>
    <row r="247" spans="2:11" ht="25.5" customHeight="1">
      <c r="B247" s="35">
        <v>103</v>
      </c>
      <c r="C247" s="33">
        <v>6</v>
      </c>
      <c r="D247" s="34">
        <v>9</v>
      </c>
      <c r="E247" s="65">
        <v>19</v>
      </c>
      <c r="F247" s="75"/>
      <c r="G247" s="46" t="s">
        <v>47</v>
      </c>
      <c r="H247" s="46" t="s">
        <v>44</v>
      </c>
      <c r="I247" s="9" t="str">
        <f>_xlfn.XLOOKUP(G247,K2Länder!$G$2:$G$23,K2Länder!$F$2:$F$23)</f>
        <v>AD22</v>
      </c>
      <c r="J247" s="9" t="str">
        <f>_xlfn.XLOOKUP(H247,K2Länder!$G$2:$G$23,K2Länder!$F$2:$F$23)</f>
        <v>M14</v>
      </c>
      <c r="K247" s="7" cm="1">
        <f t="array" aca="1" ref="K247" ca="1">ROUND(EntfernungZellen(I247,J247,1),)</f>
        <v>19</v>
      </c>
    </row>
    <row r="248" spans="2:11" ht="25.5" customHeight="1">
      <c r="B248" s="35">
        <v>104</v>
      </c>
      <c r="C248" s="33">
        <v>6</v>
      </c>
      <c r="D248" s="34">
        <v>9</v>
      </c>
      <c r="E248" s="65">
        <v>9</v>
      </c>
      <c r="F248" s="75"/>
      <c r="G248" s="46" t="s">
        <v>40</v>
      </c>
      <c r="H248" s="46" t="s">
        <v>43</v>
      </c>
      <c r="I248" s="9" t="str">
        <f>_xlfn.XLOOKUP(G248,K2Länder!$G$2:$G$23,K2Länder!$F$2:$F$23)</f>
        <v>AB11</v>
      </c>
      <c r="J248" s="9" t="str">
        <f>_xlfn.XLOOKUP(H248,K2Länder!$G$2:$G$23,K2Länder!$F$2:$F$23)</f>
        <v>T16</v>
      </c>
      <c r="K248" s="7" cm="1">
        <f t="array" aca="1" ref="K248" ca="1">ROUND(EntfernungZellen(I248,J248,1),)</f>
        <v>9</v>
      </c>
    </row>
    <row r="249" spans="2:11" ht="25.5" customHeight="1">
      <c r="B249" s="35">
        <v>105</v>
      </c>
      <c r="C249" s="33">
        <v>6</v>
      </c>
      <c r="D249" s="34">
        <v>9</v>
      </c>
      <c r="E249" s="65">
        <v>23</v>
      </c>
      <c r="F249" s="75"/>
      <c r="G249" s="46" t="s">
        <v>48</v>
      </c>
      <c r="H249" s="46" t="s">
        <v>36</v>
      </c>
      <c r="I249" s="9" t="str">
        <f>_xlfn.XLOOKUP(G249,K2Länder!$G$2:$G$23,K2Länder!$F$2:$F$23)</f>
        <v>AC24</v>
      </c>
      <c r="J249" s="9" t="str">
        <f>_xlfn.XLOOKUP(H249,K2Länder!$G$2:$G$23,K2Länder!$F$2:$F$23)</f>
        <v>AZ23</v>
      </c>
      <c r="K249" s="7" cm="1">
        <f t="array" aca="1" ref="K249" ca="1">ROUND(EntfernungZellen(I249,J249,1),)</f>
        <v>23</v>
      </c>
    </row>
    <row r="250" spans="2:11" ht="25.5" customHeight="1">
      <c r="B250" s="35">
        <v>106</v>
      </c>
      <c r="C250" s="33">
        <v>6</v>
      </c>
      <c r="D250" s="34">
        <v>9</v>
      </c>
      <c r="E250" s="65">
        <v>10</v>
      </c>
      <c r="F250" s="75"/>
      <c r="G250" s="46" t="s">
        <v>45</v>
      </c>
      <c r="H250" s="46" t="s">
        <v>46</v>
      </c>
      <c r="I250" s="9" t="str">
        <f>_xlfn.XLOOKUP(G250,K2Länder!$G$2:$G$23,K2Länder!$F$2:$F$23)</f>
        <v>D23</v>
      </c>
      <c r="J250" s="9" t="str">
        <f>_xlfn.XLOOKUP(H250,K2Länder!$G$2:$G$23,K2Länder!$F$2:$F$23)</f>
        <v>N23</v>
      </c>
      <c r="K250" s="7" cm="1">
        <f t="array" aca="1" ref="K250" ca="1">ROUND(EntfernungZellen(I250,J250,1),)</f>
        <v>10</v>
      </c>
    </row>
    <row r="251" spans="2:11" ht="25.5" customHeight="1">
      <c r="B251" s="35">
        <v>107</v>
      </c>
      <c r="C251" s="33">
        <v>6</v>
      </c>
      <c r="D251" s="34">
        <v>9</v>
      </c>
      <c r="E251" s="65">
        <v>9</v>
      </c>
      <c r="F251" s="75"/>
      <c r="G251" s="46" t="s">
        <v>35</v>
      </c>
      <c r="H251" s="46" t="s">
        <v>36</v>
      </c>
      <c r="I251" s="9" t="str">
        <f>_xlfn.XLOOKUP(G251,K2Länder!$G$2:$G$23,K2Länder!$F$2:$F$23)</f>
        <v>BE30</v>
      </c>
      <c r="J251" s="9" t="str">
        <f>_xlfn.XLOOKUP(H251,K2Länder!$G$2:$G$23,K2Länder!$F$2:$F$23)</f>
        <v>AZ23</v>
      </c>
      <c r="K251" s="7" cm="1">
        <f t="array" aca="1" ref="K251" ca="1">ROUND(EntfernungZellen(I251,J251,1),)</f>
        <v>9</v>
      </c>
    </row>
    <row r="252" spans="2:11" ht="25.5" customHeight="1">
      <c r="B252" s="35">
        <v>108</v>
      </c>
      <c r="C252" s="33">
        <v>6</v>
      </c>
      <c r="D252" s="34">
        <v>9</v>
      </c>
      <c r="E252" s="65">
        <v>40</v>
      </c>
      <c r="F252" s="75"/>
      <c r="G252" s="46" t="s">
        <v>46</v>
      </c>
      <c r="H252" s="46" t="s">
        <v>52</v>
      </c>
      <c r="I252" s="9" t="str">
        <f>_xlfn.XLOOKUP(G252,K2Länder!$G$2:$G$23,K2Länder!$F$2:$F$23)</f>
        <v>N23</v>
      </c>
      <c r="J252" s="9" t="str">
        <f>_xlfn.XLOOKUP(H252,K2Länder!$G$2:$G$23,K2Länder!$F$2:$F$23)</f>
        <v>AX41</v>
      </c>
      <c r="K252" s="7" cm="1">
        <f t="array" aca="1" ref="K252" ca="1">ROUND(EntfernungZellen(I252,J252,1),)</f>
        <v>40</v>
      </c>
    </row>
    <row r="253" spans="2:11" ht="25.5" customHeight="1">
      <c r="B253" s="35">
        <v>109</v>
      </c>
      <c r="C253" s="33">
        <v>6</v>
      </c>
      <c r="D253" s="34">
        <v>9</v>
      </c>
      <c r="E253" s="65">
        <v>10</v>
      </c>
      <c r="F253" s="75"/>
      <c r="G253" s="46" t="s">
        <v>40</v>
      </c>
      <c r="H253" s="46" t="s">
        <v>41</v>
      </c>
      <c r="I253" s="9" t="str">
        <f>_xlfn.XLOOKUP(G253,K2Länder!$G$2:$G$23,K2Länder!$F$2:$F$23)</f>
        <v>AB11</v>
      </c>
      <c r="J253" s="9" t="str">
        <f>_xlfn.XLOOKUP(H253,K2Länder!$G$2:$G$23,K2Länder!$F$2:$F$23)</f>
        <v>T5</v>
      </c>
      <c r="K253" s="7" cm="1">
        <f t="array" aca="1" ref="K253" ca="1">ROUND(EntfernungZellen(I253,J253,1),)</f>
        <v>10</v>
      </c>
    </row>
    <row r="254" spans="2:11" ht="25.5" customHeight="1">
      <c r="B254" s="35">
        <v>110</v>
      </c>
      <c r="C254" s="33">
        <v>6</v>
      </c>
      <c r="D254" s="34">
        <v>9</v>
      </c>
      <c r="E254" s="65">
        <v>17</v>
      </c>
      <c r="F254" s="75"/>
      <c r="G254" s="46" t="s">
        <v>43</v>
      </c>
      <c r="H254" s="46" t="s">
        <v>45</v>
      </c>
      <c r="I254" s="9" t="str">
        <f>_xlfn.XLOOKUP(G254,K2Länder!$G$2:$G$23,K2Länder!$F$2:$F$23)</f>
        <v>T16</v>
      </c>
      <c r="J254" s="9" t="str">
        <f>_xlfn.XLOOKUP(H254,K2Länder!$G$2:$G$23,K2Länder!$F$2:$F$23)</f>
        <v>D23</v>
      </c>
      <c r="K254" s="7" cm="1">
        <f t="array" aca="1" ref="K254" ca="1">ROUND(EntfernungZellen(I254,J254,1),)</f>
        <v>17</v>
      </c>
    </row>
    <row r="255" spans="2:11" ht="25.5" customHeight="1">
      <c r="B255" s="35">
        <v>111</v>
      </c>
      <c r="C255" s="33">
        <v>6</v>
      </c>
      <c r="D255" s="34">
        <v>9</v>
      </c>
      <c r="E255" s="65">
        <v>34</v>
      </c>
      <c r="F255" s="75"/>
      <c r="G255" s="46" t="s">
        <v>44</v>
      </c>
      <c r="H255" s="46" t="s">
        <v>37</v>
      </c>
      <c r="I255" s="9" t="str">
        <f>_xlfn.XLOOKUP(G255,K2Länder!$G$2:$G$23,K2Länder!$F$2:$F$23)</f>
        <v>M14</v>
      </c>
      <c r="J255" s="9" t="str">
        <f>_xlfn.XLOOKUP(H255,K2Länder!$G$2:$G$23,K2Länder!$F$2:$F$23)</f>
        <v>AT21</v>
      </c>
      <c r="K255" s="7" cm="1">
        <f t="array" aca="1" ref="K255" ca="1">ROUND(EntfernungZellen(I255,J255,1),)</f>
        <v>34</v>
      </c>
    </row>
    <row r="256" spans="2:11" ht="25.5" customHeight="1">
      <c r="B256" s="35">
        <v>112</v>
      </c>
      <c r="C256" s="33">
        <v>6</v>
      </c>
      <c r="D256" s="34">
        <v>9</v>
      </c>
      <c r="E256" s="65">
        <v>47</v>
      </c>
      <c r="F256" s="75"/>
      <c r="G256" s="46" t="s">
        <v>44</v>
      </c>
      <c r="H256" s="46" t="s">
        <v>35</v>
      </c>
      <c r="I256" s="9" t="str">
        <f>_xlfn.XLOOKUP(G256,K2Länder!$G$2:$G$23,K2Länder!$F$2:$F$23)</f>
        <v>M14</v>
      </c>
      <c r="J256" s="9" t="str">
        <f>_xlfn.XLOOKUP(H256,K2Länder!$G$2:$G$23,K2Länder!$F$2:$F$23)</f>
        <v>BE30</v>
      </c>
      <c r="K256" s="7" cm="1">
        <f t="array" aca="1" ref="K256" ca="1">ROUND(EntfernungZellen(I256,J256,1),)</f>
        <v>47</v>
      </c>
    </row>
    <row r="257" spans="2:11" ht="25.5" customHeight="1">
      <c r="B257" s="35">
        <v>113</v>
      </c>
      <c r="C257" s="33">
        <v>6</v>
      </c>
      <c r="D257" s="34">
        <v>9</v>
      </c>
      <c r="E257" s="65">
        <v>45</v>
      </c>
      <c r="F257" s="75"/>
      <c r="G257" s="46" t="s">
        <v>41</v>
      </c>
      <c r="H257" s="46" t="s">
        <v>35</v>
      </c>
      <c r="I257" s="9" t="str">
        <f>_xlfn.XLOOKUP(G257,K2Länder!$G$2:$G$23,K2Länder!$F$2:$F$23)</f>
        <v>T5</v>
      </c>
      <c r="J257" s="9" t="str">
        <f>_xlfn.XLOOKUP(H257,K2Länder!$G$2:$G$23,K2Länder!$F$2:$F$23)</f>
        <v>BE30</v>
      </c>
      <c r="K257" s="7" cm="1">
        <f t="array" aca="1" ref="K257" ca="1">ROUND(EntfernungZellen(I257,J257,1),)</f>
        <v>45</v>
      </c>
    </row>
    <row r="258" spans="2:11" ht="25.5" customHeight="1">
      <c r="B258" s="35">
        <v>114</v>
      </c>
      <c r="C258" s="33">
        <v>6</v>
      </c>
      <c r="D258" s="34">
        <v>9</v>
      </c>
      <c r="E258" s="65">
        <v>20</v>
      </c>
      <c r="F258" s="75"/>
      <c r="G258" s="46" t="s">
        <v>39</v>
      </c>
      <c r="H258" s="46" t="s">
        <v>44</v>
      </c>
      <c r="I258" s="9" t="str">
        <f>_xlfn.XLOOKUP(G258,K2Länder!$G$2:$G$23,K2Länder!$F$2:$F$23)</f>
        <v>AG16</v>
      </c>
      <c r="J258" s="9" t="str">
        <f>_xlfn.XLOOKUP(H258,K2Länder!$G$2:$G$23,K2Länder!$F$2:$F$23)</f>
        <v>M14</v>
      </c>
      <c r="K258" s="7" cm="1">
        <f t="array" aca="1" ref="K258" ca="1">ROUND(EntfernungZellen(I258,J258,1),)</f>
        <v>20</v>
      </c>
    </row>
    <row r="259" spans="2:11" ht="25.5" customHeight="1">
      <c r="B259" s="35">
        <v>115</v>
      </c>
      <c r="C259" s="33">
        <v>6</v>
      </c>
      <c r="D259" s="34">
        <v>9</v>
      </c>
      <c r="E259" s="65">
        <v>38</v>
      </c>
      <c r="F259" s="75"/>
      <c r="G259" s="46" t="s">
        <v>36</v>
      </c>
      <c r="H259" s="46" t="s">
        <v>46</v>
      </c>
      <c r="I259" s="9" t="str">
        <f>_xlfn.XLOOKUP(G259,K2Länder!$G$2:$G$23,K2Länder!$F$2:$F$23)</f>
        <v>AZ23</v>
      </c>
      <c r="J259" s="9" t="str">
        <f>_xlfn.XLOOKUP(H259,K2Länder!$G$2:$G$23,K2Länder!$F$2:$F$23)</f>
        <v>N23</v>
      </c>
      <c r="K259" s="7" cm="1">
        <f t="array" aca="1" ref="K259" ca="1">ROUND(EntfernungZellen(I259,J259,1),)</f>
        <v>38</v>
      </c>
    </row>
    <row r="260" spans="2:11" ht="25.5" customHeight="1">
      <c r="B260" s="35">
        <v>116</v>
      </c>
      <c r="C260" s="33">
        <v>6</v>
      </c>
      <c r="D260" s="34">
        <v>9</v>
      </c>
      <c r="E260" s="65">
        <v>51</v>
      </c>
      <c r="F260" s="75"/>
      <c r="G260" s="46" t="s">
        <v>34</v>
      </c>
      <c r="H260" s="46" t="s">
        <v>44</v>
      </c>
      <c r="I260" s="9" t="str">
        <f>_xlfn.XLOOKUP(G260,K2Länder!$G$2:$G$23,K2Länder!$F$2:$F$23)</f>
        <v>BI30</v>
      </c>
      <c r="J260" s="9" t="str">
        <f>_xlfn.XLOOKUP(H260,K2Länder!$G$2:$G$23,K2Länder!$F$2:$F$23)</f>
        <v>M14</v>
      </c>
      <c r="K260" s="7" cm="1">
        <f t="array" aca="1" ref="K260" ca="1">ROUND(EntfernungZellen(I260,J260,1),)</f>
        <v>51</v>
      </c>
    </row>
    <row r="261" spans="2:11" ht="25.5" customHeight="1">
      <c r="B261" s="35">
        <v>117</v>
      </c>
      <c r="C261" s="33">
        <v>6</v>
      </c>
      <c r="D261" s="34">
        <v>9</v>
      </c>
      <c r="E261" s="65">
        <v>59</v>
      </c>
      <c r="F261" s="75"/>
      <c r="G261" s="46" t="s">
        <v>32</v>
      </c>
      <c r="H261" s="46" t="s">
        <v>46</v>
      </c>
      <c r="I261" s="9" t="str">
        <f>_xlfn.XLOOKUP(G261,K2Länder!$G$2:$G$23,K2Länder!$F$2:$F$23)</f>
        <v>BS40</v>
      </c>
      <c r="J261" s="9" t="str">
        <f>_xlfn.XLOOKUP(H261,K2Länder!$G$2:$G$23,K2Länder!$F$2:$F$23)</f>
        <v>N23</v>
      </c>
      <c r="K261" s="7" cm="1">
        <f t="array" aca="1" ref="K261" ca="1">ROUND(EntfernungZellen(I261,J261,1),)</f>
        <v>59</v>
      </c>
    </row>
    <row r="262" spans="2:11" ht="25.5" customHeight="1">
      <c r="B262" s="35">
        <v>118</v>
      </c>
      <c r="C262" s="33">
        <v>6</v>
      </c>
      <c r="D262" s="34">
        <v>9</v>
      </c>
      <c r="E262" s="65">
        <v>44</v>
      </c>
      <c r="F262" s="75"/>
      <c r="G262" s="46" t="s">
        <v>46</v>
      </c>
      <c r="H262" s="46" t="s">
        <v>53</v>
      </c>
      <c r="I262" s="9" t="str">
        <f>_xlfn.XLOOKUP(G262,K2Länder!$G$2:$G$23,K2Länder!$F$2:$F$23)</f>
        <v>N23</v>
      </c>
      <c r="J262" s="9" t="str">
        <f>_xlfn.XLOOKUP(H262,K2Länder!$G$2:$G$23,K2Länder!$F$2:$F$23)</f>
        <v>BA43</v>
      </c>
      <c r="K262" s="7" cm="1">
        <f t="array" aca="1" ref="K262" ca="1">ROUND(EntfernungZellen(I262,J262,1),)</f>
        <v>44</v>
      </c>
    </row>
    <row r="263" spans="2:11" ht="25.5" customHeight="1">
      <c r="B263" s="35">
        <v>119</v>
      </c>
      <c r="C263" s="33">
        <v>6</v>
      </c>
      <c r="D263" s="34">
        <v>9</v>
      </c>
      <c r="E263" s="65">
        <v>51</v>
      </c>
      <c r="F263" s="75"/>
      <c r="G263" s="46" t="s">
        <v>43</v>
      </c>
      <c r="H263" s="46" t="s">
        <v>33</v>
      </c>
      <c r="I263" s="9" t="str">
        <f>_xlfn.XLOOKUP(G263,K2Länder!$G$2:$G$23,K2Länder!$F$2:$F$23)</f>
        <v>T16</v>
      </c>
      <c r="J263" s="9" t="str">
        <f>_xlfn.XLOOKUP(H263,K2Länder!$G$2:$G$23,K2Länder!$F$2:$F$23)</f>
        <v>BO35</v>
      </c>
      <c r="K263" s="7" cm="1">
        <f t="array" aca="1" ref="K263" ca="1">ROUND(EntfernungZellen(I263,J263,1),)</f>
        <v>51</v>
      </c>
    </row>
    <row r="264" spans="2:11" ht="25.5" customHeight="1">
      <c r="B264" s="35">
        <v>120</v>
      </c>
      <c r="C264" s="33">
        <v>6</v>
      </c>
      <c r="D264" s="34">
        <v>9</v>
      </c>
      <c r="E264" s="65">
        <v>25</v>
      </c>
      <c r="F264" s="75"/>
      <c r="G264" s="46" t="s">
        <v>32</v>
      </c>
      <c r="H264" s="46" t="s">
        <v>36</v>
      </c>
      <c r="I264" s="9" t="str">
        <f>_xlfn.XLOOKUP(G264,K2Länder!$G$2:$G$23,K2Länder!$F$2:$F$23)</f>
        <v>BS40</v>
      </c>
      <c r="J264" s="9" t="str">
        <f>_xlfn.XLOOKUP(H264,K2Länder!$G$2:$G$23,K2Länder!$F$2:$F$23)</f>
        <v>AZ23</v>
      </c>
      <c r="K264" s="7" cm="1">
        <f t="array" aca="1" ref="K264" ca="1">ROUND(EntfernungZellen(I264,J264,1),)</f>
        <v>25</v>
      </c>
    </row>
    <row r="265" spans="2:11">
      <c r="E265" s="36"/>
      <c r="H265" s="47"/>
    </row>
    <row r="266" spans="2:11" s="76" customFormat="1" ht="22.5" customHeight="1">
      <c r="B266" s="77" t="s">
        <v>227</v>
      </c>
      <c r="C266" s="77">
        <v>6</v>
      </c>
      <c r="D266" s="78"/>
      <c r="E266" s="79" t="str">
        <f>IFERROR(E245,"")&amp;";"&amp;IFERROR(E246,"")&amp;";"&amp;IFERROR(E247,"")&amp;";"&amp;IFERROR(E248,"")&amp;";"&amp;IFERROR(E249,"")&amp;";"&amp;IFERROR(E250,"")&amp;";"&amp;IFERROR(E251,"")&amp;";"&amp;IFERROR(E252,"")&amp;";"&amp;IFERROR(E253,"")&amp;";"&amp;IFERROR(E254,"")&amp;";"&amp;IFERROR(E255,"")&amp;";"&amp;IFERROR(E256,"")&amp;";"&amp;IFERROR(E257,"")&amp;";"&amp;IFERROR(E258,"")&amp;";"&amp;IFERROR(E259,"")&amp;";"&amp;IFERROR(E260,"")&amp;";"&amp;IFERROR(E261,"")&amp;";"&amp;IFERROR(E262,"")&amp;";"&amp;IFERROR(E263,"")&amp;";"&amp;IFERROR(E264,"")</f>
        <v>47;26;19;9;23;10;9;40;10;17;34;47;45;20;38;51;59;44;51;25</v>
      </c>
    </row>
    <row r="267" spans="2:11">
      <c r="E267" s="36"/>
      <c r="H267" s="47"/>
    </row>
    <row r="268" spans="2:11" ht="15.75" thickBot="1">
      <c r="E268" s="36"/>
      <c r="H268" s="47"/>
    </row>
    <row r="269" spans="2:11" ht="24.75" customHeight="1" thickBot="1">
      <c r="B269" s="29" t="s">
        <v>55</v>
      </c>
      <c r="C269" s="30" t="s">
        <v>174</v>
      </c>
      <c r="D269" s="31" t="s">
        <v>175</v>
      </c>
    </row>
    <row r="270" spans="2:11" ht="15" customHeight="1"/>
    <row r="271" spans="2:11" ht="15" customHeight="1">
      <c r="B271" s="11" t="s">
        <v>226</v>
      </c>
      <c r="C271" s="10"/>
      <c r="I271" s="10"/>
    </row>
    <row r="272" spans="2:11">
      <c r="B272" s="8" t="s">
        <v>196</v>
      </c>
      <c r="I272" s="10"/>
    </row>
    <row r="273" spans="2:13" ht="15" customHeight="1">
      <c r="B273" s="8" t="s">
        <v>214</v>
      </c>
      <c r="C273" s="10"/>
      <c r="I273" s="10"/>
    </row>
    <row r="274" spans="2:13" ht="15" customHeight="1">
      <c r="B274" s="8" t="s">
        <v>215</v>
      </c>
      <c r="C274" s="10"/>
      <c r="I274" s="10"/>
    </row>
    <row r="275" spans="2:13" ht="15" customHeight="1">
      <c r="B275" s="8" t="s">
        <v>216</v>
      </c>
      <c r="C275" s="10"/>
      <c r="I275" s="10"/>
    </row>
    <row r="276" spans="2:13" ht="15" customHeight="1">
      <c r="B276" s="8" t="s">
        <v>217</v>
      </c>
      <c r="C276" s="10"/>
      <c r="I276" s="10"/>
    </row>
    <row r="277" spans="2:13" ht="15" customHeight="1">
      <c r="B277" s="8" t="s">
        <v>218</v>
      </c>
      <c r="C277" s="10"/>
      <c r="I277" s="10"/>
    </row>
    <row r="278" spans="2:13" ht="15" customHeight="1">
      <c r="B278" s="8" t="s">
        <v>211</v>
      </c>
      <c r="C278" s="10"/>
      <c r="I278" s="10"/>
    </row>
    <row r="279" spans="2:13" ht="7.15" customHeight="1">
      <c r="B279" s="8"/>
      <c r="C279" s="10"/>
      <c r="I279" s="10"/>
    </row>
    <row r="280" spans="2:13" ht="15" customHeight="1">
      <c r="B280" s="38" t="s">
        <v>184</v>
      </c>
      <c r="C280" s="10"/>
      <c r="I280" s="10"/>
    </row>
    <row r="281" spans="2:13" ht="15" customHeight="1">
      <c r="B281" s="38" t="s">
        <v>212</v>
      </c>
      <c r="C281" s="10"/>
      <c r="I281" s="10"/>
    </row>
    <row r="282" spans="2:13" ht="15" customHeight="1" thickBot="1">
      <c r="B282" s="7"/>
      <c r="G282" s="7"/>
      <c r="H282" s="7"/>
      <c r="I282" s="7"/>
      <c r="J282" s="7"/>
      <c r="K282" s="7"/>
    </row>
    <row r="283" spans="2:13" ht="25.5" customHeight="1" thickBot="1">
      <c r="B283" s="12" t="s">
        <v>151</v>
      </c>
      <c r="C283" s="13" t="s">
        <v>2</v>
      </c>
      <c r="D283" s="13" t="s">
        <v>153</v>
      </c>
      <c r="E283" s="13" t="s">
        <v>154</v>
      </c>
      <c r="G283" s="12" t="s">
        <v>157</v>
      </c>
      <c r="H283" s="12" t="s">
        <v>158</v>
      </c>
      <c r="I283" s="6"/>
      <c r="J283" s="9"/>
      <c r="K283" s="7"/>
      <c r="L283" s="7" t="s">
        <v>337</v>
      </c>
    </row>
    <row r="284" spans="2:13" ht="15" customHeight="1">
      <c r="B284" s="6"/>
      <c r="C284" s="6"/>
      <c r="D284" s="6"/>
      <c r="E284" s="6"/>
      <c r="G284" s="7"/>
      <c r="H284" s="7"/>
      <c r="I284"/>
      <c r="J284" s="9"/>
      <c r="K284" s="7"/>
    </row>
    <row r="285" spans="2:13" ht="25.5" customHeight="1">
      <c r="B285" s="32" t="s">
        <v>165</v>
      </c>
      <c r="C285" s="33">
        <v>7</v>
      </c>
      <c r="D285" s="34">
        <v>0</v>
      </c>
      <c r="E285" s="65">
        <v>55</v>
      </c>
      <c r="F285" s="75"/>
      <c r="G285" s="46" t="s">
        <v>45</v>
      </c>
      <c r="H285" s="46" t="s">
        <v>51</v>
      </c>
      <c r="I285" s="9" t="str">
        <f>_xlfn.XLOOKUP(G285,K2Länder!$G$2:$G$23,K2Länder!$F$2:$F$23)</f>
        <v>D23</v>
      </c>
      <c r="J285" s="9" t="str">
        <f>_xlfn.XLOOKUP(H285,K2Länder!$G$2:$G$23,K2Länder!$F$2:$F$23)</f>
        <v>AV39</v>
      </c>
      <c r="K285" s="7" cm="1">
        <f t="array" aca="1" ref="K285" ca="1">ROUND(EntfernungZellen(I285,J285,1),)</f>
        <v>47</v>
      </c>
    </row>
    <row r="286" spans="2:13" ht="15" customHeight="1">
      <c r="B286" s="6"/>
      <c r="C286" s="6"/>
      <c r="D286" s="6"/>
      <c r="E286" s="39"/>
      <c r="G286" s="47"/>
      <c r="H286" s="47"/>
      <c r="K286" s="7"/>
    </row>
    <row r="287" spans="2:13" ht="25.5" customHeight="1">
      <c r="B287" s="35">
        <v>121</v>
      </c>
      <c r="C287" s="33">
        <v>7</v>
      </c>
      <c r="D287" s="34">
        <v>15</v>
      </c>
      <c r="E287" s="65" cm="1">
        <f t="array" ref="E287:E306">'F7'!CC36:CC55</f>
        <v>60</v>
      </c>
      <c r="F287" s="75"/>
      <c r="G287" s="46" t="s">
        <v>41</v>
      </c>
      <c r="H287" s="46" t="s">
        <v>33</v>
      </c>
      <c r="I287" s="9" t="str">
        <f>_xlfn.XLOOKUP(G287,K2Länder!$G$2:$G$23,K2Länder!$F$2:$F$23)</f>
        <v>T5</v>
      </c>
      <c r="J287" s="9" t="str">
        <f>_xlfn.XLOOKUP(H287,K2Länder!$G$2:$G$23,K2Länder!$F$2:$F$23)</f>
        <v>BO35</v>
      </c>
      <c r="K287" s="7" cm="1">
        <f t="array" aca="1" ref="K287" ca="1">ROUND(EntfernungZellen(I287,J287,1),)</f>
        <v>56</v>
      </c>
      <c r="L287" s="7">
        <v>60</v>
      </c>
      <c r="M287" s="94" t="b">
        <f ca="1">L287=K287</f>
        <v>0</v>
      </c>
    </row>
    <row r="288" spans="2:13" ht="25.5" customHeight="1">
      <c r="B288" s="35">
        <v>122</v>
      </c>
      <c r="C288" s="33">
        <v>7</v>
      </c>
      <c r="D288" s="34">
        <v>15</v>
      </c>
      <c r="E288" s="65">
        <v>49</v>
      </c>
      <c r="F288" s="75"/>
      <c r="G288" s="46" t="s">
        <v>40</v>
      </c>
      <c r="H288" s="46" t="s">
        <v>33</v>
      </c>
      <c r="I288" s="9" t="str">
        <f>_xlfn.XLOOKUP(G288,K2Länder!$G$2:$G$23,K2Länder!$F$2:$F$23)</f>
        <v>AB11</v>
      </c>
      <c r="J288" s="9" t="str">
        <f>_xlfn.XLOOKUP(H288,K2Länder!$G$2:$G$23,K2Länder!$F$2:$F$23)</f>
        <v>BO35</v>
      </c>
      <c r="K288" s="7" cm="1">
        <f t="array" aca="1" ref="K288" ca="1">ROUND(EntfernungZellen(I288,J288,1),)</f>
        <v>46</v>
      </c>
      <c r="L288" s="7">
        <v>49</v>
      </c>
      <c r="M288" s="94" t="b">
        <f t="shared" ref="M288:M306" ca="1" si="5">L288=K288</f>
        <v>0</v>
      </c>
    </row>
    <row r="289" spans="2:13" ht="25.5" customHeight="1">
      <c r="B289" s="35">
        <v>123</v>
      </c>
      <c r="C289" s="33">
        <v>7</v>
      </c>
      <c r="D289" s="34">
        <v>15</v>
      </c>
      <c r="E289" s="65">
        <v>19</v>
      </c>
      <c r="F289" s="75"/>
      <c r="G289" s="46" t="s">
        <v>38</v>
      </c>
      <c r="H289" s="46" t="s">
        <v>36</v>
      </c>
      <c r="I289" s="9" t="str">
        <f>_xlfn.XLOOKUP(G289,K2Länder!$G$2:$G$23,K2Länder!$F$2:$F$23)</f>
        <v>AJ19</v>
      </c>
      <c r="J289" s="9" t="str">
        <f>_xlfn.XLOOKUP(H289,K2Länder!$G$2:$G$23,K2Länder!$F$2:$F$23)</f>
        <v>AZ23</v>
      </c>
      <c r="K289" s="7" cm="1">
        <f t="array" aca="1" ref="K289" ca="1">ROUND(EntfernungZellen(I289,J289,1),)</f>
        <v>16</v>
      </c>
      <c r="L289" s="7">
        <v>19</v>
      </c>
      <c r="M289" s="94" t="b">
        <f t="shared" ca="1" si="5"/>
        <v>0</v>
      </c>
    </row>
    <row r="290" spans="2:13" ht="25.5" customHeight="1">
      <c r="B290" s="35">
        <v>124</v>
      </c>
      <c r="C290" s="33">
        <v>7</v>
      </c>
      <c r="D290" s="34">
        <v>15</v>
      </c>
      <c r="E290" s="65">
        <v>23</v>
      </c>
      <c r="F290" s="75"/>
      <c r="G290" s="46" t="s">
        <v>39</v>
      </c>
      <c r="H290" s="46" t="s">
        <v>36</v>
      </c>
      <c r="I290" s="9" t="str">
        <f>_xlfn.XLOOKUP(G290,K2Länder!$G$2:$G$23,K2Länder!$F$2:$F$23)</f>
        <v>AG16</v>
      </c>
      <c r="J290" s="9" t="str">
        <f>_xlfn.XLOOKUP(H290,K2Länder!$G$2:$G$23,K2Länder!$F$2:$F$23)</f>
        <v>AZ23</v>
      </c>
      <c r="K290" s="7" cm="1">
        <f t="array" aca="1" ref="K290" ca="1">ROUND(EntfernungZellen(I290,J290,1),)</f>
        <v>20</v>
      </c>
      <c r="L290" s="7">
        <v>23</v>
      </c>
      <c r="M290" s="94" t="b">
        <f t="shared" ca="1" si="5"/>
        <v>0</v>
      </c>
    </row>
    <row r="291" spans="2:13" ht="25.5" customHeight="1">
      <c r="B291" s="35">
        <v>125</v>
      </c>
      <c r="C291" s="33">
        <v>7</v>
      </c>
      <c r="D291" s="34">
        <v>15</v>
      </c>
      <c r="E291" s="65">
        <v>20</v>
      </c>
      <c r="F291" s="75"/>
      <c r="G291" s="46" t="s">
        <v>34</v>
      </c>
      <c r="H291" s="46" t="s">
        <v>49</v>
      </c>
      <c r="I291" s="9" t="str">
        <f>_xlfn.XLOOKUP(G291,K2Länder!$G$2:$G$23,K2Länder!$F$2:$F$23)</f>
        <v>BI30</v>
      </c>
      <c r="J291" s="9" t="str">
        <f>_xlfn.XLOOKUP(H291,K2Länder!$G$2:$G$23,K2Länder!$F$2:$F$23)</f>
        <v>AO31</v>
      </c>
      <c r="K291" s="7" cm="1">
        <f t="array" aca="1" ref="K291" ca="1">ROUND(EntfernungZellen(I291,J291,1),)</f>
        <v>20</v>
      </c>
      <c r="L291" s="7">
        <v>20</v>
      </c>
      <c r="M291" s="93" t="b">
        <f t="shared" ca="1" si="5"/>
        <v>1</v>
      </c>
    </row>
    <row r="292" spans="2:13" ht="25.5" customHeight="1">
      <c r="B292" s="35">
        <v>126</v>
      </c>
      <c r="C292" s="33">
        <v>7</v>
      </c>
      <c r="D292" s="34">
        <v>15</v>
      </c>
      <c r="E292" s="65">
        <v>28</v>
      </c>
      <c r="F292" s="75"/>
      <c r="G292" s="46" t="s">
        <v>45</v>
      </c>
      <c r="H292" s="46" t="s">
        <v>47</v>
      </c>
      <c r="I292" s="9" t="str">
        <f>_xlfn.XLOOKUP(G292,K2Länder!$G$2:$G$23,K2Länder!$F$2:$F$23)</f>
        <v>D23</v>
      </c>
      <c r="J292" s="9" t="str">
        <f>_xlfn.XLOOKUP(H292,K2Länder!$G$2:$G$23,K2Länder!$F$2:$F$23)</f>
        <v>AD22</v>
      </c>
      <c r="K292" s="7" cm="1">
        <f t="array" aca="1" ref="K292" ca="1">ROUND(EntfernungZellen(I292,J292,1),)</f>
        <v>26</v>
      </c>
      <c r="L292" s="7">
        <v>28</v>
      </c>
      <c r="M292" s="94" t="b">
        <f t="shared" ca="1" si="5"/>
        <v>0</v>
      </c>
    </row>
    <row r="293" spans="2:13" ht="25.5" customHeight="1">
      <c r="B293" s="35">
        <v>127</v>
      </c>
      <c r="C293" s="33">
        <v>7</v>
      </c>
      <c r="D293" s="34">
        <v>15</v>
      </c>
      <c r="E293" s="65">
        <v>8</v>
      </c>
      <c r="F293" s="75"/>
      <c r="G293" s="46" t="s">
        <v>39</v>
      </c>
      <c r="H293" s="46" t="s">
        <v>40</v>
      </c>
      <c r="I293" s="9" t="str">
        <f>_xlfn.XLOOKUP(G293,K2Länder!$G$2:$G$23,K2Länder!$F$2:$F$23)</f>
        <v>AG16</v>
      </c>
      <c r="J293" s="9" t="str">
        <f>_xlfn.XLOOKUP(H293,K2Länder!$G$2:$G$23,K2Länder!$F$2:$F$23)</f>
        <v>AB11</v>
      </c>
      <c r="K293" s="7" cm="1">
        <f t="array" aca="1" ref="K293" ca="1">ROUND(EntfernungZellen(I293,J293,1),)</f>
        <v>7</v>
      </c>
      <c r="L293" s="7">
        <v>8</v>
      </c>
      <c r="M293" s="94" t="b">
        <f t="shared" ca="1" si="5"/>
        <v>0</v>
      </c>
    </row>
    <row r="294" spans="2:13" ht="25.5" customHeight="1">
      <c r="B294" s="35">
        <v>128</v>
      </c>
      <c r="C294" s="33">
        <v>7</v>
      </c>
      <c r="D294" s="34">
        <v>15</v>
      </c>
      <c r="E294" s="65">
        <v>12</v>
      </c>
      <c r="F294" s="75"/>
      <c r="G294" s="46" t="s">
        <v>37</v>
      </c>
      <c r="H294" s="46" t="s">
        <v>49</v>
      </c>
      <c r="I294" s="9" t="str">
        <f>_xlfn.XLOOKUP(G294,K2Länder!$G$2:$G$23,K2Länder!$F$2:$F$23)</f>
        <v>AT21</v>
      </c>
      <c r="J294" s="9" t="str">
        <f>_xlfn.XLOOKUP(H294,K2Länder!$G$2:$G$23,K2Länder!$F$2:$F$23)</f>
        <v>AO31</v>
      </c>
      <c r="K294" s="7" cm="1">
        <f t="array" aca="1" ref="K294" ca="1">ROUND(EntfernungZellen(I294,J294,1),)</f>
        <v>11</v>
      </c>
      <c r="L294" s="7">
        <v>12</v>
      </c>
      <c r="M294" s="94" t="b">
        <f t="shared" ca="1" si="5"/>
        <v>0</v>
      </c>
    </row>
    <row r="295" spans="2:13" ht="25.5" customHeight="1">
      <c r="B295" s="35">
        <v>129</v>
      </c>
      <c r="C295" s="33">
        <v>7</v>
      </c>
      <c r="D295" s="34">
        <v>15</v>
      </c>
      <c r="E295" s="65">
        <v>38</v>
      </c>
      <c r="F295" s="75"/>
      <c r="G295" s="46" t="s">
        <v>41</v>
      </c>
      <c r="H295" s="46" t="s">
        <v>50</v>
      </c>
      <c r="I295" s="9" t="str">
        <f>_xlfn.XLOOKUP(G295,K2Länder!$G$2:$G$23,K2Länder!$F$2:$F$23)</f>
        <v>T5</v>
      </c>
      <c r="J295" s="9" t="str">
        <f>_xlfn.XLOOKUP(H295,K2Länder!$G$2:$G$23,K2Länder!$F$2:$F$23)</f>
        <v>AR33</v>
      </c>
      <c r="K295" s="7" cm="1">
        <f t="array" aca="1" ref="K295" ca="1">ROUND(EntfernungZellen(I295,J295,1),)</f>
        <v>37</v>
      </c>
      <c r="L295" s="7">
        <v>38</v>
      </c>
      <c r="M295" s="94" t="b">
        <f t="shared" ca="1" si="5"/>
        <v>0</v>
      </c>
    </row>
    <row r="296" spans="2:13" ht="25.5" customHeight="1">
      <c r="B296" s="35">
        <v>130</v>
      </c>
      <c r="C296" s="33">
        <v>7</v>
      </c>
      <c r="D296" s="34">
        <v>15</v>
      </c>
      <c r="E296" s="65">
        <v>24</v>
      </c>
      <c r="F296" s="75"/>
      <c r="G296" s="46" t="s">
        <v>37</v>
      </c>
      <c r="H296" s="46" t="s">
        <v>53</v>
      </c>
      <c r="I296" s="9" t="str">
        <f>_xlfn.XLOOKUP(G296,K2Länder!$G$2:$G$23,K2Länder!$F$2:$F$23)</f>
        <v>AT21</v>
      </c>
      <c r="J296" s="9" t="str">
        <f>_xlfn.XLOOKUP(H296,K2Länder!$G$2:$G$23,K2Länder!$F$2:$F$23)</f>
        <v>BA43</v>
      </c>
      <c r="K296" s="7" cm="1">
        <f t="array" aca="1" ref="K296" ca="1">ROUND(EntfernungZellen(I296,J296,1),)</f>
        <v>23</v>
      </c>
      <c r="L296" s="7">
        <v>24</v>
      </c>
      <c r="M296" s="94" t="b">
        <f t="shared" ca="1" si="5"/>
        <v>0</v>
      </c>
    </row>
    <row r="297" spans="2:13" ht="25.5" customHeight="1">
      <c r="B297" s="35">
        <v>131</v>
      </c>
      <c r="C297" s="33">
        <v>7</v>
      </c>
      <c r="D297" s="34">
        <v>15</v>
      </c>
      <c r="E297" s="65">
        <v>12</v>
      </c>
      <c r="F297" s="75"/>
      <c r="G297" s="46" t="s">
        <v>51</v>
      </c>
      <c r="H297" s="46" t="s">
        <v>35</v>
      </c>
      <c r="I297" s="9" t="str">
        <f>_xlfn.XLOOKUP(G297,K2Länder!$G$2:$G$23,K2Länder!$F$2:$F$23)</f>
        <v>AV39</v>
      </c>
      <c r="J297" s="9" t="str">
        <f>_xlfn.XLOOKUP(H297,K2Länder!$G$2:$G$23,K2Länder!$F$2:$F$23)</f>
        <v>BE30</v>
      </c>
      <c r="K297" s="7" cm="1">
        <f t="array" aca="1" ref="K297" ca="1">ROUND(EntfernungZellen(I297,J297,1),)</f>
        <v>13</v>
      </c>
      <c r="L297" s="7">
        <v>12</v>
      </c>
      <c r="M297" s="94" t="b">
        <f t="shared" ca="1" si="5"/>
        <v>0</v>
      </c>
    </row>
    <row r="298" spans="2:13" ht="25.5" customHeight="1">
      <c r="B298" s="35">
        <v>132</v>
      </c>
      <c r="C298" s="33">
        <v>7</v>
      </c>
      <c r="D298" s="34">
        <v>15</v>
      </c>
      <c r="E298" s="65">
        <v>41</v>
      </c>
      <c r="F298" s="75"/>
      <c r="G298" s="46" t="s">
        <v>36</v>
      </c>
      <c r="H298" s="46" t="s">
        <v>41</v>
      </c>
      <c r="I298" s="9" t="str">
        <f>_xlfn.XLOOKUP(G298,K2Länder!$G$2:$G$23,K2Länder!$F$2:$F$23)</f>
        <v>AZ23</v>
      </c>
      <c r="J298" s="9" t="str">
        <f>_xlfn.XLOOKUP(H298,K2Länder!$G$2:$G$23,K2Länder!$F$2:$F$23)</f>
        <v>T5</v>
      </c>
      <c r="K298" s="7" cm="1">
        <f t="array" aca="1" ref="K298" ca="1">ROUND(EntfernungZellen(I298,J298,1),)</f>
        <v>37</v>
      </c>
      <c r="L298" s="7">
        <v>41</v>
      </c>
      <c r="M298" s="94" t="b">
        <f t="shared" ca="1" si="5"/>
        <v>0</v>
      </c>
    </row>
    <row r="299" spans="2:13" ht="25.5" customHeight="1">
      <c r="B299" s="35">
        <v>133</v>
      </c>
      <c r="C299" s="33">
        <v>7</v>
      </c>
      <c r="D299" s="34">
        <v>15</v>
      </c>
      <c r="E299" s="65">
        <v>27</v>
      </c>
      <c r="F299" s="75"/>
      <c r="G299" s="46" t="s">
        <v>46</v>
      </c>
      <c r="H299" s="46" t="s">
        <v>39</v>
      </c>
      <c r="I299" s="9" t="str">
        <f>_xlfn.XLOOKUP(G299,K2Länder!$G$2:$G$23,K2Länder!$F$2:$F$23)</f>
        <v>N23</v>
      </c>
      <c r="J299" s="9" t="str">
        <f>_xlfn.XLOOKUP(H299,K2Länder!$G$2:$G$23,K2Länder!$F$2:$F$23)</f>
        <v>AG16</v>
      </c>
      <c r="K299" s="7" cm="1">
        <f t="array" aca="1" ref="K299" ca="1">ROUND(EntfernungZellen(I299,J299,1),)</f>
        <v>20</v>
      </c>
      <c r="L299" s="7">
        <v>27</v>
      </c>
      <c r="M299" s="94" t="b">
        <f t="shared" ca="1" si="5"/>
        <v>0</v>
      </c>
    </row>
    <row r="300" spans="2:13" ht="25.5" customHeight="1">
      <c r="B300" s="35">
        <v>134</v>
      </c>
      <c r="C300" s="33">
        <v>7</v>
      </c>
      <c r="D300" s="34">
        <v>15</v>
      </c>
      <c r="E300" s="65">
        <v>43</v>
      </c>
      <c r="F300" s="75"/>
      <c r="G300" s="46" t="s">
        <v>52</v>
      </c>
      <c r="H300" s="46" t="s">
        <v>43</v>
      </c>
      <c r="I300" s="9" t="str">
        <f>_xlfn.XLOOKUP(G300,K2Länder!$G$2:$G$23,K2Länder!$F$2:$F$23)</f>
        <v>AX41</v>
      </c>
      <c r="J300" s="9" t="str">
        <f>_xlfn.XLOOKUP(H300,K2Länder!$G$2:$G$23,K2Länder!$F$2:$F$23)</f>
        <v>T16</v>
      </c>
      <c r="K300" s="7" cm="1">
        <f t="array" aca="1" ref="K300" ca="1">ROUND(EntfernungZellen(I300,J300,1),)</f>
        <v>39</v>
      </c>
      <c r="L300" s="7">
        <v>43</v>
      </c>
      <c r="M300" s="94" t="b">
        <f t="shared" ca="1" si="5"/>
        <v>0</v>
      </c>
    </row>
    <row r="301" spans="2:13" ht="25.5" customHeight="1">
      <c r="B301" s="35">
        <v>135</v>
      </c>
      <c r="C301" s="33">
        <v>7</v>
      </c>
      <c r="D301" s="34">
        <v>15</v>
      </c>
      <c r="E301" s="65">
        <v>51</v>
      </c>
      <c r="F301" s="75"/>
      <c r="G301" s="46" t="s">
        <v>36</v>
      </c>
      <c r="H301" s="46" t="s">
        <v>45</v>
      </c>
      <c r="I301" s="9" t="str">
        <f>_xlfn.XLOOKUP(G301,K2Länder!$G$2:$G$23,K2Länder!$F$2:$F$23)</f>
        <v>AZ23</v>
      </c>
      <c r="J301" s="9" t="str">
        <f>_xlfn.XLOOKUP(H301,K2Länder!$G$2:$G$23,K2Länder!$F$2:$F$23)</f>
        <v>D23</v>
      </c>
      <c r="K301" s="7" cm="1">
        <f t="array" aca="1" ref="K301" ca="1">ROUND(EntfernungZellen(I301,J301,1),)</f>
        <v>48</v>
      </c>
      <c r="L301" s="7">
        <v>51</v>
      </c>
      <c r="M301" s="94" t="b">
        <f t="shared" ca="1" si="5"/>
        <v>0</v>
      </c>
    </row>
    <row r="302" spans="2:13" ht="25.5" customHeight="1">
      <c r="B302" s="35">
        <v>136</v>
      </c>
      <c r="C302" s="33">
        <v>7</v>
      </c>
      <c r="D302" s="34">
        <v>15</v>
      </c>
      <c r="E302" s="65">
        <v>36</v>
      </c>
      <c r="F302" s="75"/>
      <c r="G302" s="46" t="s">
        <v>40</v>
      </c>
      <c r="H302" s="46" t="s">
        <v>51</v>
      </c>
      <c r="I302" s="9" t="str">
        <f>_xlfn.XLOOKUP(G302,K2Länder!$G$2:$G$23,K2Länder!$F$2:$F$23)</f>
        <v>AB11</v>
      </c>
      <c r="J302" s="9" t="str">
        <f>_xlfn.XLOOKUP(H302,K2Länder!$G$2:$G$23,K2Länder!$F$2:$F$23)</f>
        <v>AV39</v>
      </c>
      <c r="K302" s="7" cm="1">
        <f t="array" aca="1" ref="K302" ca="1">ROUND(EntfernungZellen(I302,J302,1),)</f>
        <v>34</v>
      </c>
      <c r="L302" s="7">
        <v>36</v>
      </c>
      <c r="M302" s="94" t="b">
        <f t="shared" ca="1" si="5"/>
        <v>0</v>
      </c>
    </row>
    <row r="303" spans="2:13" ht="25.5" customHeight="1">
      <c r="B303" s="35">
        <v>137</v>
      </c>
      <c r="C303" s="33">
        <v>7</v>
      </c>
      <c r="D303" s="34">
        <v>15</v>
      </c>
      <c r="E303" s="65">
        <v>66</v>
      </c>
      <c r="F303" s="75"/>
      <c r="G303" s="46" t="s">
        <v>46</v>
      </c>
      <c r="H303" s="46" t="s">
        <v>32</v>
      </c>
      <c r="I303" s="9" t="str">
        <f>_xlfn.XLOOKUP(G303,K2Länder!$G$2:$G$23,K2Länder!$F$2:$F$23)</f>
        <v>N23</v>
      </c>
      <c r="J303" s="9" t="str">
        <f>_xlfn.XLOOKUP(H303,K2Länder!$G$2:$G$23,K2Länder!$F$2:$F$23)</f>
        <v>BS40</v>
      </c>
      <c r="K303" s="7" cm="1">
        <f t="array" aca="1" ref="K303" ca="1">ROUND(EntfernungZellen(I303,J303,1),)</f>
        <v>59</v>
      </c>
      <c r="L303" s="7">
        <v>66</v>
      </c>
      <c r="M303" s="94" t="b">
        <f t="shared" ca="1" si="5"/>
        <v>0</v>
      </c>
    </row>
    <row r="304" spans="2:13" ht="25.5" customHeight="1">
      <c r="B304" s="35">
        <v>138</v>
      </c>
      <c r="C304" s="33">
        <v>7</v>
      </c>
      <c r="D304" s="34">
        <v>15</v>
      </c>
      <c r="E304" s="65">
        <v>18</v>
      </c>
      <c r="F304" s="75"/>
      <c r="G304" s="46" t="s">
        <v>51</v>
      </c>
      <c r="H304" s="46" t="s">
        <v>37</v>
      </c>
      <c r="I304" s="9" t="str">
        <f>_xlfn.XLOOKUP(G304,K2Länder!$G$2:$G$23,K2Länder!$F$2:$F$23)</f>
        <v>AV39</v>
      </c>
      <c r="J304" s="9" t="str">
        <f>_xlfn.XLOOKUP(H304,K2Länder!$G$2:$G$23,K2Länder!$F$2:$F$23)</f>
        <v>AT21</v>
      </c>
      <c r="K304" s="7" cm="1">
        <f t="array" aca="1" ref="K304" ca="1">ROUND(EntfernungZellen(I304,J304,1),)</f>
        <v>18</v>
      </c>
      <c r="L304" s="7">
        <v>18</v>
      </c>
      <c r="M304" s="93" t="b">
        <f t="shared" ca="1" si="5"/>
        <v>1</v>
      </c>
    </row>
    <row r="305" spans="2:13" ht="25.5" customHeight="1">
      <c r="B305" s="35">
        <v>139</v>
      </c>
      <c r="C305" s="33">
        <v>7</v>
      </c>
      <c r="D305" s="34">
        <v>15</v>
      </c>
      <c r="E305" s="65">
        <v>15</v>
      </c>
      <c r="F305" s="75"/>
      <c r="G305" s="46" t="s">
        <v>47</v>
      </c>
      <c r="H305" s="46" t="s">
        <v>40</v>
      </c>
      <c r="I305" s="9" t="str">
        <f>_xlfn.XLOOKUP(G305,K2Länder!$G$2:$G$23,K2Länder!$F$2:$F$23)</f>
        <v>AD22</v>
      </c>
      <c r="J305" s="9" t="str">
        <f>_xlfn.XLOOKUP(H305,K2Länder!$G$2:$G$23,K2Länder!$F$2:$F$23)</f>
        <v>AB11</v>
      </c>
      <c r="K305" s="7" cm="1">
        <f t="array" aca="1" ref="K305" ca="1">ROUND(EntfernungZellen(I305,J305,1),)</f>
        <v>11</v>
      </c>
      <c r="L305" s="7">
        <v>15</v>
      </c>
      <c r="M305" s="94" t="b">
        <f t="shared" ca="1" si="5"/>
        <v>0</v>
      </c>
    </row>
    <row r="306" spans="2:13" ht="25.5" customHeight="1">
      <c r="B306" s="35">
        <v>140</v>
      </c>
      <c r="C306" s="33">
        <v>7</v>
      </c>
      <c r="D306" s="34">
        <v>15</v>
      </c>
      <c r="E306" s="65">
        <v>45</v>
      </c>
      <c r="F306" s="75"/>
      <c r="G306" s="46" t="s">
        <v>44</v>
      </c>
      <c r="H306" s="46" t="s">
        <v>41</v>
      </c>
      <c r="I306" s="9" t="str">
        <f>_xlfn.XLOOKUP(G306,K2Länder!$G$2:$G$23,K2Länder!$F$2:$F$23)</f>
        <v>M14</v>
      </c>
      <c r="J306" s="9" t="str">
        <f>_xlfn.XLOOKUP(H306,K2Länder!$G$2:$G$23,K2Länder!$F$2:$F$23)</f>
        <v>T5</v>
      </c>
      <c r="K306" s="7" cm="1">
        <f t="array" aca="1" ref="K306" ca="1">ROUND(EntfernungZellen(I306,J306,1),)</f>
        <v>11</v>
      </c>
      <c r="L306" s="7">
        <v>45</v>
      </c>
      <c r="M306" s="94" t="b">
        <f t="shared" ca="1" si="5"/>
        <v>0</v>
      </c>
    </row>
    <row r="307" spans="2:13">
      <c r="E307" s="36"/>
      <c r="H307" s="47"/>
    </row>
    <row r="308" spans="2:13" s="76" customFormat="1" ht="22.5" customHeight="1">
      <c r="B308" s="77" t="s">
        <v>227</v>
      </c>
      <c r="C308" s="77">
        <v>7</v>
      </c>
      <c r="D308" s="78"/>
      <c r="E308" s="79" t="str">
        <f>IFERROR(E287,"")&amp;";"&amp;IFERROR(E288,"")&amp;";"&amp;IFERROR(E289,"")&amp;";"&amp;IFERROR(E290,"")&amp;";"&amp;IFERROR(E291,"")&amp;";"&amp;IFERROR(E292,"")&amp;";"&amp;IFERROR(E293,"")&amp;";"&amp;IFERROR(E294,"")&amp;";"&amp;IFERROR(E295,"")&amp;";"&amp;IFERROR(E296,"")&amp;";"&amp;IFERROR(E297,"")&amp;";"&amp;IFERROR(E298,"")&amp;";"&amp;IFERROR(E299,"")&amp;";"&amp;IFERROR(E300,"")&amp;";"&amp;IFERROR(E301,"")&amp;";"&amp;IFERROR(E302,"")&amp;";"&amp;IFERROR(E303,"")&amp;";"&amp;IFERROR(E304,"")&amp;";"&amp;IFERROR(E305,"")&amp;";"&amp;IFERROR(E306,"")</f>
        <v>60;49;19;23;20;28;8;12;38;24;12;41;27;43;51;36;66;18;15;45</v>
      </c>
    </row>
    <row r="309" spans="2:13">
      <c r="E309" s="36"/>
      <c r="H309" s="47"/>
    </row>
    <row r="310" spans="2:13">
      <c r="E310" s="36"/>
      <c r="H310" s="47"/>
    </row>
    <row r="311" spans="2:13">
      <c r="E311" s="36"/>
      <c r="H311" s="47"/>
    </row>
    <row r="312" spans="2:13">
      <c r="E312" s="36"/>
      <c r="H312" s="47"/>
    </row>
    <row r="313" spans="2:13">
      <c r="E313" s="36"/>
      <c r="H313" s="47"/>
    </row>
    <row r="314" spans="2:13">
      <c r="E314" s="36"/>
      <c r="H314" s="47"/>
    </row>
    <row r="315" spans="2:13">
      <c r="E315" s="36"/>
      <c r="H315" s="47"/>
    </row>
    <row r="316" spans="2:13">
      <c r="E316" s="36"/>
      <c r="H316" s="47"/>
    </row>
    <row r="317" spans="2:13">
      <c r="E317" s="36"/>
      <c r="H317" s="47"/>
    </row>
    <row r="318" spans="2:13">
      <c r="E318" s="36"/>
      <c r="H318" s="47"/>
    </row>
    <row r="319" spans="2:13">
      <c r="E319" s="36"/>
      <c r="H319" s="47"/>
    </row>
    <row r="320" spans="2:13">
      <c r="E320" s="36"/>
      <c r="H320" s="47"/>
    </row>
    <row r="321" spans="5:8">
      <c r="E321" s="36"/>
      <c r="H321" s="47"/>
    </row>
    <row r="322" spans="5:8">
      <c r="E322" s="36"/>
      <c r="H322" s="47"/>
    </row>
    <row r="323" spans="5:8">
      <c r="E323" s="36"/>
      <c r="H323" s="47"/>
    </row>
    <row r="324" spans="5:8">
      <c r="E324" s="36"/>
      <c r="H324" s="47"/>
    </row>
    <row r="325" spans="5:8">
      <c r="E325" s="36"/>
      <c r="H325" s="47"/>
    </row>
    <row r="326" spans="5:8">
      <c r="E326" s="36"/>
      <c r="H326" s="47"/>
    </row>
    <row r="327" spans="5:8">
      <c r="E327" s="36"/>
      <c r="H327" s="47"/>
    </row>
    <row r="328" spans="5:8">
      <c r="E328" s="36"/>
      <c r="H328" s="47"/>
    </row>
    <row r="329" spans="5:8">
      <c r="E329" s="36"/>
      <c r="H329" s="47"/>
    </row>
    <row r="330" spans="5:8">
      <c r="E330" s="36"/>
      <c r="H330" s="47"/>
    </row>
    <row r="331" spans="5:8">
      <c r="E331" s="36"/>
      <c r="H331" s="47"/>
    </row>
    <row r="332" spans="5:8">
      <c r="E332" s="36"/>
      <c r="H332" s="47"/>
    </row>
    <row r="333" spans="5:8">
      <c r="E333" s="36"/>
      <c r="H333" s="47"/>
    </row>
    <row r="334" spans="5:8">
      <c r="E334" s="36"/>
      <c r="H334" s="47"/>
    </row>
    <row r="335" spans="5:8">
      <c r="E335" s="36"/>
      <c r="H335" s="47"/>
    </row>
    <row r="336" spans="5:8">
      <c r="E336" s="36"/>
      <c r="H336" s="47"/>
    </row>
    <row r="337" spans="5:8">
      <c r="E337" s="36"/>
      <c r="H337" s="47"/>
    </row>
    <row r="338" spans="5:8">
      <c r="E338" s="36"/>
      <c r="H338" s="47"/>
    </row>
    <row r="339" spans="5:8">
      <c r="E339" s="36"/>
      <c r="H339" s="47"/>
    </row>
    <row r="340" spans="5:8">
      <c r="E340" s="36"/>
      <c r="H340" s="47"/>
    </row>
    <row r="341" spans="5:8">
      <c r="E341" s="36"/>
      <c r="H341" s="47"/>
    </row>
    <row r="342" spans="5:8">
      <c r="E342" s="36"/>
      <c r="H342" s="47"/>
    </row>
    <row r="343" spans="5:8">
      <c r="E343" s="36"/>
      <c r="H343" s="47"/>
    </row>
    <row r="344" spans="5:8">
      <c r="E344" s="36"/>
      <c r="H344" s="47"/>
    </row>
    <row r="345" spans="5:8">
      <c r="E345" s="36"/>
      <c r="H345" s="47"/>
    </row>
    <row r="346" spans="5:8">
      <c r="E346" s="36"/>
      <c r="H346" s="47"/>
    </row>
    <row r="347" spans="5:8">
      <c r="E347" s="36"/>
      <c r="H347" s="47"/>
    </row>
    <row r="348" spans="5:8">
      <c r="E348" s="36"/>
      <c r="H348" s="47"/>
    </row>
    <row r="349" spans="5:8">
      <c r="E349" s="36"/>
      <c r="H349" s="47"/>
    </row>
    <row r="350" spans="5:8">
      <c r="E350" s="36"/>
      <c r="H350" s="47"/>
    </row>
    <row r="351" spans="5:8">
      <c r="E351" s="36"/>
      <c r="H351" s="47"/>
    </row>
    <row r="352" spans="5:8">
      <c r="E352" s="36"/>
      <c r="H352" s="47"/>
    </row>
    <row r="353" spans="5:8">
      <c r="E353" s="36"/>
      <c r="H353" s="47"/>
    </row>
    <row r="354" spans="5:8">
      <c r="E354" s="36"/>
      <c r="H354" s="47"/>
    </row>
    <row r="355" spans="5:8">
      <c r="E355" s="36"/>
      <c r="H355" s="47"/>
    </row>
    <row r="356" spans="5:8">
      <c r="E356" s="36"/>
      <c r="H356" s="47"/>
    </row>
    <row r="357" spans="5:8">
      <c r="E357" s="36"/>
      <c r="H357" s="47"/>
    </row>
    <row r="358" spans="5:8">
      <c r="E358" s="36"/>
      <c r="H358" s="47"/>
    </row>
    <row r="359" spans="5:8">
      <c r="E359" s="36"/>
      <c r="H359" s="47"/>
    </row>
    <row r="360" spans="5:8">
      <c r="E360" s="36"/>
      <c r="H360" s="47"/>
    </row>
    <row r="361" spans="5:8">
      <c r="E361" s="36"/>
      <c r="H361" s="47"/>
    </row>
    <row r="362" spans="5:8">
      <c r="E362" s="36"/>
      <c r="H362" s="47"/>
    </row>
    <row r="363" spans="5:8">
      <c r="E363" s="36"/>
      <c r="H363" s="47"/>
    </row>
    <row r="364" spans="5:8">
      <c r="E364" s="36"/>
      <c r="H364" s="47"/>
    </row>
    <row r="365" spans="5:8">
      <c r="E365" s="36"/>
      <c r="H365" s="47"/>
    </row>
    <row r="366" spans="5:8">
      <c r="E366" s="36"/>
      <c r="H366" s="47"/>
    </row>
    <row r="367" spans="5:8">
      <c r="E367" s="36"/>
      <c r="H367" s="47"/>
    </row>
    <row r="368" spans="5:8">
      <c r="E368" s="36"/>
      <c r="H368" s="47"/>
    </row>
    <row r="369" spans="5:8">
      <c r="E369" s="36"/>
      <c r="H369" s="47"/>
    </row>
    <row r="370" spans="5:8">
      <c r="E370" s="36"/>
      <c r="H370" s="47"/>
    </row>
    <row r="371" spans="5:8">
      <c r="E371" s="36"/>
      <c r="H371" s="47"/>
    </row>
    <row r="372" spans="5:8">
      <c r="E372" s="36"/>
      <c r="H372" s="47"/>
    </row>
    <row r="373" spans="5:8">
      <c r="E373" s="36"/>
      <c r="H373" s="47"/>
    </row>
    <row r="374" spans="5:8">
      <c r="E374" s="36"/>
      <c r="H374" s="47"/>
    </row>
    <row r="375" spans="5:8">
      <c r="E375" s="36"/>
      <c r="H375" s="47"/>
    </row>
    <row r="376" spans="5:8">
      <c r="E376" s="36"/>
      <c r="H376" s="47"/>
    </row>
    <row r="377" spans="5:8">
      <c r="E377" s="36"/>
      <c r="H377" s="47"/>
    </row>
    <row r="378" spans="5:8">
      <c r="E378" s="36"/>
      <c r="H378" s="47"/>
    </row>
    <row r="379" spans="5:8">
      <c r="E379" s="36"/>
      <c r="H379" s="47"/>
    </row>
    <row r="380" spans="5:8">
      <c r="E380" s="36"/>
      <c r="H380" s="47"/>
    </row>
    <row r="381" spans="5:8">
      <c r="E381" s="36"/>
      <c r="H381" s="47"/>
    </row>
    <row r="382" spans="5:8">
      <c r="E382" s="36"/>
      <c r="H382" s="47"/>
    </row>
    <row r="383" spans="5:8">
      <c r="E383" s="36"/>
      <c r="H383" s="47"/>
    </row>
    <row r="384" spans="5:8">
      <c r="E384" s="36"/>
      <c r="H384" s="47"/>
    </row>
    <row r="385" spans="5:8">
      <c r="E385" s="36"/>
      <c r="H385" s="47"/>
    </row>
    <row r="386" spans="5:8">
      <c r="E386" s="36"/>
      <c r="H386" s="47"/>
    </row>
    <row r="387" spans="5:8">
      <c r="E387" s="36"/>
      <c r="H387" s="47"/>
    </row>
    <row r="388" spans="5:8">
      <c r="E388" s="36"/>
      <c r="H388" s="47"/>
    </row>
    <row r="389" spans="5:8">
      <c r="E389" s="36"/>
      <c r="H389" s="47"/>
    </row>
    <row r="390" spans="5:8">
      <c r="E390" s="36"/>
      <c r="H390" s="47"/>
    </row>
    <row r="391" spans="5:8">
      <c r="E391" s="36"/>
      <c r="H391" s="47"/>
    </row>
    <row r="392" spans="5:8">
      <c r="E392" s="36"/>
      <c r="H392" s="47"/>
    </row>
    <row r="393" spans="5:8">
      <c r="E393" s="36"/>
      <c r="H393" s="47"/>
    </row>
    <row r="394" spans="5:8">
      <c r="E394" s="36"/>
      <c r="H394" s="47"/>
    </row>
    <row r="395" spans="5:8">
      <c r="E395" s="36"/>
      <c r="H395" s="47"/>
    </row>
    <row r="396" spans="5:8">
      <c r="E396" s="36"/>
      <c r="H396" s="47"/>
    </row>
    <row r="397" spans="5:8">
      <c r="E397" s="36"/>
      <c r="H397" s="47"/>
    </row>
    <row r="398" spans="5:8">
      <c r="E398" s="36"/>
      <c r="H398" s="47"/>
    </row>
    <row r="399" spans="5:8">
      <c r="E399" s="36"/>
      <c r="H399" s="47"/>
    </row>
    <row r="400" spans="5:8">
      <c r="E400" s="36"/>
      <c r="H400" s="47"/>
    </row>
    <row r="401" spans="5:8">
      <c r="E401" s="36"/>
      <c r="H401" s="47"/>
    </row>
    <row r="402" spans="5:8">
      <c r="E402" s="36"/>
      <c r="H402" s="47"/>
    </row>
    <row r="403" spans="5:8">
      <c r="E403" s="36"/>
      <c r="H403" s="47"/>
    </row>
    <row r="404" spans="5:8">
      <c r="E404" s="36"/>
      <c r="H404" s="47"/>
    </row>
    <row r="405" spans="5:8">
      <c r="E405" s="36"/>
      <c r="H405" s="47"/>
    </row>
    <row r="406" spans="5:8">
      <c r="E406" s="36"/>
      <c r="H406" s="47"/>
    </row>
    <row r="407" spans="5:8">
      <c r="E407" s="36"/>
      <c r="H407" s="47"/>
    </row>
    <row r="408" spans="5:8">
      <c r="E408" s="36"/>
      <c r="H408" s="47"/>
    </row>
    <row r="409" spans="5:8">
      <c r="E409" s="36"/>
      <c r="H409" s="47"/>
    </row>
    <row r="410" spans="5:8">
      <c r="E410" s="36"/>
      <c r="H410" s="47"/>
    </row>
    <row r="411" spans="5:8">
      <c r="E411" s="36"/>
      <c r="H411" s="47"/>
    </row>
    <row r="412" spans="5:8">
      <c r="E412" s="36"/>
      <c r="H412" s="47"/>
    </row>
    <row r="413" spans="5:8">
      <c r="E413" s="36"/>
      <c r="H413" s="47"/>
    </row>
    <row r="414" spans="5:8">
      <c r="E414" s="36"/>
      <c r="H414" s="47"/>
    </row>
    <row r="415" spans="5:8">
      <c r="E415" s="36"/>
      <c r="H415" s="47"/>
    </row>
    <row r="416" spans="5:8">
      <c r="E416" s="36"/>
      <c r="H416" s="47"/>
    </row>
    <row r="417" spans="5:8">
      <c r="E417" s="36"/>
      <c r="H417" s="47"/>
    </row>
    <row r="418" spans="5:8">
      <c r="E418" s="36"/>
      <c r="H418" s="47"/>
    </row>
    <row r="419" spans="5:8">
      <c r="E419" s="36"/>
      <c r="H419" s="47"/>
    </row>
    <row r="420" spans="5:8">
      <c r="E420" s="36"/>
      <c r="H420" s="47"/>
    </row>
    <row r="421" spans="5:8">
      <c r="E421" s="36"/>
      <c r="H421" s="47"/>
    </row>
    <row r="422" spans="5:8">
      <c r="E422" s="36"/>
      <c r="H422" s="47"/>
    </row>
    <row r="423" spans="5:8">
      <c r="E423" s="36"/>
      <c r="H423" s="47"/>
    </row>
    <row r="424" spans="5:8">
      <c r="E424" s="36"/>
      <c r="H424" s="47"/>
    </row>
    <row r="425" spans="5:8">
      <c r="E425" s="36"/>
      <c r="H425" s="47"/>
    </row>
    <row r="426" spans="5:8">
      <c r="E426" s="36"/>
      <c r="H426" s="47"/>
    </row>
    <row r="427" spans="5:8">
      <c r="E427" s="36"/>
      <c r="H427" s="47"/>
    </row>
    <row r="428" spans="5:8">
      <c r="E428" s="36"/>
      <c r="H428" s="47"/>
    </row>
    <row r="429" spans="5:8">
      <c r="E429" s="36"/>
      <c r="H429" s="47"/>
    </row>
    <row r="430" spans="5:8">
      <c r="E430" s="36"/>
      <c r="H430" s="47"/>
    </row>
    <row r="431" spans="5:8">
      <c r="E431" s="36"/>
      <c r="H431" s="47"/>
    </row>
    <row r="432" spans="5:8">
      <c r="E432" s="36"/>
      <c r="H432" s="47"/>
    </row>
    <row r="433" spans="5:8">
      <c r="E433" s="36"/>
      <c r="H433" s="47"/>
    </row>
    <row r="434" spans="5:8">
      <c r="E434" s="36"/>
      <c r="H434" s="47"/>
    </row>
    <row r="435" spans="5:8">
      <c r="E435" s="36"/>
      <c r="H435" s="47"/>
    </row>
    <row r="436" spans="5:8">
      <c r="E436" s="36"/>
      <c r="H436" s="47"/>
    </row>
    <row r="437" spans="5:8">
      <c r="E437" s="36"/>
      <c r="H437" s="47"/>
    </row>
    <row r="438" spans="5:8">
      <c r="E438" s="36"/>
      <c r="H438" s="47"/>
    </row>
    <row r="439" spans="5:8">
      <c r="E439" s="36"/>
      <c r="H439" s="47"/>
    </row>
    <row r="440" spans="5:8">
      <c r="E440" s="36"/>
      <c r="H440" s="47"/>
    </row>
    <row r="441" spans="5:8">
      <c r="E441" s="36"/>
      <c r="H441" s="47"/>
    </row>
    <row r="442" spans="5:8">
      <c r="E442" s="36"/>
      <c r="H442" s="47"/>
    </row>
    <row r="443" spans="5:8">
      <c r="E443" s="36"/>
      <c r="H443" s="47"/>
    </row>
    <row r="444" spans="5:8">
      <c r="E444" s="36"/>
      <c r="H444" s="47"/>
    </row>
    <row r="445" spans="5:8">
      <c r="E445" s="36"/>
      <c r="H445" s="47"/>
    </row>
    <row r="446" spans="5:8">
      <c r="E446" s="36"/>
      <c r="H446" s="47"/>
    </row>
    <row r="447" spans="5:8">
      <c r="E447" s="36"/>
      <c r="H447" s="47"/>
    </row>
    <row r="448" spans="5:8">
      <c r="E448" s="36"/>
      <c r="H448" s="47"/>
    </row>
    <row r="449" spans="5:8">
      <c r="E449" s="36"/>
      <c r="H449" s="47"/>
    </row>
    <row r="450" spans="5:8">
      <c r="E450" s="36"/>
      <c r="H450" s="47"/>
    </row>
    <row r="451" spans="5:8">
      <c r="E451" s="36"/>
      <c r="H451" s="47"/>
    </row>
    <row r="452" spans="5:8">
      <c r="E452" s="36"/>
      <c r="H452" s="47"/>
    </row>
    <row r="453" spans="5:8">
      <c r="E453" s="36"/>
      <c r="H453" s="47"/>
    </row>
    <row r="454" spans="5:8">
      <c r="E454" s="36"/>
      <c r="H454" s="47"/>
    </row>
    <row r="455" spans="5:8">
      <c r="E455" s="36"/>
      <c r="H455" s="47"/>
    </row>
    <row r="456" spans="5:8">
      <c r="E456" s="36"/>
      <c r="H456" s="47"/>
    </row>
    <row r="457" spans="5:8">
      <c r="E457" s="36"/>
      <c r="H457" s="47"/>
    </row>
    <row r="458" spans="5:8">
      <c r="E458" s="36"/>
      <c r="H458" s="47"/>
    </row>
    <row r="459" spans="5:8">
      <c r="E459" s="36"/>
      <c r="H459" s="47"/>
    </row>
    <row r="460" spans="5:8">
      <c r="E460" s="36"/>
      <c r="H460" s="47"/>
    </row>
    <row r="461" spans="5:8">
      <c r="E461" s="36"/>
      <c r="H461" s="47"/>
    </row>
    <row r="462" spans="5:8">
      <c r="E462" s="36"/>
      <c r="H462" s="47"/>
    </row>
    <row r="463" spans="5:8">
      <c r="E463" s="36"/>
      <c r="H463" s="47"/>
    </row>
    <row r="464" spans="5:8">
      <c r="E464" s="36"/>
      <c r="H464" s="47"/>
    </row>
    <row r="465" spans="5:8">
      <c r="E465" s="36"/>
      <c r="H465" s="47"/>
    </row>
    <row r="466" spans="5:8">
      <c r="E466" s="36"/>
      <c r="H466" s="47"/>
    </row>
    <row r="467" spans="5:8">
      <c r="E467" s="36"/>
      <c r="H467" s="47"/>
    </row>
    <row r="468" spans="5:8">
      <c r="E468" s="36"/>
      <c r="H468" s="47"/>
    </row>
    <row r="469" spans="5:8">
      <c r="E469" s="36"/>
      <c r="H469" s="47"/>
    </row>
    <row r="470" spans="5:8">
      <c r="E470" s="36"/>
      <c r="H470" s="47"/>
    </row>
    <row r="471" spans="5:8">
      <c r="E471" s="36"/>
      <c r="H471" s="47"/>
    </row>
    <row r="472" spans="5:8">
      <c r="E472" s="36"/>
      <c r="H472" s="47"/>
    </row>
    <row r="473" spans="5:8">
      <c r="E473" s="36"/>
      <c r="H473" s="47"/>
    </row>
    <row r="474" spans="5:8">
      <c r="E474" s="36"/>
      <c r="H474" s="47"/>
    </row>
    <row r="475" spans="5:8">
      <c r="E475" s="36"/>
      <c r="H475" s="47"/>
    </row>
    <row r="476" spans="5:8">
      <c r="E476" s="36"/>
      <c r="H476" s="47"/>
    </row>
    <row r="477" spans="5:8">
      <c r="E477" s="36"/>
      <c r="H477" s="47"/>
    </row>
    <row r="478" spans="5:8">
      <c r="E478" s="36"/>
      <c r="H478" s="47"/>
    </row>
    <row r="479" spans="5:8">
      <c r="E479" s="36"/>
      <c r="H479" s="47"/>
    </row>
    <row r="480" spans="5:8">
      <c r="E480" s="36"/>
      <c r="H480" s="47"/>
    </row>
    <row r="481" spans="5:8">
      <c r="E481" s="36"/>
      <c r="H481" s="47"/>
    </row>
    <row r="482" spans="5:8">
      <c r="E482" s="36"/>
      <c r="H482" s="47"/>
    </row>
    <row r="483" spans="5:8">
      <c r="E483" s="36"/>
      <c r="H483" s="47"/>
    </row>
    <row r="484" spans="5:8">
      <c r="E484" s="36"/>
      <c r="H484" s="47"/>
    </row>
    <row r="485" spans="5:8">
      <c r="E485" s="36"/>
      <c r="H485" s="47"/>
    </row>
    <row r="486" spans="5:8">
      <c r="E486" s="36"/>
      <c r="H486" s="47"/>
    </row>
    <row r="487" spans="5:8">
      <c r="E487" s="36"/>
      <c r="H487" s="47"/>
    </row>
    <row r="488" spans="5:8">
      <c r="E488" s="36"/>
      <c r="H488" s="47"/>
    </row>
    <row r="489" spans="5:8">
      <c r="E489" s="36"/>
      <c r="H489" s="47"/>
    </row>
    <row r="490" spans="5:8">
      <c r="E490" s="36"/>
      <c r="H490" s="47"/>
    </row>
    <row r="491" spans="5:8">
      <c r="E491" s="36"/>
      <c r="H491" s="47"/>
    </row>
    <row r="492" spans="5:8">
      <c r="E492" s="36"/>
      <c r="H492" s="47"/>
    </row>
    <row r="493" spans="5:8">
      <c r="E493" s="36"/>
      <c r="H493" s="47"/>
    </row>
    <row r="494" spans="5:8">
      <c r="E494" s="36"/>
      <c r="H494" s="47"/>
    </row>
    <row r="495" spans="5:8">
      <c r="E495" s="36"/>
      <c r="H495" s="47"/>
    </row>
    <row r="496" spans="5:8">
      <c r="E496" s="36"/>
      <c r="H496" s="47"/>
    </row>
    <row r="497" spans="5:8">
      <c r="E497" s="36"/>
      <c r="H497" s="47"/>
    </row>
    <row r="498" spans="5:8">
      <c r="E498" s="36"/>
      <c r="H498" s="47"/>
    </row>
    <row r="499" spans="5:8">
      <c r="E499" s="36"/>
      <c r="H499" s="47"/>
    </row>
    <row r="500" spans="5:8">
      <c r="E500" s="36"/>
      <c r="H500" s="47"/>
    </row>
    <row r="501" spans="5:8">
      <c r="E501" s="36"/>
      <c r="H501" s="47"/>
    </row>
    <row r="502" spans="5:8">
      <c r="E502" s="36"/>
      <c r="H502" s="47"/>
    </row>
    <row r="503" spans="5:8">
      <c r="E503" s="36"/>
      <c r="H503" s="47"/>
    </row>
    <row r="504" spans="5:8">
      <c r="E504" s="36"/>
      <c r="H504" s="47"/>
    </row>
    <row r="505" spans="5:8">
      <c r="E505" s="36"/>
      <c r="H505" s="47"/>
    </row>
    <row r="506" spans="5:8">
      <c r="E506" s="36"/>
      <c r="H506" s="47"/>
    </row>
    <row r="507" spans="5:8">
      <c r="E507" s="36"/>
      <c r="H507" s="47"/>
    </row>
    <row r="508" spans="5:8">
      <c r="E508" s="36"/>
      <c r="H508" s="47"/>
    </row>
    <row r="509" spans="5:8">
      <c r="E509" s="36"/>
      <c r="H509" s="47"/>
    </row>
    <row r="510" spans="5:8">
      <c r="E510" s="36"/>
      <c r="H510" s="47"/>
    </row>
    <row r="511" spans="5:8">
      <c r="E511" s="36"/>
      <c r="H511" s="47"/>
    </row>
    <row r="512" spans="5:8">
      <c r="E512" s="36"/>
      <c r="H512" s="47"/>
    </row>
    <row r="513" spans="5:8">
      <c r="E513" s="36"/>
      <c r="H513" s="47"/>
    </row>
    <row r="514" spans="5:8">
      <c r="E514" s="36"/>
      <c r="H514" s="47"/>
    </row>
    <row r="515" spans="5:8">
      <c r="E515" s="36"/>
      <c r="H515" s="47"/>
    </row>
    <row r="516" spans="5:8">
      <c r="E516" s="36"/>
      <c r="H516" s="47"/>
    </row>
    <row r="517" spans="5:8">
      <c r="E517" s="36"/>
      <c r="H517" s="47"/>
    </row>
    <row r="518" spans="5:8">
      <c r="E518" s="36"/>
      <c r="H518" s="47"/>
    </row>
    <row r="519" spans="5:8">
      <c r="E519" s="36"/>
      <c r="H519" s="47"/>
    </row>
    <row r="520" spans="5:8">
      <c r="E520" s="36"/>
      <c r="H520" s="47"/>
    </row>
    <row r="521" spans="5:8">
      <c r="E521" s="36"/>
      <c r="H521" s="47"/>
    </row>
    <row r="522" spans="5:8">
      <c r="E522" s="36"/>
      <c r="H522" s="47"/>
    </row>
    <row r="523" spans="5:8">
      <c r="E523" s="36"/>
      <c r="H523" s="47"/>
    </row>
    <row r="524" spans="5:8">
      <c r="E524" s="36"/>
      <c r="H524" s="47"/>
    </row>
    <row r="525" spans="5:8">
      <c r="E525" s="36"/>
      <c r="H525" s="47"/>
    </row>
    <row r="526" spans="5:8">
      <c r="E526" s="36"/>
      <c r="H526" s="47"/>
    </row>
    <row r="527" spans="5:8">
      <c r="E527" s="36"/>
      <c r="H527" s="47"/>
    </row>
    <row r="528" spans="5:8">
      <c r="E528" s="36"/>
      <c r="H528" s="47"/>
    </row>
    <row r="529" spans="5:8">
      <c r="E529" s="36"/>
      <c r="H529" s="47"/>
    </row>
    <row r="530" spans="5:8">
      <c r="E530" s="36"/>
      <c r="H530" s="47"/>
    </row>
    <row r="531" spans="5:8">
      <c r="E531" s="36"/>
      <c r="H531" s="47"/>
    </row>
    <row r="532" spans="5:8">
      <c r="E532" s="36"/>
      <c r="H532" s="47"/>
    </row>
    <row r="533" spans="5:8">
      <c r="E533" s="36"/>
      <c r="H533" s="47"/>
    </row>
    <row r="534" spans="5:8">
      <c r="E534" s="36"/>
      <c r="H534" s="47"/>
    </row>
    <row r="535" spans="5:8">
      <c r="E535" s="36"/>
      <c r="H535" s="47"/>
    </row>
    <row r="536" spans="5:8">
      <c r="E536" s="36"/>
      <c r="H536" s="47"/>
    </row>
    <row r="537" spans="5:8">
      <c r="E537" s="36"/>
      <c r="H537" s="47"/>
    </row>
    <row r="538" spans="5:8">
      <c r="E538" s="36"/>
      <c r="H538" s="47"/>
    </row>
  </sheetData>
  <mergeCells count="16">
    <mergeCell ref="B2:K2"/>
    <mergeCell ref="B4:H4"/>
    <mergeCell ref="J4:K4"/>
    <mergeCell ref="B5:H12"/>
    <mergeCell ref="J5:K11"/>
    <mergeCell ref="J12:K12"/>
    <mergeCell ref="G25:K25"/>
    <mergeCell ref="G26:K26"/>
    <mergeCell ref="G27:K27"/>
    <mergeCell ref="G28:K28"/>
    <mergeCell ref="B14:K14"/>
    <mergeCell ref="B15:K15"/>
    <mergeCell ref="B16:K16"/>
    <mergeCell ref="B17:K17"/>
    <mergeCell ref="B19:K19"/>
    <mergeCell ref="G24:K24"/>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5" id="{559A8824-E7E8-4ABF-8688-0234B293A5A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F24:F28</xm:sqref>
        </x14:conditionalFormatting>
        <x14:conditionalFormatting xmlns:xm="http://schemas.microsoft.com/office/excel/2006/main">
          <x14:cfRule type="iconSet" priority="14" id="{65DEB10C-7498-4596-A8A2-0C26E801BBE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F47</xm:sqref>
        </x14:conditionalFormatting>
        <x14:conditionalFormatting xmlns:xm="http://schemas.microsoft.com/office/excel/2006/main">
          <x14:cfRule type="iconSet" priority="13" id="{1732951C-726B-4D8A-BDD4-9D0664D69EF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F49:F68</xm:sqref>
        </x14:conditionalFormatting>
        <x14:conditionalFormatting xmlns:xm="http://schemas.microsoft.com/office/excel/2006/main">
          <x14:cfRule type="iconSet" priority="12" id="{C415AEA9-AB9C-4F40-B7BA-0FA8BDF62D7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F85</xm:sqref>
        </x14:conditionalFormatting>
        <x14:conditionalFormatting xmlns:xm="http://schemas.microsoft.com/office/excel/2006/main">
          <x14:cfRule type="iconSet" priority="11" id="{80DC1C35-E1EB-4AA2-9B20-7D4BD33D914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F87:F106</xm:sqref>
        </x14:conditionalFormatting>
        <x14:conditionalFormatting xmlns:xm="http://schemas.microsoft.com/office/excel/2006/main">
          <x14:cfRule type="iconSet" priority="10" id="{245455FE-AA11-4FCD-B094-69EA3FC0D49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F125</xm:sqref>
        </x14:conditionalFormatting>
        <x14:conditionalFormatting xmlns:xm="http://schemas.microsoft.com/office/excel/2006/main">
          <x14:cfRule type="iconSet" priority="9" id="{91BB9E64-3D1D-4C7D-929E-1F8083227BB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F127:F146</xm:sqref>
        </x14:conditionalFormatting>
        <x14:conditionalFormatting xmlns:xm="http://schemas.microsoft.com/office/excel/2006/main">
          <x14:cfRule type="iconSet" priority="8" id="{FC2737F3-7C29-4DE5-9615-D010A48F4D1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F166</xm:sqref>
        </x14:conditionalFormatting>
        <x14:conditionalFormatting xmlns:xm="http://schemas.microsoft.com/office/excel/2006/main">
          <x14:cfRule type="iconSet" priority="7" id="{98363C0C-4BAE-45D5-82A7-1D766897722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F168:F187</xm:sqref>
        </x14:conditionalFormatting>
        <x14:conditionalFormatting xmlns:xm="http://schemas.microsoft.com/office/excel/2006/main">
          <x14:cfRule type="iconSet" priority="6" id="{BE163869-18E9-421D-A83B-9BC5E2C3972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F202</xm:sqref>
        </x14:conditionalFormatting>
        <x14:conditionalFormatting xmlns:xm="http://schemas.microsoft.com/office/excel/2006/main">
          <x14:cfRule type="iconSet" priority="5" id="{BDF4A8D0-AD91-497D-BF50-712DBF3DA3F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F204:F223</xm:sqref>
        </x14:conditionalFormatting>
        <x14:conditionalFormatting xmlns:xm="http://schemas.microsoft.com/office/excel/2006/main">
          <x14:cfRule type="iconSet" priority="4" id="{C60CC193-0212-4C7D-9576-2988D0A40B1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F243</xm:sqref>
        </x14:conditionalFormatting>
        <x14:conditionalFormatting xmlns:xm="http://schemas.microsoft.com/office/excel/2006/main">
          <x14:cfRule type="iconSet" priority="3" id="{FF5B2F3C-2545-4CEC-9A43-B0EB770BF74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F245:F264</xm:sqref>
        </x14:conditionalFormatting>
        <x14:conditionalFormatting xmlns:xm="http://schemas.microsoft.com/office/excel/2006/main">
          <x14:cfRule type="iconSet" priority="2" id="{18F66FF9-75C0-486A-B540-DCDC10B0302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F285</xm:sqref>
        </x14:conditionalFormatting>
        <x14:conditionalFormatting xmlns:xm="http://schemas.microsoft.com/office/excel/2006/main">
          <x14:cfRule type="iconSet" priority="1" id="{33BBA984-3BCC-4D5F-86CF-B66901F82F3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F287:F306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1F9A-B38D-4F96-B702-D0B2B4639194}">
  <dimension ref="A1:CE55"/>
  <sheetViews>
    <sheetView topLeftCell="AA21" zoomScale="70" zoomScaleNormal="70" workbookViewId="0">
      <selection activeCell="CC36" sqref="CC36"/>
    </sheetView>
  </sheetViews>
  <sheetFormatPr baseColWidth="10" defaultColWidth="2.5" defaultRowHeight="15.75"/>
  <cols>
    <col min="1" max="76" width="4.375" bestFit="1" customWidth="1"/>
    <col min="77" max="79" width="10.5" customWidth="1"/>
    <col min="80" max="80" width="21.875" customWidth="1"/>
    <col min="81" max="127" width="10.5" customWidth="1"/>
  </cols>
  <sheetData>
    <row r="1" spans="1:81" ht="16.5" thickBot="1">
      <c r="A1">
        <f t="shared" ref="A1:A46" si="0">IF(ADDRESS(ROW(),COLUMN(),4)=$CB$5,1,999)</f>
        <v>999</v>
      </c>
      <c r="B1">
        <f t="shared" ref="B1:Q16" si="1">IF(ADDRESS(ROW(),COLUMN(),4)=$CB$5,1,999)</f>
        <v>999</v>
      </c>
      <c r="C1">
        <f t="shared" si="1"/>
        <v>999</v>
      </c>
      <c r="D1">
        <f t="shared" si="1"/>
        <v>999</v>
      </c>
      <c r="E1">
        <f t="shared" si="1"/>
        <v>999</v>
      </c>
      <c r="F1">
        <f t="shared" si="1"/>
        <v>999</v>
      </c>
      <c r="G1">
        <f t="shared" si="1"/>
        <v>999</v>
      </c>
      <c r="H1">
        <f t="shared" si="1"/>
        <v>999</v>
      </c>
      <c r="I1">
        <f t="shared" si="1"/>
        <v>999</v>
      </c>
      <c r="J1">
        <f t="shared" si="1"/>
        <v>999</v>
      </c>
      <c r="K1">
        <f t="shared" si="1"/>
        <v>999</v>
      </c>
      <c r="L1">
        <f t="shared" si="1"/>
        <v>999</v>
      </c>
      <c r="M1">
        <f t="shared" si="1"/>
        <v>999</v>
      </c>
      <c r="N1">
        <f t="shared" si="1"/>
        <v>999</v>
      </c>
      <c r="O1">
        <f t="shared" si="1"/>
        <v>999</v>
      </c>
      <c r="P1">
        <f t="shared" si="1"/>
        <v>999</v>
      </c>
      <c r="Q1">
        <f t="shared" si="1"/>
        <v>999</v>
      </c>
      <c r="R1">
        <f t="shared" ref="R1:V7" si="2">IF(ADDRESS(ROW(),COLUMN(),4)=$CB$5,1,999)</f>
        <v>999</v>
      </c>
      <c r="S1">
        <f t="shared" si="2"/>
        <v>999</v>
      </c>
      <c r="T1">
        <f t="shared" si="2"/>
        <v>999</v>
      </c>
      <c r="U1">
        <f t="shared" si="2"/>
        <v>999</v>
      </c>
      <c r="V1">
        <f t="shared" si="2"/>
        <v>999</v>
      </c>
      <c r="W1">
        <f t="shared" ref="W1:Z10" si="3">IF(ADDRESS(ROW(),COLUMN(),4)=$CB$5,1,999)</f>
        <v>999</v>
      </c>
      <c r="X1">
        <f t="shared" si="3"/>
        <v>999</v>
      </c>
      <c r="Y1">
        <f t="shared" si="3"/>
        <v>999</v>
      </c>
      <c r="Z1">
        <f t="shared" si="3"/>
        <v>999</v>
      </c>
      <c r="AA1">
        <f t="shared" ref="AA1:AJ16" si="4">IF(ADDRESS(ROW(),COLUMN(),4)=$CB$5,1,999)</f>
        <v>999</v>
      </c>
      <c r="AB1">
        <f t="shared" si="4"/>
        <v>999</v>
      </c>
      <c r="AC1">
        <f t="shared" si="4"/>
        <v>999</v>
      </c>
      <c r="AD1">
        <f t="shared" si="4"/>
        <v>999</v>
      </c>
      <c r="AE1">
        <f t="shared" si="4"/>
        <v>999</v>
      </c>
      <c r="AF1">
        <f t="shared" si="4"/>
        <v>999</v>
      </c>
      <c r="AG1">
        <f t="shared" si="4"/>
        <v>999</v>
      </c>
      <c r="AH1">
        <f t="shared" si="4"/>
        <v>999</v>
      </c>
      <c r="AI1">
        <f t="shared" si="4"/>
        <v>999</v>
      </c>
      <c r="AJ1">
        <f t="shared" si="4"/>
        <v>999</v>
      </c>
      <c r="AK1">
        <f t="shared" ref="AK1:AV20" si="5">IF(ADDRESS(ROW(),COLUMN(),4)=$CB$5,1,999)</f>
        <v>999</v>
      </c>
      <c r="AL1">
        <f t="shared" si="5"/>
        <v>999</v>
      </c>
      <c r="AM1">
        <f t="shared" si="5"/>
        <v>999</v>
      </c>
      <c r="AN1">
        <f t="shared" si="5"/>
        <v>999</v>
      </c>
      <c r="AO1">
        <f t="shared" si="5"/>
        <v>999</v>
      </c>
      <c r="AP1">
        <f t="shared" si="5"/>
        <v>999</v>
      </c>
      <c r="AQ1">
        <f t="shared" si="5"/>
        <v>999</v>
      </c>
      <c r="AR1">
        <f t="shared" si="5"/>
        <v>999</v>
      </c>
      <c r="AS1">
        <f t="shared" si="5"/>
        <v>999</v>
      </c>
      <c r="AT1">
        <f t="shared" si="5"/>
        <v>999</v>
      </c>
      <c r="AU1">
        <f t="shared" si="5"/>
        <v>999</v>
      </c>
      <c r="AV1">
        <f t="shared" si="5"/>
        <v>999</v>
      </c>
      <c r="AW1">
        <f t="shared" ref="AW1:BD16" si="6">IF(ADDRESS(ROW(),COLUMN(),4)=$CB$5,1,999)</f>
        <v>999</v>
      </c>
      <c r="AX1">
        <f t="shared" si="6"/>
        <v>999</v>
      </c>
      <c r="AY1">
        <f t="shared" si="6"/>
        <v>999</v>
      </c>
      <c r="AZ1">
        <f t="shared" si="6"/>
        <v>999</v>
      </c>
      <c r="BA1">
        <f t="shared" si="6"/>
        <v>999</v>
      </c>
      <c r="BB1">
        <f t="shared" si="6"/>
        <v>999</v>
      </c>
      <c r="BC1">
        <f t="shared" si="6"/>
        <v>999</v>
      </c>
      <c r="BD1">
        <f t="shared" si="6"/>
        <v>999</v>
      </c>
      <c r="BE1">
        <f t="shared" ref="BE1:BT16" si="7">IF(ADDRESS(ROW(),COLUMN(),4)=$CB$5,1,999)</f>
        <v>999</v>
      </c>
      <c r="BF1">
        <f t="shared" si="7"/>
        <v>999</v>
      </c>
      <c r="BG1">
        <f t="shared" si="7"/>
        <v>999</v>
      </c>
      <c r="BH1">
        <f t="shared" si="7"/>
        <v>999</v>
      </c>
      <c r="BI1">
        <f t="shared" si="7"/>
        <v>999</v>
      </c>
      <c r="BJ1">
        <f t="shared" si="7"/>
        <v>999</v>
      </c>
      <c r="BK1">
        <f t="shared" si="7"/>
        <v>999</v>
      </c>
      <c r="BL1">
        <f t="shared" si="7"/>
        <v>999</v>
      </c>
      <c r="BM1">
        <f t="shared" si="7"/>
        <v>999</v>
      </c>
      <c r="BN1">
        <f t="shared" si="7"/>
        <v>999</v>
      </c>
      <c r="BO1">
        <f t="shared" si="7"/>
        <v>999</v>
      </c>
      <c r="BP1">
        <f t="shared" si="7"/>
        <v>999</v>
      </c>
      <c r="BQ1">
        <f t="shared" si="7"/>
        <v>999</v>
      </c>
      <c r="BR1">
        <f t="shared" si="7"/>
        <v>999</v>
      </c>
      <c r="BS1">
        <f t="shared" si="7"/>
        <v>999</v>
      </c>
      <c r="BT1">
        <f t="shared" si="7"/>
        <v>999</v>
      </c>
      <c r="BU1">
        <f t="shared" ref="BU1:BX20" si="8">IF(ADDRESS(ROW(),COLUMN(),4)=$CB$5,1,999)</f>
        <v>999</v>
      </c>
      <c r="BV1">
        <f t="shared" si="8"/>
        <v>999</v>
      </c>
      <c r="BW1">
        <f t="shared" si="8"/>
        <v>999</v>
      </c>
      <c r="BX1">
        <f t="shared" si="8"/>
        <v>999</v>
      </c>
      <c r="CB1" s="12"/>
      <c r="CC1" s="12"/>
    </row>
    <row r="2" spans="1:81">
      <c r="A2">
        <f t="shared" si="0"/>
        <v>999</v>
      </c>
      <c r="B2">
        <f t="shared" si="1"/>
        <v>999</v>
      </c>
      <c r="C2">
        <f t="shared" si="1"/>
        <v>999</v>
      </c>
      <c r="D2">
        <f t="shared" si="1"/>
        <v>999</v>
      </c>
      <c r="E2">
        <f t="shared" si="1"/>
        <v>999</v>
      </c>
      <c r="F2">
        <f t="shared" si="1"/>
        <v>999</v>
      </c>
      <c r="G2">
        <f t="shared" si="1"/>
        <v>999</v>
      </c>
      <c r="H2">
        <f t="shared" si="1"/>
        <v>999</v>
      </c>
      <c r="I2">
        <f t="shared" si="1"/>
        <v>999</v>
      </c>
      <c r="J2">
        <f t="shared" si="1"/>
        <v>999</v>
      </c>
      <c r="K2">
        <f t="shared" si="1"/>
        <v>999</v>
      </c>
      <c r="L2">
        <f t="shared" si="1"/>
        <v>999</v>
      </c>
      <c r="M2">
        <f t="shared" si="1"/>
        <v>999</v>
      </c>
      <c r="N2">
        <f t="shared" si="1"/>
        <v>999</v>
      </c>
      <c r="O2">
        <f t="shared" si="1"/>
        <v>999</v>
      </c>
      <c r="P2">
        <f t="shared" si="1"/>
        <v>999</v>
      </c>
      <c r="Q2">
        <f t="shared" si="1"/>
        <v>999</v>
      </c>
      <c r="R2">
        <f t="shared" si="2"/>
        <v>999</v>
      </c>
      <c r="S2">
        <f t="shared" si="2"/>
        <v>999</v>
      </c>
      <c r="T2">
        <f t="shared" si="2"/>
        <v>999</v>
      </c>
      <c r="U2">
        <f t="shared" si="2"/>
        <v>999</v>
      </c>
      <c r="V2">
        <f t="shared" si="2"/>
        <v>999</v>
      </c>
      <c r="W2">
        <f t="shared" si="3"/>
        <v>999</v>
      </c>
      <c r="X2">
        <f t="shared" si="3"/>
        <v>999</v>
      </c>
      <c r="Y2">
        <f t="shared" si="3"/>
        <v>999</v>
      </c>
      <c r="Z2">
        <f t="shared" si="3"/>
        <v>999</v>
      </c>
      <c r="AA2">
        <f t="shared" si="4"/>
        <v>999</v>
      </c>
      <c r="AB2">
        <f t="shared" si="4"/>
        <v>999</v>
      </c>
      <c r="AC2">
        <f t="shared" si="4"/>
        <v>999</v>
      </c>
      <c r="AD2">
        <f t="shared" si="4"/>
        <v>999</v>
      </c>
      <c r="AE2">
        <f t="shared" si="4"/>
        <v>999</v>
      </c>
      <c r="AF2">
        <f t="shared" si="4"/>
        <v>999</v>
      </c>
      <c r="AG2">
        <f t="shared" si="4"/>
        <v>999</v>
      </c>
      <c r="AH2">
        <f t="shared" si="4"/>
        <v>999</v>
      </c>
      <c r="AI2">
        <f t="shared" si="4"/>
        <v>999</v>
      </c>
      <c r="AJ2">
        <f t="shared" si="4"/>
        <v>999</v>
      </c>
      <c r="AK2">
        <f t="shared" si="5"/>
        <v>999</v>
      </c>
      <c r="AL2">
        <f t="shared" si="5"/>
        <v>999</v>
      </c>
      <c r="AM2">
        <f t="shared" si="5"/>
        <v>999</v>
      </c>
      <c r="AN2">
        <f t="shared" si="5"/>
        <v>999</v>
      </c>
      <c r="AO2">
        <f t="shared" si="5"/>
        <v>999</v>
      </c>
      <c r="AP2">
        <f t="shared" si="5"/>
        <v>999</v>
      </c>
      <c r="AQ2">
        <f t="shared" si="5"/>
        <v>999</v>
      </c>
      <c r="AR2">
        <f t="shared" si="5"/>
        <v>999</v>
      </c>
      <c r="AS2">
        <f t="shared" si="5"/>
        <v>999</v>
      </c>
      <c r="AT2">
        <f t="shared" si="5"/>
        <v>999</v>
      </c>
      <c r="AU2">
        <f t="shared" si="5"/>
        <v>999</v>
      </c>
      <c r="AV2">
        <f t="shared" si="5"/>
        <v>999</v>
      </c>
      <c r="AW2">
        <f t="shared" si="6"/>
        <v>999</v>
      </c>
      <c r="AX2">
        <f t="shared" si="6"/>
        <v>999</v>
      </c>
      <c r="AY2">
        <f t="shared" si="6"/>
        <v>999</v>
      </c>
      <c r="AZ2">
        <f t="shared" si="6"/>
        <v>999</v>
      </c>
      <c r="BA2">
        <f t="shared" si="6"/>
        <v>999</v>
      </c>
      <c r="BB2">
        <f t="shared" si="6"/>
        <v>999</v>
      </c>
      <c r="BC2">
        <f t="shared" si="6"/>
        <v>999</v>
      </c>
      <c r="BD2">
        <f t="shared" si="6"/>
        <v>999</v>
      </c>
      <c r="BE2">
        <f t="shared" si="7"/>
        <v>999</v>
      </c>
      <c r="BF2">
        <f t="shared" si="7"/>
        <v>999</v>
      </c>
      <c r="BG2">
        <f t="shared" si="7"/>
        <v>999</v>
      </c>
      <c r="BH2">
        <f t="shared" si="7"/>
        <v>999</v>
      </c>
      <c r="BI2">
        <f t="shared" si="7"/>
        <v>999</v>
      </c>
      <c r="BJ2">
        <f t="shared" si="7"/>
        <v>999</v>
      </c>
      <c r="BK2">
        <f t="shared" si="7"/>
        <v>999</v>
      </c>
      <c r="BL2">
        <f t="shared" si="7"/>
        <v>999</v>
      </c>
      <c r="BM2">
        <f t="shared" si="7"/>
        <v>999</v>
      </c>
      <c r="BN2">
        <f t="shared" si="7"/>
        <v>999</v>
      </c>
      <c r="BO2">
        <f t="shared" si="7"/>
        <v>999</v>
      </c>
      <c r="BP2">
        <f t="shared" si="7"/>
        <v>999</v>
      </c>
      <c r="BQ2">
        <f t="shared" si="7"/>
        <v>999</v>
      </c>
      <c r="BR2">
        <f t="shared" si="7"/>
        <v>999</v>
      </c>
      <c r="BS2">
        <f t="shared" si="7"/>
        <v>999</v>
      </c>
      <c r="BT2">
        <f t="shared" si="7"/>
        <v>999</v>
      </c>
      <c r="BU2">
        <f t="shared" si="8"/>
        <v>999</v>
      </c>
      <c r="BV2">
        <f t="shared" si="8"/>
        <v>999</v>
      </c>
      <c r="BW2">
        <f t="shared" si="8"/>
        <v>999</v>
      </c>
      <c r="BX2">
        <f t="shared" si="8"/>
        <v>999</v>
      </c>
      <c r="CB2" s="7"/>
      <c r="CC2" s="7"/>
    </row>
    <row r="3" spans="1:81" ht="18.75">
      <c r="A3">
        <f t="shared" si="0"/>
        <v>999</v>
      </c>
      <c r="B3">
        <f t="shared" si="1"/>
        <v>999</v>
      </c>
      <c r="C3">
        <f t="shared" si="1"/>
        <v>999</v>
      </c>
      <c r="D3">
        <f t="shared" si="1"/>
        <v>999</v>
      </c>
      <c r="E3">
        <f t="shared" si="1"/>
        <v>999</v>
      </c>
      <c r="F3">
        <f t="shared" si="1"/>
        <v>999</v>
      </c>
      <c r="G3">
        <f t="shared" si="1"/>
        <v>999</v>
      </c>
      <c r="H3">
        <f t="shared" si="1"/>
        <v>999</v>
      </c>
      <c r="I3">
        <f t="shared" si="1"/>
        <v>999</v>
      </c>
      <c r="J3">
        <f t="shared" si="1"/>
        <v>999</v>
      </c>
      <c r="K3">
        <f t="shared" si="1"/>
        <v>999</v>
      </c>
      <c r="L3">
        <f t="shared" si="1"/>
        <v>999</v>
      </c>
      <c r="M3">
        <f t="shared" si="1"/>
        <v>999</v>
      </c>
      <c r="N3">
        <f t="shared" si="1"/>
        <v>999</v>
      </c>
      <c r="O3">
        <f t="shared" si="1"/>
        <v>999</v>
      </c>
      <c r="P3">
        <f t="shared" si="1"/>
        <v>999</v>
      </c>
      <c r="Q3">
        <f t="shared" si="1"/>
        <v>999</v>
      </c>
      <c r="R3">
        <f t="shared" si="2"/>
        <v>999</v>
      </c>
      <c r="S3">
        <f t="shared" si="2"/>
        <v>999</v>
      </c>
      <c r="T3">
        <f t="shared" si="2"/>
        <v>999</v>
      </c>
      <c r="U3">
        <f t="shared" si="2"/>
        <v>999</v>
      </c>
      <c r="V3">
        <f t="shared" si="2"/>
        <v>999</v>
      </c>
      <c r="W3">
        <f t="shared" si="3"/>
        <v>999</v>
      </c>
      <c r="X3">
        <f t="shared" si="3"/>
        <v>999</v>
      </c>
      <c r="Y3">
        <f t="shared" si="3"/>
        <v>999</v>
      </c>
      <c r="Z3">
        <f t="shared" si="3"/>
        <v>999</v>
      </c>
      <c r="AA3">
        <f t="shared" si="4"/>
        <v>999</v>
      </c>
      <c r="AB3">
        <f t="shared" si="4"/>
        <v>999</v>
      </c>
      <c r="AC3">
        <f t="shared" si="4"/>
        <v>999</v>
      </c>
      <c r="AD3">
        <f t="shared" si="4"/>
        <v>999</v>
      </c>
      <c r="AE3">
        <f t="shared" si="4"/>
        <v>999</v>
      </c>
      <c r="AF3">
        <f t="shared" si="4"/>
        <v>999</v>
      </c>
      <c r="AG3">
        <f t="shared" si="4"/>
        <v>999</v>
      </c>
      <c r="AH3">
        <f t="shared" si="4"/>
        <v>999</v>
      </c>
      <c r="AI3">
        <f t="shared" si="4"/>
        <v>999</v>
      </c>
      <c r="AJ3">
        <f t="shared" si="4"/>
        <v>999</v>
      </c>
      <c r="AK3">
        <f t="shared" si="5"/>
        <v>999</v>
      </c>
      <c r="AL3">
        <f t="shared" si="5"/>
        <v>999</v>
      </c>
      <c r="AM3">
        <f t="shared" si="5"/>
        <v>999</v>
      </c>
      <c r="AN3">
        <f t="shared" si="5"/>
        <v>999</v>
      </c>
      <c r="AO3">
        <f t="shared" si="5"/>
        <v>999</v>
      </c>
      <c r="AP3">
        <f t="shared" si="5"/>
        <v>999</v>
      </c>
      <c r="AQ3">
        <f t="shared" si="5"/>
        <v>999</v>
      </c>
      <c r="AR3">
        <f t="shared" si="5"/>
        <v>999</v>
      </c>
      <c r="AS3">
        <f t="shared" si="5"/>
        <v>999</v>
      </c>
      <c r="AT3">
        <f t="shared" si="5"/>
        <v>999</v>
      </c>
      <c r="AU3">
        <f t="shared" si="5"/>
        <v>999</v>
      </c>
      <c r="AV3">
        <f t="shared" si="5"/>
        <v>999</v>
      </c>
      <c r="AW3">
        <f t="shared" si="6"/>
        <v>999</v>
      </c>
      <c r="AX3">
        <f t="shared" si="6"/>
        <v>999</v>
      </c>
      <c r="AY3">
        <f t="shared" si="6"/>
        <v>999</v>
      </c>
      <c r="AZ3">
        <f t="shared" si="6"/>
        <v>999</v>
      </c>
      <c r="BA3">
        <f t="shared" si="6"/>
        <v>999</v>
      </c>
      <c r="BB3">
        <f t="shared" si="6"/>
        <v>999</v>
      </c>
      <c r="BC3">
        <f t="shared" si="6"/>
        <v>999</v>
      </c>
      <c r="BD3">
        <f t="shared" si="6"/>
        <v>999</v>
      </c>
      <c r="BE3">
        <f t="shared" si="7"/>
        <v>999</v>
      </c>
      <c r="BF3">
        <f t="shared" si="7"/>
        <v>999</v>
      </c>
      <c r="BG3">
        <f t="shared" si="7"/>
        <v>999</v>
      </c>
      <c r="BH3">
        <f t="shared" si="7"/>
        <v>999</v>
      </c>
      <c r="BI3">
        <f t="shared" si="7"/>
        <v>999</v>
      </c>
      <c r="BJ3">
        <f t="shared" si="7"/>
        <v>999</v>
      </c>
      <c r="BK3">
        <f t="shared" si="7"/>
        <v>999</v>
      </c>
      <c r="BL3">
        <f t="shared" si="7"/>
        <v>999</v>
      </c>
      <c r="BM3">
        <f t="shared" si="7"/>
        <v>999</v>
      </c>
      <c r="BN3">
        <f t="shared" si="7"/>
        <v>999</v>
      </c>
      <c r="BO3">
        <f t="shared" si="7"/>
        <v>999</v>
      </c>
      <c r="BP3">
        <f t="shared" si="7"/>
        <v>999</v>
      </c>
      <c r="BQ3">
        <f t="shared" si="7"/>
        <v>999</v>
      </c>
      <c r="BR3">
        <f t="shared" si="7"/>
        <v>999</v>
      </c>
      <c r="BS3">
        <f t="shared" si="7"/>
        <v>999</v>
      </c>
      <c r="BT3">
        <f t="shared" si="7"/>
        <v>999</v>
      </c>
      <c r="BU3">
        <f t="shared" si="8"/>
        <v>999</v>
      </c>
      <c r="BV3">
        <f t="shared" si="8"/>
        <v>999</v>
      </c>
      <c r="BW3">
        <f t="shared" si="8"/>
        <v>999</v>
      </c>
      <c r="BX3">
        <f t="shared" si="8"/>
        <v>999</v>
      </c>
      <c r="CA3" t="s">
        <v>165</v>
      </c>
      <c r="CB3" s="46" t="str" cm="1">
        <f t="array" ref="CB3:CC3">_xlfn.XLOOKUP(CA3,Case!B285:B306,Case!G285:H306)</f>
        <v>Stein am Rhein</v>
      </c>
      <c r="CC3" s="46" t="str">
        <v>Arbon</v>
      </c>
    </row>
    <row r="4" spans="1:81">
      <c r="A4">
        <f t="shared" si="0"/>
        <v>999</v>
      </c>
      <c r="B4">
        <f t="shared" si="1"/>
        <v>999</v>
      </c>
      <c r="C4">
        <f t="shared" si="1"/>
        <v>999</v>
      </c>
      <c r="D4">
        <f t="shared" si="1"/>
        <v>999</v>
      </c>
      <c r="E4">
        <f t="shared" si="1"/>
        <v>999</v>
      </c>
      <c r="F4">
        <f t="shared" si="1"/>
        <v>999</v>
      </c>
      <c r="G4">
        <f t="shared" si="1"/>
        <v>999</v>
      </c>
      <c r="H4">
        <f t="shared" si="1"/>
        <v>999</v>
      </c>
      <c r="I4">
        <f t="shared" si="1"/>
        <v>999</v>
      </c>
      <c r="J4">
        <f t="shared" si="1"/>
        <v>999</v>
      </c>
      <c r="K4">
        <f t="shared" si="1"/>
        <v>999</v>
      </c>
      <c r="L4">
        <f t="shared" si="1"/>
        <v>999</v>
      </c>
      <c r="M4">
        <f t="shared" si="1"/>
        <v>999</v>
      </c>
      <c r="N4">
        <f t="shared" si="1"/>
        <v>999</v>
      </c>
      <c r="O4">
        <f t="shared" si="1"/>
        <v>999</v>
      </c>
      <c r="P4">
        <f t="shared" si="1"/>
        <v>999</v>
      </c>
      <c r="Q4">
        <f t="shared" si="1"/>
        <v>999</v>
      </c>
      <c r="R4">
        <f t="shared" si="2"/>
        <v>999</v>
      </c>
      <c r="S4">
        <f t="shared" si="2"/>
        <v>999</v>
      </c>
      <c r="T4">
        <f t="shared" si="2"/>
        <v>999</v>
      </c>
      <c r="U4">
        <f t="shared" si="2"/>
        <v>999</v>
      </c>
      <c r="V4">
        <f t="shared" si="2"/>
        <v>999</v>
      </c>
      <c r="W4">
        <f t="shared" si="3"/>
        <v>999</v>
      </c>
      <c r="X4">
        <f t="shared" si="3"/>
        <v>999</v>
      </c>
      <c r="Y4">
        <f t="shared" si="3"/>
        <v>999</v>
      </c>
      <c r="Z4">
        <f t="shared" si="3"/>
        <v>999</v>
      </c>
      <c r="AA4">
        <f t="shared" si="4"/>
        <v>999</v>
      </c>
      <c r="AB4">
        <f t="shared" si="4"/>
        <v>999</v>
      </c>
      <c r="AC4">
        <f t="shared" si="4"/>
        <v>999</v>
      </c>
      <c r="AD4">
        <f t="shared" si="4"/>
        <v>999</v>
      </c>
      <c r="AE4">
        <f t="shared" si="4"/>
        <v>999</v>
      </c>
      <c r="AF4">
        <f t="shared" si="4"/>
        <v>999</v>
      </c>
      <c r="AG4">
        <f t="shared" si="4"/>
        <v>999</v>
      </c>
      <c r="AH4">
        <f t="shared" si="4"/>
        <v>999</v>
      </c>
      <c r="AI4">
        <f t="shared" si="4"/>
        <v>999</v>
      </c>
      <c r="AJ4">
        <f t="shared" si="4"/>
        <v>999</v>
      </c>
      <c r="AK4">
        <f t="shared" si="5"/>
        <v>999</v>
      </c>
      <c r="AL4">
        <f t="shared" si="5"/>
        <v>999</v>
      </c>
      <c r="AM4">
        <f t="shared" si="5"/>
        <v>999</v>
      </c>
      <c r="AN4">
        <f t="shared" si="5"/>
        <v>999</v>
      </c>
      <c r="AO4">
        <f t="shared" si="5"/>
        <v>999</v>
      </c>
      <c r="AP4">
        <f t="shared" si="5"/>
        <v>999</v>
      </c>
      <c r="AQ4">
        <f t="shared" si="5"/>
        <v>999</v>
      </c>
      <c r="AR4">
        <f t="shared" si="5"/>
        <v>999</v>
      </c>
      <c r="AS4">
        <f t="shared" si="5"/>
        <v>999</v>
      </c>
      <c r="AT4">
        <f t="shared" si="5"/>
        <v>999</v>
      </c>
      <c r="AU4">
        <f t="shared" si="5"/>
        <v>999</v>
      </c>
      <c r="AV4">
        <f t="shared" si="5"/>
        <v>999</v>
      </c>
      <c r="AW4">
        <f t="shared" si="6"/>
        <v>999</v>
      </c>
      <c r="AX4">
        <f t="shared" si="6"/>
        <v>999</v>
      </c>
      <c r="AY4">
        <f t="shared" si="6"/>
        <v>999</v>
      </c>
      <c r="AZ4">
        <f t="shared" si="6"/>
        <v>999</v>
      </c>
      <c r="BA4">
        <f t="shared" si="6"/>
        <v>999</v>
      </c>
      <c r="BB4">
        <f t="shared" si="6"/>
        <v>999</v>
      </c>
      <c r="BC4">
        <f t="shared" si="6"/>
        <v>999</v>
      </c>
      <c r="BD4">
        <f t="shared" si="6"/>
        <v>999</v>
      </c>
      <c r="BE4">
        <f t="shared" si="7"/>
        <v>999</v>
      </c>
      <c r="BF4">
        <f t="shared" si="7"/>
        <v>999</v>
      </c>
      <c r="BG4">
        <f t="shared" si="7"/>
        <v>999</v>
      </c>
      <c r="BH4">
        <f t="shared" si="7"/>
        <v>999</v>
      </c>
      <c r="BI4">
        <f t="shared" si="7"/>
        <v>999</v>
      </c>
      <c r="BJ4">
        <f t="shared" si="7"/>
        <v>999</v>
      </c>
      <c r="BK4">
        <f t="shared" si="7"/>
        <v>999</v>
      </c>
      <c r="BL4">
        <f t="shared" si="7"/>
        <v>999</v>
      </c>
      <c r="BM4">
        <f t="shared" si="7"/>
        <v>999</v>
      </c>
      <c r="BN4">
        <f t="shared" si="7"/>
        <v>999</v>
      </c>
      <c r="BO4">
        <f t="shared" si="7"/>
        <v>999</v>
      </c>
      <c r="BP4">
        <f t="shared" si="7"/>
        <v>999</v>
      </c>
      <c r="BQ4">
        <f t="shared" si="7"/>
        <v>999</v>
      </c>
      <c r="BR4">
        <f t="shared" si="7"/>
        <v>999</v>
      </c>
      <c r="BS4">
        <f t="shared" si="7"/>
        <v>999</v>
      </c>
      <c r="BT4">
        <f t="shared" si="7"/>
        <v>999</v>
      </c>
      <c r="BU4">
        <f t="shared" si="8"/>
        <v>999</v>
      </c>
      <c r="BV4">
        <f t="shared" si="8"/>
        <v>999</v>
      </c>
      <c r="BW4">
        <f t="shared" si="8"/>
        <v>999</v>
      </c>
      <c r="BX4">
        <f t="shared" si="8"/>
        <v>999</v>
      </c>
    </row>
    <row r="5" spans="1:81">
      <c r="A5">
        <f t="shared" si="0"/>
        <v>999</v>
      </c>
      <c r="B5">
        <f t="shared" si="1"/>
        <v>999</v>
      </c>
      <c r="C5">
        <f t="shared" si="1"/>
        <v>999</v>
      </c>
      <c r="D5">
        <f t="shared" si="1"/>
        <v>999</v>
      </c>
      <c r="E5">
        <f t="shared" si="1"/>
        <v>999</v>
      </c>
      <c r="F5">
        <f t="shared" si="1"/>
        <v>999</v>
      </c>
      <c r="G5">
        <f t="shared" si="1"/>
        <v>999</v>
      </c>
      <c r="H5">
        <f t="shared" si="1"/>
        <v>999</v>
      </c>
      <c r="I5">
        <f t="shared" si="1"/>
        <v>999</v>
      </c>
      <c r="J5">
        <f t="shared" si="1"/>
        <v>999</v>
      </c>
      <c r="K5">
        <f t="shared" si="1"/>
        <v>999</v>
      </c>
      <c r="L5">
        <f t="shared" si="1"/>
        <v>999</v>
      </c>
      <c r="M5">
        <f t="shared" si="1"/>
        <v>999</v>
      </c>
      <c r="N5">
        <f t="shared" si="1"/>
        <v>999</v>
      </c>
      <c r="O5">
        <f t="shared" si="1"/>
        <v>999</v>
      </c>
      <c r="P5">
        <f t="shared" si="1"/>
        <v>999</v>
      </c>
      <c r="Q5">
        <f t="shared" si="1"/>
        <v>999</v>
      </c>
      <c r="R5">
        <f t="shared" si="2"/>
        <v>999</v>
      </c>
      <c r="S5">
        <f t="shared" si="2"/>
        <v>999</v>
      </c>
      <c r="T5">
        <f t="shared" si="2"/>
        <v>999</v>
      </c>
      <c r="U5">
        <f t="shared" si="2"/>
        <v>999</v>
      </c>
      <c r="V5">
        <f t="shared" si="2"/>
        <v>999</v>
      </c>
      <c r="W5">
        <f t="shared" si="3"/>
        <v>999</v>
      </c>
      <c r="X5">
        <f t="shared" si="3"/>
        <v>999</v>
      </c>
      <c r="Y5">
        <f t="shared" si="3"/>
        <v>999</v>
      </c>
      <c r="Z5">
        <f t="shared" si="3"/>
        <v>999</v>
      </c>
      <c r="AA5">
        <f t="shared" si="4"/>
        <v>999</v>
      </c>
      <c r="AB5">
        <f t="shared" si="4"/>
        <v>999</v>
      </c>
      <c r="AC5">
        <f t="shared" si="4"/>
        <v>999</v>
      </c>
      <c r="AD5">
        <f t="shared" si="4"/>
        <v>999</v>
      </c>
      <c r="AE5">
        <f t="shared" si="4"/>
        <v>999</v>
      </c>
      <c r="AF5">
        <f t="shared" si="4"/>
        <v>999</v>
      </c>
      <c r="AG5">
        <f t="shared" si="4"/>
        <v>999</v>
      </c>
      <c r="AH5">
        <f t="shared" si="4"/>
        <v>999</v>
      </c>
      <c r="AI5">
        <f t="shared" si="4"/>
        <v>999</v>
      </c>
      <c r="AJ5">
        <f t="shared" si="4"/>
        <v>999</v>
      </c>
      <c r="AK5">
        <f t="shared" si="5"/>
        <v>999</v>
      </c>
      <c r="AL5">
        <f t="shared" si="5"/>
        <v>999</v>
      </c>
      <c r="AM5">
        <f t="shared" si="5"/>
        <v>999</v>
      </c>
      <c r="AN5">
        <f t="shared" si="5"/>
        <v>999</v>
      </c>
      <c r="AO5">
        <f t="shared" si="5"/>
        <v>999</v>
      </c>
      <c r="AP5">
        <f t="shared" si="5"/>
        <v>999</v>
      </c>
      <c r="AQ5">
        <f t="shared" si="5"/>
        <v>999</v>
      </c>
      <c r="AR5">
        <f t="shared" si="5"/>
        <v>999</v>
      </c>
      <c r="AS5">
        <f t="shared" si="5"/>
        <v>999</v>
      </c>
      <c r="AT5">
        <f t="shared" si="5"/>
        <v>999</v>
      </c>
      <c r="AU5">
        <f t="shared" si="5"/>
        <v>999</v>
      </c>
      <c r="AV5">
        <f t="shared" si="5"/>
        <v>999</v>
      </c>
      <c r="AW5">
        <f t="shared" si="6"/>
        <v>999</v>
      </c>
      <c r="AX5">
        <f t="shared" si="6"/>
        <v>999</v>
      </c>
      <c r="AY5">
        <f t="shared" si="6"/>
        <v>999</v>
      </c>
      <c r="AZ5">
        <f t="shared" si="6"/>
        <v>999</v>
      </c>
      <c r="BA5">
        <f t="shared" si="6"/>
        <v>999</v>
      </c>
      <c r="BB5">
        <f t="shared" si="6"/>
        <v>999</v>
      </c>
      <c r="BC5">
        <f t="shared" si="6"/>
        <v>999</v>
      </c>
      <c r="BD5">
        <f t="shared" si="6"/>
        <v>999</v>
      </c>
      <c r="BE5">
        <f t="shared" si="7"/>
        <v>999</v>
      </c>
      <c r="BF5">
        <f t="shared" si="7"/>
        <v>999</v>
      </c>
      <c r="BG5">
        <f t="shared" si="7"/>
        <v>999</v>
      </c>
      <c r="BH5">
        <f t="shared" si="7"/>
        <v>999</v>
      </c>
      <c r="BI5">
        <f t="shared" si="7"/>
        <v>999</v>
      </c>
      <c r="BJ5">
        <f t="shared" si="7"/>
        <v>999</v>
      </c>
      <c r="BK5">
        <f t="shared" si="7"/>
        <v>999</v>
      </c>
      <c r="BL5">
        <f t="shared" si="7"/>
        <v>999</v>
      </c>
      <c r="BM5">
        <f t="shared" si="7"/>
        <v>999</v>
      </c>
      <c r="BN5">
        <f t="shared" si="7"/>
        <v>999</v>
      </c>
      <c r="BO5">
        <f t="shared" si="7"/>
        <v>999</v>
      </c>
      <c r="BP5">
        <f t="shared" si="7"/>
        <v>999</v>
      </c>
      <c r="BQ5">
        <f t="shared" si="7"/>
        <v>999</v>
      </c>
      <c r="BR5">
        <f t="shared" si="7"/>
        <v>999</v>
      </c>
      <c r="BS5">
        <f t="shared" si="7"/>
        <v>999</v>
      </c>
      <c r="BT5">
        <f t="shared" si="7"/>
        <v>999</v>
      </c>
      <c r="BU5">
        <f t="shared" si="8"/>
        <v>999</v>
      </c>
      <c r="BV5">
        <f t="shared" si="8"/>
        <v>999</v>
      </c>
      <c r="BW5">
        <f t="shared" si="8"/>
        <v>999</v>
      </c>
      <c r="BX5">
        <f t="shared" si="8"/>
        <v>999</v>
      </c>
      <c r="CB5" t="str">
        <f>_xlfn.XLOOKUP(CB3,K2Länder!$G:$G,K2Länder!$F:$F)</f>
        <v>D23</v>
      </c>
      <c r="CC5" t="str">
        <f>_xlfn.XLOOKUP(CC3,K2Länder!$G:$G,K2Länder!$F:$F)</f>
        <v>AV39</v>
      </c>
    </row>
    <row r="6" spans="1:81">
      <c r="A6">
        <f t="shared" si="0"/>
        <v>999</v>
      </c>
      <c r="B6">
        <f t="shared" si="1"/>
        <v>999</v>
      </c>
      <c r="C6">
        <f t="shared" si="1"/>
        <v>999</v>
      </c>
      <c r="D6">
        <f t="shared" si="1"/>
        <v>999</v>
      </c>
      <c r="E6">
        <f t="shared" si="1"/>
        <v>999</v>
      </c>
      <c r="F6">
        <f t="shared" si="1"/>
        <v>999</v>
      </c>
      <c r="G6">
        <f t="shared" si="1"/>
        <v>999</v>
      </c>
      <c r="H6">
        <f t="shared" si="1"/>
        <v>999</v>
      </c>
      <c r="I6">
        <f t="shared" si="1"/>
        <v>999</v>
      </c>
      <c r="J6">
        <f t="shared" si="1"/>
        <v>999</v>
      </c>
      <c r="K6">
        <f t="shared" si="1"/>
        <v>999</v>
      </c>
      <c r="L6">
        <f t="shared" si="1"/>
        <v>999</v>
      </c>
      <c r="M6">
        <f t="shared" si="1"/>
        <v>999</v>
      </c>
      <c r="N6">
        <f t="shared" si="1"/>
        <v>999</v>
      </c>
      <c r="O6">
        <f t="shared" si="1"/>
        <v>999</v>
      </c>
      <c r="P6">
        <f t="shared" si="1"/>
        <v>999</v>
      </c>
      <c r="Q6">
        <f t="shared" si="1"/>
        <v>999</v>
      </c>
      <c r="R6">
        <f t="shared" ref="R6:T6" ca="1" si="9">IF(MIN(Q6,R5,S6,R7)&gt;MIN(Q5,Q7,S5,S7),MIN(Q5,Q7,S5,S7)+SQRT(2),MIN(Q6,R5,S6,R7)+1)</f>
        <v>54.870057685088781</v>
      </c>
      <c r="S6">
        <f t="shared" ca="1" si="9"/>
        <v>53.870057685088781</v>
      </c>
      <c r="T6">
        <f t="shared" ca="1" si="9"/>
        <v>52.870057685088781</v>
      </c>
      <c r="U6">
        <f t="shared" si="2"/>
        <v>999</v>
      </c>
      <c r="V6">
        <f t="shared" si="2"/>
        <v>999</v>
      </c>
      <c r="W6">
        <f t="shared" si="3"/>
        <v>999</v>
      </c>
      <c r="X6">
        <f t="shared" si="3"/>
        <v>999</v>
      </c>
      <c r="Y6">
        <f t="shared" si="3"/>
        <v>999</v>
      </c>
      <c r="Z6">
        <f t="shared" si="3"/>
        <v>999</v>
      </c>
      <c r="AA6">
        <f t="shared" si="4"/>
        <v>999</v>
      </c>
      <c r="AB6">
        <f t="shared" si="4"/>
        <v>999</v>
      </c>
      <c r="AC6">
        <f t="shared" si="4"/>
        <v>999</v>
      </c>
      <c r="AD6">
        <f t="shared" si="4"/>
        <v>999</v>
      </c>
      <c r="AE6">
        <f t="shared" si="4"/>
        <v>999</v>
      </c>
      <c r="AF6">
        <f t="shared" si="4"/>
        <v>999</v>
      </c>
      <c r="AG6">
        <f t="shared" si="4"/>
        <v>999</v>
      </c>
      <c r="AH6">
        <f t="shared" si="4"/>
        <v>999</v>
      </c>
      <c r="AI6">
        <f t="shared" si="4"/>
        <v>999</v>
      </c>
      <c r="AJ6">
        <f t="shared" si="4"/>
        <v>999</v>
      </c>
      <c r="AK6">
        <f t="shared" si="5"/>
        <v>999</v>
      </c>
      <c r="AL6">
        <f t="shared" si="5"/>
        <v>999</v>
      </c>
      <c r="AM6">
        <f t="shared" si="5"/>
        <v>999</v>
      </c>
      <c r="AN6">
        <f t="shared" si="5"/>
        <v>999</v>
      </c>
      <c r="AO6">
        <f t="shared" si="5"/>
        <v>999</v>
      </c>
      <c r="AP6">
        <f t="shared" si="5"/>
        <v>999</v>
      </c>
      <c r="AQ6">
        <f t="shared" si="5"/>
        <v>999</v>
      </c>
      <c r="AR6">
        <f t="shared" si="5"/>
        <v>999</v>
      </c>
      <c r="AS6">
        <f t="shared" si="5"/>
        <v>999</v>
      </c>
      <c r="AT6">
        <f t="shared" si="5"/>
        <v>999</v>
      </c>
      <c r="AU6">
        <f t="shared" si="5"/>
        <v>999</v>
      </c>
      <c r="AV6">
        <f t="shared" si="5"/>
        <v>999</v>
      </c>
      <c r="AW6">
        <f t="shared" si="6"/>
        <v>999</v>
      </c>
      <c r="AX6">
        <f t="shared" si="6"/>
        <v>999</v>
      </c>
      <c r="AY6">
        <f t="shared" si="6"/>
        <v>999</v>
      </c>
      <c r="AZ6">
        <f t="shared" si="6"/>
        <v>999</v>
      </c>
      <c r="BA6">
        <f t="shared" si="6"/>
        <v>999</v>
      </c>
      <c r="BB6">
        <f t="shared" si="6"/>
        <v>999</v>
      </c>
      <c r="BC6">
        <f t="shared" si="6"/>
        <v>999</v>
      </c>
      <c r="BD6">
        <f t="shared" si="6"/>
        <v>999</v>
      </c>
      <c r="BE6">
        <f t="shared" si="7"/>
        <v>999</v>
      </c>
      <c r="BF6">
        <f t="shared" si="7"/>
        <v>999</v>
      </c>
      <c r="BG6">
        <f t="shared" si="7"/>
        <v>999</v>
      </c>
      <c r="BH6">
        <f t="shared" si="7"/>
        <v>999</v>
      </c>
      <c r="BI6">
        <f t="shared" si="7"/>
        <v>999</v>
      </c>
      <c r="BJ6">
        <f t="shared" si="7"/>
        <v>999</v>
      </c>
      <c r="BK6">
        <f t="shared" si="7"/>
        <v>999</v>
      </c>
      <c r="BL6">
        <f t="shared" si="7"/>
        <v>999</v>
      </c>
      <c r="BM6">
        <f t="shared" si="7"/>
        <v>999</v>
      </c>
      <c r="BN6">
        <f t="shared" si="7"/>
        <v>999</v>
      </c>
      <c r="BO6">
        <f t="shared" si="7"/>
        <v>999</v>
      </c>
      <c r="BP6">
        <f t="shared" si="7"/>
        <v>999</v>
      </c>
      <c r="BQ6">
        <f t="shared" si="7"/>
        <v>999</v>
      </c>
      <c r="BR6">
        <f t="shared" si="7"/>
        <v>999</v>
      </c>
      <c r="BS6">
        <f t="shared" si="7"/>
        <v>999</v>
      </c>
      <c r="BT6">
        <f t="shared" si="7"/>
        <v>999</v>
      </c>
      <c r="BU6">
        <f t="shared" si="8"/>
        <v>999</v>
      </c>
      <c r="BV6">
        <f t="shared" si="8"/>
        <v>999</v>
      </c>
      <c r="BW6">
        <f t="shared" si="8"/>
        <v>999</v>
      </c>
      <c r="BX6">
        <f t="shared" si="8"/>
        <v>999</v>
      </c>
    </row>
    <row r="7" spans="1:81">
      <c r="A7">
        <f t="shared" si="0"/>
        <v>999</v>
      </c>
      <c r="B7">
        <f t="shared" si="1"/>
        <v>999</v>
      </c>
      <c r="C7">
        <f t="shared" si="1"/>
        <v>999</v>
      </c>
      <c r="D7">
        <f t="shared" si="1"/>
        <v>999</v>
      </c>
      <c r="E7">
        <f t="shared" si="1"/>
        <v>999</v>
      </c>
      <c r="F7">
        <f t="shared" si="1"/>
        <v>999</v>
      </c>
      <c r="G7">
        <f t="shared" si="1"/>
        <v>999</v>
      </c>
      <c r="H7">
        <f t="shared" si="1"/>
        <v>999</v>
      </c>
      <c r="I7">
        <f t="shared" si="1"/>
        <v>999</v>
      </c>
      <c r="J7">
        <f t="shared" si="1"/>
        <v>999</v>
      </c>
      <c r="K7">
        <f t="shared" si="1"/>
        <v>999</v>
      </c>
      <c r="L7">
        <f t="shared" si="1"/>
        <v>999</v>
      </c>
      <c r="M7">
        <f t="shared" si="1"/>
        <v>999</v>
      </c>
      <c r="N7">
        <f t="shared" si="1"/>
        <v>999</v>
      </c>
      <c r="O7">
        <f t="shared" si="1"/>
        <v>999</v>
      </c>
      <c r="P7">
        <f t="shared" si="1"/>
        <v>999</v>
      </c>
      <c r="Q7">
        <f t="shared" si="1"/>
        <v>999</v>
      </c>
      <c r="R7">
        <f t="shared" ref="R7:T7" ca="1" si="10">IF(MIN(Q7,R6,S7,R8)&gt;MIN(Q6,Q8,S6,S8),MIN(Q6,Q8,S6,S8)+SQRT(2),MIN(Q7,R6,S7,R8)+1)</f>
        <v>54.455844122715689</v>
      </c>
      <c r="S7">
        <f t="shared" ca="1" si="10"/>
        <v>53.455844122715689</v>
      </c>
      <c r="T7">
        <f t="shared" ca="1" si="10"/>
        <v>52.455844122715689</v>
      </c>
      <c r="U7">
        <f ca="1">IF(MIN(T7,U6,V7,U8)&gt;MIN(T6,T8,V6,V8),MIN(T6,T8,V6,V8)+SQRT(2),MIN(T7,U6,V7,U8)+1)</f>
        <v>51.455844122715689</v>
      </c>
      <c r="V7">
        <f t="shared" si="2"/>
        <v>999</v>
      </c>
      <c r="W7">
        <f t="shared" si="3"/>
        <v>999</v>
      </c>
      <c r="X7">
        <f t="shared" si="3"/>
        <v>999</v>
      </c>
      <c r="Y7">
        <f t="shared" si="3"/>
        <v>999</v>
      </c>
      <c r="Z7">
        <f t="shared" si="3"/>
        <v>999</v>
      </c>
      <c r="AA7">
        <f t="shared" si="4"/>
        <v>999</v>
      </c>
      <c r="AB7">
        <f t="shared" si="4"/>
        <v>999</v>
      </c>
      <c r="AC7">
        <f t="shared" si="4"/>
        <v>999</v>
      </c>
      <c r="AD7">
        <f t="shared" si="4"/>
        <v>999</v>
      </c>
      <c r="AE7">
        <f t="shared" si="4"/>
        <v>999</v>
      </c>
      <c r="AF7">
        <f t="shared" si="4"/>
        <v>999</v>
      </c>
      <c r="AG7">
        <f t="shared" si="4"/>
        <v>999</v>
      </c>
      <c r="AH7">
        <f t="shared" si="4"/>
        <v>999</v>
      </c>
      <c r="AI7">
        <f t="shared" si="4"/>
        <v>999</v>
      </c>
      <c r="AJ7">
        <f t="shared" si="4"/>
        <v>999</v>
      </c>
      <c r="AK7">
        <f t="shared" si="5"/>
        <v>999</v>
      </c>
      <c r="AL7">
        <f t="shared" si="5"/>
        <v>999</v>
      </c>
      <c r="AM7">
        <f t="shared" si="5"/>
        <v>999</v>
      </c>
      <c r="AN7">
        <f t="shared" si="5"/>
        <v>999</v>
      </c>
      <c r="AO7">
        <f t="shared" si="5"/>
        <v>999</v>
      </c>
      <c r="AP7">
        <f t="shared" si="5"/>
        <v>999</v>
      </c>
      <c r="AQ7">
        <f t="shared" si="5"/>
        <v>999</v>
      </c>
      <c r="AR7">
        <f t="shared" si="5"/>
        <v>999</v>
      </c>
      <c r="AS7">
        <f t="shared" si="5"/>
        <v>999</v>
      </c>
      <c r="AT7">
        <f t="shared" si="5"/>
        <v>999</v>
      </c>
      <c r="AU7">
        <f t="shared" si="5"/>
        <v>999</v>
      </c>
      <c r="AV7">
        <f t="shared" si="5"/>
        <v>999</v>
      </c>
      <c r="AW7">
        <f t="shared" si="6"/>
        <v>999</v>
      </c>
      <c r="AX7">
        <f t="shared" si="6"/>
        <v>999</v>
      </c>
      <c r="AY7">
        <f t="shared" si="6"/>
        <v>999</v>
      </c>
      <c r="AZ7">
        <f t="shared" si="6"/>
        <v>999</v>
      </c>
      <c r="BA7">
        <f t="shared" si="6"/>
        <v>999</v>
      </c>
      <c r="BB7">
        <f t="shared" si="6"/>
        <v>999</v>
      </c>
      <c r="BC7">
        <f t="shared" si="6"/>
        <v>999</v>
      </c>
      <c r="BD7">
        <f t="shared" si="6"/>
        <v>999</v>
      </c>
      <c r="BE7">
        <f t="shared" si="7"/>
        <v>999</v>
      </c>
      <c r="BF7">
        <f t="shared" si="7"/>
        <v>999</v>
      </c>
      <c r="BG7">
        <f t="shared" si="7"/>
        <v>999</v>
      </c>
      <c r="BH7">
        <f t="shared" si="7"/>
        <v>999</v>
      </c>
      <c r="BI7">
        <f t="shared" si="7"/>
        <v>999</v>
      </c>
      <c r="BJ7">
        <f t="shared" si="7"/>
        <v>999</v>
      </c>
      <c r="BK7">
        <f t="shared" si="7"/>
        <v>999</v>
      </c>
      <c r="BL7">
        <f t="shared" si="7"/>
        <v>999</v>
      </c>
      <c r="BM7">
        <f t="shared" si="7"/>
        <v>999</v>
      </c>
      <c r="BN7">
        <f t="shared" si="7"/>
        <v>999</v>
      </c>
      <c r="BO7">
        <f t="shared" si="7"/>
        <v>999</v>
      </c>
      <c r="BP7">
        <f t="shared" si="7"/>
        <v>999</v>
      </c>
      <c r="BQ7">
        <f t="shared" si="7"/>
        <v>999</v>
      </c>
      <c r="BR7">
        <f t="shared" si="7"/>
        <v>999</v>
      </c>
      <c r="BS7">
        <f t="shared" si="7"/>
        <v>999</v>
      </c>
      <c r="BT7">
        <f t="shared" si="7"/>
        <v>999</v>
      </c>
      <c r="BU7">
        <f t="shared" si="8"/>
        <v>999</v>
      </c>
      <c r="BV7">
        <f t="shared" si="8"/>
        <v>999</v>
      </c>
      <c r="BW7">
        <f t="shared" si="8"/>
        <v>999</v>
      </c>
      <c r="BX7">
        <f t="shared" si="8"/>
        <v>999</v>
      </c>
    </row>
    <row r="8" spans="1:81">
      <c r="A8">
        <f t="shared" si="0"/>
        <v>999</v>
      </c>
      <c r="B8">
        <f t="shared" si="1"/>
        <v>999</v>
      </c>
      <c r="C8">
        <f t="shared" si="1"/>
        <v>999</v>
      </c>
      <c r="D8">
        <f t="shared" si="1"/>
        <v>999</v>
      </c>
      <c r="E8">
        <f t="shared" si="1"/>
        <v>999</v>
      </c>
      <c r="F8">
        <f t="shared" si="1"/>
        <v>999</v>
      </c>
      <c r="G8">
        <f t="shared" si="1"/>
        <v>999</v>
      </c>
      <c r="H8">
        <f t="shared" si="1"/>
        <v>999</v>
      </c>
      <c r="I8">
        <f t="shared" si="1"/>
        <v>999</v>
      </c>
      <c r="J8">
        <f t="shared" si="1"/>
        <v>999</v>
      </c>
      <c r="K8">
        <f t="shared" si="1"/>
        <v>999</v>
      </c>
      <c r="L8">
        <f t="shared" si="1"/>
        <v>999</v>
      </c>
      <c r="M8">
        <f t="shared" si="1"/>
        <v>999</v>
      </c>
      <c r="N8">
        <f t="shared" si="1"/>
        <v>999</v>
      </c>
      <c r="O8">
        <f t="shared" si="1"/>
        <v>999</v>
      </c>
      <c r="P8">
        <f t="shared" si="1"/>
        <v>999</v>
      </c>
      <c r="Q8">
        <f t="shared" si="1"/>
        <v>999</v>
      </c>
      <c r="R8">
        <f t="shared" ref="R8:R15" si="11">IF(ADDRESS(ROW(),COLUMN(),4)=$CB$5,1,999)</f>
        <v>999</v>
      </c>
      <c r="S8">
        <f t="shared" ref="S8:X20" si="12">IF(ADDRESS(ROW(),COLUMN(),4)=$CB$5,1,999)</f>
        <v>999</v>
      </c>
      <c r="T8">
        <f t="shared" ref="T8:T9" ca="1" si="13">IF(MIN(S8,T7,U8,T9)&gt;MIN(S7,S9,U7,U9),MIN(S7,S9,U7,U9)+SQRT(2),MIN(S8,T7,U8,T9)+1)</f>
        <v>52.041630560342597</v>
      </c>
      <c r="U8">
        <f t="shared" ref="U8:V8" ca="1" si="14">IF(MIN(T8,U7,V8,U9)&gt;MIN(T7,T9,V7,V9),MIN(T7,T9,V7,V9)+SQRT(2),MIN(T8,U7,V8,U9)+1)</f>
        <v>51.041630560342597</v>
      </c>
      <c r="V8">
        <f t="shared" ca="1" si="14"/>
        <v>50.041630560342597</v>
      </c>
      <c r="W8">
        <f t="shared" si="3"/>
        <v>999</v>
      </c>
      <c r="X8">
        <f t="shared" si="3"/>
        <v>999</v>
      </c>
      <c r="Y8">
        <f t="shared" si="3"/>
        <v>999</v>
      </c>
      <c r="Z8">
        <f t="shared" si="3"/>
        <v>999</v>
      </c>
      <c r="AA8">
        <f t="shared" si="4"/>
        <v>999</v>
      </c>
      <c r="AB8">
        <f t="shared" si="4"/>
        <v>999</v>
      </c>
      <c r="AC8">
        <f t="shared" si="4"/>
        <v>999</v>
      </c>
      <c r="AD8">
        <f t="shared" si="4"/>
        <v>999</v>
      </c>
      <c r="AE8">
        <f t="shared" si="4"/>
        <v>999</v>
      </c>
      <c r="AF8">
        <f t="shared" si="4"/>
        <v>999</v>
      </c>
      <c r="AG8">
        <f t="shared" si="4"/>
        <v>999</v>
      </c>
      <c r="AH8">
        <f t="shared" si="4"/>
        <v>999</v>
      </c>
      <c r="AI8">
        <f t="shared" si="4"/>
        <v>999</v>
      </c>
      <c r="AJ8">
        <f t="shared" si="4"/>
        <v>999</v>
      </c>
      <c r="AK8">
        <f t="shared" si="5"/>
        <v>999</v>
      </c>
      <c r="AL8">
        <f t="shared" si="5"/>
        <v>999</v>
      </c>
      <c r="AM8">
        <f t="shared" si="5"/>
        <v>999</v>
      </c>
      <c r="AN8">
        <f t="shared" si="5"/>
        <v>999</v>
      </c>
      <c r="AO8">
        <f t="shared" si="5"/>
        <v>999</v>
      </c>
      <c r="AP8">
        <f t="shared" si="5"/>
        <v>999</v>
      </c>
      <c r="AQ8">
        <f t="shared" si="5"/>
        <v>999</v>
      </c>
      <c r="AR8">
        <f t="shared" si="5"/>
        <v>999</v>
      </c>
      <c r="AS8">
        <f t="shared" si="5"/>
        <v>999</v>
      </c>
      <c r="AT8">
        <f t="shared" si="5"/>
        <v>999</v>
      </c>
      <c r="AU8">
        <f t="shared" si="5"/>
        <v>999</v>
      </c>
      <c r="AV8">
        <f t="shared" si="5"/>
        <v>999</v>
      </c>
      <c r="AW8">
        <f t="shared" si="6"/>
        <v>999</v>
      </c>
      <c r="AX8">
        <f t="shared" si="6"/>
        <v>999</v>
      </c>
      <c r="AY8">
        <f t="shared" si="6"/>
        <v>999</v>
      </c>
      <c r="AZ8">
        <f t="shared" si="6"/>
        <v>999</v>
      </c>
      <c r="BA8">
        <f t="shared" si="6"/>
        <v>999</v>
      </c>
      <c r="BB8">
        <f t="shared" si="6"/>
        <v>999</v>
      </c>
      <c r="BC8">
        <f t="shared" si="6"/>
        <v>999</v>
      </c>
      <c r="BD8">
        <f t="shared" si="6"/>
        <v>999</v>
      </c>
      <c r="BE8">
        <f t="shared" si="7"/>
        <v>999</v>
      </c>
      <c r="BF8">
        <f t="shared" si="7"/>
        <v>999</v>
      </c>
      <c r="BG8">
        <f t="shared" si="7"/>
        <v>999</v>
      </c>
      <c r="BH8">
        <f t="shared" si="7"/>
        <v>999</v>
      </c>
      <c r="BI8">
        <f t="shared" si="7"/>
        <v>999</v>
      </c>
      <c r="BJ8">
        <f t="shared" si="7"/>
        <v>999</v>
      </c>
      <c r="BK8">
        <f t="shared" si="7"/>
        <v>999</v>
      </c>
      <c r="BL8">
        <f t="shared" si="7"/>
        <v>999</v>
      </c>
      <c r="BM8">
        <f t="shared" si="7"/>
        <v>999</v>
      </c>
      <c r="BN8">
        <f t="shared" si="7"/>
        <v>999</v>
      </c>
      <c r="BO8">
        <f t="shared" si="7"/>
        <v>999</v>
      </c>
      <c r="BP8">
        <f t="shared" si="7"/>
        <v>999</v>
      </c>
      <c r="BQ8">
        <f t="shared" si="7"/>
        <v>999</v>
      </c>
      <c r="BR8">
        <f t="shared" si="7"/>
        <v>999</v>
      </c>
      <c r="BS8">
        <f t="shared" si="7"/>
        <v>999</v>
      </c>
      <c r="BT8">
        <f t="shared" si="7"/>
        <v>999</v>
      </c>
      <c r="BU8">
        <f t="shared" si="8"/>
        <v>999</v>
      </c>
      <c r="BV8">
        <f t="shared" si="8"/>
        <v>999</v>
      </c>
      <c r="BW8">
        <f t="shared" si="8"/>
        <v>999</v>
      </c>
      <c r="BX8">
        <f t="shared" si="8"/>
        <v>999</v>
      </c>
    </row>
    <row r="9" spans="1:81">
      <c r="A9">
        <f t="shared" si="0"/>
        <v>999</v>
      </c>
      <c r="B9">
        <f t="shared" si="1"/>
        <v>999</v>
      </c>
      <c r="C9">
        <f t="shared" si="1"/>
        <v>999</v>
      </c>
      <c r="D9">
        <f t="shared" si="1"/>
        <v>999</v>
      </c>
      <c r="E9">
        <f t="shared" si="1"/>
        <v>999</v>
      </c>
      <c r="F9">
        <f t="shared" si="1"/>
        <v>999</v>
      </c>
      <c r="G9">
        <f t="shared" si="1"/>
        <v>999</v>
      </c>
      <c r="H9">
        <f t="shared" si="1"/>
        <v>999</v>
      </c>
      <c r="I9">
        <f t="shared" si="1"/>
        <v>999</v>
      </c>
      <c r="J9">
        <f t="shared" si="1"/>
        <v>999</v>
      </c>
      <c r="K9">
        <f t="shared" si="1"/>
        <v>999</v>
      </c>
      <c r="L9">
        <f t="shared" si="1"/>
        <v>999</v>
      </c>
      <c r="M9">
        <f t="shared" si="1"/>
        <v>999</v>
      </c>
      <c r="N9">
        <f t="shared" si="1"/>
        <v>999</v>
      </c>
      <c r="O9">
        <f t="shared" si="1"/>
        <v>999</v>
      </c>
      <c r="P9">
        <f t="shared" si="1"/>
        <v>999</v>
      </c>
      <c r="Q9">
        <f t="shared" si="1"/>
        <v>999</v>
      </c>
      <c r="R9">
        <f t="shared" si="11"/>
        <v>999</v>
      </c>
      <c r="S9">
        <f t="shared" si="12"/>
        <v>999</v>
      </c>
      <c r="T9">
        <f t="shared" ca="1" si="13"/>
        <v>51.627416997969505</v>
      </c>
      <c r="U9">
        <f t="shared" ref="U9:X9" ca="1" si="15">IF(MIN(T9,U8,V9,U10)&gt;MIN(T8,T10,V8,V10),MIN(T8,T10,V8,V10)+SQRT(2),MIN(T9,U8,V9,U10)+1)</f>
        <v>50.627416997969505</v>
      </c>
      <c r="V9">
        <f t="shared" ca="1" si="15"/>
        <v>49.627416997969505</v>
      </c>
      <c r="W9">
        <f t="shared" ca="1" si="15"/>
        <v>48.627416997969505</v>
      </c>
      <c r="X9">
        <f t="shared" ca="1" si="15"/>
        <v>48.213203435596412</v>
      </c>
      <c r="Y9">
        <f t="shared" si="3"/>
        <v>999</v>
      </c>
      <c r="Z9">
        <f t="shared" si="3"/>
        <v>999</v>
      </c>
      <c r="AA9">
        <f t="shared" si="4"/>
        <v>999</v>
      </c>
      <c r="AB9">
        <f t="shared" si="4"/>
        <v>999</v>
      </c>
      <c r="AC9">
        <f t="shared" si="4"/>
        <v>999</v>
      </c>
      <c r="AD9">
        <f t="shared" si="4"/>
        <v>999</v>
      </c>
      <c r="AE9">
        <f t="shared" si="4"/>
        <v>999</v>
      </c>
      <c r="AF9">
        <f t="shared" si="4"/>
        <v>999</v>
      </c>
      <c r="AG9">
        <f t="shared" si="4"/>
        <v>999</v>
      </c>
      <c r="AH9">
        <f t="shared" si="4"/>
        <v>999</v>
      </c>
      <c r="AI9">
        <f t="shared" si="4"/>
        <v>999</v>
      </c>
      <c r="AJ9">
        <f t="shared" si="4"/>
        <v>999</v>
      </c>
      <c r="AK9">
        <f t="shared" si="5"/>
        <v>999</v>
      </c>
      <c r="AL9">
        <f t="shared" si="5"/>
        <v>999</v>
      </c>
      <c r="AM9">
        <f t="shared" si="5"/>
        <v>999</v>
      </c>
      <c r="AN9">
        <f t="shared" si="5"/>
        <v>999</v>
      </c>
      <c r="AO9">
        <f t="shared" si="5"/>
        <v>999</v>
      </c>
      <c r="AP9">
        <f t="shared" si="5"/>
        <v>999</v>
      </c>
      <c r="AQ9">
        <f t="shared" si="5"/>
        <v>999</v>
      </c>
      <c r="AR9">
        <f t="shared" si="5"/>
        <v>999</v>
      </c>
      <c r="AS9">
        <f t="shared" si="5"/>
        <v>999</v>
      </c>
      <c r="AT9">
        <f t="shared" si="5"/>
        <v>999</v>
      </c>
      <c r="AU9">
        <f t="shared" si="5"/>
        <v>999</v>
      </c>
      <c r="AV9">
        <f t="shared" si="5"/>
        <v>999</v>
      </c>
      <c r="AW9">
        <f t="shared" si="6"/>
        <v>999</v>
      </c>
      <c r="AX9">
        <f t="shared" si="6"/>
        <v>999</v>
      </c>
      <c r="AY9">
        <f t="shared" si="6"/>
        <v>999</v>
      </c>
      <c r="AZ9">
        <f t="shared" si="6"/>
        <v>999</v>
      </c>
      <c r="BA9">
        <f t="shared" si="6"/>
        <v>999</v>
      </c>
      <c r="BB9">
        <f t="shared" si="6"/>
        <v>999</v>
      </c>
      <c r="BC9">
        <f t="shared" si="6"/>
        <v>999</v>
      </c>
      <c r="BD9">
        <f t="shared" si="6"/>
        <v>999</v>
      </c>
      <c r="BE9">
        <f t="shared" si="7"/>
        <v>999</v>
      </c>
      <c r="BF9">
        <f t="shared" si="7"/>
        <v>999</v>
      </c>
      <c r="BG9">
        <f t="shared" si="7"/>
        <v>999</v>
      </c>
      <c r="BH9">
        <f t="shared" si="7"/>
        <v>999</v>
      </c>
      <c r="BI9">
        <f t="shared" si="7"/>
        <v>999</v>
      </c>
      <c r="BJ9">
        <f t="shared" si="7"/>
        <v>999</v>
      </c>
      <c r="BK9">
        <f t="shared" si="7"/>
        <v>999</v>
      </c>
      <c r="BL9">
        <f t="shared" si="7"/>
        <v>999</v>
      </c>
      <c r="BM9">
        <f t="shared" si="7"/>
        <v>999</v>
      </c>
      <c r="BN9">
        <f t="shared" si="7"/>
        <v>999</v>
      </c>
      <c r="BO9">
        <f t="shared" si="7"/>
        <v>999</v>
      </c>
      <c r="BP9">
        <f t="shared" si="7"/>
        <v>999</v>
      </c>
      <c r="BQ9">
        <f t="shared" si="7"/>
        <v>999</v>
      </c>
      <c r="BR9">
        <f t="shared" si="7"/>
        <v>999</v>
      </c>
      <c r="BS9">
        <f t="shared" si="7"/>
        <v>999</v>
      </c>
      <c r="BT9">
        <f t="shared" si="7"/>
        <v>999</v>
      </c>
      <c r="BU9">
        <f t="shared" si="8"/>
        <v>999</v>
      </c>
      <c r="BV9">
        <f t="shared" si="8"/>
        <v>999</v>
      </c>
      <c r="BW9">
        <f t="shared" si="8"/>
        <v>999</v>
      </c>
      <c r="BX9">
        <f t="shared" si="8"/>
        <v>999</v>
      </c>
    </row>
    <row r="10" spans="1:81">
      <c r="A10">
        <f t="shared" si="0"/>
        <v>999</v>
      </c>
      <c r="B10">
        <f t="shared" si="1"/>
        <v>999</v>
      </c>
      <c r="C10">
        <f t="shared" si="1"/>
        <v>999</v>
      </c>
      <c r="D10">
        <f t="shared" si="1"/>
        <v>999</v>
      </c>
      <c r="E10">
        <f t="shared" si="1"/>
        <v>999</v>
      </c>
      <c r="F10">
        <f t="shared" si="1"/>
        <v>999</v>
      </c>
      <c r="G10">
        <f t="shared" si="1"/>
        <v>999</v>
      </c>
      <c r="H10">
        <f t="shared" si="1"/>
        <v>999</v>
      </c>
      <c r="I10">
        <f t="shared" si="1"/>
        <v>999</v>
      </c>
      <c r="J10">
        <f t="shared" si="1"/>
        <v>999</v>
      </c>
      <c r="K10">
        <f t="shared" si="1"/>
        <v>999</v>
      </c>
      <c r="L10">
        <f t="shared" si="1"/>
        <v>999</v>
      </c>
      <c r="M10">
        <f t="shared" si="1"/>
        <v>999</v>
      </c>
      <c r="N10">
        <f t="shared" si="1"/>
        <v>999</v>
      </c>
      <c r="O10">
        <f t="shared" si="1"/>
        <v>999</v>
      </c>
      <c r="P10">
        <f t="shared" si="1"/>
        <v>999</v>
      </c>
      <c r="Q10">
        <f t="shared" si="1"/>
        <v>999</v>
      </c>
      <c r="R10">
        <f t="shared" si="11"/>
        <v>999</v>
      </c>
      <c r="S10">
        <f t="shared" si="12"/>
        <v>999</v>
      </c>
      <c r="T10">
        <f t="shared" si="12"/>
        <v>999</v>
      </c>
      <c r="U10">
        <f t="shared" ref="U10:Y10" ca="1" si="16">IF(MIN(T10,U9,V10,U11)&gt;MIN(T9,T11,V9,V11),MIN(T9,T11,V9,V11)+SQRT(2),MIN(T10,U9,V10,U11)+1)</f>
        <v>50.213203435596412</v>
      </c>
      <c r="V10">
        <f t="shared" ca="1" si="16"/>
        <v>49.213203435596412</v>
      </c>
      <c r="W10">
        <f t="shared" ca="1" si="16"/>
        <v>48.213203435596412</v>
      </c>
      <c r="X10">
        <f t="shared" ca="1" si="16"/>
        <v>47.213203435596412</v>
      </c>
      <c r="Y10">
        <f t="shared" ca="1" si="16"/>
        <v>46.79898987322332</v>
      </c>
      <c r="Z10">
        <f t="shared" si="3"/>
        <v>999</v>
      </c>
      <c r="AA10">
        <f t="shared" si="4"/>
        <v>999</v>
      </c>
      <c r="AB10">
        <f t="shared" si="4"/>
        <v>999</v>
      </c>
      <c r="AC10">
        <f t="shared" si="4"/>
        <v>999</v>
      </c>
      <c r="AD10">
        <f t="shared" si="4"/>
        <v>999</v>
      </c>
      <c r="AE10">
        <f t="shared" si="4"/>
        <v>999</v>
      </c>
      <c r="AF10">
        <f t="shared" si="4"/>
        <v>999</v>
      </c>
      <c r="AG10">
        <f t="shared" si="4"/>
        <v>999</v>
      </c>
      <c r="AH10">
        <f t="shared" si="4"/>
        <v>999</v>
      </c>
      <c r="AI10">
        <f t="shared" si="4"/>
        <v>999</v>
      </c>
      <c r="AJ10">
        <f t="shared" si="4"/>
        <v>999</v>
      </c>
      <c r="AK10">
        <f t="shared" si="5"/>
        <v>999</v>
      </c>
      <c r="AL10">
        <f t="shared" si="5"/>
        <v>999</v>
      </c>
      <c r="AM10">
        <f t="shared" si="5"/>
        <v>999</v>
      </c>
      <c r="AN10">
        <f t="shared" si="5"/>
        <v>999</v>
      </c>
      <c r="AO10">
        <f t="shared" si="5"/>
        <v>999</v>
      </c>
      <c r="AP10">
        <f t="shared" si="5"/>
        <v>999</v>
      </c>
      <c r="AQ10">
        <f t="shared" si="5"/>
        <v>999</v>
      </c>
      <c r="AR10">
        <f t="shared" si="5"/>
        <v>999</v>
      </c>
      <c r="AS10">
        <f t="shared" si="5"/>
        <v>999</v>
      </c>
      <c r="AT10">
        <f t="shared" si="5"/>
        <v>999</v>
      </c>
      <c r="AU10">
        <f t="shared" si="5"/>
        <v>999</v>
      </c>
      <c r="AV10">
        <f t="shared" si="5"/>
        <v>999</v>
      </c>
      <c r="AW10">
        <f t="shared" si="6"/>
        <v>999</v>
      </c>
      <c r="AX10">
        <f t="shared" si="6"/>
        <v>999</v>
      </c>
      <c r="AY10">
        <f t="shared" si="6"/>
        <v>999</v>
      </c>
      <c r="AZ10">
        <f t="shared" si="6"/>
        <v>999</v>
      </c>
      <c r="BA10">
        <f t="shared" si="6"/>
        <v>999</v>
      </c>
      <c r="BB10">
        <f t="shared" si="6"/>
        <v>999</v>
      </c>
      <c r="BC10">
        <f t="shared" si="6"/>
        <v>999</v>
      </c>
      <c r="BD10">
        <f t="shared" si="6"/>
        <v>999</v>
      </c>
      <c r="BE10">
        <f t="shared" si="7"/>
        <v>999</v>
      </c>
      <c r="BF10">
        <f t="shared" si="7"/>
        <v>999</v>
      </c>
      <c r="BG10">
        <f t="shared" si="7"/>
        <v>999</v>
      </c>
      <c r="BH10">
        <f t="shared" si="7"/>
        <v>999</v>
      </c>
      <c r="BI10">
        <f t="shared" si="7"/>
        <v>999</v>
      </c>
      <c r="BJ10">
        <f t="shared" si="7"/>
        <v>999</v>
      </c>
      <c r="BK10">
        <f t="shared" si="7"/>
        <v>999</v>
      </c>
      <c r="BL10">
        <f t="shared" si="7"/>
        <v>999</v>
      </c>
      <c r="BM10">
        <f t="shared" si="7"/>
        <v>999</v>
      </c>
      <c r="BN10">
        <f t="shared" si="7"/>
        <v>999</v>
      </c>
      <c r="BO10">
        <f t="shared" si="7"/>
        <v>999</v>
      </c>
      <c r="BP10">
        <f t="shared" si="7"/>
        <v>999</v>
      </c>
      <c r="BQ10">
        <f t="shared" si="7"/>
        <v>999</v>
      </c>
      <c r="BR10">
        <f t="shared" si="7"/>
        <v>999</v>
      </c>
      <c r="BS10">
        <f t="shared" si="7"/>
        <v>999</v>
      </c>
      <c r="BT10">
        <f t="shared" si="7"/>
        <v>999</v>
      </c>
      <c r="BU10">
        <f t="shared" si="8"/>
        <v>999</v>
      </c>
      <c r="BV10">
        <f t="shared" si="8"/>
        <v>999</v>
      </c>
      <c r="BW10">
        <f t="shared" si="8"/>
        <v>999</v>
      </c>
      <c r="BX10">
        <f t="shared" si="8"/>
        <v>999</v>
      </c>
    </row>
    <row r="11" spans="1:81">
      <c r="A11">
        <f t="shared" si="0"/>
        <v>999</v>
      </c>
      <c r="B11">
        <f t="shared" si="1"/>
        <v>999</v>
      </c>
      <c r="C11">
        <f t="shared" si="1"/>
        <v>999</v>
      </c>
      <c r="D11">
        <f t="shared" si="1"/>
        <v>999</v>
      </c>
      <c r="E11">
        <f t="shared" si="1"/>
        <v>999</v>
      </c>
      <c r="F11">
        <f t="shared" si="1"/>
        <v>999</v>
      </c>
      <c r="G11">
        <f t="shared" si="1"/>
        <v>999</v>
      </c>
      <c r="H11">
        <f t="shared" si="1"/>
        <v>999</v>
      </c>
      <c r="I11">
        <f t="shared" si="1"/>
        <v>999</v>
      </c>
      <c r="J11">
        <f t="shared" si="1"/>
        <v>999</v>
      </c>
      <c r="K11">
        <f t="shared" si="1"/>
        <v>999</v>
      </c>
      <c r="L11">
        <f t="shared" si="1"/>
        <v>999</v>
      </c>
      <c r="M11">
        <f t="shared" si="1"/>
        <v>999</v>
      </c>
      <c r="N11">
        <f t="shared" si="1"/>
        <v>999</v>
      </c>
      <c r="O11">
        <f t="shared" si="1"/>
        <v>999</v>
      </c>
      <c r="P11">
        <f t="shared" si="1"/>
        <v>999</v>
      </c>
      <c r="Q11">
        <f t="shared" si="1"/>
        <v>999</v>
      </c>
      <c r="R11">
        <f t="shared" si="11"/>
        <v>999</v>
      </c>
      <c r="S11">
        <f t="shared" si="12"/>
        <v>999</v>
      </c>
      <c r="T11">
        <f t="shared" si="12"/>
        <v>999</v>
      </c>
      <c r="U11">
        <f t="shared" si="12"/>
        <v>999</v>
      </c>
      <c r="V11">
        <f t="shared" si="12"/>
        <v>999</v>
      </c>
      <c r="W11">
        <f t="shared" ref="W11:Y11" ca="1" si="17">IF(MIN(V11,W10,X11,W12)&gt;MIN(V10,V12,X10,X12),MIN(V10,V12,X10,X12)+SQRT(2),MIN(V11,W10,X11,W12)+1)</f>
        <v>47.79898987322332</v>
      </c>
      <c r="X11">
        <f t="shared" ca="1" si="17"/>
        <v>46.79898987322332</v>
      </c>
      <c r="Y11">
        <f t="shared" ca="1" si="17"/>
        <v>45.79898987322332</v>
      </c>
      <c r="Z11">
        <f ca="1">IF(MIN(Y11,Z10,AA11,Z12)&gt;MIN(Y10,Y12,AA10,AA12),MIN(Y10,Y12,AA10,AA12)+SQRT(2),MIN(Y11,Z10,AA11,Z12)+1)</f>
        <v>45.384776310850228</v>
      </c>
      <c r="AA11">
        <f t="shared" si="4"/>
        <v>999</v>
      </c>
      <c r="AB11">
        <f t="shared" si="4"/>
        <v>999</v>
      </c>
      <c r="AC11">
        <f t="shared" si="4"/>
        <v>999</v>
      </c>
      <c r="AD11">
        <f t="shared" si="4"/>
        <v>999</v>
      </c>
      <c r="AE11">
        <f t="shared" si="4"/>
        <v>999</v>
      </c>
      <c r="AF11">
        <f t="shared" si="4"/>
        <v>999</v>
      </c>
      <c r="AG11">
        <f t="shared" si="4"/>
        <v>999</v>
      </c>
      <c r="AH11">
        <f t="shared" si="4"/>
        <v>999</v>
      </c>
      <c r="AI11">
        <f t="shared" si="4"/>
        <v>999</v>
      </c>
      <c r="AJ11">
        <f t="shared" si="4"/>
        <v>999</v>
      </c>
      <c r="AK11">
        <f t="shared" si="5"/>
        <v>999</v>
      </c>
      <c r="AL11">
        <f t="shared" si="5"/>
        <v>999</v>
      </c>
      <c r="AM11">
        <f t="shared" si="5"/>
        <v>999</v>
      </c>
      <c r="AN11">
        <f t="shared" si="5"/>
        <v>999</v>
      </c>
      <c r="AO11">
        <f t="shared" si="5"/>
        <v>999</v>
      </c>
      <c r="AP11">
        <f t="shared" si="5"/>
        <v>999</v>
      </c>
      <c r="AQ11">
        <f t="shared" si="5"/>
        <v>999</v>
      </c>
      <c r="AR11">
        <f t="shared" si="5"/>
        <v>999</v>
      </c>
      <c r="AS11">
        <f t="shared" si="5"/>
        <v>999</v>
      </c>
      <c r="AT11">
        <f t="shared" si="5"/>
        <v>999</v>
      </c>
      <c r="AU11">
        <f t="shared" si="5"/>
        <v>999</v>
      </c>
      <c r="AV11">
        <f t="shared" si="5"/>
        <v>999</v>
      </c>
      <c r="AW11">
        <f t="shared" si="6"/>
        <v>999</v>
      </c>
      <c r="AX11">
        <f t="shared" si="6"/>
        <v>999</v>
      </c>
      <c r="AY11">
        <f t="shared" si="6"/>
        <v>999</v>
      </c>
      <c r="AZ11">
        <f t="shared" si="6"/>
        <v>999</v>
      </c>
      <c r="BA11">
        <f t="shared" si="6"/>
        <v>999</v>
      </c>
      <c r="BB11">
        <f t="shared" si="6"/>
        <v>999</v>
      </c>
      <c r="BC11">
        <f t="shared" si="6"/>
        <v>999</v>
      </c>
      <c r="BD11">
        <f t="shared" si="6"/>
        <v>999</v>
      </c>
      <c r="BE11">
        <f t="shared" si="7"/>
        <v>999</v>
      </c>
      <c r="BF11">
        <f t="shared" si="7"/>
        <v>999</v>
      </c>
      <c r="BG11">
        <f t="shared" si="7"/>
        <v>999</v>
      </c>
      <c r="BH11">
        <f t="shared" si="7"/>
        <v>999</v>
      </c>
      <c r="BI11">
        <f t="shared" si="7"/>
        <v>999</v>
      </c>
      <c r="BJ11">
        <f t="shared" si="7"/>
        <v>999</v>
      </c>
      <c r="BK11">
        <f t="shared" si="7"/>
        <v>999</v>
      </c>
      <c r="BL11">
        <f t="shared" si="7"/>
        <v>999</v>
      </c>
      <c r="BM11">
        <f t="shared" si="7"/>
        <v>999</v>
      </c>
      <c r="BN11">
        <f t="shared" si="7"/>
        <v>999</v>
      </c>
      <c r="BO11">
        <f t="shared" si="7"/>
        <v>999</v>
      </c>
      <c r="BP11">
        <f t="shared" si="7"/>
        <v>999</v>
      </c>
      <c r="BQ11">
        <f t="shared" si="7"/>
        <v>999</v>
      </c>
      <c r="BR11">
        <f t="shared" si="7"/>
        <v>999</v>
      </c>
      <c r="BS11">
        <f t="shared" si="7"/>
        <v>999</v>
      </c>
      <c r="BT11">
        <f t="shared" si="7"/>
        <v>999</v>
      </c>
      <c r="BU11">
        <f t="shared" si="8"/>
        <v>999</v>
      </c>
      <c r="BV11">
        <f t="shared" si="8"/>
        <v>999</v>
      </c>
      <c r="BW11">
        <f t="shared" si="8"/>
        <v>999</v>
      </c>
      <c r="BX11">
        <f t="shared" si="8"/>
        <v>999</v>
      </c>
    </row>
    <row r="12" spans="1:81">
      <c r="A12">
        <f t="shared" si="0"/>
        <v>999</v>
      </c>
      <c r="B12">
        <f t="shared" si="1"/>
        <v>999</v>
      </c>
      <c r="C12">
        <f t="shared" si="1"/>
        <v>999</v>
      </c>
      <c r="D12">
        <f t="shared" si="1"/>
        <v>999</v>
      </c>
      <c r="E12">
        <f t="shared" si="1"/>
        <v>999</v>
      </c>
      <c r="F12">
        <f t="shared" si="1"/>
        <v>999</v>
      </c>
      <c r="G12">
        <f t="shared" si="1"/>
        <v>999</v>
      </c>
      <c r="H12">
        <f t="shared" si="1"/>
        <v>999</v>
      </c>
      <c r="I12">
        <f t="shared" si="1"/>
        <v>999</v>
      </c>
      <c r="J12">
        <f t="shared" si="1"/>
        <v>999</v>
      </c>
      <c r="K12">
        <f t="shared" si="1"/>
        <v>999</v>
      </c>
      <c r="L12">
        <f t="shared" si="1"/>
        <v>999</v>
      </c>
      <c r="M12">
        <f t="shared" si="1"/>
        <v>999</v>
      </c>
      <c r="N12">
        <f t="shared" si="1"/>
        <v>999</v>
      </c>
      <c r="O12">
        <f t="shared" si="1"/>
        <v>999</v>
      </c>
      <c r="P12">
        <f t="shared" si="1"/>
        <v>999</v>
      </c>
      <c r="Q12">
        <f t="shared" si="1"/>
        <v>999</v>
      </c>
      <c r="R12">
        <f t="shared" si="11"/>
        <v>999</v>
      </c>
      <c r="S12">
        <f t="shared" si="12"/>
        <v>999</v>
      </c>
      <c r="T12">
        <f t="shared" si="12"/>
        <v>999</v>
      </c>
      <c r="U12">
        <f t="shared" si="12"/>
        <v>999</v>
      </c>
      <c r="V12">
        <f t="shared" si="12"/>
        <v>999</v>
      </c>
      <c r="W12">
        <f t="shared" si="12"/>
        <v>999</v>
      </c>
      <c r="X12">
        <f t="shared" si="12"/>
        <v>999</v>
      </c>
      <c r="Y12">
        <f t="shared" ref="Y12:AB12" ca="1" si="18">IF(MIN(X12,Y11,Z12,Y13)&gt;MIN(X11,X13,Z11,Z13),MIN(X11,X13,Z11,Z13)+SQRT(2),MIN(X12,Y11,Z12,Y13)+1)</f>
        <v>45.384776310850228</v>
      </c>
      <c r="Z12">
        <f t="shared" ca="1" si="18"/>
        <v>44.384776310850228</v>
      </c>
      <c r="AA12">
        <f t="shared" ca="1" si="18"/>
        <v>43.970562748477136</v>
      </c>
      <c r="AB12">
        <f t="shared" ca="1" si="18"/>
        <v>43.556349186104043</v>
      </c>
      <c r="AC12">
        <f t="shared" si="4"/>
        <v>999</v>
      </c>
      <c r="AD12">
        <f t="shared" si="4"/>
        <v>999</v>
      </c>
      <c r="AE12">
        <f t="shared" si="4"/>
        <v>999</v>
      </c>
      <c r="AF12">
        <f t="shared" si="4"/>
        <v>999</v>
      </c>
      <c r="AG12">
        <f t="shared" si="4"/>
        <v>999</v>
      </c>
      <c r="AH12">
        <f t="shared" si="4"/>
        <v>999</v>
      </c>
      <c r="AI12">
        <f t="shared" si="4"/>
        <v>999</v>
      </c>
      <c r="AJ12">
        <f t="shared" si="4"/>
        <v>999</v>
      </c>
      <c r="AK12">
        <f t="shared" si="5"/>
        <v>999</v>
      </c>
      <c r="AL12">
        <f t="shared" si="5"/>
        <v>999</v>
      </c>
      <c r="AM12">
        <f t="shared" si="5"/>
        <v>999</v>
      </c>
      <c r="AN12">
        <f t="shared" si="5"/>
        <v>999</v>
      </c>
      <c r="AO12">
        <f t="shared" si="5"/>
        <v>999</v>
      </c>
      <c r="AP12">
        <f t="shared" si="5"/>
        <v>999</v>
      </c>
      <c r="AQ12">
        <f t="shared" si="5"/>
        <v>999</v>
      </c>
      <c r="AR12">
        <f t="shared" si="5"/>
        <v>999</v>
      </c>
      <c r="AS12">
        <f t="shared" si="5"/>
        <v>999</v>
      </c>
      <c r="AT12">
        <f t="shared" si="5"/>
        <v>999</v>
      </c>
      <c r="AU12">
        <f t="shared" si="5"/>
        <v>999</v>
      </c>
      <c r="AV12">
        <f t="shared" si="5"/>
        <v>999</v>
      </c>
      <c r="AW12">
        <f t="shared" si="6"/>
        <v>999</v>
      </c>
      <c r="AX12">
        <f t="shared" si="6"/>
        <v>999</v>
      </c>
      <c r="AY12">
        <f t="shared" si="6"/>
        <v>999</v>
      </c>
      <c r="AZ12">
        <f t="shared" si="6"/>
        <v>999</v>
      </c>
      <c r="BA12">
        <f t="shared" si="6"/>
        <v>999</v>
      </c>
      <c r="BB12">
        <f t="shared" si="6"/>
        <v>999</v>
      </c>
      <c r="BC12">
        <f t="shared" si="6"/>
        <v>999</v>
      </c>
      <c r="BD12">
        <f t="shared" si="6"/>
        <v>999</v>
      </c>
      <c r="BE12">
        <f t="shared" si="7"/>
        <v>999</v>
      </c>
      <c r="BF12">
        <f t="shared" si="7"/>
        <v>999</v>
      </c>
      <c r="BG12">
        <f t="shared" si="7"/>
        <v>999</v>
      </c>
      <c r="BH12">
        <f t="shared" si="7"/>
        <v>999</v>
      </c>
      <c r="BI12">
        <f t="shared" si="7"/>
        <v>999</v>
      </c>
      <c r="BJ12">
        <f t="shared" si="7"/>
        <v>999</v>
      </c>
      <c r="BK12">
        <f t="shared" si="7"/>
        <v>999</v>
      </c>
      <c r="BL12">
        <f t="shared" si="7"/>
        <v>999</v>
      </c>
      <c r="BM12">
        <f t="shared" si="7"/>
        <v>999</v>
      </c>
      <c r="BN12">
        <f t="shared" si="7"/>
        <v>999</v>
      </c>
      <c r="BO12">
        <f t="shared" si="7"/>
        <v>999</v>
      </c>
      <c r="BP12">
        <f t="shared" si="7"/>
        <v>999</v>
      </c>
      <c r="BQ12">
        <f t="shared" si="7"/>
        <v>999</v>
      </c>
      <c r="BR12">
        <f t="shared" si="7"/>
        <v>999</v>
      </c>
      <c r="BS12">
        <f t="shared" si="7"/>
        <v>999</v>
      </c>
      <c r="BT12">
        <f t="shared" si="7"/>
        <v>999</v>
      </c>
      <c r="BU12">
        <f t="shared" si="8"/>
        <v>999</v>
      </c>
      <c r="BV12">
        <f t="shared" si="8"/>
        <v>999</v>
      </c>
      <c r="BW12">
        <f t="shared" si="8"/>
        <v>999</v>
      </c>
      <c r="BX12">
        <f t="shared" si="8"/>
        <v>999</v>
      </c>
    </row>
    <row r="13" spans="1:81">
      <c r="A13">
        <f t="shared" si="0"/>
        <v>999</v>
      </c>
      <c r="B13">
        <f t="shared" si="1"/>
        <v>999</v>
      </c>
      <c r="C13">
        <f t="shared" si="1"/>
        <v>999</v>
      </c>
      <c r="D13">
        <f t="shared" si="1"/>
        <v>999</v>
      </c>
      <c r="E13">
        <f t="shared" si="1"/>
        <v>999</v>
      </c>
      <c r="F13">
        <f t="shared" si="1"/>
        <v>999</v>
      </c>
      <c r="G13">
        <f t="shared" si="1"/>
        <v>999</v>
      </c>
      <c r="H13">
        <f t="shared" si="1"/>
        <v>999</v>
      </c>
      <c r="I13">
        <f t="shared" si="1"/>
        <v>999</v>
      </c>
      <c r="J13">
        <f t="shared" si="1"/>
        <v>999</v>
      </c>
      <c r="K13">
        <f t="shared" si="1"/>
        <v>999</v>
      </c>
      <c r="L13">
        <f t="shared" si="1"/>
        <v>999</v>
      </c>
      <c r="M13">
        <f t="shared" si="1"/>
        <v>999</v>
      </c>
      <c r="N13">
        <f t="shared" si="1"/>
        <v>999</v>
      </c>
      <c r="O13">
        <f t="shared" si="1"/>
        <v>999</v>
      </c>
      <c r="P13">
        <f t="shared" si="1"/>
        <v>999</v>
      </c>
      <c r="Q13">
        <f t="shared" si="1"/>
        <v>999</v>
      </c>
      <c r="R13">
        <f t="shared" si="11"/>
        <v>999</v>
      </c>
      <c r="S13">
        <f t="shared" si="12"/>
        <v>999</v>
      </c>
      <c r="T13">
        <f t="shared" si="12"/>
        <v>999</v>
      </c>
      <c r="U13">
        <f t="shared" si="12"/>
        <v>999</v>
      </c>
      <c r="V13">
        <f t="shared" si="12"/>
        <v>999</v>
      </c>
      <c r="W13">
        <f t="shared" si="12"/>
        <v>999</v>
      </c>
      <c r="X13">
        <f t="shared" si="12"/>
        <v>999</v>
      </c>
      <c r="Y13">
        <f>IF(ADDRESS(ROW(),COLUMN(),4)=$CB$5,1,999)</f>
        <v>999</v>
      </c>
      <c r="Z13">
        <f t="shared" ref="Z13:AB13" ca="1" si="19">IF(MIN(Y13,Z12,AA13,Z14)&gt;MIN(Y12,Y14,AA12,AA14),MIN(Y12,Y14,AA12,AA14)+SQRT(2),MIN(Y13,Z12,AA13,Z14)+1)</f>
        <v>43.970562748477136</v>
      </c>
      <c r="AA13">
        <f t="shared" ca="1" si="19"/>
        <v>42.970562748477136</v>
      </c>
      <c r="AB13">
        <f t="shared" ca="1" si="19"/>
        <v>42.556349186104043</v>
      </c>
      <c r="AC13">
        <f t="shared" ref="AC13:AD13" ca="1" si="20">IF(MIN(AB13,AC12,AD13,AC14)&gt;MIN(AB12,AB14,AD12,AD14),MIN(AB12,AB14,AD12,AD14)+SQRT(2),MIN(AB13,AC12,AD13,AC14)+1)</f>
        <v>42.142135623730951</v>
      </c>
      <c r="AD13">
        <f t="shared" ca="1" si="20"/>
        <v>41.727922061357859</v>
      </c>
      <c r="AE13">
        <f t="shared" si="4"/>
        <v>999</v>
      </c>
      <c r="AF13">
        <f t="shared" si="4"/>
        <v>999</v>
      </c>
      <c r="AG13">
        <f t="shared" si="4"/>
        <v>999</v>
      </c>
      <c r="AH13">
        <f t="shared" si="4"/>
        <v>999</v>
      </c>
      <c r="AI13">
        <f t="shared" si="4"/>
        <v>999</v>
      </c>
      <c r="AJ13">
        <f t="shared" si="4"/>
        <v>999</v>
      </c>
      <c r="AK13">
        <f t="shared" si="5"/>
        <v>999</v>
      </c>
      <c r="AL13">
        <f t="shared" si="5"/>
        <v>999</v>
      </c>
      <c r="AM13">
        <f t="shared" si="5"/>
        <v>999</v>
      </c>
      <c r="AN13">
        <f t="shared" si="5"/>
        <v>999</v>
      </c>
      <c r="AO13">
        <f t="shared" si="5"/>
        <v>999</v>
      </c>
      <c r="AP13">
        <f t="shared" si="5"/>
        <v>999</v>
      </c>
      <c r="AQ13">
        <f t="shared" si="5"/>
        <v>999</v>
      </c>
      <c r="AR13">
        <f t="shared" si="5"/>
        <v>999</v>
      </c>
      <c r="AS13">
        <f t="shared" si="5"/>
        <v>999</v>
      </c>
      <c r="AT13">
        <f t="shared" si="5"/>
        <v>999</v>
      </c>
      <c r="AU13">
        <f t="shared" si="5"/>
        <v>999</v>
      </c>
      <c r="AV13">
        <f t="shared" si="5"/>
        <v>999</v>
      </c>
      <c r="AW13">
        <f t="shared" si="6"/>
        <v>999</v>
      </c>
      <c r="AX13">
        <f t="shared" si="6"/>
        <v>999</v>
      </c>
      <c r="AY13">
        <f t="shared" si="6"/>
        <v>999</v>
      </c>
      <c r="AZ13">
        <f t="shared" si="6"/>
        <v>999</v>
      </c>
      <c r="BA13">
        <f t="shared" si="6"/>
        <v>999</v>
      </c>
      <c r="BB13">
        <f t="shared" si="6"/>
        <v>999</v>
      </c>
      <c r="BC13">
        <f t="shared" si="6"/>
        <v>999</v>
      </c>
      <c r="BD13">
        <f t="shared" si="6"/>
        <v>999</v>
      </c>
      <c r="BE13">
        <f t="shared" si="7"/>
        <v>999</v>
      </c>
      <c r="BF13">
        <f t="shared" si="7"/>
        <v>999</v>
      </c>
      <c r="BG13">
        <f t="shared" si="7"/>
        <v>999</v>
      </c>
      <c r="BH13">
        <f t="shared" si="7"/>
        <v>999</v>
      </c>
      <c r="BI13">
        <f t="shared" si="7"/>
        <v>999</v>
      </c>
      <c r="BJ13">
        <f t="shared" si="7"/>
        <v>999</v>
      </c>
      <c r="BK13">
        <f t="shared" si="7"/>
        <v>999</v>
      </c>
      <c r="BL13">
        <f t="shared" si="7"/>
        <v>999</v>
      </c>
      <c r="BM13">
        <f t="shared" si="7"/>
        <v>999</v>
      </c>
      <c r="BN13">
        <f t="shared" si="7"/>
        <v>999</v>
      </c>
      <c r="BO13">
        <f t="shared" si="7"/>
        <v>999</v>
      </c>
      <c r="BP13">
        <f t="shared" si="7"/>
        <v>999</v>
      </c>
      <c r="BQ13">
        <f t="shared" si="7"/>
        <v>999</v>
      </c>
      <c r="BR13">
        <f t="shared" si="7"/>
        <v>999</v>
      </c>
      <c r="BS13">
        <f t="shared" si="7"/>
        <v>999</v>
      </c>
      <c r="BT13">
        <f t="shared" si="7"/>
        <v>999</v>
      </c>
      <c r="BU13">
        <f t="shared" si="8"/>
        <v>999</v>
      </c>
      <c r="BV13">
        <f t="shared" si="8"/>
        <v>999</v>
      </c>
      <c r="BW13">
        <f t="shared" si="8"/>
        <v>999</v>
      </c>
      <c r="BX13">
        <f t="shared" si="8"/>
        <v>999</v>
      </c>
    </row>
    <row r="14" spans="1:81">
      <c r="A14">
        <f t="shared" si="0"/>
        <v>999</v>
      </c>
      <c r="B14">
        <f t="shared" si="1"/>
        <v>999</v>
      </c>
      <c r="C14">
        <f t="shared" si="1"/>
        <v>999</v>
      </c>
      <c r="D14">
        <f t="shared" si="1"/>
        <v>999</v>
      </c>
      <c r="E14">
        <f t="shared" si="1"/>
        <v>999</v>
      </c>
      <c r="F14">
        <f t="shared" si="1"/>
        <v>999</v>
      </c>
      <c r="G14">
        <f t="shared" si="1"/>
        <v>999</v>
      </c>
      <c r="H14">
        <f t="shared" si="1"/>
        <v>999</v>
      </c>
      <c r="I14">
        <f t="shared" si="1"/>
        <v>999</v>
      </c>
      <c r="J14">
        <f t="shared" si="1"/>
        <v>999</v>
      </c>
      <c r="K14">
        <f t="shared" si="1"/>
        <v>999</v>
      </c>
      <c r="L14">
        <f t="shared" si="1"/>
        <v>999</v>
      </c>
      <c r="M14">
        <f t="shared" si="1"/>
        <v>999</v>
      </c>
      <c r="N14">
        <f t="shared" si="1"/>
        <v>999</v>
      </c>
      <c r="O14">
        <f ca="1">IF(MIN(N14,O13,P14,O15)&gt;MIN(N13,N15,P13,P15),MIN(N13,N15,P13,P15)+SQRT(2),MIN(N14,O13,P14,O15)+1)</f>
        <v>20.899494936611671</v>
      </c>
      <c r="P14">
        <f t="shared" si="1"/>
        <v>999</v>
      </c>
      <c r="Q14">
        <f t="shared" si="1"/>
        <v>999</v>
      </c>
      <c r="R14">
        <f t="shared" si="11"/>
        <v>999</v>
      </c>
      <c r="S14">
        <f t="shared" si="12"/>
        <v>999</v>
      </c>
      <c r="T14">
        <f t="shared" si="12"/>
        <v>999</v>
      </c>
      <c r="U14">
        <f t="shared" si="12"/>
        <v>999</v>
      </c>
      <c r="V14">
        <f t="shared" si="12"/>
        <v>999</v>
      </c>
      <c r="W14">
        <f t="shared" si="12"/>
        <v>999</v>
      </c>
      <c r="X14">
        <f t="shared" si="12"/>
        <v>999</v>
      </c>
      <c r="Y14">
        <f t="shared" ref="Y14:AE22" si="21">IF(ADDRESS(ROW(),COLUMN(),4)=$CB$5,1,999)</f>
        <v>999</v>
      </c>
      <c r="Z14">
        <f t="shared" si="21"/>
        <v>999</v>
      </c>
      <c r="AA14">
        <f t="shared" si="21"/>
        <v>999</v>
      </c>
      <c r="AB14">
        <f t="shared" ref="AB14:AF14" ca="1" si="22">IF(MIN(AA14,AB13,AC14,AB15)&gt;MIN(AA13,AA15,AC13,AC15),MIN(AA13,AA15,AC13,AC15)+SQRT(2),MIN(AA14,AB13,AC14,AB15)+1)</f>
        <v>41.556349186104043</v>
      </c>
      <c r="AC14">
        <f t="shared" ca="1" si="22"/>
        <v>41.142135623730951</v>
      </c>
      <c r="AD14">
        <f t="shared" ca="1" si="22"/>
        <v>40.727922061357859</v>
      </c>
      <c r="AE14">
        <f t="shared" ca="1" si="22"/>
        <v>40.313708498984766</v>
      </c>
      <c r="AF14">
        <f t="shared" ca="1" si="22"/>
        <v>39.899494936611674</v>
      </c>
      <c r="AG14">
        <f t="shared" si="4"/>
        <v>999</v>
      </c>
      <c r="AH14">
        <f t="shared" si="4"/>
        <v>999</v>
      </c>
      <c r="AI14">
        <f t="shared" si="4"/>
        <v>999</v>
      </c>
      <c r="AJ14">
        <f t="shared" si="4"/>
        <v>999</v>
      </c>
      <c r="AK14">
        <f t="shared" si="5"/>
        <v>999</v>
      </c>
      <c r="AL14">
        <f t="shared" si="5"/>
        <v>999</v>
      </c>
      <c r="AM14">
        <f t="shared" si="5"/>
        <v>999</v>
      </c>
      <c r="AN14">
        <f t="shared" si="5"/>
        <v>999</v>
      </c>
      <c r="AO14">
        <f t="shared" si="5"/>
        <v>999</v>
      </c>
      <c r="AP14">
        <f t="shared" si="5"/>
        <v>999</v>
      </c>
      <c r="AQ14">
        <f t="shared" si="5"/>
        <v>999</v>
      </c>
      <c r="AR14">
        <f t="shared" si="5"/>
        <v>999</v>
      </c>
      <c r="AS14">
        <f t="shared" si="5"/>
        <v>999</v>
      </c>
      <c r="AT14">
        <f t="shared" si="5"/>
        <v>999</v>
      </c>
      <c r="AU14">
        <f t="shared" si="5"/>
        <v>999</v>
      </c>
      <c r="AV14">
        <f t="shared" si="5"/>
        <v>999</v>
      </c>
      <c r="AW14">
        <f t="shared" si="6"/>
        <v>999</v>
      </c>
      <c r="AX14">
        <f t="shared" si="6"/>
        <v>999</v>
      </c>
      <c r="AY14">
        <f t="shared" si="6"/>
        <v>999</v>
      </c>
      <c r="AZ14">
        <f t="shared" si="6"/>
        <v>999</v>
      </c>
      <c r="BA14">
        <f t="shared" si="6"/>
        <v>999</v>
      </c>
      <c r="BB14">
        <f t="shared" si="6"/>
        <v>999</v>
      </c>
      <c r="BC14">
        <f t="shared" si="6"/>
        <v>999</v>
      </c>
      <c r="BD14">
        <f t="shared" si="6"/>
        <v>999</v>
      </c>
      <c r="BE14">
        <f t="shared" si="7"/>
        <v>999</v>
      </c>
      <c r="BF14">
        <f t="shared" si="7"/>
        <v>999</v>
      </c>
      <c r="BG14">
        <f t="shared" si="7"/>
        <v>999</v>
      </c>
      <c r="BH14">
        <f t="shared" si="7"/>
        <v>999</v>
      </c>
      <c r="BI14">
        <f t="shared" si="7"/>
        <v>999</v>
      </c>
      <c r="BJ14">
        <f t="shared" si="7"/>
        <v>999</v>
      </c>
      <c r="BK14">
        <f t="shared" si="7"/>
        <v>999</v>
      </c>
      <c r="BL14">
        <f t="shared" si="7"/>
        <v>999</v>
      </c>
      <c r="BM14">
        <f t="shared" si="7"/>
        <v>999</v>
      </c>
      <c r="BN14">
        <f t="shared" si="7"/>
        <v>999</v>
      </c>
      <c r="BO14">
        <f t="shared" si="7"/>
        <v>999</v>
      </c>
      <c r="BP14">
        <f t="shared" si="7"/>
        <v>999</v>
      </c>
      <c r="BQ14">
        <f t="shared" si="7"/>
        <v>999</v>
      </c>
      <c r="BR14">
        <f t="shared" si="7"/>
        <v>999</v>
      </c>
      <c r="BS14">
        <f t="shared" si="7"/>
        <v>999</v>
      </c>
      <c r="BT14">
        <f t="shared" si="7"/>
        <v>999</v>
      </c>
      <c r="BU14">
        <f t="shared" si="8"/>
        <v>999</v>
      </c>
      <c r="BV14">
        <f t="shared" si="8"/>
        <v>999</v>
      </c>
      <c r="BW14">
        <f t="shared" si="8"/>
        <v>999</v>
      </c>
      <c r="BX14">
        <f t="shared" si="8"/>
        <v>999</v>
      </c>
    </row>
    <row r="15" spans="1:81">
      <c r="A15">
        <f t="shared" si="0"/>
        <v>999</v>
      </c>
      <c r="B15">
        <f t="shared" si="1"/>
        <v>999</v>
      </c>
      <c r="C15">
        <f t="shared" si="1"/>
        <v>999</v>
      </c>
      <c r="D15">
        <f t="shared" si="1"/>
        <v>999</v>
      </c>
      <c r="E15">
        <f t="shared" si="1"/>
        <v>999</v>
      </c>
      <c r="F15">
        <f t="shared" si="1"/>
        <v>999</v>
      </c>
      <c r="G15">
        <f t="shared" si="1"/>
        <v>999</v>
      </c>
      <c r="H15">
        <f t="shared" si="1"/>
        <v>999</v>
      </c>
      <c r="I15">
        <f t="shared" si="1"/>
        <v>999</v>
      </c>
      <c r="J15">
        <f t="shared" si="1"/>
        <v>999</v>
      </c>
      <c r="K15">
        <f ca="1">IF(MIN(J15,K14,L15,K16)&gt;MIN(J14,J16,L14,L16),MIN(J14,J16,L14,L16)+SQRT(2),MIN(J15,K14,L15,K16)+1)</f>
        <v>22.142135623730955</v>
      </c>
      <c r="L15">
        <f t="shared" ref="L15:N15" ca="1" si="23">IF(MIN(K15,L14,M15,L16)&gt;MIN(K14,K16,M14,M16),MIN(K14,K16,M14,M16)+SQRT(2),MIN(K15,L14,M15,L16)+1)</f>
        <v>21.142135623730955</v>
      </c>
      <c r="M15">
        <f t="shared" ca="1" si="23"/>
        <v>20.727922061357862</v>
      </c>
      <c r="N15">
        <f t="shared" ca="1" si="23"/>
        <v>20.313708498984766</v>
      </c>
      <c r="O15">
        <f>IF(ADDRESS(ROW(),COLUMN(),4)=$CB$5,1,999)</f>
        <v>999</v>
      </c>
      <c r="P15">
        <f t="shared" ref="P15:Q15" ca="1" si="24">IF(MIN(O15,P14,Q15,P16)&gt;MIN(O14,O16,Q14,Q16),MIN(O14,O16,Q14,Q16)+SQRT(2),MIN(O15,P14,Q15,P16)+1)</f>
        <v>19.485281374238575</v>
      </c>
      <c r="Q15">
        <f t="shared" ca="1" si="24"/>
        <v>19.899494936611671</v>
      </c>
      <c r="R15">
        <f t="shared" si="11"/>
        <v>999</v>
      </c>
      <c r="S15">
        <f t="shared" si="12"/>
        <v>999</v>
      </c>
      <c r="T15">
        <f t="shared" si="12"/>
        <v>999</v>
      </c>
      <c r="U15">
        <f t="shared" si="12"/>
        <v>999</v>
      </c>
      <c r="V15">
        <f t="shared" si="12"/>
        <v>999</v>
      </c>
      <c r="W15">
        <f t="shared" si="12"/>
        <v>999</v>
      </c>
      <c r="X15">
        <f t="shared" si="12"/>
        <v>999</v>
      </c>
      <c r="Y15">
        <f t="shared" si="21"/>
        <v>999</v>
      </c>
      <c r="Z15">
        <f t="shared" si="21"/>
        <v>999</v>
      </c>
      <c r="AA15">
        <f t="shared" si="21"/>
        <v>999</v>
      </c>
      <c r="AB15">
        <f t="shared" si="21"/>
        <v>999</v>
      </c>
      <c r="AC15">
        <f t="shared" ref="AC15:AF15" ca="1" si="25">IF(MIN(AB15,AC14,AD15,AC16)&gt;MIN(AB14,AB16,AD14,AD16),MIN(AB14,AB16,AD14,AD16)+SQRT(2),MIN(AB15,AC14,AD15,AC16)+1)</f>
        <v>40.142135623730951</v>
      </c>
      <c r="AD15">
        <f t="shared" ca="1" si="25"/>
        <v>39.727922061357859</v>
      </c>
      <c r="AE15">
        <f t="shared" ca="1" si="25"/>
        <v>39.313708498984766</v>
      </c>
      <c r="AF15">
        <f t="shared" ca="1" si="25"/>
        <v>38.899494936611674</v>
      </c>
      <c r="AG15">
        <f t="shared" si="4"/>
        <v>999</v>
      </c>
      <c r="AH15">
        <f t="shared" si="4"/>
        <v>999</v>
      </c>
      <c r="AI15">
        <f t="shared" si="4"/>
        <v>999</v>
      </c>
      <c r="AJ15">
        <f t="shared" si="4"/>
        <v>999</v>
      </c>
      <c r="AK15">
        <f t="shared" si="5"/>
        <v>999</v>
      </c>
      <c r="AL15">
        <f t="shared" si="5"/>
        <v>999</v>
      </c>
      <c r="AM15">
        <f t="shared" si="5"/>
        <v>999</v>
      </c>
      <c r="AN15">
        <f t="shared" si="5"/>
        <v>999</v>
      </c>
      <c r="AO15">
        <f t="shared" si="5"/>
        <v>999</v>
      </c>
      <c r="AP15">
        <f t="shared" si="5"/>
        <v>999</v>
      </c>
      <c r="AQ15">
        <f t="shared" si="5"/>
        <v>999</v>
      </c>
      <c r="AR15">
        <f t="shared" si="5"/>
        <v>999</v>
      </c>
      <c r="AS15">
        <f t="shared" si="5"/>
        <v>999</v>
      </c>
      <c r="AT15">
        <f t="shared" si="5"/>
        <v>999</v>
      </c>
      <c r="AU15">
        <f t="shared" si="5"/>
        <v>999</v>
      </c>
      <c r="AV15">
        <f t="shared" si="5"/>
        <v>999</v>
      </c>
      <c r="AW15">
        <f t="shared" si="6"/>
        <v>999</v>
      </c>
      <c r="AX15">
        <f t="shared" si="6"/>
        <v>999</v>
      </c>
      <c r="AY15">
        <f t="shared" si="6"/>
        <v>999</v>
      </c>
      <c r="AZ15">
        <f t="shared" si="6"/>
        <v>999</v>
      </c>
      <c r="BA15">
        <f t="shared" si="6"/>
        <v>999</v>
      </c>
      <c r="BB15">
        <f t="shared" si="6"/>
        <v>999</v>
      </c>
      <c r="BC15">
        <f t="shared" si="6"/>
        <v>999</v>
      </c>
      <c r="BD15">
        <f t="shared" si="6"/>
        <v>999</v>
      </c>
      <c r="BE15">
        <f t="shared" si="7"/>
        <v>999</v>
      </c>
      <c r="BF15">
        <f t="shared" si="7"/>
        <v>999</v>
      </c>
      <c r="BG15">
        <f t="shared" si="7"/>
        <v>999</v>
      </c>
      <c r="BH15">
        <f t="shared" si="7"/>
        <v>999</v>
      </c>
      <c r="BI15">
        <f t="shared" si="7"/>
        <v>999</v>
      </c>
      <c r="BJ15">
        <f t="shared" si="7"/>
        <v>999</v>
      </c>
      <c r="BK15">
        <f t="shared" si="7"/>
        <v>999</v>
      </c>
      <c r="BL15">
        <f t="shared" si="7"/>
        <v>999</v>
      </c>
      <c r="BM15">
        <f t="shared" si="7"/>
        <v>999</v>
      </c>
      <c r="BN15">
        <f t="shared" si="7"/>
        <v>999</v>
      </c>
      <c r="BO15">
        <f t="shared" si="7"/>
        <v>999</v>
      </c>
      <c r="BP15">
        <f t="shared" si="7"/>
        <v>999</v>
      </c>
      <c r="BQ15">
        <f t="shared" si="7"/>
        <v>999</v>
      </c>
      <c r="BR15">
        <f t="shared" si="7"/>
        <v>999</v>
      </c>
      <c r="BS15">
        <f t="shared" si="7"/>
        <v>999</v>
      </c>
      <c r="BT15">
        <f t="shared" si="7"/>
        <v>999</v>
      </c>
      <c r="BU15">
        <f t="shared" si="8"/>
        <v>999</v>
      </c>
      <c r="BV15">
        <f t="shared" si="8"/>
        <v>999</v>
      </c>
      <c r="BW15">
        <f t="shared" si="8"/>
        <v>999</v>
      </c>
      <c r="BX15">
        <f t="shared" si="8"/>
        <v>999</v>
      </c>
    </row>
    <row r="16" spans="1:81">
      <c r="A16">
        <f t="shared" si="0"/>
        <v>999</v>
      </c>
      <c r="B16">
        <f t="shared" si="1"/>
        <v>999</v>
      </c>
      <c r="C16">
        <f t="shared" si="1"/>
        <v>999</v>
      </c>
      <c r="D16">
        <f t="shared" si="1"/>
        <v>999</v>
      </c>
      <c r="E16">
        <f t="shared" si="1"/>
        <v>999</v>
      </c>
      <c r="F16">
        <f t="shared" si="1"/>
        <v>999</v>
      </c>
      <c r="G16">
        <f t="shared" si="1"/>
        <v>999</v>
      </c>
      <c r="H16">
        <f t="shared" si="1"/>
        <v>999</v>
      </c>
      <c r="I16">
        <f t="shared" si="1"/>
        <v>999</v>
      </c>
      <c r="J16">
        <f t="shared" si="1"/>
        <v>999</v>
      </c>
      <c r="K16">
        <f t="shared" si="1"/>
        <v>999</v>
      </c>
      <c r="L16">
        <f t="shared" ref="L16:O16" ca="1" si="26">IF(MIN(K16,L15,M16,L17)&gt;MIN(K15,K17,M15,M17),MIN(K15,K17,M15,M17)+SQRT(2),MIN(K16,L15,M16,L17)+1)</f>
        <v>20.727922061357859</v>
      </c>
      <c r="M16">
        <f t="shared" ca="1" si="26"/>
        <v>19.727922061357859</v>
      </c>
      <c r="N16">
        <f t="shared" ca="1" si="26"/>
        <v>19.313708498984766</v>
      </c>
      <c r="O16">
        <f t="shared" ca="1" si="26"/>
        <v>18.899494936611671</v>
      </c>
      <c r="P16">
        <f t="shared" ref="P16:R16" ca="1" si="27">IF(MIN(O16,P15,Q16,P17)&gt;MIN(O15,O17,Q15,Q17),MIN(O15,O17,Q15,Q17)+SQRT(2),MIN(O16,P15,Q16,P17)+1)</f>
        <v>18.485281374238575</v>
      </c>
      <c r="Q16">
        <f t="shared" ca="1" si="27"/>
        <v>18.899494936611671</v>
      </c>
      <c r="R16">
        <f t="shared" ca="1" si="27"/>
        <v>19.313708498984766</v>
      </c>
      <c r="S16">
        <f t="shared" si="12"/>
        <v>999</v>
      </c>
      <c r="T16">
        <f t="shared" si="12"/>
        <v>999</v>
      </c>
      <c r="U16">
        <f t="shared" si="12"/>
        <v>999</v>
      </c>
      <c r="V16">
        <f t="shared" si="12"/>
        <v>999</v>
      </c>
      <c r="W16">
        <f t="shared" si="12"/>
        <v>999</v>
      </c>
      <c r="X16">
        <f t="shared" si="12"/>
        <v>999</v>
      </c>
      <c r="Y16">
        <f t="shared" si="21"/>
        <v>999</v>
      </c>
      <c r="Z16">
        <f t="shared" si="21"/>
        <v>999</v>
      </c>
      <c r="AA16">
        <f t="shared" si="21"/>
        <v>999</v>
      </c>
      <c r="AB16">
        <f t="shared" si="21"/>
        <v>999</v>
      </c>
      <c r="AC16">
        <f t="shared" ref="AC16:AF16" ca="1" si="28">IF(MIN(AB16,AC15,AD16,AC17)&gt;MIN(AB15,AB17,AD15,AD17),MIN(AB15,AB17,AD15,AD17)+SQRT(2),MIN(AB16,AC15,AD16,AC17)+1)</f>
        <v>39.142135623730951</v>
      </c>
      <c r="AD16">
        <f t="shared" ca="1" si="28"/>
        <v>38.727922061357859</v>
      </c>
      <c r="AE16">
        <f t="shared" ca="1" si="28"/>
        <v>38.313708498984766</v>
      </c>
      <c r="AF16">
        <f t="shared" ca="1" si="28"/>
        <v>37.899494936611674</v>
      </c>
      <c r="AG16">
        <f t="shared" si="4"/>
        <v>999</v>
      </c>
      <c r="AH16">
        <f t="shared" si="4"/>
        <v>999</v>
      </c>
      <c r="AI16">
        <f t="shared" si="4"/>
        <v>999</v>
      </c>
      <c r="AJ16">
        <f t="shared" si="4"/>
        <v>999</v>
      </c>
      <c r="AK16">
        <f t="shared" si="5"/>
        <v>999</v>
      </c>
      <c r="AL16">
        <f t="shared" si="5"/>
        <v>999</v>
      </c>
      <c r="AM16">
        <f t="shared" si="5"/>
        <v>999</v>
      </c>
      <c r="AN16">
        <f t="shared" si="5"/>
        <v>999</v>
      </c>
      <c r="AO16">
        <f t="shared" si="5"/>
        <v>999</v>
      </c>
      <c r="AP16">
        <f t="shared" si="5"/>
        <v>999</v>
      </c>
      <c r="AQ16">
        <f t="shared" si="5"/>
        <v>999</v>
      </c>
      <c r="AR16">
        <f t="shared" si="5"/>
        <v>999</v>
      </c>
      <c r="AS16">
        <f t="shared" si="5"/>
        <v>999</v>
      </c>
      <c r="AT16">
        <f t="shared" si="5"/>
        <v>999</v>
      </c>
      <c r="AU16">
        <f t="shared" si="5"/>
        <v>999</v>
      </c>
      <c r="AV16">
        <f t="shared" si="5"/>
        <v>999</v>
      </c>
      <c r="AW16">
        <f t="shared" si="6"/>
        <v>999</v>
      </c>
      <c r="AX16">
        <f t="shared" si="6"/>
        <v>999</v>
      </c>
      <c r="AY16">
        <f t="shared" si="6"/>
        <v>999</v>
      </c>
      <c r="AZ16">
        <f t="shared" si="6"/>
        <v>999</v>
      </c>
      <c r="BA16">
        <f t="shared" si="6"/>
        <v>999</v>
      </c>
      <c r="BB16">
        <f t="shared" si="6"/>
        <v>999</v>
      </c>
      <c r="BC16">
        <f t="shared" si="6"/>
        <v>999</v>
      </c>
      <c r="BD16">
        <f t="shared" si="6"/>
        <v>999</v>
      </c>
      <c r="BE16">
        <f t="shared" si="7"/>
        <v>999</v>
      </c>
      <c r="BF16">
        <f t="shared" si="7"/>
        <v>999</v>
      </c>
      <c r="BG16">
        <f t="shared" si="7"/>
        <v>999</v>
      </c>
      <c r="BH16">
        <f t="shared" si="7"/>
        <v>999</v>
      </c>
      <c r="BI16">
        <f t="shared" si="7"/>
        <v>999</v>
      </c>
      <c r="BJ16">
        <f t="shared" si="7"/>
        <v>999</v>
      </c>
      <c r="BK16">
        <f t="shared" si="7"/>
        <v>999</v>
      </c>
      <c r="BL16">
        <f t="shared" si="7"/>
        <v>999</v>
      </c>
      <c r="BM16">
        <f t="shared" si="7"/>
        <v>999</v>
      </c>
      <c r="BN16">
        <f t="shared" si="7"/>
        <v>999</v>
      </c>
      <c r="BO16">
        <f t="shared" si="7"/>
        <v>999</v>
      </c>
      <c r="BP16">
        <f t="shared" si="7"/>
        <v>999</v>
      </c>
      <c r="BQ16">
        <f t="shared" si="7"/>
        <v>999</v>
      </c>
      <c r="BR16">
        <f t="shared" si="7"/>
        <v>999</v>
      </c>
      <c r="BS16">
        <f t="shared" si="7"/>
        <v>999</v>
      </c>
      <c r="BT16">
        <f t="shared" ref="BT16:BT37" si="29">IF(ADDRESS(ROW(),COLUMN(),4)=$CB$5,1,999)</f>
        <v>999</v>
      </c>
      <c r="BU16">
        <f t="shared" si="8"/>
        <v>999</v>
      </c>
      <c r="BV16">
        <f t="shared" si="8"/>
        <v>999</v>
      </c>
      <c r="BW16">
        <f t="shared" si="8"/>
        <v>999</v>
      </c>
      <c r="BX16">
        <f t="shared" si="8"/>
        <v>999</v>
      </c>
      <c r="CB16">
        <f>MIN(BZ19:CB19,BZ21:CB21,BZ20,CB20)+1</f>
        <v>1</v>
      </c>
    </row>
    <row r="17" spans="1:83">
      <c r="A17">
        <f t="shared" si="0"/>
        <v>999</v>
      </c>
      <c r="B17">
        <f t="shared" ref="B17:O32" si="30">IF(ADDRESS(ROW(),COLUMN(),4)=$CB$5,1,999)</f>
        <v>999</v>
      </c>
      <c r="C17">
        <f t="shared" si="30"/>
        <v>999</v>
      </c>
      <c r="D17">
        <f t="shared" si="30"/>
        <v>999</v>
      </c>
      <c r="E17">
        <f t="shared" si="30"/>
        <v>999</v>
      </c>
      <c r="F17">
        <f t="shared" si="30"/>
        <v>999</v>
      </c>
      <c r="G17">
        <f t="shared" si="30"/>
        <v>999</v>
      </c>
      <c r="H17">
        <f t="shared" si="30"/>
        <v>999</v>
      </c>
      <c r="I17">
        <f t="shared" si="30"/>
        <v>999</v>
      </c>
      <c r="J17">
        <f t="shared" si="30"/>
        <v>999</v>
      </c>
      <c r="K17">
        <f t="shared" si="30"/>
        <v>999</v>
      </c>
      <c r="L17">
        <f t="shared" si="30"/>
        <v>999</v>
      </c>
      <c r="M17">
        <f t="shared" si="30"/>
        <v>999</v>
      </c>
      <c r="N17">
        <f t="shared" ref="N17:O17" ca="1" si="31">IF(MIN(M17,N16,O17,N18)&gt;MIN(M16,M18,O16,O18),MIN(M16,M18,O16,O18)+SQRT(2),MIN(M17,N16,O17,N18)+1)</f>
        <v>18.313708498984763</v>
      </c>
      <c r="O17">
        <f t="shared" ca="1" si="31"/>
        <v>17.899494936611671</v>
      </c>
      <c r="P17">
        <f t="shared" ref="P17:T17" ca="1" si="32">IF(MIN(O17,P16,Q17,P18)&gt;MIN(O16,O18,Q16,Q18),MIN(O16,O18,Q16,Q18)+SQRT(2),MIN(O17,P16,Q17,P18)+1)</f>
        <v>17.485281374238575</v>
      </c>
      <c r="Q17">
        <f t="shared" ca="1" si="32"/>
        <v>17.899494936611671</v>
      </c>
      <c r="R17">
        <f t="shared" ca="1" si="32"/>
        <v>18.313708498984763</v>
      </c>
      <c r="S17">
        <f t="shared" ca="1" si="32"/>
        <v>19.313708498984763</v>
      </c>
      <c r="T17">
        <f t="shared" ca="1" si="32"/>
        <v>20.313708498984763</v>
      </c>
      <c r="U17">
        <f t="shared" si="12"/>
        <v>999</v>
      </c>
      <c r="V17">
        <f t="shared" si="12"/>
        <v>999</v>
      </c>
      <c r="W17">
        <f t="shared" si="12"/>
        <v>999</v>
      </c>
      <c r="X17">
        <f t="shared" si="12"/>
        <v>999</v>
      </c>
      <c r="Y17">
        <f t="shared" si="21"/>
        <v>999</v>
      </c>
      <c r="Z17">
        <f t="shared" si="21"/>
        <v>999</v>
      </c>
      <c r="AA17">
        <f t="shared" si="21"/>
        <v>999</v>
      </c>
      <c r="AB17">
        <f t="shared" si="21"/>
        <v>999</v>
      </c>
      <c r="AC17">
        <f t="shared" ref="AC17:AG17" ca="1" si="33">IF(MIN(AB17,AC16,AD17,AC18)&gt;MIN(AB16,AB18,AD16,AD18),MIN(AB16,AB18,AD16,AD18)+SQRT(2),MIN(AB17,AC16,AD17,AC18)+1)</f>
        <v>38.142135623730951</v>
      </c>
      <c r="AD17">
        <f t="shared" ca="1" si="33"/>
        <v>37.727922061357859</v>
      </c>
      <c r="AE17">
        <f t="shared" ca="1" si="33"/>
        <v>37.313708498984766</v>
      </c>
      <c r="AF17">
        <f t="shared" ca="1" si="33"/>
        <v>36.899494936611674</v>
      </c>
      <c r="AG17">
        <f t="shared" ca="1" si="33"/>
        <v>37.313708498984766</v>
      </c>
      <c r="AH17">
        <f t="shared" ref="AH17:AJ19" si="34">IF(ADDRESS(ROW(),COLUMN(),4)=$CB$5,1,999)</f>
        <v>999</v>
      </c>
      <c r="AI17">
        <f t="shared" si="34"/>
        <v>999</v>
      </c>
      <c r="AJ17">
        <f t="shared" si="34"/>
        <v>999</v>
      </c>
      <c r="AK17">
        <f t="shared" si="5"/>
        <v>999</v>
      </c>
      <c r="AL17">
        <f t="shared" si="5"/>
        <v>999</v>
      </c>
      <c r="AM17">
        <f t="shared" si="5"/>
        <v>999</v>
      </c>
      <c r="AN17">
        <f t="shared" si="5"/>
        <v>999</v>
      </c>
      <c r="AO17">
        <f t="shared" si="5"/>
        <v>999</v>
      </c>
      <c r="AP17">
        <f t="shared" si="5"/>
        <v>999</v>
      </c>
      <c r="AQ17">
        <f t="shared" si="5"/>
        <v>999</v>
      </c>
      <c r="AR17">
        <f t="shared" si="5"/>
        <v>999</v>
      </c>
      <c r="AS17">
        <f t="shared" si="5"/>
        <v>999</v>
      </c>
      <c r="AT17">
        <f t="shared" si="5"/>
        <v>999</v>
      </c>
      <c r="AU17">
        <f t="shared" si="5"/>
        <v>999</v>
      </c>
      <c r="AV17">
        <f t="shared" si="5"/>
        <v>999</v>
      </c>
      <c r="AW17">
        <f t="shared" ref="AW17:BD29" si="35">IF(ADDRESS(ROW(),COLUMN(),4)=$CB$5,1,999)</f>
        <v>999</v>
      </c>
      <c r="AX17">
        <f t="shared" si="35"/>
        <v>999</v>
      </c>
      <c r="AY17">
        <f t="shared" si="35"/>
        <v>999</v>
      </c>
      <c r="AZ17">
        <f t="shared" si="35"/>
        <v>999</v>
      </c>
      <c r="BA17">
        <f t="shared" si="35"/>
        <v>999</v>
      </c>
      <c r="BB17">
        <f t="shared" si="35"/>
        <v>999</v>
      </c>
      <c r="BC17">
        <f t="shared" si="35"/>
        <v>999</v>
      </c>
      <c r="BD17">
        <f t="shared" si="35"/>
        <v>999</v>
      </c>
      <c r="BE17">
        <f t="shared" ref="BE17:BS32" si="36">IF(ADDRESS(ROW(),COLUMN(),4)=$CB$5,1,999)</f>
        <v>999</v>
      </c>
      <c r="BF17">
        <f t="shared" si="36"/>
        <v>999</v>
      </c>
      <c r="BG17">
        <f t="shared" si="36"/>
        <v>999</v>
      </c>
      <c r="BH17">
        <f t="shared" si="36"/>
        <v>999</v>
      </c>
      <c r="BI17">
        <f t="shared" si="36"/>
        <v>999</v>
      </c>
      <c r="BJ17">
        <f t="shared" si="36"/>
        <v>999</v>
      </c>
      <c r="BK17">
        <f t="shared" si="36"/>
        <v>999</v>
      </c>
      <c r="BL17">
        <f t="shared" si="36"/>
        <v>999</v>
      </c>
      <c r="BM17">
        <f t="shared" si="36"/>
        <v>999</v>
      </c>
      <c r="BN17">
        <f t="shared" si="36"/>
        <v>999</v>
      </c>
      <c r="BO17">
        <f t="shared" si="36"/>
        <v>999</v>
      </c>
      <c r="BP17">
        <f t="shared" si="36"/>
        <v>999</v>
      </c>
      <c r="BQ17">
        <f t="shared" si="36"/>
        <v>999</v>
      </c>
      <c r="BR17">
        <f t="shared" si="36"/>
        <v>999</v>
      </c>
      <c r="BS17">
        <f t="shared" si="36"/>
        <v>999</v>
      </c>
      <c r="BT17">
        <f t="shared" si="29"/>
        <v>999</v>
      </c>
      <c r="BU17">
        <f t="shared" si="8"/>
        <v>999</v>
      </c>
      <c r="BV17">
        <f t="shared" si="8"/>
        <v>999</v>
      </c>
      <c r="BW17">
        <f t="shared" si="8"/>
        <v>999</v>
      </c>
      <c r="BX17">
        <f t="shared" si="8"/>
        <v>999</v>
      </c>
    </row>
    <row r="18" spans="1:83">
      <c r="A18">
        <f t="shared" si="0"/>
        <v>999</v>
      </c>
      <c r="B18">
        <f t="shared" si="30"/>
        <v>999</v>
      </c>
      <c r="C18">
        <f t="shared" si="30"/>
        <v>999</v>
      </c>
      <c r="D18">
        <f t="shared" si="30"/>
        <v>999</v>
      </c>
      <c r="E18">
        <f t="shared" si="30"/>
        <v>999</v>
      </c>
      <c r="F18">
        <f t="shared" si="30"/>
        <v>999</v>
      </c>
      <c r="G18">
        <f t="shared" si="30"/>
        <v>999</v>
      </c>
      <c r="H18">
        <f t="shared" si="30"/>
        <v>999</v>
      </c>
      <c r="I18">
        <f t="shared" si="30"/>
        <v>999</v>
      </c>
      <c r="J18">
        <f t="shared" si="30"/>
        <v>999</v>
      </c>
      <c r="K18">
        <f t="shared" si="30"/>
        <v>999</v>
      </c>
      <c r="L18">
        <f t="shared" si="30"/>
        <v>999</v>
      </c>
      <c r="M18">
        <f t="shared" si="30"/>
        <v>999</v>
      </c>
      <c r="N18">
        <f t="shared" si="30"/>
        <v>999</v>
      </c>
      <c r="O18">
        <f t="shared" ref="O18:R18" ca="1" si="37">IF(MIN(N18,O17,P18,O19)&gt;MIN(N17,N19,P17,P19),MIN(N17,N19,P17,P19)+SQRT(2),MIN(N18,O17,P18,O19)+1)</f>
        <v>16.899494936611667</v>
      </c>
      <c r="P18">
        <f t="shared" ca="1" si="37"/>
        <v>16.485281374238575</v>
      </c>
      <c r="Q18">
        <f t="shared" ca="1" si="37"/>
        <v>16.899494936611667</v>
      </c>
      <c r="R18">
        <f t="shared" ca="1" si="37"/>
        <v>17.899494936611667</v>
      </c>
      <c r="S18">
        <f>IF(ADDRESS(ROW(),COLUMN(),4)=$CB$5,1,999)</f>
        <v>999</v>
      </c>
      <c r="T18">
        <f t="shared" ref="T18:U18" ca="1" si="38">IF(MIN(S18,T17,U18,T19)&gt;MIN(S17,S19,U17,U19),MIN(S17,S19,U17,U19)+SQRT(2),MIN(S18,T17,U18,T19)+1)</f>
        <v>20.727922061357859</v>
      </c>
      <c r="U18">
        <f t="shared" ca="1" si="38"/>
        <v>21.727922061357859</v>
      </c>
      <c r="V18">
        <f t="shared" ref="V18:W18" ca="1" si="39">IF(MIN(U18,V17,W18,V19)&gt;MIN(U17,U19,W17,W19),MIN(U17,U19,W17,W19)+SQRT(2),MIN(U18,V17,W18,V19)+1)</f>
        <v>21.899494936611671</v>
      </c>
      <c r="W18">
        <f t="shared" ca="1" si="39"/>
        <v>22.899494936611671</v>
      </c>
      <c r="X18">
        <f t="shared" si="12"/>
        <v>999</v>
      </c>
      <c r="Y18">
        <f t="shared" si="21"/>
        <v>999</v>
      </c>
      <c r="Z18">
        <f t="shared" si="21"/>
        <v>999</v>
      </c>
      <c r="AA18">
        <f t="shared" si="21"/>
        <v>999</v>
      </c>
      <c r="AB18">
        <f t="shared" si="21"/>
        <v>999</v>
      </c>
      <c r="AC18">
        <f t="shared" si="21"/>
        <v>999</v>
      </c>
      <c r="AD18">
        <f t="shared" ref="AD18:AH18" ca="1" si="40">IF(MIN(AC18,AD17,AE18,AD19)&gt;MIN(AC17,AC19,AE17,AE19),MIN(AC17,AC19,AE17,AE19)+SQRT(2),MIN(AC18,AD17,AE18,AD19)+1)</f>
        <v>36.727922061357859</v>
      </c>
      <c r="AE18">
        <f t="shared" ca="1" si="40"/>
        <v>36.313708498984766</v>
      </c>
      <c r="AF18">
        <f t="shared" ca="1" si="40"/>
        <v>35.899494936611674</v>
      </c>
      <c r="AG18">
        <f t="shared" ca="1" si="40"/>
        <v>36.313708498984766</v>
      </c>
      <c r="AH18">
        <f t="shared" ca="1" si="40"/>
        <v>36.727922061357859</v>
      </c>
      <c r="AI18">
        <f t="shared" si="34"/>
        <v>999</v>
      </c>
      <c r="AJ18">
        <f t="shared" si="34"/>
        <v>999</v>
      </c>
      <c r="AK18">
        <f t="shared" si="5"/>
        <v>999</v>
      </c>
      <c r="AL18">
        <f t="shared" si="5"/>
        <v>999</v>
      </c>
      <c r="AM18">
        <f t="shared" si="5"/>
        <v>999</v>
      </c>
      <c r="AN18">
        <f t="shared" si="5"/>
        <v>999</v>
      </c>
      <c r="AO18">
        <f t="shared" si="5"/>
        <v>999</v>
      </c>
      <c r="AP18">
        <f t="shared" si="5"/>
        <v>999</v>
      </c>
      <c r="AQ18">
        <f t="shared" si="5"/>
        <v>999</v>
      </c>
      <c r="AR18">
        <f t="shared" si="5"/>
        <v>999</v>
      </c>
      <c r="AS18">
        <f t="shared" si="5"/>
        <v>999</v>
      </c>
      <c r="AT18">
        <f t="shared" si="5"/>
        <v>999</v>
      </c>
      <c r="AU18">
        <f t="shared" si="5"/>
        <v>999</v>
      </c>
      <c r="AV18">
        <f t="shared" si="5"/>
        <v>999</v>
      </c>
      <c r="AW18">
        <f t="shared" si="35"/>
        <v>999</v>
      </c>
      <c r="AX18">
        <f t="shared" si="35"/>
        <v>999</v>
      </c>
      <c r="AY18">
        <f t="shared" si="35"/>
        <v>999</v>
      </c>
      <c r="AZ18">
        <f t="shared" si="35"/>
        <v>999</v>
      </c>
      <c r="BA18">
        <f t="shared" si="35"/>
        <v>999</v>
      </c>
      <c r="BB18">
        <f t="shared" si="35"/>
        <v>999</v>
      </c>
      <c r="BC18">
        <f t="shared" si="35"/>
        <v>999</v>
      </c>
      <c r="BD18">
        <f t="shared" si="35"/>
        <v>999</v>
      </c>
      <c r="BE18">
        <f t="shared" si="36"/>
        <v>999</v>
      </c>
      <c r="BF18">
        <f t="shared" si="36"/>
        <v>999</v>
      </c>
      <c r="BG18">
        <f t="shared" si="36"/>
        <v>999</v>
      </c>
      <c r="BH18">
        <f t="shared" si="36"/>
        <v>999</v>
      </c>
      <c r="BI18">
        <f t="shared" si="36"/>
        <v>999</v>
      </c>
      <c r="BJ18">
        <f t="shared" si="36"/>
        <v>999</v>
      </c>
      <c r="BK18">
        <f t="shared" si="36"/>
        <v>999</v>
      </c>
      <c r="BL18">
        <f t="shared" si="36"/>
        <v>999</v>
      </c>
      <c r="BM18">
        <f t="shared" si="36"/>
        <v>999</v>
      </c>
      <c r="BN18">
        <f t="shared" si="36"/>
        <v>999</v>
      </c>
      <c r="BO18">
        <f t="shared" si="36"/>
        <v>999</v>
      </c>
      <c r="BP18">
        <f t="shared" si="36"/>
        <v>999</v>
      </c>
      <c r="BQ18">
        <f t="shared" si="36"/>
        <v>999</v>
      </c>
      <c r="BR18">
        <f t="shared" si="36"/>
        <v>999</v>
      </c>
      <c r="BS18">
        <f t="shared" si="36"/>
        <v>999</v>
      </c>
      <c r="BT18">
        <f t="shared" si="29"/>
        <v>999</v>
      </c>
      <c r="BU18">
        <f t="shared" si="8"/>
        <v>999</v>
      </c>
      <c r="BV18">
        <f t="shared" si="8"/>
        <v>999</v>
      </c>
      <c r="BW18">
        <f t="shared" si="8"/>
        <v>999</v>
      </c>
      <c r="BX18">
        <f t="shared" si="8"/>
        <v>999</v>
      </c>
    </row>
    <row r="19" spans="1:83">
      <c r="A19">
        <f t="shared" si="0"/>
        <v>999</v>
      </c>
      <c r="B19">
        <f t="shared" si="30"/>
        <v>999</v>
      </c>
      <c r="C19">
        <f t="shared" si="30"/>
        <v>999</v>
      </c>
      <c r="D19">
        <f t="shared" si="30"/>
        <v>999</v>
      </c>
      <c r="E19">
        <f t="shared" si="30"/>
        <v>999</v>
      </c>
      <c r="F19">
        <f t="shared" si="30"/>
        <v>999</v>
      </c>
      <c r="G19">
        <f t="shared" si="30"/>
        <v>999</v>
      </c>
      <c r="H19">
        <f t="shared" si="30"/>
        <v>999</v>
      </c>
      <c r="I19">
        <f t="shared" si="30"/>
        <v>999</v>
      </c>
      <c r="J19">
        <f t="shared" si="30"/>
        <v>999</v>
      </c>
      <c r="K19">
        <f t="shared" si="30"/>
        <v>999</v>
      </c>
      <c r="L19">
        <f t="shared" si="30"/>
        <v>999</v>
      </c>
      <c r="M19">
        <f t="shared" si="30"/>
        <v>999</v>
      </c>
      <c r="N19">
        <f t="shared" si="30"/>
        <v>999</v>
      </c>
      <c r="O19">
        <f t="shared" si="30"/>
        <v>999</v>
      </c>
      <c r="P19">
        <f t="shared" ref="P19:R19" ca="1" si="41">IF(MIN(O19,P18,Q19,P20)&gt;MIN(O18,O20,Q18,Q20),MIN(O18,O20,Q18,Q20)+SQRT(2),MIN(O19,P18,Q19,P20)+1)</f>
        <v>15.485281374238573</v>
      </c>
      <c r="Q19">
        <f t="shared" ca="1" si="41"/>
        <v>16.485281374238571</v>
      </c>
      <c r="R19">
        <f t="shared" ca="1" si="41"/>
        <v>17.485281374238571</v>
      </c>
      <c r="S19">
        <f t="shared" ref="S19:T19" si="42">IF(ADDRESS(ROW(),COLUMN(),4)=$CB$5,1,999)</f>
        <v>999</v>
      </c>
      <c r="T19">
        <f t="shared" si="42"/>
        <v>999</v>
      </c>
      <c r="U19">
        <f t="shared" ref="U19" ca="1" si="43">IF(MIN(T19,U18,V19,U20)&gt;MIN(T18,T20,V18,V20),MIN(T18,T20,V18,V20)+SQRT(2),MIN(T19,U18,V19,U20)+1)</f>
        <v>20.485281374238575</v>
      </c>
      <c r="V19">
        <f t="shared" ref="V19:W19" ca="1" si="44">IF(MIN(U19,V18,W19,V20)&gt;MIN(U18,U20,W18,W20),MIN(U18,U20,W18,W20)+SQRT(2),MIN(U19,V18,W19,V20)+1)</f>
        <v>21.485281374238575</v>
      </c>
      <c r="W19">
        <f t="shared" ca="1" si="44"/>
        <v>22.485281374238575</v>
      </c>
      <c r="X19">
        <f t="shared" si="12"/>
        <v>999</v>
      </c>
      <c r="Y19">
        <f t="shared" si="21"/>
        <v>999</v>
      </c>
      <c r="Z19">
        <f t="shared" si="21"/>
        <v>999</v>
      </c>
      <c r="AA19">
        <f t="shared" si="21"/>
        <v>999</v>
      </c>
      <c r="AB19">
        <f t="shared" si="21"/>
        <v>999</v>
      </c>
      <c r="AC19">
        <f t="shared" si="21"/>
        <v>999</v>
      </c>
      <c r="AD19">
        <f t="shared" si="21"/>
        <v>999</v>
      </c>
      <c r="AE19">
        <f t="shared" ref="AE19:AI19" ca="1" si="45">IF(MIN(AD19,AE18,AF19,AE20)&gt;MIN(AD18,AD20,AF18,AF20),MIN(AD18,AD20,AF18,AF20)+SQRT(2),MIN(AD19,AE18,AF19,AE20)+1)</f>
        <v>35.313708498984766</v>
      </c>
      <c r="AF19">
        <f t="shared" ca="1" si="45"/>
        <v>34.899494936611674</v>
      </c>
      <c r="AG19">
        <f t="shared" ca="1" si="45"/>
        <v>35.313708498984766</v>
      </c>
      <c r="AH19">
        <f t="shared" ca="1" si="45"/>
        <v>35.727922061357859</v>
      </c>
      <c r="AI19">
        <f t="shared" ca="1" si="45"/>
        <v>36.142135623730951</v>
      </c>
      <c r="AJ19">
        <f t="shared" si="34"/>
        <v>999</v>
      </c>
      <c r="AK19">
        <f t="shared" si="5"/>
        <v>999</v>
      </c>
      <c r="AL19">
        <f t="shared" si="5"/>
        <v>999</v>
      </c>
      <c r="AM19">
        <f t="shared" si="5"/>
        <v>999</v>
      </c>
      <c r="AN19">
        <f t="shared" si="5"/>
        <v>999</v>
      </c>
      <c r="AO19">
        <f t="shared" si="5"/>
        <v>999</v>
      </c>
      <c r="AP19">
        <f t="shared" si="5"/>
        <v>999</v>
      </c>
      <c r="AQ19">
        <f t="shared" si="5"/>
        <v>999</v>
      </c>
      <c r="AR19">
        <f t="shared" si="5"/>
        <v>999</v>
      </c>
      <c r="AS19">
        <f t="shared" si="5"/>
        <v>999</v>
      </c>
      <c r="AT19">
        <f t="shared" si="5"/>
        <v>999</v>
      </c>
      <c r="AU19">
        <f t="shared" si="5"/>
        <v>999</v>
      </c>
      <c r="AV19">
        <f t="shared" si="5"/>
        <v>999</v>
      </c>
      <c r="AW19">
        <f t="shared" si="35"/>
        <v>999</v>
      </c>
      <c r="AX19">
        <f t="shared" si="35"/>
        <v>999</v>
      </c>
      <c r="AY19">
        <f t="shared" si="35"/>
        <v>999</v>
      </c>
      <c r="AZ19">
        <f t="shared" si="35"/>
        <v>999</v>
      </c>
      <c r="BA19">
        <f t="shared" si="35"/>
        <v>999</v>
      </c>
      <c r="BB19">
        <f t="shared" si="35"/>
        <v>999</v>
      </c>
      <c r="BC19">
        <f t="shared" si="35"/>
        <v>999</v>
      </c>
      <c r="BD19">
        <f t="shared" si="35"/>
        <v>999</v>
      </c>
      <c r="BE19">
        <f t="shared" si="36"/>
        <v>999</v>
      </c>
      <c r="BF19">
        <f t="shared" si="36"/>
        <v>999</v>
      </c>
      <c r="BG19">
        <f t="shared" si="36"/>
        <v>999</v>
      </c>
      <c r="BH19">
        <f t="shared" si="36"/>
        <v>999</v>
      </c>
      <c r="BI19">
        <f t="shared" si="36"/>
        <v>999</v>
      </c>
      <c r="BJ19">
        <f t="shared" si="36"/>
        <v>999</v>
      </c>
      <c r="BK19">
        <f t="shared" si="36"/>
        <v>999</v>
      </c>
      <c r="BL19">
        <f t="shared" si="36"/>
        <v>999</v>
      </c>
      <c r="BM19">
        <f t="shared" si="36"/>
        <v>999</v>
      </c>
      <c r="BN19">
        <f t="shared" si="36"/>
        <v>999</v>
      </c>
      <c r="BO19">
        <f t="shared" si="36"/>
        <v>999</v>
      </c>
      <c r="BP19">
        <f t="shared" si="36"/>
        <v>999</v>
      </c>
      <c r="BQ19">
        <f t="shared" si="36"/>
        <v>999</v>
      </c>
      <c r="BR19">
        <f t="shared" si="36"/>
        <v>999</v>
      </c>
      <c r="BS19">
        <f t="shared" si="36"/>
        <v>999</v>
      </c>
      <c r="BT19">
        <f t="shared" si="29"/>
        <v>999</v>
      </c>
      <c r="BU19">
        <f t="shared" si="8"/>
        <v>999</v>
      </c>
      <c r="BV19">
        <f t="shared" si="8"/>
        <v>999</v>
      </c>
      <c r="BW19">
        <f t="shared" si="8"/>
        <v>999</v>
      </c>
      <c r="BX19">
        <f t="shared" si="8"/>
        <v>999</v>
      </c>
    </row>
    <row r="20" spans="1:83">
      <c r="A20">
        <f t="shared" si="0"/>
        <v>999</v>
      </c>
      <c r="B20">
        <f t="shared" si="30"/>
        <v>999</v>
      </c>
      <c r="C20">
        <f t="shared" si="30"/>
        <v>999</v>
      </c>
      <c r="D20">
        <f t="shared" si="30"/>
        <v>999</v>
      </c>
      <c r="E20">
        <f t="shared" si="30"/>
        <v>999</v>
      </c>
      <c r="F20">
        <f t="shared" si="30"/>
        <v>999</v>
      </c>
      <c r="G20">
        <f t="shared" si="30"/>
        <v>999</v>
      </c>
      <c r="H20">
        <f t="shared" si="30"/>
        <v>999</v>
      </c>
      <c r="I20">
        <f t="shared" si="30"/>
        <v>999</v>
      </c>
      <c r="J20">
        <f t="shared" si="30"/>
        <v>999</v>
      </c>
      <c r="K20">
        <f t="shared" si="30"/>
        <v>999</v>
      </c>
      <c r="L20">
        <f t="shared" si="30"/>
        <v>999</v>
      </c>
      <c r="M20">
        <f t="shared" si="30"/>
        <v>999</v>
      </c>
      <c r="N20">
        <f t="shared" si="30"/>
        <v>999</v>
      </c>
      <c r="O20">
        <f t="shared" ref="O20:T20" ca="1" si="46">IF(MIN(N20,O19,P20,O21)&gt;MIN(N19,N21,P19,P21),MIN(N19,N21,P19,P21)+SQRT(2),MIN(N20,O19,P20,O21)+1)</f>
        <v>14.071067811865477</v>
      </c>
      <c r="P20">
        <f t="shared" ca="1" si="46"/>
        <v>15.071067811865477</v>
      </c>
      <c r="Q20">
        <f t="shared" ca="1" si="46"/>
        <v>16.071067811865476</v>
      </c>
      <c r="R20">
        <f t="shared" ca="1" si="46"/>
        <v>17.071067811865476</v>
      </c>
      <c r="S20">
        <f t="shared" ca="1" si="46"/>
        <v>18.071067811865479</v>
      </c>
      <c r="T20">
        <f t="shared" ca="1" si="46"/>
        <v>19.071067811865479</v>
      </c>
      <c r="U20">
        <f>IF(ADDRESS(ROW(),COLUMN(),4)=$CB$5,1,999)</f>
        <v>999</v>
      </c>
      <c r="V20">
        <f t="shared" ref="V20:W20" ca="1" si="47">IF(MIN(U20,V19,W20,V21)&gt;MIN(U19,U21,W19,W21),MIN(U19,U21,W19,W21)+SQRT(2),MIN(U20,V19,W20,V21)+1)</f>
        <v>21.071067811865479</v>
      </c>
      <c r="W20">
        <f t="shared" ca="1" si="47"/>
        <v>22.071067811865479</v>
      </c>
      <c r="X20">
        <f t="shared" si="12"/>
        <v>999</v>
      </c>
      <c r="Y20">
        <f t="shared" si="21"/>
        <v>999</v>
      </c>
      <c r="Z20">
        <f t="shared" si="21"/>
        <v>999</v>
      </c>
      <c r="AA20">
        <f t="shared" si="21"/>
        <v>999</v>
      </c>
      <c r="AB20">
        <f t="shared" si="21"/>
        <v>999</v>
      </c>
      <c r="AC20">
        <f t="shared" si="21"/>
        <v>999</v>
      </c>
      <c r="AD20">
        <f t="shared" si="21"/>
        <v>999</v>
      </c>
      <c r="AE20">
        <f t="shared" si="21"/>
        <v>999</v>
      </c>
      <c r="AF20">
        <f t="shared" ref="AF20:AJ20" ca="1" si="48">IF(MIN(AE20,AF19,AG20,AF21)&gt;MIN(AE19,AE21,AG19,AG21),MIN(AE19,AE21,AG19,AG21)+SQRT(2),MIN(AE20,AF19,AG20,AF21)+1)</f>
        <v>33.899494936611674</v>
      </c>
      <c r="AG20">
        <f t="shared" ca="1" si="48"/>
        <v>34.313708498984766</v>
      </c>
      <c r="AH20">
        <f t="shared" ca="1" si="48"/>
        <v>34.727922061357859</v>
      </c>
      <c r="AI20">
        <f t="shared" ca="1" si="48"/>
        <v>35.727922061357852</v>
      </c>
      <c r="AJ20">
        <f t="shared" ca="1" si="48"/>
        <v>36.727922061357852</v>
      </c>
      <c r="AK20">
        <f t="shared" si="5"/>
        <v>999</v>
      </c>
      <c r="AL20">
        <f t="shared" si="5"/>
        <v>999</v>
      </c>
      <c r="AM20">
        <f t="shared" si="5"/>
        <v>999</v>
      </c>
      <c r="AN20">
        <f t="shared" si="5"/>
        <v>999</v>
      </c>
      <c r="AO20">
        <f t="shared" si="5"/>
        <v>999</v>
      </c>
      <c r="AP20">
        <f t="shared" si="5"/>
        <v>999</v>
      </c>
      <c r="AQ20">
        <f t="shared" si="5"/>
        <v>999</v>
      </c>
      <c r="AR20">
        <f t="shared" si="5"/>
        <v>999</v>
      </c>
      <c r="AS20">
        <f t="shared" si="5"/>
        <v>999</v>
      </c>
      <c r="AT20">
        <f t="shared" si="5"/>
        <v>999</v>
      </c>
      <c r="AU20">
        <f t="shared" si="5"/>
        <v>999</v>
      </c>
      <c r="AV20">
        <f t="shared" si="5"/>
        <v>999</v>
      </c>
      <c r="AW20">
        <f t="shared" si="35"/>
        <v>999</v>
      </c>
      <c r="AX20">
        <f t="shared" si="35"/>
        <v>999</v>
      </c>
      <c r="AY20">
        <f t="shared" si="35"/>
        <v>999</v>
      </c>
      <c r="AZ20">
        <f t="shared" si="35"/>
        <v>999</v>
      </c>
      <c r="BA20">
        <f t="shared" si="35"/>
        <v>999</v>
      </c>
      <c r="BB20">
        <f t="shared" si="35"/>
        <v>999</v>
      </c>
      <c r="BC20">
        <f t="shared" si="35"/>
        <v>999</v>
      </c>
      <c r="BD20">
        <f t="shared" si="35"/>
        <v>999</v>
      </c>
      <c r="BE20">
        <f t="shared" si="36"/>
        <v>999</v>
      </c>
      <c r="BF20">
        <f t="shared" si="36"/>
        <v>999</v>
      </c>
      <c r="BG20">
        <f t="shared" si="36"/>
        <v>999</v>
      </c>
      <c r="BH20">
        <f t="shared" si="36"/>
        <v>999</v>
      </c>
      <c r="BI20">
        <f t="shared" si="36"/>
        <v>999</v>
      </c>
      <c r="BJ20">
        <f t="shared" si="36"/>
        <v>999</v>
      </c>
      <c r="BK20">
        <f t="shared" si="36"/>
        <v>999</v>
      </c>
      <c r="BL20">
        <f t="shared" si="36"/>
        <v>999</v>
      </c>
      <c r="BM20">
        <f t="shared" si="36"/>
        <v>999</v>
      </c>
      <c r="BN20">
        <f t="shared" si="36"/>
        <v>999</v>
      </c>
      <c r="BO20">
        <f t="shared" si="36"/>
        <v>999</v>
      </c>
      <c r="BP20">
        <f t="shared" si="36"/>
        <v>999</v>
      </c>
      <c r="BQ20">
        <f t="shared" si="36"/>
        <v>999</v>
      </c>
      <c r="BR20">
        <f t="shared" si="36"/>
        <v>999</v>
      </c>
      <c r="BS20">
        <f t="shared" si="36"/>
        <v>999</v>
      </c>
      <c r="BT20">
        <f t="shared" si="29"/>
        <v>999</v>
      </c>
      <c r="BU20">
        <f t="shared" si="8"/>
        <v>999</v>
      </c>
      <c r="BV20">
        <f t="shared" si="8"/>
        <v>999</v>
      </c>
      <c r="BW20">
        <f t="shared" si="8"/>
        <v>999</v>
      </c>
      <c r="BX20">
        <f t="shared" si="8"/>
        <v>999</v>
      </c>
    </row>
    <row r="21" spans="1:83">
      <c r="A21">
        <f t="shared" si="0"/>
        <v>999</v>
      </c>
      <c r="B21">
        <f t="shared" si="30"/>
        <v>999</v>
      </c>
      <c r="C21">
        <f t="shared" si="30"/>
        <v>999</v>
      </c>
      <c r="D21">
        <f t="shared" si="30"/>
        <v>999</v>
      </c>
      <c r="E21">
        <f t="shared" si="30"/>
        <v>999</v>
      </c>
      <c r="F21">
        <f t="shared" si="30"/>
        <v>999</v>
      </c>
      <c r="G21">
        <f t="shared" si="30"/>
        <v>999</v>
      </c>
      <c r="H21">
        <f t="shared" si="30"/>
        <v>999</v>
      </c>
      <c r="I21">
        <f t="shared" si="30"/>
        <v>999</v>
      </c>
      <c r="J21">
        <f t="shared" si="30"/>
        <v>999</v>
      </c>
      <c r="K21">
        <f t="shared" si="30"/>
        <v>999</v>
      </c>
      <c r="L21">
        <f t="shared" si="30"/>
        <v>999</v>
      </c>
      <c r="M21">
        <f t="shared" si="30"/>
        <v>999</v>
      </c>
      <c r="N21">
        <f t="shared" ref="N21:X21" ca="1" si="49">IF(MIN(M21,N20,O21,N22)&gt;MIN(M20,M22,O20,O22),MIN(M20,M22,O20,O22)+SQRT(2),MIN(M21,N20,O21,N22)+1)</f>
        <v>12.656854249492381</v>
      </c>
      <c r="O21">
        <f t="shared" ca="1" si="49"/>
        <v>13.656854249492381</v>
      </c>
      <c r="P21">
        <f t="shared" ca="1" si="49"/>
        <v>14.656854249492381</v>
      </c>
      <c r="Q21">
        <f t="shared" ca="1" si="49"/>
        <v>15.656854249492381</v>
      </c>
      <c r="R21">
        <f t="shared" ca="1" si="49"/>
        <v>16.656854249492383</v>
      </c>
      <c r="S21">
        <f t="shared" ca="1" si="49"/>
        <v>17.656854249492383</v>
      </c>
      <c r="T21">
        <f t="shared" ca="1" si="49"/>
        <v>18.656854249492383</v>
      </c>
      <c r="U21">
        <f t="shared" ca="1" si="49"/>
        <v>19.656854249492383</v>
      </c>
      <c r="V21">
        <f t="shared" ca="1" si="49"/>
        <v>20.656854249492383</v>
      </c>
      <c r="W21">
        <f t="shared" ca="1" si="49"/>
        <v>21.656854249492383</v>
      </c>
      <c r="X21">
        <f t="shared" ca="1" si="49"/>
        <v>22.656854249492383</v>
      </c>
      <c r="Y21">
        <f t="shared" si="21"/>
        <v>999</v>
      </c>
      <c r="Z21">
        <f t="shared" si="21"/>
        <v>999</v>
      </c>
      <c r="AA21">
        <f t="shared" si="21"/>
        <v>999</v>
      </c>
      <c r="AB21">
        <f t="shared" si="21"/>
        <v>999</v>
      </c>
      <c r="AC21">
        <f t="shared" si="21"/>
        <v>999</v>
      </c>
      <c r="AD21">
        <f t="shared" si="21"/>
        <v>999</v>
      </c>
      <c r="AE21">
        <f t="shared" si="21"/>
        <v>999</v>
      </c>
      <c r="AF21">
        <f t="shared" ref="AF21:AL21" ca="1" si="50">IF(MIN(AE21,AF20,AG21,AF22)&gt;MIN(AE20,AE22,AG20,AG22),MIN(AE20,AE22,AG20,AG22)+SQRT(2),MIN(AE21,AF20,AG21,AF22)+1)</f>
        <v>32.899494936611674</v>
      </c>
      <c r="AG21">
        <f t="shared" ca="1" si="50"/>
        <v>33.313708498984766</v>
      </c>
      <c r="AH21">
        <f t="shared" ca="1" si="50"/>
        <v>34.313708498984759</v>
      </c>
      <c r="AI21">
        <f t="shared" ca="1" si="50"/>
        <v>35.313708498984759</v>
      </c>
      <c r="AJ21">
        <f t="shared" ca="1" si="50"/>
        <v>36.313708498984759</v>
      </c>
      <c r="AK21">
        <f t="shared" ca="1" si="50"/>
        <v>37.313708498984759</v>
      </c>
      <c r="AL21">
        <f t="shared" ca="1" si="50"/>
        <v>38.313708498984759</v>
      </c>
      <c r="AM21">
        <f t="shared" ref="AM21:AV22" si="51">IF(ADDRESS(ROW(),COLUMN(),4)=$CB$5,1,999)</f>
        <v>999</v>
      </c>
      <c r="AN21">
        <f t="shared" si="51"/>
        <v>999</v>
      </c>
      <c r="AO21">
        <f t="shared" si="51"/>
        <v>999</v>
      </c>
      <c r="AP21">
        <f t="shared" si="51"/>
        <v>999</v>
      </c>
      <c r="AQ21">
        <f t="shared" si="51"/>
        <v>999</v>
      </c>
      <c r="AR21">
        <f t="shared" si="51"/>
        <v>999</v>
      </c>
      <c r="AS21">
        <f t="shared" si="51"/>
        <v>999</v>
      </c>
      <c r="AT21">
        <f t="shared" si="51"/>
        <v>999</v>
      </c>
      <c r="AU21">
        <f t="shared" si="51"/>
        <v>999</v>
      </c>
      <c r="AV21">
        <f t="shared" si="51"/>
        <v>999</v>
      </c>
      <c r="AW21">
        <f t="shared" si="35"/>
        <v>999</v>
      </c>
      <c r="AX21">
        <f t="shared" si="35"/>
        <v>999</v>
      </c>
      <c r="AY21">
        <f t="shared" si="35"/>
        <v>999</v>
      </c>
      <c r="AZ21">
        <f t="shared" si="35"/>
        <v>999</v>
      </c>
      <c r="BA21">
        <f t="shared" si="35"/>
        <v>999</v>
      </c>
      <c r="BB21">
        <f t="shared" si="35"/>
        <v>999</v>
      </c>
      <c r="BC21">
        <f t="shared" si="35"/>
        <v>999</v>
      </c>
      <c r="BD21">
        <f t="shared" si="35"/>
        <v>999</v>
      </c>
      <c r="BE21">
        <f t="shared" si="36"/>
        <v>999</v>
      </c>
      <c r="BF21">
        <f t="shared" si="36"/>
        <v>999</v>
      </c>
      <c r="BG21">
        <f t="shared" si="36"/>
        <v>999</v>
      </c>
      <c r="BH21">
        <f t="shared" si="36"/>
        <v>999</v>
      </c>
      <c r="BI21">
        <f t="shared" si="36"/>
        <v>999</v>
      </c>
      <c r="BJ21">
        <f t="shared" si="36"/>
        <v>999</v>
      </c>
      <c r="BK21">
        <f t="shared" si="36"/>
        <v>999</v>
      </c>
      <c r="BL21">
        <f t="shared" si="36"/>
        <v>999</v>
      </c>
      <c r="BM21">
        <f t="shared" si="36"/>
        <v>999</v>
      </c>
      <c r="BN21">
        <f t="shared" si="36"/>
        <v>999</v>
      </c>
      <c r="BO21">
        <f t="shared" si="36"/>
        <v>999</v>
      </c>
      <c r="BP21">
        <f t="shared" si="36"/>
        <v>999</v>
      </c>
      <c r="BQ21">
        <f t="shared" si="36"/>
        <v>999</v>
      </c>
      <c r="BR21">
        <f t="shared" si="36"/>
        <v>999</v>
      </c>
      <c r="BS21">
        <f t="shared" si="36"/>
        <v>999</v>
      </c>
      <c r="BT21">
        <f t="shared" si="29"/>
        <v>999</v>
      </c>
      <c r="BU21">
        <f t="shared" ref="BU21:BX39" si="52">IF(ADDRESS(ROW(),COLUMN(),4)=$CB$5,1,999)</f>
        <v>999</v>
      </c>
      <c r="BV21">
        <f t="shared" si="52"/>
        <v>999</v>
      </c>
      <c r="BW21">
        <f t="shared" si="52"/>
        <v>999</v>
      </c>
      <c r="BX21">
        <f t="shared" si="52"/>
        <v>999</v>
      </c>
    </row>
    <row r="22" spans="1:83">
      <c r="A22">
        <f t="shared" si="0"/>
        <v>999</v>
      </c>
      <c r="B22">
        <f t="shared" si="30"/>
        <v>999</v>
      </c>
      <c r="C22">
        <f t="shared" si="30"/>
        <v>999</v>
      </c>
      <c r="D22">
        <f t="shared" si="30"/>
        <v>999</v>
      </c>
      <c r="E22">
        <f t="shared" si="30"/>
        <v>999</v>
      </c>
      <c r="F22">
        <f t="shared" si="30"/>
        <v>999</v>
      </c>
      <c r="G22">
        <f t="shared" si="30"/>
        <v>999</v>
      </c>
      <c r="H22">
        <f t="shared" si="30"/>
        <v>999</v>
      </c>
      <c r="I22">
        <f t="shared" si="30"/>
        <v>999</v>
      </c>
      <c r="J22">
        <f t="shared" si="30"/>
        <v>999</v>
      </c>
      <c r="K22">
        <f t="shared" si="30"/>
        <v>999</v>
      </c>
      <c r="L22">
        <f t="shared" ref="L22:N22" ca="1" si="53">IF(MIN(K22,L21,M22,L23)&gt;MIN(K21,K23,M21,M23),MIN(K21,K23,M21,M23)+SQRT(2),MIN(K22,L21,M22,L23)+1)</f>
        <v>10.242640687119286</v>
      </c>
      <c r="M22">
        <f t="shared" ca="1" si="53"/>
        <v>11.242640687119286</v>
      </c>
      <c r="N22">
        <f t="shared" ca="1" si="53"/>
        <v>12.242640687119286</v>
      </c>
      <c r="O22">
        <f t="shared" ref="O22:AD37" si="54">IF(ADDRESS(ROW(),COLUMN(),4)=$CB$5,1,999)</f>
        <v>999</v>
      </c>
      <c r="P22">
        <f t="shared" si="54"/>
        <v>999</v>
      </c>
      <c r="Q22">
        <f t="shared" si="54"/>
        <v>999</v>
      </c>
      <c r="R22">
        <f t="shared" si="54"/>
        <v>999</v>
      </c>
      <c r="S22">
        <f t="shared" si="54"/>
        <v>999</v>
      </c>
      <c r="T22">
        <f t="shared" si="54"/>
        <v>999</v>
      </c>
      <c r="U22">
        <f t="shared" si="54"/>
        <v>999</v>
      </c>
      <c r="V22">
        <f t="shared" si="54"/>
        <v>999</v>
      </c>
      <c r="W22">
        <f t="shared" ref="W22:AC22" ca="1" si="55">IF(MIN(V22,W21,X22,W23)&gt;MIN(V21,V23,X21,X23),MIN(V21,V23,X21,X23)+SQRT(2),MIN(V22,W21,X22,W23)+1)</f>
        <v>22.071067811865479</v>
      </c>
      <c r="X22">
        <f t="shared" ca="1" si="55"/>
        <v>23.071067811865479</v>
      </c>
      <c r="Y22">
        <f t="shared" ca="1" si="55"/>
        <v>24.071067811865479</v>
      </c>
      <c r="Z22">
        <f t="shared" ca="1" si="55"/>
        <v>25.071067811865479</v>
      </c>
      <c r="AA22">
        <f t="shared" ca="1" si="55"/>
        <v>26.071067811865479</v>
      </c>
      <c r="AB22">
        <f t="shared" ca="1" si="55"/>
        <v>27.071067811865479</v>
      </c>
      <c r="AC22">
        <f t="shared" ca="1" si="55"/>
        <v>28.071067811865479</v>
      </c>
      <c r="AD22">
        <f t="shared" si="21"/>
        <v>999</v>
      </c>
      <c r="AE22">
        <f t="shared" si="21"/>
        <v>999</v>
      </c>
      <c r="AF22">
        <f t="shared" ref="AF22:AL22" ca="1" si="56">IF(MIN(AE22,AF21,AG22,AF23)&gt;MIN(AE21,AE23,AG21,AG23),MIN(AE21,AE23,AG21,AG23)+SQRT(2),MIN(AE22,AF21,AG22,AF23)+1)</f>
        <v>31.899494936611671</v>
      </c>
      <c r="AG22">
        <f t="shared" ca="1" si="56"/>
        <v>32.899494936611667</v>
      </c>
      <c r="AH22">
        <f t="shared" ca="1" si="56"/>
        <v>33.899494936611667</v>
      </c>
      <c r="AI22">
        <f t="shared" ca="1" si="56"/>
        <v>34.899494936611667</v>
      </c>
      <c r="AJ22">
        <f t="shared" ca="1" si="56"/>
        <v>35.899494936611667</v>
      </c>
      <c r="AK22">
        <f t="shared" ca="1" si="56"/>
        <v>36.899494936611667</v>
      </c>
      <c r="AL22">
        <f t="shared" ca="1" si="56"/>
        <v>37.899494936611667</v>
      </c>
      <c r="AM22">
        <f t="shared" ref="AM22:AN22" ca="1" si="57">IF(MIN(AL22,AM21,AN22,AM23)&gt;MIN(AL21,AL23,AN21,AN23),MIN(AL21,AL23,AN21,AN23)+SQRT(2),MIN(AL22,AM21,AN22,AM23)+1)</f>
        <v>38.899494936611667</v>
      </c>
      <c r="AN22">
        <f t="shared" ca="1" si="57"/>
        <v>39.899494936611667</v>
      </c>
      <c r="AO22">
        <f t="shared" si="51"/>
        <v>999</v>
      </c>
      <c r="AP22">
        <f t="shared" si="51"/>
        <v>999</v>
      </c>
      <c r="AQ22">
        <f t="shared" si="51"/>
        <v>999</v>
      </c>
      <c r="AR22">
        <f t="shared" si="51"/>
        <v>999</v>
      </c>
      <c r="AS22">
        <f t="shared" ref="AS22:AS35" ca="1" si="58">IF(MIN(AR22,AS21,AT22,AS23)&gt;MIN(AR21,AR23,AT21,AT23),MIN(AR21,AR23,AT21,AT23)+SQRT(2),MIN(AR22,AS21,AT22,AS23)+1)</f>
        <v>44.899494936611667</v>
      </c>
      <c r="AT22">
        <f t="shared" ref="AT22:AT36" ca="1" si="59">IF(MIN(AS22,AT21,AU22,AT23)&gt;MIN(AS21,AS23,AU21,AU23),MIN(AS21,AS23,AU21,AU23)+SQRT(2),MIN(AS22,AT21,AU22,AT23)+1)</f>
        <v>45.899494936611667</v>
      </c>
      <c r="AU22">
        <f t="shared" ref="AU22:AU37" ca="1" si="60">IF(MIN(AT22,AU21,AV22,AU23)&gt;MIN(AT21,AT23,AV21,AV23),MIN(AT21,AT23,AV21,AV23)+SQRT(2),MIN(AT22,AU21,AV22,AU23)+1)</f>
        <v>46.899494936611667</v>
      </c>
      <c r="AV22">
        <f t="shared" si="51"/>
        <v>999</v>
      </c>
      <c r="AW22">
        <f t="shared" si="35"/>
        <v>999</v>
      </c>
      <c r="AX22">
        <f t="shared" si="35"/>
        <v>999</v>
      </c>
      <c r="AY22">
        <f t="shared" si="35"/>
        <v>999</v>
      </c>
      <c r="AZ22">
        <f t="shared" si="35"/>
        <v>999</v>
      </c>
      <c r="BA22">
        <f t="shared" si="35"/>
        <v>999</v>
      </c>
      <c r="BB22">
        <f t="shared" si="35"/>
        <v>999</v>
      </c>
      <c r="BC22">
        <f t="shared" si="35"/>
        <v>999</v>
      </c>
      <c r="BD22">
        <f t="shared" si="35"/>
        <v>999</v>
      </c>
      <c r="BE22">
        <f t="shared" si="36"/>
        <v>999</v>
      </c>
      <c r="BF22">
        <f t="shared" si="36"/>
        <v>999</v>
      </c>
      <c r="BG22">
        <f t="shared" si="36"/>
        <v>999</v>
      </c>
      <c r="BH22">
        <f t="shared" si="36"/>
        <v>999</v>
      </c>
      <c r="BI22">
        <f t="shared" si="36"/>
        <v>999</v>
      </c>
      <c r="BJ22">
        <f t="shared" si="36"/>
        <v>999</v>
      </c>
      <c r="BK22">
        <f t="shared" si="36"/>
        <v>999</v>
      </c>
      <c r="BL22">
        <f t="shared" si="36"/>
        <v>999</v>
      </c>
      <c r="BM22">
        <f t="shared" si="36"/>
        <v>999</v>
      </c>
      <c r="BN22">
        <f t="shared" si="36"/>
        <v>999</v>
      </c>
      <c r="BO22">
        <f t="shared" si="36"/>
        <v>999</v>
      </c>
      <c r="BP22">
        <f t="shared" si="36"/>
        <v>999</v>
      </c>
      <c r="BQ22">
        <f t="shared" si="36"/>
        <v>999</v>
      </c>
      <c r="BR22">
        <f t="shared" si="36"/>
        <v>999</v>
      </c>
      <c r="BS22">
        <f t="shared" si="36"/>
        <v>999</v>
      </c>
      <c r="BT22">
        <f t="shared" si="29"/>
        <v>999</v>
      </c>
      <c r="BU22">
        <f t="shared" si="52"/>
        <v>999</v>
      </c>
      <c r="BV22">
        <f t="shared" si="52"/>
        <v>999</v>
      </c>
      <c r="BW22">
        <f t="shared" si="52"/>
        <v>999</v>
      </c>
      <c r="BX22">
        <f t="shared" si="52"/>
        <v>999</v>
      </c>
    </row>
    <row r="23" spans="1:83">
      <c r="A23">
        <f t="shared" si="0"/>
        <v>999</v>
      </c>
      <c r="B23">
        <f t="shared" si="30"/>
        <v>999</v>
      </c>
      <c r="C23">
        <f t="shared" si="30"/>
        <v>999</v>
      </c>
      <c r="D23">
        <f t="shared" si="30"/>
        <v>1</v>
      </c>
      <c r="E23">
        <f t="shared" ref="E23:F23" ca="1" si="61">IF(MIN(D23,E22,F23,E24)&gt;MIN(D22,D24,F22,F24),MIN(D22,D24,F22,F24)+SQRT(2),MIN(D23,E22,F23,E24)+1)</f>
        <v>2</v>
      </c>
      <c r="F23">
        <f t="shared" ca="1" si="61"/>
        <v>3</v>
      </c>
      <c r="G23">
        <f t="shared" si="30"/>
        <v>999</v>
      </c>
      <c r="H23">
        <f t="shared" si="30"/>
        <v>999</v>
      </c>
      <c r="I23">
        <f t="shared" ref="I23:L23" ca="1" si="62">IF(MIN(H23,I22,J23,I24)&gt;MIN(H22,H24,J22,J24),MIN(H22,H24,J22,J24)+SQRT(2),MIN(H23,I22,J23,I24)+1)</f>
        <v>6.8284271247461898</v>
      </c>
      <c r="J23">
        <f t="shared" ca="1" si="62"/>
        <v>7.8284271247461898</v>
      </c>
      <c r="K23">
        <f t="shared" ca="1" si="62"/>
        <v>8.8284271247461898</v>
      </c>
      <c r="L23">
        <f t="shared" ca="1" si="62"/>
        <v>9.8284271247461898</v>
      </c>
      <c r="M23">
        <f t="shared" ref="M23:AB38" si="63">IF(ADDRESS(ROW(),COLUMN(),4)=$CB$5,1,999)</f>
        <v>999</v>
      </c>
      <c r="N23">
        <f t="shared" si="63"/>
        <v>999</v>
      </c>
      <c r="O23">
        <f t="shared" si="54"/>
        <v>999</v>
      </c>
      <c r="P23">
        <f t="shared" si="54"/>
        <v>999</v>
      </c>
      <c r="Q23">
        <f t="shared" si="54"/>
        <v>999</v>
      </c>
      <c r="R23">
        <f t="shared" si="54"/>
        <v>999</v>
      </c>
      <c r="S23">
        <f t="shared" si="54"/>
        <v>999</v>
      </c>
      <c r="T23">
        <f t="shared" si="54"/>
        <v>999</v>
      </c>
      <c r="U23">
        <f t="shared" si="54"/>
        <v>999</v>
      </c>
      <c r="V23">
        <f t="shared" si="54"/>
        <v>999</v>
      </c>
      <c r="W23">
        <f t="shared" si="54"/>
        <v>999</v>
      </c>
      <c r="X23">
        <f t="shared" si="54"/>
        <v>999</v>
      </c>
      <c r="Y23">
        <f t="shared" si="54"/>
        <v>999</v>
      </c>
      <c r="Z23">
        <f t="shared" si="54"/>
        <v>999</v>
      </c>
      <c r="AA23">
        <f t="shared" si="54"/>
        <v>999</v>
      </c>
      <c r="AB23">
        <f t="shared" si="54"/>
        <v>999</v>
      </c>
      <c r="AC23">
        <f t="shared" ref="AC23:AE23" ca="1" si="64">IF(MIN(AB23,AC22,AD23,AC24)&gt;MIN(AB22,AB24,AD22,AD24),MIN(AB22,AB24,AD22,AD24)+SQRT(2),MIN(AB23,AC22,AD23,AC24)+1)</f>
        <v>28.485281374238575</v>
      </c>
      <c r="AD23">
        <f t="shared" ca="1" si="64"/>
        <v>29.485281374238575</v>
      </c>
      <c r="AE23">
        <f t="shared" ca="1" si="64"/>
        <v>30.485281374238575</v>
      </c>
      <c r="AF23">
        <f t="shared" ref="AF23:AL23" ca="1" si="65">IF(MIN(AE23,AF22,AG23,AF24)&gt;MIN(AE22,AE24,AG22,AG24),MIN(AE22,AE24,AG22,AG24)+SQRT(2),MIN(AE23,AF22,AG23,AF24)+1)</f>
        <v>31.485281374238575</v>
      </c>
      <c r="AG23">
        <f t="shared" ca="1" si="65"/>
        <v>32.485281374238575</v>
      </c>
      <c r="AH23">
        <f t="shared" ca="1" si="65"/>
        <v>33.485281374238575</v>
      </c>
      <c r="AI23">
        <f t="shared" ca="1" si="65"/>
        <v>34.485281374238575</v>
      </c>
      <c r="AJ23">
        <f t="shared" ca="1" si="65"/>
        <v>35.485281374238575</v>
      </c>
      <c r="AK23">
        <f t="shared" ca="1" si="65"/>
        <v>36.485281374238575</v>
      </c>
      <c r="AL23">
        <f t="shared" ca="1" si="65"/>
        <v>37.485281374238575</v>
      </c>
      <c r="AM23">
        <f t="shared" ref="AM23:AO23" ca="1" si="66">IF(MIN(AL23,AM22,AN23,AM24)&gt;MIN(AL22,AL24,AN22,AN24),MIN(AL22,AL24,AN22,AN24)+SQRT(2),MIN(AL23,AM22,AN23,AM24)+1)</f>
        <v>38.485281374238575</v>
      </c>
      <c r="AN23">
        <f t="shared" ca="1" si="66"/>
        <v>39.485281374238575</v>
      </c>
      <c r="AO23">
        <f t="shared" ca="1" si="66"/>
        <v>40.485281374238575</v>
      </c>
      <c r="AP23">
        <f t="shared" ref="AP23:AR23" ca="1" si="67">IF(MIN(AO23,AP22,AQ23,AP24)&gt;MIN(AO22,AO24,AQ22,AQ24),MIN(AO22,AO24,AQ22,AQ24)+SQRT(2),MIN(AO23,AP22,AQ23,AP24)+1)</f>
        <v>41.485281374238575</v>
      </c>
      <c r="AQ23">
        <f t="shared" ca="1" si="67"/>
        <v>42.485281374238575</v>
      </c>
      <c r="AR23">
        <f t="shared" ca="1" si="67"/>
        <v>43.485281374238575</v>
      </c>
      <c r="AS23">
        <f t="shared" ca="1" si="58"/>
        <v>44.485281374238575</v>
      </c>
      <c r="AT23">
        <f t="shared" ca="1" si="59"/>
        <v>45.485281374238575</v>
      </c>
      <c r="AU23">
        <f t="shared" ca="1" si="60"/>
        <v>46.485281374238575</v>
      </c>
      <c r="AV23">
        <f t="shared" ref="AV23:AV38" ca="1" si="68">IF(MIN(AU23,AV22,AW23,AV24)&gt;MIN(AU22,AU24,AW22,AW24),MIN(AU22,AU24,AW22,AW24)+SQRT(2),MIN(AU23,AV22,AW23,AV24)+1)</f>
        <v>47.485281374238575</v>
      </c>
      <c r="AW23">
        <f t="shared" si="35"/>
        <v>999</v>
      </c>
      <c r="AX23">
        <f t="shared" si="35"/>
        <v>999</v>
      </c>
      <c r="AY23">
        <f t="shared" si="35"/>
        <v>999</v>
      </c>
      <c r="AZ23">
        <f t="shared" si="35"/>
        <v>999</v>
      </c>
      <c r="BA23">
        <f t="shared" si="35"/>
        <v>999</v>
      </c>
      <c r="BB23">
        <f t="shared" si="35"/>
        <v>999</v>
      </c>
      <c r="BC23">
        <f t="shared" si="35"/>
        <v>999</v>
      </c>
      <c r="BD23">
        <f t="shared" si="35"/>
        <v>999</v>
      </c>
      <c r="BE23">
        <f t="shared" si="36"/>
        <v>999</v>
      </c>
      <c r="BF23">
        <f t="shared" si="36"/>
        <v>999</v>
      </c>
      <c r="BG23">
        <f t="shared" si="36"/>
        <v>999</v>
      </c>
      <c r="BH23">
        <f t="shared" si="36"/>
        <v>999</v>
      </c>
      <c r="BI23">
        <f t="shared" si="36"/>
        <v>999</v>
      </c>
      <c r="BJ23">
        <f t="shared" si="36"/>
        <v>999</v>
      </c>
      <c r="BK23">
        <f t="shared" si="36"/>
        <v>999</v>
      </c>
      <c r="BL23">
        <f t="shared" si="36"/>
        <v>999</v>
      </c>
      <c r="BM23">
        <f t="shared" si="36"/>
        <v>999</v>
      </c>
      <c r="BN23">
        <f t="shared" si="36"/>
        <v>999</v>
      </c>
      <c r="BO23">
        <f t="shared" si="36"/>
        <v>999</v>
      </c>
      <c r="BP23">
        <f t="shared" si="36"/>
        <v>999</v>
      </c>
      <c r="BQ23">
        <f t="shared" si="36"/>
        <v>999</v>
      </c>
      <c r="BR23">
        <f t="shared" si="36"/>
        <v>999</v>
      </c>
      <c r="BS23">
        <f t="shared" si="36"/>
        <v>999</v>
      </c>
      <c r="BT23">
        <f t="shared" si="29"/>
        <v>999</v>
      </c>
      <c r="BU23">
        <f t="shared" si="52"/>
        <v>999</v>
      </c>
      <c r="BV23">
        <f t="shared" si="52"/>
        <v>999</v>
      </c>
      <c r="BW23">
        <f t="shared" si="52"/>
        <v>999</v>
      </c>
      <c r="BX23">
        <f t="shared" si="52"/>
        <v>999</v>
      </c>
    </row>
    <row r="24" spans="1:83">
      <c r="A24">
        <f t="shared" si="0"/>
        <v>999</v>
      </c>
      <c r="B24">
        <f t="shared" si="30"/>
        <v>999</v>
      </c>
      <c r="C24">
        <f t="shared" si="30"/>
        <v>999</v>
      </c>
      <c r="D24">
        <f t="shared" si="30"/>
        <v>999</v>
      </c>
      <c r="E24">
        <f t="shared" si="30"/>
        <v>999</v>
      </c>
      <c r="F24">
        <f t="shared" ref="F24:J24" ca="1" si="69">IF(MIN(E24,F23,G24,F25)&gt;MIN(E23,E25,G23,G25),MIN(E23,E25,G23,G25)+SQRT(2),MIN(E24,F23,G24,F25)+1)</f>
        <v>3.4142135623730949</v>
      </c>
      <c r="G24">
        <f t="shared" ca="1" si="69"/>
        <v>4.4142135623730949</v>
      </c>
      <c r="H24">
        <f t="shared" ca="1" si="69"/>
        <v>5.4142135623730949</v>
      </c>
      <c r="I24">
        <f t="shared" ca="1" si="69"/>
        <v>6.4142135623730949</v>
      </c>
      <c r="J24">
        <f t="shared" ca="1" si="69"/>
        <v>7.4142135623730949</v>
      </c>
      <c r="K24">
        <f t="shared" ref="K24:AB39" si="70">IF(ADDRESS(ROW(),COLUMN(),4)=$CB$5,1,999)</f>
        <v>999</v>
      </c>
      <c r="L24">
        <f t="shared" si="70"/>
        <v>999</v>
      </c>
      <c r="M24">
        <f t="shared" si="63"/>
        <v>999</v>
      </c>
      <c r="N24">
        <f t="shared" si="63"/>
        <v>999</v>
      </c>
      <c r="O24">
        <f t="shared" si="54"/>
        <v>999</v>
      </c>
      <c r="P24">
        <f t="shared" si="54"/>
        <v>999</v>
      </c>
      <c r="Q24">
        <f t="shared" si="54"/>
        <v>999</v>
      </c>
      <c r="R24">
        <f t="shared" si="54"/>
        <v>999</v>
      </c>
      <c r="S24">
        <f t="shared" si="54"/>
        <v>999</v>
      </c>
      <c r="T24">
        <f t="shared" si="54"/>
        <v>999</v>
      </c>
      <c r="U24">
        <f t="shared" si="54"/>
        <v>999</v>
      </c>
      <c r="V24">
        <f t="shared" si="54"/>
        <v>999</v>
      </c>
      <c r="W24">
        <f t="shared" si="54"/>
        <v>999</v>
      </c>
      <c r="X24">
        <f t="shared" si="54"/>
        <v>999</v>
      </c>
      <c r="Y24">
        <f t="shared" si="54"/>
        <v>999</v>
      </c>
      <c r="Z24">
        <f t="shared" si="54"/>
        <v>999</v>
      </c>
      <c r="AA24">
        <f t="shared" si="54"/>
        <v>999</v>
      </c>
      <c r="AB24">
        <f t="shared" si="54"/>
        <v>999</v>
      </c>
      <c r="AC24">
        <f t="shared" si="54"/>
        <v>999</v>
      </c>
      <c r="AD24">
        <f t="shared" si="54"/>
        <v>999</v>
      </c>
      <c r="AE24">
        <f t="shared" ref="AE24" ca="1" si="71">IF(MIN(AD24,AE23,AF24,AE25)&gt;MIN(AD23,AD25,AF23,AF25),MIN(AD23,AD25,AF23,AF25)+SQRT(2),MIN(AD24,AE23,AF24,AE25)+1)</f>
        <v>30.899494936611671</v>
      </c>
      <c r="AF24">
        <f t="shared" ref="AF24:AL24" ca="1" si="72">IF(MIN(AE24,AF23,AG24,AF25)&gt;MIN(AE23,AE25,AG23,AG25),MIN(AE23,AE25,AG23,AG25)+SQRT(2),MIN(AE24,AF23,AG24,AF25)+1)</f>
        <v>31.899494936611671</v>
      </c>
      <c r="AG24">
        <f t="shared" ca="1" si="72"/>
        <v>32.899494936611667</v>
      </c>
      <c r="AH24">
        <f t="shared" ca="1" si="72"/>
        <v>33.899494936611667</v>
      </c>
      <c r="AI24">
        <f t="shared" ca="1" si="72"/>
        <v>34.899494936611667</v>
      </c>
      <c r="AJ24">
        <f t="shared" ca="1" si="72"/>
        <v>35.899494936611667</v>
      </c>
      <c r="AK24">
        <f t="shared" ca="1" si="72"/>
        <v>36.899494936611667</v>
      </c>
      <c r="AL24">
        <f t="shared" ca="1" si="72"/>
        <v>37.899494936611667</v>
      </c>
      <c r="AM24">
        <f t="shared" ref="AM24:AO24" ca="1" si="73">IF(MIN(AL24,AM23,AN24,AM25)&gt;MIN(AL23,AL25,AN23,AN25),MIN(AL23,AL25,AN23,AN25)+SQRT(2),MIN(AL24,AM23,AN24,AM25)+1)</f>
        <v>38.899494936611667</v>
      </c>
      <c r="AN24">
        <f t="shared" ca="1" si="73"/>
        <v>39.899494936611667</v>
      </c>
      <c r="AO24">
        <f t="shared" ca="1" si="73"/>
        <v>40.899494936611667</v>
      </c>
      <c r="AP24">
        <f t="shared" ref="AP24:AR24" ca="1" si="74">IF(MIN(AO24,AP23,AQ24,AP25)&gt;MIN(AO23,AO25,AQ23,AQ25),MIN(AO23,AO25,AQ23,AQ25)+SQRT(2),MIN(AO24,AP23,AQ24,AP25)+1)</f>
        <v>41.899494936611667</v>
      </c>
      <c r="AQ24">
        <f t="shared" ca="1" si="74"/>
        <v>42.899494936611667</v>
      </c>
      <c r="AR24">
        <f t="shared" ca="1" si="74"/>
        <v>43.899494936611667</v>
      </c>
      <c r="AS24">
        <f t="shared" ca="1" si="58"/>
        <v>44.899494936611667</v>
      </c>
      <c r="AT24">
        <f t="shared" ca="1" si="59"/>
        <v>45.899494936611667</v>
      </c>
      <c r="AU24">
        <f t="shared" ca="1" si="60"/>
        <v>46.899494936611667</v>
      </c>
      <c r="AV24">
        <f t="shared" ca="1" si="68"/>
        <v>47.899494936611667</v>
      </c>
      <c r="AW24">
        <f t="shared" ref="AW24:BA24" ca="1" si="75">IF(MIN(AV24,AW23,AX24,AW25)&gt;MIN(AV23,AV25,AX23,AX25),MIN(AV23,AV25,AX23,AX25)+SQRT(2),MIN(AV24,AW23,AX24,AW25)+1)</f>
        <v>48.899494936611667</v>
      </c>
      <c r="AX24">
        <f t="shared" ca="1" si="75"/>
        <v>49.899494936611667</v>
      </c>
      <c r="AY24">
        <f t="shared" ca="1" si="75"/>
        <v>50.899494936611667</v>
      </c>
      <c r="AZ24">
        <f t="shared" ca="1" si="75"/>
        <v>51.899494936611667</v>
      </c>
      <c r="BA24">
        <f t="shared" ca="1" si="75"/>
        <v>52.899494936611667</v>
      </c>
      <c r="BB24">
        <f t="shared" si="35"/>
        <v>999</v>
      </c>
      <c r="BC24">
        <f t="shared" si="35"/>
        <v>999</v>
      </c>
      <c r="BD24">
        <f t="shared" si="35"/>
        <v>999</v>
      </c>
      <c r="BE24">
        <f t="shared" si="36"/>
        <v>999</v>
      </c>
      <c r="BF24">
        <f t="shared" si="36"/>
        <v>999</v>
      </c>
      <c r="BG24">
        <f t="shared" si="36"/>
        <v>999</v>
      </c>
      <c r="BH24">
        <f t="shared" si="36"/>
        <v>999</v>
      </c>
      <c r="BI24">
        <f t="shared" si="36"/>
        <v>999</v>
      </c>
      <c r="BJ24">
        <f t="shared" si="36"/>
        <v>999</v>
      </c>
      <c r="BK24">
        <f t="shared" si="36"/>
        <v>999</v>
      </c>
      <c r="BL24">
        <f t="shared" si="36"/>
        <v>999</v>
      </c>
      <c r="BM24">
        <f t="shared" si="36"/>
        <v>999</v>
      </c>
      <c r="BN24">
        <f t="shared" si="36"/>
        <v>999</v>
      </c>
      <c r="BO24">
        <f t="shared" si="36"/>
        <v>999</v>
      </c>
      <c r="BP24">
        <f t="shared" si="36"/>
        <v>999</v>
      </c>
      <c r="BQ24">
        <f t="shared" si="36"/>
        <v>999</v>
      </c>
      <c r="BR24">
        <f t="shared" si="36"/>
        <v>999</v>
      </c>
      <c r="BS24">
        <f t="shared" si="36"/>
        <v>999</v>
      </c>
      <c r="BT24">
        <f t="shared" si="29"/>
        <v>999</v>
      </c>
      <c r="BU24">
        <f t="shared" si="52"/>
        <v>999</v>
      </c>
      <c r="BV24">
        <f t="shared" si="52"/>
        <v>999</v>
      </c>
      <c r="BW24">
        <f t="shared" si="52"/>
        <v>999</v>
      </c>
      <c r="BX24">
        <f t="shared" si="52"/>
        <v>999</v>
      </c>
    </row>
    <row r="25" spans="1:83">
      <c r="A25">
        <f t="shared" si="0"/>
        <v>999</v>
      </c>
      <c r="B25">
        <f t="shared" si="30"/>
        <v>999</v>
      </c>
      <c r="C25">
        <f t="shared" si="30"/>
        <v>999</v>
      </c>
      <c r="D25">
        <f t="shared" si="30"/>
        <v>999</v>
      </c>
      <c r="E25">
        <f t="shared" si="30"/>
        <v>999</v>
      </c>
      <c r="F25">
        <f t="shared" si="30"/>
        <v>999</v>
      </c>
      <c r="G25">
        <f t="shared" si="30"/>
        <v>999</v>
      </c>
      <c r="H25">
        <f t="shared" si="30"/>
        <v>999</v>
      </c>
      <c r="I25">
        <f t="shared" si="30"/>
        <v>999</v>
      </c>
      <c r="J25">
        <f t="shared" si="30"/>
        <v>999</v>
      </c>
      <c r="K25">
        <f t="shared" si="70"/>
        <v>999</v>
      </c>
      <c r="L25">
        <f t="shared" si="70"/>
        <v>999</v>
      </c>
      <c r="M25">
        <f t="shared" si="63"/>
        <v>999</v>
      </c>
      <c r="N25">
        <f t="shared" si="63"/>
        <v>999</v>
      </c>
      <c r="O25">
        <f t="shared" si="54"/>
        <v>999</v>
      </c>
      <c r="P25">
        <f t="shared" si="54"/>
        <v>999</v>
      </c>
      <c r="Q25">
        <f t="shared" si="54"/>
        <v>999</v>
      </c>
      <c r="R25">
        <f t="shared" si="54"/>
        <v>999</v>
      </c>
      <c r="S25">
        <f t="shared" si="54"/>
        <v>999</v>
      </c>
      <c r="T25">
        <f t="shared" si="54"/>
        <v>999</v>
      </c>
      <c r="U25">
        <f t="shared" si="54"/>
        <v>999</v>
      </c>
      <c r="V25">
        <f t="shared" si="54"/>
        <v>999</v>
      </c>
      <c r="W25">
        <f t="shared" si="54"/>
        <v>999</v>
      </c>
      <c r="X25">
        <f t="shared" si="54"/>
        <v>999</v>
      </c>
      <c r="Y25">
        <f t="shared" si="54"/>
        <v>999</v>
      </c>
      <c r="Z25">
        <f t="shared" si="54"/>
        <v>999</v>
      </c>
      <c r="AA25">
        <f t="shared" si="54"/>
        <v>999</v>
      </c>
      <c r="AB25">
        <f t="shared" si="54"/>
        <v>999</v>
      </c>
      <c r="AC25">
        <f t="shared" si="54"/>
        <v>999</v>
      </c>
      <c r="AD25">
        <f t="shared" si="54"/>
        <v>999</v>
      </c>
      <c r="AE25">
        <f t="shared" ref="AE25:AT40" si="76">IF(ADDRESS(ROW(),COLUMN(),4)=$CB$5,1,999)</f>
        <v>999</v>
      </c>
      <c r="AF25">
        <f t="shared" ref="AF25:AL25" ca="1" si="77">IF(MIN(AE25,AF24,AG25,AF26)&gt;MIN(AE24,AE26,AG24,AG26),MIN(AE24,AE26,AG24,AG26)+SQRT(2),MIN(AE25,AF24,AG25,AF26)+1)</f>
        <v>32.313708498984766</v>
      </c>
      <c r="AG25">
        <f t="shared" ca="1" si="77"/>
        <v>33.313708498984766</v>
      </c>
      <c r="AH25">
        <f t="shared" ca="1" si="77"/>
        <v>34.313708498984759</v>
      </c>
      <c r="AI25">
        <f t="shared" ca="1" si="77"/>
        <v>35.313708498984759</v>
      </c>
      <c r="AJ25">
        <f t="shared" ca="1" si="77"/>
        <v>36.313708498984759</v>
      </c>
      <c r="AK25">
        <f t="shared" ca="1" si="77"/>
        <v>37.313708498984759</v>
      </c>
      <c r="AL25">
        <f t="shared" ca="1" si="77"/>
        <v>38.313708498984759</v>
      </c>
      <c r="AM25">
        <f t="shared" ref="AM25:AO25" ca="1" si="78">IF(MIN(AL25,AM24,AN25,AM26)&gt;MIN(AL24,AL26,AN24,AN26),MIN(AL24,AL26,AN24,AN26)+SQRT(2),MIN(AL25,AM24,AN25,AM26)+1)</f>
        <v>39.313708498984759</v>
      </c>
      <c r="AN25">
        <f t="shared" ca="1" si="78"/>
        <v>40.313708498984759</v>
      </c>
      <c r="AO25">
        <f t="shared" ca="1" si="78"/>
        <v>41.313708498984759</v>
      </c>
      <c r="AP25">
        <f t="shared" ref="AP25:AR25" ca="1" si="79">IF(MIN(AO25,AP24,AQ25,AP26)&gt;MIN(AO24,AO26,AQ24,AQ26),MIN(AO24,AO26,AQ24,AQ26)+SQRT(2),MIN(AO25,AP24,AQ25,AP26)+1)</f>
        <v>42.313708498984759</v>
      </c>
      <c r="AQ25">
        <f t="shared" ca="1" si="79"/>
        <v>43.313708498984759</v>
      </c>
      <c r="AR25">
        <f t="shared" ca="1" si="79"/>
        <v>44.313708498984759</v>
      </c>
      <c r="AS25">
        <f t="shared" ca="1" si="58"/>
        <v>45.313708498984759</v>
      </c>
      <c r="AT25">
        <f t="shared" ca="1" si="59"/>
        <v>46.313708498984759</v>
      </c>
      <c r="AU25">
        <f t="shared" ca="1" si="60"/>
        <v>47.313708498984759</v>
      </c>
      <c r="AV25">
        <f t="shared" ca="1" si="68"/>
        <v>48.313708498984759</v>
      </c>
      <c r="AW25">
        <f t="shared" ref="AW25:BA25" ca="1" si="80">IF(MIN(AV25,AW24,AX25,AW26)&gt;MIN(AV24,AV26,AX24,AX26),MIN(AV24,AV26,AX24,AX26)+SQRT(2),MIN(AV25,AW24,AX25,AW26)+1)</f>
        <v>49.313708498984759</v>
      </c>
      <c r="AX25">
        <f t="shared" ca="1" si="80"/>
        <v>50.313708498984759</v>
      </c>
      <c r="AY25">
        <f t="shared" ca="1" si="80"/>
        <v>51.313708498984759</v>
      </c>
      <c r="AZ25">
        <f t="shared" ca="1" si="80"/>
        <v>52.313708498984759</v>
      </c>
      <c r="BA25">
        <f t="shared" ca="1" si="80"/>
        <v>53.313708498984759</v>
      </c>
      <c r="BB25">
        <f t="shared" si="35"/>
        <v>999</v>
      </c>
      <c r="BC25">
        <f t="shared" si="35"/>
        <v>999</v>
      </c>
      <c r="BD25">
        <f t="shared" si="35"/>
        <v>999</v>
      </c>
      <c r="BE25">
        <f t="shared" si="36"/>
        <v>999</v>
      </c>
      <c r="BF25">
        <f t="shared" si="36"/>
        <v>999</v>
      </c>
      <c r="BG25">
        <f t="shared" si="36"/>
        <v>999</v>
      </c>
      <c r="BH25">
        <f t="shared" si="36"/>
        <v>999</v>
      </c>
      <c r="BI25">
        <f t="shared" si="36"/>
        <v>999</v>
      </c>
      <c r="BJ25">
        <f t="shared" si="36"/>
        <v>999</v>
      </c>
      <c r="BK25">
        <f t="shared" si="36"/>
        <v>999</v>
      </c>
      <c r="BL25">
        <f t="shared" si="36"/>
        <v>999</v>
      </c>
      <c r="BM25">
        <f t="shared" si="36"/>
        <v>999</v>
      </c>
      <c r="BN25">
        <f t="shared" si="36"/>
        <v>999</v>
      </c>
      <c r="BO25">
        <f t="shared" si="36"/>
        <v>999</v>
      </c>
      <c r="BP25">
        <f t="shared" si="36"/>
        <v>999</v>
      </c>
      <c r="BQ25">
        <f t="shared" si="36"/>
        <v>999</v>
      </c>
      <c r="BR25">
        <f t="shared" si="36"/>
        <v>999</v>
      </c>
      <c r="BS25">
        <f t="shared" si="36"/>
        <v>999</v>
      </c>
      <c r="BT25">
        <f t="shared" si="29"/>
        <v>999</v>
      </c>
      <c r="BU25">
        <f t="shared" si="52"/>
        <v>999</v>
      </c>
      <c r="BV25">
        <f t="shared" si="52"/>
        <v>999</v>
      </c>
      <c r="BW25">
        <f t="shared" si="52"/>
        <v>999</v>
      </c>
      <c r="BX25">
        <f t="shared" si="52"/>
        <v>999</v>
      </c>
      <c r="CB25">
        <v>2</v>
      </c>
      <c r="CC25">
        <f>SQRT(2)</f>
        <v>1.4142135623730951</v>
      </c>
    </row>
    <row r="26" spans="1:83">
      <c r="A26">
        <f t="shared" si="0"/>
        <v>999</v>
      </c>
      <c r="B26">
        <f t="shared" si="30"/>
        <v>999</v>
      </c>
      <c r="C26">
        <f t="shared" si="30"/>
        <v>999</v>
      </c>
      <c r="D26">
        <f t="shared" si="30"/>
        <v>999</v>
      </c>
      <c r="E26">
        <f t="shared" si="30"/>
        <v>999</v>
      </c>
      <c r="F26">
        <f t="shared" si="30"/>
        <v>999</v>
      </c>
      <c r="G26">
        <f t="shared" si="30"/>
        <v>999</v>
      </c>
      <c r="H26">
        <f t="shared" si="30"/>
        <v>999</v>
      </c>
      <c r="I26">
        <f t="shared" si="30"/>
        <v>999</v>
      </c>
      <c r="J26">
        <f t="shared" si="30"/>
        <v>999</v>
      </c>
      <c r="K26">
        <f t="shared" si="70"/>
        <v>999</v>
      </c>
      <c r="L26">
        <f t="shared" si="70"/>
        <v>999</v>
      </c>
      <c r="M26">
        <f t="shared" si="63"/>
        <v>999</v>
      </c>
      <c r="N26">
        <f t="shared" si="63"/>
        <v>999</v>
      </c>
      <c r="O26">
        <f t="shared" si="54"/>
        <v>999</v>
      </c>
      <c r="P26">
        <f t="shared" si="54"/>
        <v>999</v>
      </c>
      <c r="Q26">
        <f t="shared" si="54"/>
        <v>999</v>
      </c>
      <c r="R26">
        <f t="shared" si="54"/>
        <v>999</v>
      </c>
      <c r="S26">
        <f t="shared" si="54"/>
        <v>999</v>
      </c>
      <c r="T26">
        <f t="shared" si="54"/>
        <v>999</v>
      </c>
      <c r="U26">
        <f t="shared" si="54"/>
        <v>999</v>
      </c>
      <c r="V26">
        <f t="shared" si="54"/>
        <v>999</v>
      </c>
      <c r="W26">
        <f t="shared" si="54"/>
        <v>999</v>
      </c>
      <c r="X26">
        <f t="shared" si="54"/>
        <v>999</v>
      </c>
      <c r="Y26">
        <f t="shared" si="54"/>
        <v>999</v>
      </c>
      <c r="Z26">
        <f t="shared" si="54"/>
        <v>999</v>
      </c>
      <c r="AA26">
        <f t="shared" si="54"/>
        <v>999</v>
      </c>
      <c r="AB26">
        <f t="shared" si="54"/>
        <v>999</v>
      </c>
      <c r="AC26">
        <f t="shared" si="54"/>
        <v>999</v>
      </c>
      <c r="AD26">
        <f t="shared" si="54"/>
        <v>999</v>
      </c>
      <c r="AE26">
        <f t="shared" si="76"/>
        <v>999</v>
      </c>
      <c r="AF26">
        <f t="shared" si="76"/>
        <v>999</v>
      </c>
      <c r="AG26">
        <f t="shared" si="76"/>
        <v>999</v>
      </c>
      <c r="AH26">
        <f t="shared" ref="AH26:AL26" ca="1" si="81">IF(MIN(AG26,AH25,AI26,AH27)&gt;MIN(AG25,AG27,AI25,AI27),MIN(AG25,AG27,AI25,AI27)+SQRT(2),MIN(AG26,AH25,AI26,AH27)+1)</f>
        <v>34.727922061357859</v>
      </c>
      <c r="AI26">
        <f t="shared" ca="1" si="81"/>
        <v>35.727922061357852</v>
      </c>
      <c r="AJ26">
        <f t="shared" ca="1" si="81"/>
        <v>36.727922061357852</v>
      </c>
      <c r="AK26">
        <f t="shared" ca="1" si="81"/>
        <v>37.727922061357852</v>
      </c>
      <c r="AL26">
        <f t="shared" ca="1" si="81"/>
        <v>38.727922061357852</v>
      </c>
      <c r="AM26">
        <f t="shared" ref="AM26:AO26" ca="1" si="82">IF(MIN(AL26,AM25,AN26,AM27)&gt;MIN(AL25,AL27,AN25,AN27),MIN(AL25,AL27,AN25,AN27)+SQRT(2),MIN(AL26,AM25,AN26,AM27)+1)</f>
        <v>39.727922061357852</v>
      </c>
      <c r="AN26">
        <f t="shared" ca="1" si="82"/>
        <v>40.727922061357852</v>
      </c>
      <c r="AO26">
        <f t="shared" ca="1" si="82"/>
        <v>41.727922061357852</v>
      </c>
      <c r="AP26">
        <f t="shared" ref="AP26:AR26" ca="1" si="83">IF(MIN(AO26,AP25,AQ26,AP27)&gt;MIN(AO25,AO27,AQ25,AQ27),MIN(AO25,AO27,AQ25,AQ27)+SQRT(2),MIN(AO26,AP25,AQ26,AP27)+1)</f>
        <v>42.727922061357852</v>
      </c>
      <c r="AQ26">
        <f t="shared" ca="1" si="83"/>
        <v>43.727922061357852</v>
      </c>
      <c r="AR26">
        <f t="shared" ca="1" si="83"/>
        <v>44.727922061357852</v>
      </c>
      <c r="AS26">
        <f t="shared" ca="1" si="58"/>
        <v>45.727922061357852</v>
      </c>
      <c r="AT26">
        <f t="shared" ca="1" si="59"/>
        <v>46.727922061357852</v>
      </c>
      <c r="AU26">
        <f t="shared" ca="1" si="60"/>
        <v>47.727922061357852</v>
      </c>
      <c r="AV26">
        <f t="shared" ca="1" si="68"/>
        <v>48.727922061357852</v>
      </c>
      <c r="AW26">
        <f t="shared" ref="AW26:BB26" ca="1" si="84">IF(MIN(AV26,AW25,AX26,AW27)&gt;MIN(AV25,AV27,AX25,AX27),MIN(AV25,AV27,AX25,AX27)+SQRT(2),MIN(AV26,AW25,AX26,AW27)+1)</f>
        <v>49.727922061357852</v>
      </c>
      <c r="AX26">
        <f t="shared" ca="1" si="84"/>
        <v>50.727922061357852</v>
      </c>
      <c r="AY26">
        <f t="shared" ca="1" si="84"/>
        <v>51.727922061357852</v>
      </c>
      <c r="AZ26">
        <f t="shared" ca="1" si="84"/>
        <v>52.727922061357852</v>
      </c>
      <c r="BA26">
        <f t="shared" ca="1" si="84"/>
        <v>53.727922061357852</v>
      </c>
      <c r="BB26">
        <f t="shared" ca="1" si="84"/>
        <v>54.727922061357852</v>
      </c>
      <c r="BC26">
        <f t="shared" si="35"/>
        <v>999</v>
      </c>
      <c r="BD26">
        <f t="shared" si="35"/>
        <v>999</v>
      </c>
      <c r="BE26">
        <f t="shared" si="36"/>
        <v>999</v>
      </c>
      <c r="BF26">
        <f t="shared" si="36"/>
        <v>999</v>
      </c>
      <c r="BG26">
        <f t="shared" si="36"/>
        <v>999</v>
      </c>
      <c r="BH26">
        <f t="shared" si="36"/>
        <v>999</v>
      </c>
      <c r="BI26">
        <f t="shared" si="36"/>
        <v>999</v>
      </c>
      <c r="BJ26">
        <f t="shared" si="36"/>
        <v>999</v>
      </c>
      <c r="BK26">
        <f t="shared" si="36"/>
        <v>999</v>
      </c>
      <c r="BL26">
        <f t="shared" si="36"/>
        <v>999</v>
      </c>
      <c r="BM26">
        <f t="shared" si="36"/>
        <v>999</v>
      </c>
      <c r="BN26">
        <f t="shared" si="36"/>
        <v>999</v>
      </c>
      <c r="BO26">
        <f t="shared" si="36"/>
        <v>999</v>
      </c>
      <c r="BP26">
        <f t="shared" si="36"/>
        <v>999</v>
      </c>
      <c r="BQ26">
        <f t="shared" si="36"/>
        <v>999</v>
      </c>
      <c r="BR26">
        <f t="shared" si="36"/>
        <v>999</v>
      </c>
      <c r="BS26">
        <f t="shared" si="36"/>
        <v>999</v>
      </c>
      <c r="BT26">
        <f t="shared" si="29"/>
        <v>999</v>
      </c>
      <c r="BU26">
        <f t="shared" si="52"/>
        <v>999</v>
      </c>
      <c r="BV26">
        <f t="shared" si="52"/>
        <v>999</v>
      </c>
      <c r="BW26">
        <f t="shared" si="52"/>
        <v>999</v>
      </c>
      <c r="BX26">
        <f t="shared" si="52"/>
        <v>999</v>
      </c>
      <c r="CB26">
        <v>1</v>
      </c>
      <c r="CC26">
        <v>2</v>
      </c>
      <c r="CE26">
        <f>IF(MIN(CD26,CE25,CF26,CE27)&gt;MIN(CD25,CD27,CF25,CF27),MIN(CD25,CD27,CF25,CF27)+SQRT(2),MIN(CD26,CE25,CF26,CE27)+1)</f>
        <v>1</v>
      </c>
    </row>
    <row r="27" spans="1:83">
      <c r="A27">
        <f t="shared" si="0"/>
        <v>999</v>
      </c>
      <c r="B27">
        <f t="shared" si="30"/>
        <v>999</v>
      </c>
      <c r="C27">
        <f t="shared" si="30"/>
        <v>999</v>
      </c>
      <c r="D27">
        <f t="shared" si="30"/>
        <v>999</v>
      </c>
      <c r="E27">
        <f t="shared" si="30"/>
        <v>999</v>
      </c>
      <c r="F27">
        <f t="shared" si="30"/>
        <v>999</v>
      </c>
      <c r="G27">
        <f t="shared" si="30"/>
        <v>999</v>
      </c>
      <c r="H27">
        <f t="shared" si="30"/>
        <v>999</v>
      </c>
      <c r="I27">
        <f t="shared" si="30"/>
        <v>999</v>
      </c>
      <c r="J27">
        <f t="shared" si="30"/>
        <v>999</v>
      </c>
      <c r="K27">
        <f t="shared" si="70"/>
        <v>999</v>
      </c>
      <c r="L27">
        <f t="shared" si="70"/>
        <v>999</v>
      </c>
      <c r="M27">
        <f t="shared" si="63"/>
        <v>999</v>
      </c>
      <c r="N27">
        <f t="shared" si="63"/>
        <v>999</v>
      </c>
      <c r="O27">
        <f t="shared" si="54"/>
        <v>999</v>
      </c>
      <c r="P27">
        <f t="shared" si="54"/>
        <v>999</v>
      </c>
      <c r="Q27">
        <f t="shared" si="54"/>
        <v>999</v>
      </c>
      <c r="R27">
        <f t="shared" si="54"/>
        <v>999</v>
      </c>
      <c r="S27">
        <f t="shared" si="54"/>
        <v>999</v>
      </c>
      <c r="T27">
        <f t="shared" si="54"/>
        <v>999</v>
      </c>
      <c r="U27">
        <f t="shared" si="54"/>
        <v>999</v>
      </c>
      <c r="V27">
        <f t="shared" si="54"/>
        <v>999</v>
      </c>
      <c r="W27">
        <f t="shared" si="54"/>
        <v>999</v>
      </c>
      <c r="X27">
        <f t="shared" si="54"/>
        <v>999</v>
      </c>
      <c r="Y27">
        <f t="shared" si="54"/>
        <v>999</v>
      </c>
      <c r="Z27">
        <f t="shared" si="54"/>
        <v>999</v>
      </c>
      <c r="AA27">
        <f t="shared" si="54"/>
        <v>999</v>
      </c>
      <c r="AB27">
        <f t="shared" si="54"/>
        <v>999</v>
      </c>
      <c r="AC27">
        <f t="shared" si="54"/>
        <v>999</v>
      </c>
      <c r="AD27">
        <f t="shared" si="54"/>
        <v>999</v>
      </c>
      <c r="AE27">
        <f t="shared" si="76"/>
        <v>999</v>
      </c>
      <c r="AF27">
        <f t="shared" si="76"/>
        <v>999</v>
      </c>
      <c r="AG27">
        <f t="shared" si="76"/>
        <v>999</v>
      </c>
      <c r="AH27">
        <f t="shared" si="76"/>
        <v>999</v>
      </c>
      <c r="AI27">
        <f t="shared" si="76"/>
        <v>999</v>
      </c>
      <c r="AJ27">
        <f t="shared" si="76"/>
        <v>999</v>
      </c>
      <c r="AK27">
        <f t="shared" ref="AK27:AL27" ca="1" si="85">IF(MIN(AJ27,AK26,AL27,AK28)&gt;MIN(AJ26,AJ28,AL26,AL28),MIN(AJ26,AJ28,AL26,AL28)+SQRT(2),MIN(AJ27,AK26,AL27,AK28)+1)</f>
        <v>38.142135623730944</v>
      </c>
      <c r="AL27">
        <f t="shared" ca="1" si="85"/>
        <v>39.142135623730944</v>
      </c>
      <c r="AM27">
        <f t="shared" ref="AM27:AO27" ca="1" si="86">IF(MIN(AL27,AM26,AN27,AM28)&gt;MIN(AL26,AL28,AN26,AN28),MIN(AL26,AL28,AN26,AN28)+SQRT(2),MIN(AL27,AM26,AN27,AM28)+1)</f>
        <v>40.142135623730944</v>
      </c>
      <c r="AN27">
        <f t="shared" ca="1" si="86"/>
        <v>41.142135623730944</v>
      </c>
      <c r="AO27">
        <f t="shared" ca="1" si="86"/>
        <v>42.142135623730944</v>
      </c>
      <c r="AP27">
        <f t="shared" ref="AP27:AR27" ca="1" si="87">IF(MIN(AO27,AP26,AQ27,AP28)&gt;MIN(AO26,AO28,AQ26,AQ28),MIN(AO26,AO28,AQ26,AQ28)+SQRT(2),MIN(AO27,AP26,AQ27,AP28)+1)</f>
        <v>43.142135623730944</v>
      </c>
      <c r="AQ27">
        <f t="shared" ca="1" si="87"/>
        <v>44.142135623730944</v>
      </c>
      <c r="AR27">
        <f t="shared" ca="1" si="87"/>
        <v>45.142135623730944</v>
      </c>
      <c r="AS27">
        <f t="shared" ca="1" si="58"/>
        <v>46.142135623730944</v>
      </c>
      <c r="AT27">
        <f t="shared" ca="1" si="59"/>
        <v>47.142135623730944</v>
      </c>
      <c r="AU27">
        <f t="shared" ca="1" si="60"/>
        <v>48.142135623730944</v>
      </c>
      <c r="AV27">
        <f t="shared" ca="1" si="68"/>
        <v>49.142135623730944</v>
      </c>
      <c r="AW27">
        <f t="shared" ref="AW27:BB27" ca="1" si="88">IF(MIN(AV27,AW26,AX27,AW28)&gt;MIN(AV26,AV28,AX26,AX28),MIN(AV26,AV28,AX26,AX28)+SQRT(2),MIN(AV27,AW26,AX27,AW28)+1)</f>
        <v>50.142135623730944</v>
      </c>
      <c r="AX27">
        <f t="shared" ca="1" si="88"/>
        <v>51.142135623730944</v>
      </c>
      <c r="AY27">
        <f t="shared" ca="1" si="88"/>
        <v>52.142135623730944</v>
      </c>
      <c r="AZ27">
        <f t="shared" ca="1" si="88"/>
        <v>53.142135623730944</v>
      </c>
      <c r="BA27">
        <f t="shared" ca="1" si="88"/>
        <v>54.142135623730944</v>
      </c>
      <c r="BB27">
        <f t="shared" ca="1" si="88"/>
        <v>55.142135623730944</v>
      </c>
      <c r="BC27">
        <f t="shared" si="35"/>
        <v>999</v>
      </c>
      <c r="BD27">
        <f t="shared" si="35"/>
        <v>999</v>
      </c>
      <c r="BE27">
        <f t="shared" si="36"/>
        <v>999</v>
      </c>
      <c r="BF27">
        <f t="shared" si="36"/>
        <v>999</v>
      </c>
      <c r="BG27">
        <f t="shared" si="36"/>
        <v>999</v>
      </c>
      <c r="BH27">
        <f t="shared" si="36"/>
        <v>999</v>
      </c>
      <c r="BI27">
        <f t="shared" si="36"/>
        <v>999</v>
      </c>
      <c r="BJ27">
        <f t="shared" si="36"/>
        <v>999</v>
      </c>
      <c r="BK27">
        <f t="shared" si="36"/>
        <v>999</v>
      </c>
      <c r="BL27">
        <f t="shared" si="36"/>
        <v>999</v>
      </c>
      <c r="BM27">
        <f t="shared" si="36"/>
        <v>999</v>
      </c>
      <c r="BN27">
        <f t="shared" si="36"/>
        <v>999</v>
      </c>
      <c r="BO27">
        <f t="shared" si="36"/>
        <v>999</v>
      </c>
      <c r="BP27">
        <f t="shared" si="36"/>
        <v>999</v>
      </c>
      <c r="BQ27">
        <f t="shared" si="36"/>
        <v>999</v>
      </c>
      <c r="BR27">
        <f t="shared" si="36"/>
        <v>999</v>
      </c>
      <c r="BS27">
        <f t="shared" si="36"/>
        <v>999</v>
      </c>
      <c r="BT27">
        <f t="shared" si="29"/>
        <v>999</v>
      </c>
      <c r="BU27">
        <f t="shared" si="52"/>
        <v>999</v>
      </c>
      <c r="BV27">
        <f t="shared" si="52"/>
        <v>999</v>
      </c>
      <c r="BW27">
        <f t="shared" si="52"/>
        <v>999</v>
      </c>
      <c r="BX27">
        <f t="shared" si="52"/>
        <v>999</v>
      </c>
      <c r="CB27">
        <v>2</v>
      </c>
    </row>
    <row r="28" spans="1:83">
      <c r="A28">
        <f t="shared" si="0"/>
        <v>999</v>
      </c>
      <c r="B28">
        <f t="shared" si="30"/>
        <v>999</v>
      </c>
      <c r="C28">
        <f t="shared" si="30"/>
        <v>999</v>
      </c>
      <c r="D28">
        <f t="shared" si="30"/>
        <v>999</v>
      </c>
      <c r="E28">
        <f t="shared" si="30"/>
        <v>999</v>
      </c>
      <c r="F28">
        <f t="shared" si="30"/>
        <v>999</v>
      </c>
      <c r="G28">
        <f t="shared" si="30"/>
        <v>999</v>
      </c>
      <c r="H28">
        <f t="shared" si="30"/>
        <v>999</v>
      </c>
      <c r="I28">
        <f t="shared" si="30"/>
        <v>999</v>
      </c>
      <c r="J28">
        <f t="shared" si="30"/>
        <v>999</v>
      </c>
      <c r="K28">
        <f t="shared" si="70"/>
        <v>999</v>
      </c>
      <c r="L28">
        <f t="shared" si="70"/>
        <v>999</v>
      </c>
      <c r="M28">
        <f t="shared" si="63"/>
        <v>999</v>
      </c>
      <c r="N28">
        <f t="shared" si="63"/>
        <v>999</v>
      </c>
      <c r="O28">
        <f t="shared" si="54"/>
        <v>999</v>
      </c>
      <c r="P28">
        <f t="shared" si="54"/>
        <v>999</v>
      </c>
      <c r="Q28">
        <f t="shared" si="54"/>
        <v>999</v>
      </c>
      <c r="R28">
        <f t="shared" si="54"/>
        <v>999</v>
      </c>
      <c r="S28">
        <f t="shared" si="54"/>
        <v>999</v>
      </c>
      <c r="T28">
        <f t="shared" si="54"/>
        <v>999</v>
      </c>
      <c r="U28">
        <f t="shared" si="54"/>
        <v>999</v>
      </c>
      <c r="V28">
        <f t="shared" si="54"/>
        <v>999</v>
      </c>
      <c r="W28">
        <f t="shared" si="54"/>
        <v>999</v>
      </c>
      <c r="X28">
        <f t="shared" si="54"/>
        <v>999</v>
      </c>
      <c r="Y28">
        <f t="shared" si="54"/>
        <v>999</v>
      </c>
      <c r="Z28">
        <f t="shared" si="54"/>
        <v>999</v>
      </c>
      <c r="AA28">
        <f t="shared" si="54"/>
        <v>999</v>
      </c>
      <c r="AB28">
        <f t="shared" si="54"/>
        <v>999</v>
      </c>
      <c r="AC28">
        <f t="shared" si="54"/>
        <v>999</v>
      </c>
      <c r="AD28">
        <f t="shared" si="54"/>
        <v>999</v>
      </c>
      <c r="AE28">
        <f t="shared" si="76"/>
        <v>999</v>
      </c>
      <c r="AF28">
        <f t="shared" si="76"/>
        <v>999</v>
      </c>
      <c r="AG28">
        <f t="shared" si="76"/>
        <v>999</v>
      </c>
      <c r="AH28">
        <f t="shared" si="76"/>
        <v>999</v>
      </c>
      <c r="AI28">
        <f t="shared" si="76"/>
        <v>999</v>
      </c>
      <c r="AJ28">
        <f t="shared" si="76"/>
        <v>999</v>
      </c>
      <c r="AK28">
        <f t="shared" si="76"/>
        <v>999</v>
      </c>
      <c r="AL28">
        <f t="shared" ref="AL28" ca="1" si="89">IF(MIN(AK28,AL27,AM28,AL29)&gt;MIN(AK27,AK29,AM27,AM29),MIN(AK27,AK29,AM27,AM29)+SQRT(2),MIN(AK28,AL27,AM28,AL29)+1)</f>
        <v>39.556349186104036</v>
      </c>
      <c r="AM28">
        <f t="shared" ref="AM28:AO28" ca="1" si="90">IF(MIN(AL28,AM27,AN28,AM29)&gt;MIN(AL27,AL29,AN27,AN29),MIN(AL27,AL29,AN27,AN29)+SQRT(2),MIN(AL28,AM27,AN28,AM29)+1)</f>
        <v>40.556349186104036</v>
      </c>
      <c r="AN28">
        <f t="shared" ca="1" si="90"/>
        <v>41.556349186104036</v>
      </c>
      <c r="AO28">
        <f t="shared" ca="1" si="90"/>
        <v>42.556349186104036</v>
      </c>
      <c r="AP28">
        <f t="shared" ref="AP28:AR28" ca="1" si="91">IF(MIN(AO28,AP27,AQ28,AP29)&gt;MIN(AO27,AO29,AQ27,AQ29),MIN(AO27,AO29,AQ27,AQ29)+SQRT(2),MIN(AO28,AP27,AQ28,AP29)+1)</f>
        <v>43.556349186104036</v>
      </c>
      <c r="AQ28">
        <f t="shared" ca="1" si="91"/>
        <v>44.556349186104036</v>
      </c>
      <c r="AR28">
        <f t="shared" ca="1" si="91"/>
        <v>45.556349186104036</v>
      </c>
      <c r="AS28">
        <f t="shared" ca="1" si="58"/>
        <v>46.556349186104036</v>
      </c>
      <c r="AT28">
        <f t="shared" ca="1" si="59"/>
        <v>47.556349186104036</v>
      </c>
      <c r="AU28">
        <f t="shared" ca="1" si="60"/>
        <v>48.556349186104036</v>
      </c>
      <c r="AV28">
        <f t="shared" ca="1" si="68"/>
        <v>49.556349186104036</v>
      </c>
      <c r="AW28">
        <f t="shared" ref="AW28:BC28" ca="1" si="92">IF(MIN(AV28,AW27,AX28,AW29)&gt;MIN(AV27,AV29,AX27,AX29),MIN(AV27,AV29,AX27,AX29)+SQRT(2),MIN(AV28,AW27,AX28,AW29)+1)</f>
        <v>50.556349186104036</v>
      </c>
      <c r="AX28">
        <f t="shared" ca="1" si="92"/>
        <v>51.556349186104036</v>
      </c>
      <c r="AY28">
        <f t="shared" ca="1" si="92"/>
        <v>52.556349186104036</v>
      </c>
      <c r="AZ28">
        <f t="shared" ca="1" si="92"/>
        <v>53.556349186104036</v>
      </c>
      <c r="BA28">
        <f t="shared" ca="1" si="92"/>
        <v>54.556349186104036</v>
      </c>
      <c r="BB28">
        <f t="shared" ca="1" si="92"/>
        <v>55.556349186104036</v>
      </c>
      <c r="BC28">
        <f t="shared" ca="1" si="92"/>
        <v>56.556349186104036</v>
      </c>
      <c r="BD28">
        <f t="shared" si="35"/>
        <v>999</v>
      </c>
      <c r="BE28">
        <f t="shared" si="36"/>
        <v>999</v>
      </c>
      <c r="BF28">
        <f t="shared" si="36"/>
        <v>999</v>
      </c>
      <c r="BG28">
        <f t="shared" si="36"/>
        <v>999</v>
      </c>
      <c r="BH28">
        <f t="shared" si="36"/>
        <v>999</v>
      </c>
      <c r="BI28">
        <f t="shared" si="36"/>
        <v>999</v>
      </c>
      <c r="BJ28">
        <f t="shared" si="36"/>
        <v>999</v>
      </c>
      <c r="BK28">
        <f t="shared" si="36"/>
        <v>999</v>
      </c>
      <c r="BL28">
        <f t="shared" si="36"/>
        <v>999</v>
      </c>
      <c r="BM28">
        <f t="shared" si="36"/>
        <v>999</v>
      </c>
      <c r="BN28">
        <f t="shared" si="36"/>
        <v>999</v>
      </c>
      <c r="BO28">
        <f t="shared" si="36"/>
        <v>999</v>
      </c>
      <c r="BP28">
        <f t="shared" si="36"/>
        <v>999</v>
      </c>
      <c r="BQ28">
        <f t="shared" si="36"/>
        <v>999</v>
      </c>
      <c r="BR28">
        <f t="shared" si="36"/>
        <v>999</v>
      </c>
      <c r="BS28">
        <f t="shared" si="36"/>
        <v>999</v>
      </c>
      <c r="BT28">
        <f t="shared" si="29"/>
        <v>999</v>
      </c>
      <c r="BU28">
        <f t="shared" si="52"/>
        <v>999</v>
      </c>
      <c r="BV28">
        <f t="shared" si="52"/>
        <v>999</v>
      </c>
      <c r="BW28">
        <f t="shared" si="52"/>
        <v>999</v>
      </c>
      <c r="BX28">
        <f t="shared" si="52"/>
        <v>999</v>
      </c>
    </row>
    <row r="29" spans="1:83">
      <c r="A29">
        <f t="shared" si="0"/>
        <v>999</v>
      </c>
      <c r="B29">
        <f t="shared" si="30"/>
        <v>999</v>
      </c>
      <c r="C29">
        <f t="shared" si="30"/>
        <v>999</v>
      </c>
      <c r="D29">
        <f t="shared" si="30"/>
        <v>999</v>
      </c>
      <c r="E29">
        <f t="shared" si="30"/>
        <v>999</v>
      </c>
      <c r="F29">
        <f t="shared" si="30"/>
        <v>999</v>
      </c>
      <c r="G29">
        <f t="shared" si="30"/>
        <v>999</v>
      </c>
      <c r="H29">
        <f t="shared" si="30"/>
        <v>999</v>
      </c>
      <c r="I29">
        <f t="shared" si="30"/>
        <v>999</v>
      </c>
      <c r="J29">
        <f t="shared" si="30"/>
        <v>999</v>
      </c>
      <c r="K29">
        <f t="shared" si="70"/>
        <v>999</v>
      </c>
      <c r="L29">
        <f t="shared" si="70"/>
        <v>999</v>
      </c>
      <c r="M29">
        <f t="shared" si="63"/>
        <v>999</v>
      </c>
      <c r="N29">
        <f t="shared" si="63"/>
        <v>999</v>
      </c>
      <c r="O29">
        <f t="shared" si="54"/>
        <v>999</v>
      </c>
      <c r="P29">
        <f t="shared" si="54"/>
        <v>999</v>
      </c>
      <c r="Q29">
        <f t="shared" si="54"/>
        <v>999</v>
      </c>
      <c r="R29">
        <f t="shared" si="54"/>
        <v>999</v>
      </c>
      <c r="S29">
        <f t="shared" si="54"/>
        <v>999</v>
      </c>
      <c r="T29">
        <f t="shared" si="54"/>
        <v>999</v>
      </c>
      <c r="U29">
        <f t="shared" si="54"/>
        <v>999</v>
      </c>
      <c r="V29">
        <f t="shared" si="54"/>
        <v>999</v>
      </c>
      <c r="W29">
        <f t="shared" si="54"/>
        <v>999</v>
      </c>
      <c r="X29">
        <f t="shared" si="54"/>
        <v>999</v>
      </c>
      <c r="Y29">
        <f t="shared" si="54"/>
        <v>999</v>
      </c>
      <c r="Z29">
        <f t="shared" si="54"/>
        <v>999</v>
      </c>
      <c r="AA29">
        <f t="shared" si="54"/>
        <v>999</v>
      </c>
      <c r="AB29">
        <f t="shared" si="54"/>
        <v>999</v>
      </c>
      <c r="AC29">
        <f t="shared" si="54"/>
        <v>999</v>
      </c>
      <c r="AD29">
        <f t="shared" si="54"/>
        <v>999</v>
      </c>
      <c r="AE29">
        <f t="shared" si="76"/>
        <v>999</v>
      </c>
      <c r="AF29">
        <f t="shared" si="76"/>
        <v>999</v>
      </c>
      <c r="AG29">
        <f t="shared" si="76"/>
        <v>999</v>
      </c>
      <c r="AH29">
        <f t="shared" si="76"/>
        <v>999</v>
      </c>
      <c r="AI29">
        <f t="shared" si="76"/>
        <v>999</v>
      </c>
      <c r="AJ29">
        <f t="shared" si="76"/>
        <v>999</v>
      </c>
      <c r="AK29">
        <f t="shared" si="76"/>
        <v>999</v>
      </c>
      <c r="AL29">
        <f t="shared" si="76"/>
        <v>999</v>
      </c>
      <c r="AM29">
        <f t="shared" ref="AM29:AO29" ca="1" si="93">IF(MIN(AL29,AM28,AN29,AM30)&gt;MIN(AL28,AL30,AN28,AN30),MIN(AL28,AL30,AN28,AN30)+SQRT(2),MIN(AL29,AM28,AN29,AM30)+1)</f>
        <v>40.970562748477128</v>
      </c>
      <c r="AN29">
        <f t="shared" ca="1" si="93"/>
        <v>41.970562748477128</v>
      </c>
      <c r="AO29">
        <f t="shared" ca="1" si="93"/>
        <v>42.970562748477128</v>
      </c>
      <c r="AP29">
        <f t="shared" ref="AP29:AR29" ca="1" si="94">IF(MIN(AO29,AP28,AQ29,AP30)&gt;MIN(AO28,AO30,AQ28,AQ30),MIN(AO28,AO30,AQ28,AQ30)+SQRT(2),MIN(AO29,AP28,AQ29,AP30)+1)</f>
        <v>43.970562748477128</v>
      </c>
      <c r="AQ29">
        <f t="shared" ca="1" si="94"/>
        <v>44.970562748477128</v>
      </c>
      <c r="AR29">
        <f t="shared" ca="1" si="94"/>
        <v>45.970562748477128</v>
      </c>
      <c r="AS29">
        <f t="shared" ca="1" si="58"/>
        <v>46.970562748477128</v>
      </c>
      <c r="AT29">
        <f t="shared" ca="1" si="59"/>
        <v>47.970562748477128</v>
      </c>
      <c r="AU29">
        <f t="shared" ca="1" si="60"/>
        <v>48.970562748477128</v>
      </c>
      <c r="AV29">
        <f t="shared" ca="1" si="68"/>
        <v>49.970562748477128</v>
      </c>
      <c r="AW29">
        <f t="shared" ref="AW29:BC29" ca="1" si="95">IF(MIN(AV29,AW28,AX29,AW30)&gt;MIN(AV28,AV30,AX28,AX30),MIN(AV28,AV30,AX28,AX30)+SQRT(2),MIN(AV29,AW28,AX29,AW30)+1)</f>
        <v>50.970562748477128</v>
      </c>
      <c r="AX29">
        <f t="shared" ca="1" si="95"/>
        <v>51.970562748477128</v>
      </c>
      <c r="AY29">
        <f t="shared" ca="1" si="95"/>
        <v>52.970562748477128</v>
      </c>
      <c r="AZ29">
        <f t="shared" ca="1" si="95"/>
        <v>53.970562748477128</v>
      </c>
      <c r="BA29">
        <f t="shared" ca="1" si="95"/>
        <v>54.970562748477128</v>
      </c>
      <c r="BB29">
        <f t="shared" ca="1" si="95"/>
        <v>55.970562748477128</v>
      </c>
      <c r="BC29">
        <f t="shared" ca="1" si="95"/>
        <v>56.970562748477128</v>
      </c>
      <c r="BD29">
        <f t="shared" si="35"/>
        <v>999</v>
      </c>
      <c r="BE29">
        <f t="shared" si="36"/>
        <v>999</v>
      </c>
      <c r="BF29">
        <f t="shared" si="36"/>
        <v>999</v>
      </c>
      <c r="BG29">
        <f t="shared" si="36"/>
        <v>999</v>
      </c>
      <c r="BH29">
        <f t="shared" si="36"/>
        <v>999</v>
      </c>
      <c r="BI29">
        <f t="shared" si="36"/>
        <v>999</v>
      </c>
      <c r="BJ29">
        <f t="shared" si="36"/>
        <v>999</v>
      </c>
      <c r="BK29">
        <f t="shared" si="36"/>
        <v>999</v>
      </c>
      <c r="BL29">
        <f t="shared" si="36"/>
        <v>999</v>
      </c>
      <c r="BM29">
        <f t="shared" si="36"/>
        <v>999</v>
      </c>
      <c r="BN29">
        <f t="shared" si="36"/>
        <v>999</v>
      </c>
      <c r="BO29">
        <f t="shared" si="36"/>
        <v>999</v>
      </c>
      <c r="BP29">
        <f t="shared" si="36"/>
        <v>999</v>
      </c>
      <c r="BQ29">
        <f t="shared" si="36"/>
        <v>999</v>
      </c>
      <c r="BR29">
        <f t="shared" si="36"/>
        <v>999</v>
      </c>
      <c r="BS29">
        <f t="shared" si="36"/>
        <v>999</v>
      </c>
      <c r="BT29">
        <f t="shared" si="29"/>
        <v>999</v>
      </c>
      <c r="BU29">
        <f t="shared" si="52"/>
        <v>999</v>
      </c>
      <c r="BV29">
        <f t="shared" si="52"/>
        <v>999</v>
      </c>
      <c r="BW29">
        <f t="shared" si="52"/>
        <v>999</v>
      </c>
      <c r="BX29">
        <f t="shared" si="52"/>
        <v>999</v>
      </c>
    </row>
    <row r="30" spans="1:83">
      <c r="A30">
        <f t="shared" si="0"/>
        <v>999</v>
      </c>
      <c r="B30">
        <f t="shared" si="30"/>
        <v>999</v>
      </c>
      <c r="C30">
        <f t="shared" si="30"/>
        <v>999</v>
      </c>
      <c r="D30">
        <f t="shared" si="30"/>
        <v>999</v>
      </c>
      <c r="E30">
        <f t="shared" si="30"/>
        <v>999</v>
      </c>
      <c r="F30">
        <f t="shared" si="30"/>
        <v>999</v>
      </c>
      <c r="G30">
        <f t="shared" si="30"/>
        <v>999</v>
      </c>
      <c r="H30">
        <f t="shared" si="30"/>
        <v>999</v>
      </c>
      <c r="I30">
        <f t="shared" si="30"/>
        <v>999</v>
      </c>
      <c r="J30">
        <f t="shared" si="30"/>
        <v>999</v>
      </c>
      <c r="K30">
        <f t="shared" si="70"/>
        <v>999</v>
      </c>
      <c r="L30">
        <f t="shared" si="70"/>
        <v>999</v>
      </c>
      <c r="M30">
        <f t="shared" si="63"/>
        <v>999</v>
      </c>
      <c r="N30">
        <f t="shared" si="63"/>
        <v>999</v>
      </c>
      <c r="O30">
        <f t="shared" si="54"/>
        <v>999</v>
      </c>
      <c r="P30">
        <f t="shared" si="54"/>
        <v>999</v>
      </c>
      <c r="Q30">
        <f t="shared" si="54"/>
        <v>999</v>
      </c>
      <c r="R30">
        <f t="shared" si="54"/>
        <v>999</v>
      </c>
      <c r="S30">
        <f t="shared" si="54"/>
        <v>999</v>
      </c>
      <c r="T30">
        <f t="shared" si="54"/>
        <v>999</v>
      </c>
      <c r="U30">
        <f t="shared" si="54"/>
        <v>999</v>
      </c>
      <c r="V30">
        <f t="shared" si="54"/>
        <v>999</v>
      </c>
      <c r="W30">
        <f t="shared" si="54"/>
        <v>999</v>
      </c>
      <c r="X30">
        <f t="shared" si="54"/>
        <v>999</v>
      </c>
      <c r="Y30">
        <f t="shared" si="54"/>
        <v>999</v>
      </c>
      <c r="Z30">
        <f t="shared" si="54"/>
        <v>999</v>
      </c>
      <c r="AA30">
        <f t="shared" si="54"/>
        <v>999</v>
      </c>
      <c r="AB30">
        <f t="shared" si="54"/>
        <v>999</v>
      </c>
      <c r="AC30">
        <f t="shared" si="54"/>
        <v>999</v>
      </c>
      <c r="AD30">
        <f t="shared" si="54"/>
        <v>999</v>
      </c>
      <c r="AE30">
        <f t="shared" si="76"/>
        <v>999</v>
      </c>
      <c r="AF30">
        <f t="shared" si="76"/>
        <v>999</v>
      </c>
      <c r="AG30">
        <f t="shared" si="76"/>
        <v>999</v>
      </c>
      <c r="AH30">
        <f t="shared" si="76"/>
        <v>999</v>
      </c>
      <c r="AI30">
        <f t="shared" si="76"/>
        <v>999</v>
      </c>
      <c r="AJ30">
        <f t="shared" si="76"/>
        <v>999</v>
      </c>
      <c r="AK30">
        <f t="shared" si="76"/>
        <v>999</v>
      </c>
      <c r="AL30">
        <f t="shared" si="76"/>
        <v>999</v>
      </c>
      <c r="AM30">
        <f t="shared" si="76"/>
        <v>999</v>
      </c>
      <c r="AN30">
        <f t="shared" si="76"/>
        <v>999</v>
      </c>
      <c r="AO30">
        <f t="shared" ref="AO30" ca="1" si="96">IF(MIN(AN30,AO29,AP30,AO31)&gt;MIN(AN29,AN31,AP29,AP31),MIN(AN29,AN31,AP29,AP31)+SQRT(2),MIN(AN30,AO29,AP30,AO31)+1)</f>
        <v>43.384776310850221</v>
      </c>
      <c r="AP30">
        <f t="shared" ref="AP30:AR30" ca="1" si="97">IF(MIN(AO30,AP29,AQ30,AP31)&gt;MIN(AO29,AO31,AQ29,AQ31),MIN(AO29,AO31,AQ29,AQ31)+SQRT(2),MIN(AO30,AP29,AQ30,AP31)+1)</f>
        <v>44.384776310850221</v>
      </c>
      <c r="AQ30">
        <f t="shared" ca="1" si="97"/>
        <v>45.384776310850221</v>
      </c>
      <c r="AR30">
        <f t="shared" ca="1" si="97"/>
        <v>46.384776310850221</v>
      </c>
      <c r="AS30">
        <f t="shared" ca="1" si="58"/>
        <v>47.384776310850221</v>
      </c>
      <c r="AT30">
        <f t="shared" ca="1" si="59"/>
        <v>48.384776310850221</v>
      </c>
      <c r="AU30">
        <f t="shared" ca="1" si="60"/>
        <v>49.384776310850221</v>
      </c>
      <c r="AV30">
        <f t="shared" ca="1" si="68"/>
        <v>50.384776310850221</v>
      </c>
      <c r="AW30">
        <f t="shared" ref="AW30:BD30" ca="1" si="98">IF(MIN(AV30,AW29,AX30,AW31)&gt;MIN(AV29,AV31,AX29,AX31),MIN(AV29,AV31,AX29,AX31)+SQRT(2),MIN(AV30,AW29,AX30,AW31)+1)</f>
        <v>51.384776310850221</v>
      </c>
      <c r="AX30">
        <f t="shared" ca="1" si="98"/>
        <v>52.384776310850221</v>
      </c>
      <c r="AY30">
        <f t="shared" ca="1" si="98"/>
        <v>53.384776310850221</v>
      </c>
      <c r="AZ30">
        <f t="shared" ca="1" si="98"/>
        <v>54.384776310850221</v>
      </c>
      <c r="BA30">
        <f t="shared" ca="1" si="98"/>
        <v>55.384776310850221</v>
      </c>
      <c r="BB30">
        <f t="shared" ca="1" si="98"/>
        <v>56.384776310850221</v>
      </c>
      <c r="BC30">
        <f t="shared" ca="1" si="98"/>
        <v>57.384776310850221</v>
      </c>
      <c r="BD30">
        <f t="shared" ca="1" si="98"/>
        <v>58.384776310850221</v>
      </c>
      <c r="BE30">
        <f t="shared" si="36"/>
        <v>999</v>
      </c>
      <c r="BF30">
        <f t="shared" si="36"/>
        <v>999</v>
      </c>
      <c r="BG30">
        <f t="shared" si="36"/>
        <v>999</v>
      </c>
      <c r="BH30">
        <f t="shared" si="36"/>
        <v>999</v>
      </c>
      <c r="BI30">
        <f t="shared" si="36"/>
        <v>999</v>
      </c>
      <c r="BJ30">
        <f t="shared" si="36"/>
        <v>999</v>
      </c>
      <c r="BK30">
        <f t="shared" si="36"/>
        <v>999</v>
      </c>
      <c r="BL30">
        <f t="shared" si="36"/>
        <v>999</v>
      </c>
      <c r="BM30">
        <f t="shared" si="36"/>
        <v>999</v>
      </c>
      <c r="BN30">
        <f t="shared" si="36"/>
        <v>999</v>
      </c>
      <c r="BO30">
        <f t="shared" si="36"/>
        <v>999</v>
      </c>
      <c r="BP30">
        <f t="shared" si="36"/>
        <v>999</v>
      </c>
      <c r="BQ30">
        <f t="shared" si="36"/>
        <v>999</v>
      </c>
      <c r="BR30">
        <f t="shared" si="36"/>
        <v>999</v>
      </c>
      <c r="BS30">
        <f t="shared" si="36"/>
        <v>999</v>
      </c>
      <c r="BT30">
        <f t="shared" si="29"/>
        <v>999</v>
      </c>
      <c r="BU30">
        <f t="shared" si="52"/>
        <v>999</v>
      </c>
      <c r="BV30">
        <f t="shared" si="52"/>
        <v>999</v>
      </c>
      <c r="BW30">
        <f t="shared" si="52"/>
        <v>999</v>
      </c>
      <c r="BX30">
        <f t="shared" si="52"/>
        <v>999</v>
      </c>
    </row>
    <row r="31" spans="1:83">
      <c r="A31">
        <f t="shared" si="0"/>
        <v>999</v>
      </c>
      <c r="B31">
        <f t="shared" si="30"/>
        <v>999</v>
      </c>
      <c r="C31">
        <f t="shared" si="30"/>
        <v>999</v>
      </c>
      <c r="D31">
        <f t="shared" si="30"/>
        <v>999</v>
      </c>
      <c r="E31">
        <f t="shared" si="30"/>
        <v>999</v>
      </c>
      <c r="F31">
        <f t="shared" si="30"/>
        <v>999</v>
      </c>
      <c r="G31">
        <f t="shared" si="30"/>
        <v>999</v>
      </c>
      <c r="H31">
        <f t="shared" si="30"/>
        <v>999</v>
      </c>
      <c r="I31">
        <f t="shared" si="30"/>
        <v>999</v>
      </c>
      <c r="J31">
        <f t="shared" si="30"/>
        <v>999</v>
      </c>
      <c r="K31">
        <f t="shared" si="70"/>
        <v>999</v>
      </c>
      <c r="L31">
        <f t="shared" si="70"/>
        <v>999</v>
      </c>
      <c r="M31">
        <f t="shared" si="63"/>
        <v>999</v>
      </c>
      <c r="N31">
        <f t="shared" si="63"/>
        <v>999</v>
      </c>
      <c r="O31">
        <f t="shared" si="54"/>
        <v>999</v>
      </c>
      <c r="P31">
        <f t="shared" si="54"/>
        <v>999</v>
      </c>
      <c r="Q31">
        <f t="shared" si="54"/>
        <v>999</v>
      </c>
      <c r="R31">
        <f t="shared" si="54"/>
        <v>999</v>
      </c>
      <c r="S31">
        <f t="shared" si="54"/>
        <v>999</v>
      </c>
      <c r="T31">
        <f t="shared" si="54"/>
        <v>999</v>
      </c>
      <c r="U31">
        <f t="shared" si="54"/>
        <v>999</v>
      </c>
      <c r="V31">
        <f t="shared" si="54"/>
        <v>999</v>
      </c>
      <c r="W31">
        <f t="shared" si="54"/>
        <v>999</v>
      </c>
      <c r="X31">
        <f t="shared" si="54"/>
        <v>999</v>
      </c>
      <c r="Y31">
        <f t="shared" si="54"/>
        <v>999</v>
      </c>
      <c r="Z31">
        <f t="shared" si="54"/>
        <v>999</v>
      </c>
      <c r="AA31">
        <f t="shared" si="54"/>
        <v>999</v>
      </c>
      <c r="AB31">
        <f t="shared" si="54"/>
        <v>999</v>
      </c>
      <c r="AC31">
        <f t="shared" si="54"/>
        <v>999</v>
      </c>
      <c r="AD31">
        <f t="shared" si="54"/>
        <v>999</v>
      </c>
      <c r="AE31">
        <f t="shared" si="76"/>
        <v>999</v>
      </c>
      <c r="AF31">
        <f t="shared" si="76"/>
        <v>999</v>
      </c>
      <c r="AG31">
        <f t="shared" si="76"/>
        <v>999</v>
      </c>
      <c r="AH31">
        <f t="shared" si="76"/>
        <v>999</v>
      </c>
      <c r="AI31">
        <f t="shared" si="76"/>
        <v>999</v>
      </c>
      <c r="AJ31">
        <f t="shared" si="76"/>
        <v>999</v>
      </c>
      <c r="AK31">
        <f t="shared" si="76"/>
        <v>999</v>
      </c>
      <c r="AL31">
        <f t="shared" si="76"/>
        <v>999</v>
      </c>
      <c r="AM31">
        <f t="shared" si="76"/>
        <v>999</v>
      </c>
      <c r="AN31">
        <f t="shared" si="76"/>
        <v>999</v>
      </c>
      <c r="AO31">
        <f t="shared" si="76"/>
        <v>999</v>
      </c>
      <c r="AP31">
        <f t="shared" ref="AP31:AR31" ca="1" si="99">IF(MIN(AO31,AP30,AQ31,AP32)&gt;MIN(AO30,AO32,AQ30,AQ32),MIN(AO30,AO32,AQ30,AQ32)+SQRT(2),MIN(AO31,AP30,AQ31,AP32)+1)</f>
        <v>44.798989873223313</v>
      </c>
      <c r="AQ31">
        <f t="shared" ca="1" si="99"/>
        <v>45.798989873223313</v>
      </c>
      <c r="AR31">
        <f t="shared" ca="1" si="99"/>
        <v>46.798989873223313</v>
      </c>
      <c r="AS31">
        <f t="shared" ca="1" si="58"/>
        <v>47.798989873223313</v>
      </c>
      <c r="AT31">
        <f t="shared" ca="1" si="59"/>
        <v>48.798989873223313</v>
      </c>
      <c r="AU31">
        <f t="shared" ca="1" si="60"/>
        <v>49.798989873223313</v>
      </c>
      <c r="AV31">
        <f t="shared" ca="1" si="68"/>
        <v>50.798989873223313</v>
      </c>
      <c r="AW31">
        <f t="shared" ref="AW31:BI31" ca="1" si="100">IF(MIN(AV31,AW30,AX31,AW32)&gt;MIN(AV30,AV32,AX30,AX32),MIN(AV30,AV32,AX30,AX32)+SQRT(2),MIN(AV31,AW30,AX31,AW32)+1)</f>
        <v>51.798989873223313</v>
      </c>
      <c r="AX31">
        <f t="shared" ca="1" si="100"/>
        <v>52.798989873223313</v>
      </c>
      <c r="AY31">
        <f t="shared" ca="1" si="100"/>
        <v>53.798989873223313</v>
      </c>
      <c r="AZ31">
        <f t="shared" ca="1" si="100"/>
        <v>54.798989873223313</v>
      </c>
      <c r="BA31">
        <f t="shared" ca="1" si="100"/>
        <v>55.798989873223313</v>
      </c>
      <c r="BB31">
        <f t="shared" ca="1" si="100"/>
        <v>56.798989873223313</v>
      </c>
      <c r="BC31">
        <f t="shared" ca="1" si="100"/>
        <v>57.798989873223313</v>
      </c>
      <c r="BD31">
        <f t="shared" ca="1" si="100"/>
        <v>58.798989873223313</v>
      </c>
      <c r="BE31">
        <f t="shared" ca="1" si="100"/>
        <v>59.798989873223313</v>
      </c>
      <c r="BF31">
        <f t="shared" ca="1" si="100"/>
        <v>60.798989873223313</v>
      </c>
      <c r="BG31">
        <f t="shared" ca="1" si="100"/>
        <v>61.798989873223313</v>
      </c>
      <c r="BH31">
        <f t="shared" ca="1" si="100"/>
        <v>62.798989873223313</v>
      </c>
      <c r="BI31">
        <f t="shared" ca="1" si="100"/>
        <v>63.798989873223313</v>
      </c>
      <c r="BJ31">
        <f t="shared" si="36"/>
        <v>999</v>
      </c>
      <c r="BK31">
        <f t="shared" si="36"/>
        <v>999</v>
      </c>
      <c r="BL31">
        <f t="shared" si="36"/>
        <v>999</v>
      </c>
      <c r="BM31">
        <f t="shared" si="36"/>
        <v>999</v>
      </c>
      <c r="BN31">
        <f t="shared" si="36"/>
        <v>999</v>
      </c>
      <c r="BO31">
        <f t="shared" si="36"/>
        <v>999</v>
      </c>
      <c r="BP31">
        <f t="shared" si="36"/>
        <v>999</v>
      </c>
      <c r="BQ31">
        <f t="shared" si="36"/>
        <v>999</v>
      </c>
      <c r="BR31">
        <f t="shared" si="36"/>
        <v>999</v>
      </c>
      <c r="BS31">
        <f t="shared" si="36"/>
        <v>999</v>
      </c>
      <c r="BT31">
        <f t="shared" si="29"/>
        <v>999</v>
      </c>
      <c r="BU31">
        <f t="shared" si="52"/>
        <v>999</v>
      </c>
      <c r="BV31">
        <f t="shared" si="52"/>
        <v>999</v>
      </c>
      <c r="BW31">
        <f t="shared" si="52"/>
        <v>999</v>
      </c>
      <c r="BX31">
        <f t="shared" si="52"/>
        <v>999</v>
      </c>
    </row>
    <row r="32" spans="1:83">
      <c r="A32">
        <f t="shared" si="0"/>
        <v>999</v>
      </c>
      <c r="B32">
        <f t="shared" si="30"/>
        <v>999</v>
      </c>
      <c r="C32">
        <f t="shared" si="30"/>
        <v>999</v>
      </c>
      <c r="D32">
        <f t="shared" si="30"/>
        <v>999</v>
      </c>
      <c r="E32">
        <f t="shared" si="30"/>
        <v>999</v>
      </c>
      <c r="F32">
        <f t="shared" si="30"/>
        <v>999</v>
      </c>
      <c r="G32">
        <f t="shared" si="30"/>
        <v>999</v>
      </c>
      <c r="H32">
        <f t="shared" si="30"/>
        <v>999</v>
      </c>
      <c r="I32">
        <f t="shared" si="30"/>
        <v>999</v>
      </c>
      <c r="J32">
        <f t="shared" si="30"/>
        <v>999</v>
      </c>
      <c r="K32">
        <f t="shared" si="70"/>
        <v>999</v>
      </c>
      <c r="L32">
        <f t="shared" si="70"/>
        <v>999</v>
      </c>
      <c r="M32">
        <f t="shared" si="63"/>
        <v>999</v>
      </c>
      <c r="N32">
        <f t="shared" si="63"/>
        <v>999</v>
      </c>
      <c r="O32">
        <f t="shared" si="54"/>
        <v>999</v>
      </c>
      <c r="P32">
        <f t="shared" si="54"/>
        <v>999</v>
      </c>
      <c r="Q32">
        <f t="shared" si="54"/>
        <v>999</v>
      </c>
      <c r="R32">
        <f t="shared" si="54"/>
        <v>999</v>
      </c>
      <c r="S32">
        <f t="shared" si="54"/>
        <v>999</v>
      </c>
      <c r="T32">
        <f t="shared" si="54"/>
        <v>999</v>
      </c>
      <c r="U32">
        <f t="shared" si="54"/>
        <v>999</v>
      </c>
      <c r="V32">
        <f t="shared" si="54"/>
        <v>999</v>
      </c>
      <c r="W32">
        <f t="shared" si="54"/>
        <v>999</v>
      </c>
      <c r="X32">
        <f t="shared" si="54"/>
        <v>999</v>
      </c>
      <c r="Y32">
        <f t="shared" si="54"/>
        <v>999</v>
      </c>
      <c r="Z32">
        <f t="shared" si="54"/>
        <v>999</v>
      </c>
      <c r="AA32">
        <f t="shared" si="54"/>
        <v>999</v>
      </c>
      <c r="AB32">
        <f t="shared" si="54"/>
        <v>999</v>
      </c>
      <c r="AC32">
        <f t="shared" si="54"/>
        <v>999</v>
      </c>
      <c r="AD32">
        <f t="shared" si="54"/>
        <v>999</v>
      </c>
      <c r="AE32">
        <f t="shared" si="76"/>
        <v>999</v>
      </c>
      <c r="AF32">
        <f t="shared" si="76"/>
        <v>999</v>
      </c>
      <c r="AG32">
        <f t="shared" si="76"/>
        <v>999</v>
      </c>
      <c r="AH32">
        <f t="shared" si="76"/>
        <v>999</v>
      </c>
      <c r="AI32">
        <f t="shared" si="76"/>
        <v>999</v>
      </c>
      <c r="AJ32">
        <f t="shared" si="76"/>
        <v>999</v>
      </c>
      <c r="AK32">
        <f t="shared" si="76"/>
        <v>999</v>
      </c>
      <c r="AL32">
        <f t="shared" si="76"/>
        <v>999</v>
      </c>
      <c r="AM32">
        <f t="shared" si="76"/>
        <v>999</v>
      </c>
      <c r="AN32">
        <f t="shared" si="76"/>
        <v>999</v>
      </c>
      <c r="AO32">
        <f t="shared" si="76"/>
        <v>999</v>
      </c>
      <c r="AP32">
        <f t="shared" si="76"/>
        <v>999</v>
      </c>
      <c r="AQ32">
        <f t="shared" si="76"/>
        <v>999</v>
      </c>
      <c r="AR32">
        <f t="shared" ref="AR32" ca="1" si="101">IF(MIN(AQ32,AR31,AS32,AR33)&gt;MIN(AQ31,AQ33,AS31,AS33),MIN(AQ31,AQ33,AS31,AS33)+SQRT(2),MIN(AQ32,AR31,AS32,AR33)+1)</f>
        <v>47.213203435596405</v>
      </c>
      <c r="AS32">
        <f t="shared" ca="1" si="58"/>
        <v>48.213203435596405</v>
      </c>
      <c r="AT32">
        <f t="shared" ca="1" si="59"/>
        <v>49.213203435596405</v>
      </c>
      <c r="AU32">
        <f t="shared" ca="1" si="60"/>
        <v>50.213203435596405</v>
      </c>
      <c r="AV32">
        <f t="shared" ca="1" si="68"/>
        <v>51.213203435596405</v>
      </c>
      <c r="AW32">
        <f t="shared" ref="AW32:BI32" ca="1" si="102">IF(MIN(AV32,AW31,AX32,AW33)&gt;MIN(AV31,AV33,AX31,AX33),MIN(AV31,AV33,AX31,AX33)+SQRT(2),MIN(AV32,AW31,AX32,AW33)+1)</f>
        <v>52.213203435596405</v>
      </c>
      <c r="AX32">
        <f t="shared" ca="1" si="102"/>
        <v>53.213203435596405</v>
      </c>
      <c r="AY32">
        <f t="shared" ca="1" si="102"/>
        <v>54.213203435596405</v>
      </c>
      <c r="AZ32">
        <f t="shared" ca="1" si="102"/>
        <v>55.213203435596405</v>
      </c>
      <c r="BA32">
        <f t="shared" ca="1" si="102"/>
        <v>56.213203435596405</v>
      </c>
      <c r="BB32">
        <f t="shared" ca="1" si="102"/>
        <v>57.213203435596405</v>
      </c>
      <c r="BC32">
        <f t="shared" ca="1" si="102"/>
        <v>58.213203435596405</v>
      </c>
      <c r="BD32">
        <f t="shared" ca="1" si="102"/>
        <v>59.213203435596405</v>
      </c>
      <c r="BE32">
        <f t="shared" ca="1" si="102"/>
        <v>60.213203435596405</v>
      </c>
      <c r="BF32">
        <f t="shared" ca="1" si="102"/>
        <v>61.213203435596405</v>
      </c>
      <c r="BG32">
        <f t="shared" ca="1" si="102"/>
        <v>62.213203435596405</v>
      </c>
      <c r="BH32">
        <f t="shared" ca="1" si="102"/>
        <v>63.213203435596405</v>
      </c>
      <c r="BI32">
        <f t="shared" ca="1" si="102"/>
        <v>64.213203435596412</v>
      </c>
      <c r="BJ32">
        <f t="shared" si="36"/>
        <v>999</v>
      </c>
      <c r="BK32">
        <f t="shared" si="36"/>
        <v>999</v>
      </c>
      <c r="BL32">
        <f t="shared" si="36"/>
        <v>999</v>
      </c>
      <c r="BM32">
        <f t="shared" si="36"/>
        <v>999</v>
      </c>
      <c r="BN32">
        <f t="shared" si="36"/>
        <v>999</v>
      </c>
      <c r="BO32">
        <f t="shared" si="36"/>
        <v>999</v>
      </c>
      <c r="BP32">
        <f t="shared" si="36"/>
        <v>999</v>
      </c>
      <c r="BQ32">
        <f t="shared" si="36"/>
        <v>999</v>
      </c>
      <c r="BR32">
        <f t="shared" si="36"/>
        <v>999</v>
      </c>
      <c r="BS32">
        <f t="shared" si="36"/>
        <v>999</v>
      </c>
      <c r="BT32">
        <f t="shared" si="29"/>
        <v>999</v>
      </c>
      <c r="BU32">
        <f t="shared" si="52"/>
        <v>999</v>
      </c>
      <c r="BV32">
        <f t="shared" si="52"/>
        <v>999</v>
      </c>
      <c r="BW32">
        <f t="shared" si="52"/>
        <v>999</v>
      </c>
      <c r="BX32">
        <f t="shared" si="52"/>
        <v>999</v>
      </c>
    </row>
    <row r="33" spans="1:81">
      <c r="A33">
        <f t="shared" si="0"/>
        <v>999</v>
      </c>
      <c r="B33">
        <f t="shared" ref="B33:Q46" si="103">IF(ADDRESS(ROW(),COLUMN(),4)=$CB$5,1,999)</f>
        <v>999</v>
      </c>
      <c r="C33">
        <f t="shared" si="103"/>
        <v>999</v>
      </c>
      <c r="D33">
        <f t="shared" si="103"/>
        <v>999</v>
      </c>
      <c r="E33">
        <f t="shared" si="103"/>
        <v>999</v>
      </c>
      <c r="F33">
        <f t="shared" si="103"/>
        <v>999</v>
      </c>
      <c r="G33">
        <f t="shared" si="103"/>
        <v>999</v>
      </c>
      <c r="H33">
        <f t="shared" si="103"/>
        <v>999</v>
      </c>
      <c r="I33">
        <f t="shared" si="103"/>
        <v>999</v>
      </c>
      <c r="J33">
        <f t="shared" si="103"/>
        <v>999</v>
      </c>
      <c r="K33">
        <f t="shared" si="70"/>
        <v>999</v>
      </c>
      <c r="L33">
        <f t="shared" si="70"/>
        <v>999</v>
      </c>
      <c r="M33">
        <f t="shared" si="63"/>
        <v>999</v>
      </c>
      <c r="N33">
        <f t="shared" si="63"/>
        <v>999</v>
      </c>
      <c r="O33">
        <f t="shared" si="54"/>
        <v>999</v>
      </c>
      <c r="P33">
        <f t="shared" si="54"/>
        <v>999</v>
      </c>
      <c r="Q33">
        <f t="shared" si="54"/>
        <v>999</v>
      </c>
      <c r="R33">
        <f t="shared" si="54"/>
        <v>999</v>
      </c>
      <c r="S33">
        <f t="shared" si="54"/>
        <v>999</v>
      </c>
      <c r="T33">
        <f t="shared" si="54"/>
        <v>999</v>
      </c>
      <c r="U33">
        <f t="shared" si="54"/>
        <v>999</v>
      </c>
      <c r="V33">
        <f t="shared" si="54"/>
        <v>999</v>
      </c>
      <c r="W33">
        <f t="shared" si="54"/>
        <v>999</v>
      </c>
      <c r="X33">
        <f t="shared" si="54"/>
        <v>999</v>
      </c>
      <c r="Y33">
        <f t="shared" si="54"/>
        <v>999</v>
      </c>
      <c r="Z33">
        <f t="shared" si="54"/>
        <v>999</v>
      </c>
      <c r="AA33">
        <f t="shared" si="54"/>
        <v>999</v>
      </c>
      <c r="AB33">
        <f t="shared" si="54"/>
        <v>999</v>
      </c>
      <c r="AC33">
        <f t="shared" si="54"/>
        <v>999</v>
      </c>
      <c r="AD33">
        <f t="shared" si="54"/>
        <v>999</v>
      </c>
      <c r="AE33">
        <f t="shared" si="76"/>
        <v>999</v>
      </c>
      <c r="AF33">
        <f t="shared" si="76"/>
        <v>999</v>
      </c>
      <c r="AG33">
        <f t="shared" si="76"/>
        <v>999</v>
      </c>
      <c r="AH33">
        <f t="shared" si="76"/>
        <v>999</v>
      </c>
      <c r="AI33">
        <f t="shared" si="76"/>
        <v>999</v>
      </c>
      <c r="AJ33">
        <f t="shared" si="76"/>
        <v>999</v>
      </c>
      <c r="AK33">
        <f t="shared" si="76"/>
        <v>999</v>
      </c>
      <c r="AL33">
        <f t="shared" si="76"/>
        <v>999</v>
      </c>
      <c r="AM33">
        <f t="shared" si="76"/>
        <v>999</v>
      </c>
      <c r="AN33">
        <f t="shared" si="76"/>
        <v>999</v>
      </c>
      <c r="AO33">
        <f t="shared" si="76"/>
        <v>999</v>
      </c>
      <c r="AP33">
        <f t="shared" si="76"/>
        <v>999</v>
      </c>
      <c r="AQ33">
        <f t="shared" si="76"/>
        <v>999</v>
      </c>
      <c r="AR33">
        <f t="shared" si="76"/>
        <v>999</v>
      </c>
      <c r="AS33">
        <f t="shared" ca="1" si="58"/>
        <v>48.627416997969497</v>
      </c>
      <c r="AT33">
        <f t="shared" ca="1" si="59"/>
        <v>49.627416997969497</v>
      </c>
      <c r="AU33">
        <f t="shared" ca="1" si="60"/>
        <v>50.627416997969497</v>
      </c>
      <c r="AV33">
        <f t="shared" ca="1" si="68"/>
        <v>51.627416997969497</v>
      </c>
      <c r="AW33">
        <f t="shared" ref="AW33:BL33" ca="1" si="104">IF(MIN(AV33,AW32,AX33,AW34)&gt;MIN(AV32,AV34,AX32,AX34),MIN(AV32,AV34,AX32,AX34)+SQRT(2),MIN(AV33,AW32,AX33,AW34)+1)</f>
        <v>52.627416997969497</v>
      </c>
      <c r="AX33">
        <f t="shared" ca="1" si="104"/>
        <v>53.627416997969497</v>
      </c>
      <c r="AY33">
        <f t="shared" ca="1" si="104"/>
        <v>54.627416997969497</v>
      </c>
      <c r="AZ33">
        <f t="shared" ca="1" si="104"/>
        <v>55.627416997969497</v>
      </c>
      <c r="BA33">
        <f t="shared" ca="1" si="104"/>
        <v>56.627416997969497</v>
      </c>
      <c r="BB33">
        <f t="shared" ca="1" si="104"/>
        <v>57.627416997969497</v>
      </c>
      <c r="BC33">
        <f t="shared" ca="1" si="104"/>
        <v>58.627416997969497</v>
      </c>
      <c r="BD33">
        <f t="shared" ca="1" si="104"/>
        <v>59.627416997969497</v>
      </c>
      <c r="BE33">
        <f t="shared" ca="1" si="104"/>
        <v>60.627416997969497</v>
      </c>
      <c r="BF33">
        <f t="shared" ca="1" si="104"/>
        <v>61.627416997969497</v>
      </c>
      <c r="BG33">
        <f t="shared" ca="1" si="104"/>
        <v>62.627416997969497</v>
      </c>
      <c r="BH33">
        <f t="shared" ca="1" si="104"/>
        <v>63.627416997969497</v>
      </c>
      <c r="BI33">
        <f t="shared" ca="1" si="104"/>
        <v>64.627416997969505</v>
      </c>
      <c r="BJ33">
        <f t="shared" ca="1" si="104"/>
        <v>65.627416997969505</v>
      </c>
      <c r="BK33">
        <f t="shared" ca="1" si="104"/>
        <v>66.627416997969505</v>
      </c>
      <c r="BL33">
        <f t="shared" ca="1" si="104"/>
        <v>67.627416997969505</v>
      </c>
      <c r="BM33">
        <f t="shared" ref="BM33:BS36" si="105">IF(ADDRESS(ROW(),COLUMN(),4)=$CB$5,1,999)</f>
        <v>999</v>
      </c>
      <c r="BN33">
        <f t="shared" si="105"/>
        <v>999</v>
      </c>
      <c r="BO33">
        <f t="shared" si="105"/>
        <v>999</v>
      </c>
      <c r="BP33">
        <f t="shared" si="105"/>
        <v>999</v>
      </c>
      <c r="BQ33">
        <f t="shared" si="105"/>
        <v>999</v>
      </c>
      <c r="BR33">
        <f t="shared" si="105"/>
        <v>999</v>
      </c>
      <c r="BS33">
        <f t="shared" si="105"/>
        <v>999</v>
      </c>
      <c r="BT33">
        <f t="shared" si="29"/>
        <v>999</v>
      </c>
      <c r="BU33">
        <f t="shared" si="52"/>
        <v>999</v>
      </c>
      <c r="BV33">
        <f t="shared" si="52"/>
        <v>999</v>
      </c>
      <c r="BW33">
        <f t="shared" si="52"/>
        <v>999</v>
      </c>
      <c r="BX33">
        <f t="shared" si="52"/>
        <v>999</v>
      </c>
    </row>
    <row r="34" spans="1:81">
      <c r="A34">
        <f t="shared" si="0"/>
        <v>999</v>
      </c>
      <c r="B34">
        <f t="shared" si="103"/>
        <v>999</v>
      </c>
      <c r="C34">
        <f t="shared" si="103"/>
        <v>999</v>
      </c>
      <c r="D34">
        <f t="shared" si="103"/>
        <v>999</v>
      </c>
      <c r="E34">
        <f t="shared" si="103"/>
        <v>999</v>
      </c>
      <c r="F34">
        <f t="shared" si="103"/>
        <v>999</v>
      </c>
      <c r="G34">
        <f t="shared" si="103"/>
        <v>999</v>
      </c>
      <c r="H34">
        <f t="shared" si="103"/>
        <v>999</v>
      </c>
      <c r="I34">
        <f t="shared" si="103"/>
        <v>999</v>
      </c>
      <c r="J34">
        <f t="shared" si="103"/>
        <v>999</v>
      </c>
      <c r="K34">
        <f t="shared" si="70"/>
        <v>999</v>
      </c>
      <c r="L34">
        <f t="shared" si="70"/>
        <v>999</v>
      </c>
      <c r="M34">
        <f t="shared" si="63"/>
        <v>999</v>
      </c>
      <c r="N34">
        <f t="shared" si="63"/>
        <v>999</v>
      </c>
      <c r="O34">
        <f t="shared" si="54"/>
        <v>999</v>
      </c>
      <c r="P34">
        <f t="shared" si="54"/>
        <v>999</v>
      </c>
      <c r="Q34">
        <f t="shared" si="54"/>
        <v>999</v>
      </c>
      <c r="R34">
        <f t="shared" si="54"/>
        <v>999</v>
      </c>
      <c r="S34">
        <f t="shared" si="54"/>
        <v>999</v>
      </c>
      <c r="T34">
        <f t="shared" si="54"/>
        <v>999</v>
      </c>
      <c r="U34">
        <f t="shared" si="54"/>
        <v>999</v>
      </c>
      <c r="V34">
        <f t="shared" si="54"/>
        <v>999</v>
      </c>
      <c r="W34">
        <f t="shared" si="54"/>
        <v>999</v>
      </c>
      <c r="X34">
        <f t="shared" si="54"/>
        <v>999</v>
      </c>
      <c r="Y34">
        <f t="shared" si="54"/>
        <v>999</v>
      </c>
      <c r="Z34">
        <f t="shared" si="54"/>
        <v>999</v>
      </c>
      <c r="AA34">
        <f t="shared" si="54"/>
        <v>999</v>
      </c>
      <c r="AB34">
        <f t="shared" si="54"/>
        <v>999</v>
      </c>
      <c r="AC34">
        <f t="shared" si="54"/>
        <v>999</v>
      </c>
      <c r="AD34">
        <f t="shared" si="54"/>
        <v>999</v>
      </c>
      <c r="AE34">
        <f t="shared" si="76"/>
        <v>999</v>
      </c>
      <c r="AF34">
        <f t="shared" si="76"/>
        <v>999</v>
      </c>
      <c r="AG34">
        <f t="shared" si="76"/>
        <v>999</v>
      </c>
      <c r="AH34">
        <f t="shared" si="76"/>
        <v>999</v>
      </c>
      <c r="AI34">
        <f t="shared" si="76"/>
        <v>999</v>
      </c>
      <c r="AJ34">
        <f t="shared" si="76"/>
        <v>999</v>
      </c>
      <c r="AK34">
        <f t="shared" si="76"/>
        <v>999</v>
      </c>
      <c r="AL34">
        <f t="shared" si="76"/>
        <v>999</v>
      </c>
      <c r="AM34">
        <f t="shared" si="76"/>
        <v>999</v>
      </c>
      <c r="AN34">
        <f t="shared" si="76"/>
        <v>999</v>
      </c>
      <c r="AO34">
        <f t="shared" si="76"/>
        <v>999</v>
      </c>
      <c r="AP34">
        <f t="shared" si="76"/>
        <v>999</v>
      </c>
      <c r="AQ34">
        <f t="shared" si="76"/>
        <v>999</v>
      </c>
      <c r="AR34">
        <f t="shared" si="76"/>
        <v>999</v>
      </c>
      <c r="AS34">
        <f t="shared" ca="1" si="58"/>
        <v>49.627416997969497</v>
      </c>
      <c r="AT34">
        <f t="shared" ca="1" si="59"/>
        <v>50.04163056034259</v>
      </c>
      <c r="AU34">
        <f t="shared" ca="1" si="60"/>
        <v>51.04163056034259</v>
      </c>
      <c r="AV34">
        <f t="shared" ca="1" si="68"/>
        <v>52.04163056034259</v>
      </c>
      <c r="AW34">
        <f t="shared" ref="AW34:BM34" ca="1" si="106">IF(MIN(AV34,AW33,AX34,AW35)&gt;MIN(AV33,AV35,AX33,AX35),MIN(AV33,AV35,AX33,AX35)+SQRT(2),MIN(AV34,AW33,AX34,AW35)+1)</f>
        <v>53.04163056034259</v>
      </c>
      <c r="AX34">
        <f t="shared" ca="1" si="106"/>
        <v>54.04163056034259</v>
      </c>
      <c r="AY34">
        <f t="shared" ca="1" si="106"/>
        <v>55.04163056034259</v>
      </c>
      <c r="AZ34">
        <f t="shared" ca="1" si="106"/>
        <v>56.04163056034259</v>
      </c>
      <c r="BA34">
        <f t="shared" ca="1" si="106"/>
        <v>57.04163056034259</v>
      </c>
      <c r="BB34">
        <f t="shared" ca="1" si="106"/>
        <v>58.04163056034259</v>
      </c>
      <c r="BC34">
        <f t="shared" ca="1" si="106"/>
        <v>59.04163056034259</v>
      </c>
      <c r="BD34">
        <f t="shared" ca="1" si="106"/>
        <v>60.04163056034259</v>
      </c>
      <c r="BE34">
        <f t="shared" ca="1" si="106"/>
        <v>61.04163056034259</v>
      </c>
      <c r="BF34">
        <f t="shared" ca="1" si="106"/>
        <v>62.04163056034259</v>
      </c>
      <c r="BG34">
        <f t="shared" ca="1" si="106"/>
        <v>63.04163056034259</v>
      </c>
      <c r="BH34">
        <f t="shared" ca="1" si="106"/>
        <v>64.041630560342597</v>
      </c>
      <c r="BI34">
        <f t="shared" ca="1" si="106"/>
        <v>65.041630560342597</v>
      </c>
      <c r="BJ34">
        <f t="shared" ca="1" si="106"/>
        <v>66.041630560342597</v>
      </c>
      <c r="BK34">
        <f t="shared" ca="1" si="106"/>
        <v>67.041630560342597</v>
      </c>
      <c r="BL34">
        <f t="shared" ca="1" si="106"/>
        <v>68.041630560342597</v>
      </c>
      <c r="BM34">
        <f t="shared" ca="1" si="106"/>
        <v>69.041630560342597</v>
      </c>
      <c r="BN34">
        <f t="shared" ref="BN34" ca="1" si="107">IF(MIN(BM34,BN33,BO34,BN35)&gt;MIN(BM33,BM35,BO33,BO35),MIN(BM33,BM35,BO33,BO35)+SQRT(2),MIN(BM34,BN33,BO34,BN35)+1)</f>
        <v>70.041630560342597</v>
      </c>
      <c r="BO34">
        <f ca="1">IF(MIN(BN34,BO33,BP34,BO35)&gt;MIN(BN33,BN35,BP33,BP35),MIN(BN33,BN35,BP33,BP35)+SQRT(2),MIN(BN34,BO33,BP34,BO35)+1)</f>
        <v>71.041630560342597</v>
      </c>
      <c r="BP34">
        <f t="shared" si="105"/>
        <v>999</v>
      </c>
      <c r="BQ34">
        <f t="shared" si="105"/>
        <v>999</v>
      </c>
      <c r="BR34">
        <f t="shared" si="105"/>
        <v>999</v>
      </c>
      <c r="BS34">
        <f t="shared" si="105"/>
        <v>999</v>
      </c>
      <c r="BT34">
        <f t="shared" si="29"/>
        <v>999</v>
      </c>
      <c r="BU34">
        <f t="shared" si="52"/>
        <v>999</v>
      </c>
      <c r="BV34">
        <f t="shared" si="52"/>
        <v>999</v>
      </c>
      <c r="BW34">
        <f t="shared" si="52"/>
        <v>999</v>
      </c>
      <c r="BX34">
        <f t="shared" si="52"/>
        <v>999</v>
      </c>
    </row>
    <row r="35" spans="1:81">
      <c r="A35">
        <f t="shared" si="0"/>
        <v>999</v>
      </c>
      <c r="B35">
        <f t="shared" si="103"/>
        <v>999</v>
      </c>
      <c r="C35">
        <f t="shared" si="103"/>
        <v>999</v>
      </c>
      <c r="D35">
        <f t="shared" si="103"/>
        <v>999</v>
      </c>
      <c r="E35">
        <f t="shared" si="103"/>
        <v>999</v>
      </c>
      <c r="F35">
        <f t="shared" si="103"/>
        <v>999</v>
      </c>
      <c r="G35">
        <f t="shared" si="103"/>
        <v>999</v>
      </c>
      <c r="H35">
        <f t="shared" si="103"/>
        <v>999</v>
      </c>
      <c r="I35">
        <f t="shared" si="103"/>
        <v>999</v>
      </c>
      <c r="J35">
        <f t="shared" si="103"/>
        <v>999</v>
      </c>
      <c r="K35">
        <f t="shared" si="70"/>
        <v>999</v>
      </c>
      <c r="L35">
        <f t="shared" si="70"/>
        <v>999</v>
      </c>
      <c r="M35">
        <f t="shared" si="63"/>
        <v>999</v>
      </c>
      <c r="N35">
        <f t="shared" si="63"/>
        <v>999</v>
      </c>
      <c r="O35">
        <f t="shared" si="54"/>
        <v>999</v>
      </c>
      <c r="P35">
        <f t="shared" si="54"/>
        <v>999</v>
      </c>
      <c r="Q35">
        <f t="shared" si="54"/>
        <v>999</v>
      </c>
      <c r="R35">
        <f t="shared" si="54"/>
        <v>999</v>
      </c>
      <c r="S35">
        <f t="shared" si="54"/>
        <v>999</v>
      </c>
      <c r="T35">
        <f t="shared" si="54"/>
        <v>999</v>
      </c>
      <c r="U35">
        <f t="shared" si="54"/>
        <v>999</v>
      </c>
      <c r="V35">
        <f t="shared" si="54"/>
        <v>999</v>
      </c>
      <c r="W35">
        <f t="shared" si="54"/>
        <v>999</v>
      </c>
      <c r="X35">
        <f t="shared" si="54"/>
        <v>999</v>
      </c>
      <c r="Y35">
        <f t="shared" si="54"/>
        <v>999</v>
      </c>
      <c r="Z35">
        <f t="shared" si="54"/>
        <v>999</v>
      </c>
      <c r="AA35">
        <f t="shared" si="54"/>
        <v>999</v>
      </c>
      <c r="AB35">
        <f t="shared" si="54"/>
        <v>999</v>
      </c>
      <c r="AC35">
        <f t="shared" si="54"/>
        <v>999</v>
      </c>
      <c r="AD35">
        <f t="shared" si="54"/>
        <v>999</v>
      </c>
      <c r="AE35">
        <f t="shared" si="76"/>
        <v>999</v>
      </c>
      <c r="AF35">
        <f t="shared" si="76"/>
        <v>999</v>
      </c>
      <c r="AG35">
        <f t="shared" si="76"/>
        <v>999</v>
      </c>
      <c r="AH35">
        <f t="shared" si="76"/>
        <v>999</v>
      </c>
      <c r="AI35">
        <f t="shared" si="76"/>
        <v>999</v>
      </c>
      <c r="AJ35">
        <f t="shared" si="76"/>
        <v>999</v>
      </c>
      <c r="AK35">
        <f t="shared" si="76"/>
        <v>999</v>
      </c>
      <c r="AL35">
        <f t="shared" si="76"/>
        <v>999</v>
      </c>
      <c r="AM35">
        <f t="shared" si="76"/>
        <v>999</v>
      </c>
      <c r="AN35">
        <f t="shared" si="76"/>
        <v>999</v>
      </c>
      <c r="AO35">
        <f t="shared" si="76"/>
        <v>999</v>
      </c>
      <c r="AP35">
        <f t="shared" si="76"/>
        <v>999</v>
      </c>
      <c r="AQ35">
        <f t="shared" si="76"/>
        <v>999</v>
      </c>
      <c r="AR35">
        <f t="shared" si="76"/>
        <v>999</v>
      </c>
      <c r="AS35">
        <f t="shared" ca="1" si="58"/>
        <v>50.627416997969497</v>
      </c>
      <c r="AT35">
        <f t="shared" ca="1" si="59"/>
        <v>51.04163056034259</v>
      </c>
      <c r="AU35">
        <f t="shared" ca="1" si="60"/>
        <v>51.455844122715682</v>
      </c>
      <c r="AV35">
        <f t="shared" ca="1" si="68"/>
        <v>52.455844122715682</v>
      </c>
      <c r="AW35">
        <f t="shared" ref="AW35:BM35" ca="1" si="108">IF(MIN(AV35,AW34,AX35,AW36)&gt;MIN(AV34,AV36,AX34,AX36),MIN(AV34,AV36,AX34,AX36)+SQRT(2),MIN(AV35,AW34,AX35,AW36)+1)</f>
        <v>53.455844122715682</v>
      </c>
      <c r="AX35">
        <f t="shared" ca="1" si="108"/>
        <v>54.455844122715682</v>
      </c>
      <c r="AY35">
        <f t="shared" ca="1" si="108"/>
        <v>55.455844122715682</v>
      </c>
      <c r="AZ35">
        <f t="shared" ca="1" si="108"/>
        <v>56.455844122715682</v>
      </c>
      <c r="BA35">
        <f t="shared" ca="1" si="108"/>
        <v>57.455844122715682</v>
      </c>
      <c r="BB35">
        <f t="shared" ca="1" si="108"/>
        <v>58.455844122715682</v>
      </c>
      <c r="BC35">
        <f t="shared" ca="1" si="108"/>
        <v>59.455844122715682</v>
      </c>
      <c r="BD35">
        <f t="shared" ca="1" si="108"/>
        <v>60.455844122715682</v>
      </c>
      <c r="BE35">
        <f t="shared" ca="1" si="108"/>
        <v>61.455844122715682</v>
      </c>
      <c r="BF35">
        <f t="shared" ca="1" si="108"/>
        <v>62.455844122715682</v>
      </c>
      <c r="BG35">
        <f t="shared" ca="1" si="108"/>
        <v>63.455844122715682</v>
      </c>
      <c r="BH35">
        <f t="shared" ca="1" si="108"/>
        <v>64.455844122715689</v>
      </c>
      <c r="BI35">
        <f t="shared" ca="1" si="108"/>
        <v>65.455844122715689</v>
      </c>
      <c r="BJ35">
        <f t="shared" ca="1" si="108"/>
        <v>66.455844122715689</v>
      </c>
      <c r="BK35">
        <f t="shared" ca="1" si="108"/>
        <v>67.455844122715689</v>
      </c>
      <c r="BL35">
        <f t="shared" ca="1" si="108"/>
        <v>68.455844122715689</v>
      </c>
      <c r="BM35">
        <f t="shared" ca="1" si="108"/>
        <v>69.455844122715689</v>
      </c>
      <c r="BN35">
        <f t="shared" ref="BN35" ca="1" si="109">IF(MIN(BM35,BN34,BO35,BN36)&gt;MIN(BM34,BM36,BO34,BO36),MIN(BM34,BM36,BO34,BO36)+SQRT(2),MIN(BM35,BN34,BO35,BN36)+1)</f>
        <v>70.455844122715689</v>
      </c>
      <c r="BO35">
        <f>IF(ADDRESS(ROW(),COLUMN(),4)=$CB$5,1,999)</f>
        <v>999</v>
      </c>
      <c r="BP35">
        <f t="shared" ref="BP35:BQ35" ca="1" si="110">IF(MIN(BO35,BP34,BQ35,BP36)&gt;MIN(BO34,BO36,BQ34,BQ36),MIN(BO34,BO36,BQ34,BQ36)+SQRT(2),MIN(BO35,BP34,BQ35,BP36)+1)</f>
        <v>72.455844122715689</v>
      </c>
      <c r="BQ35">
        <f t="shared" ca="1" si="110"/>
        <v>73.455844122715689</v>
      </c>
      <c r="BR35">
        <f t="shared" si="105"/>
        <v>999</v>
      </c>
      <c r="BS35">
        <f t="shared" si="105"/>
        <v>999</v>
      </c>
      <c r="BT35">
        <f t="shared" si="29"/>
        <v>999</v>
      </c>
      <c r="BU35">
        <f t="shared" si="52"/>
        <v>999</v>
      </c>
      <c r="BV35">
        <f t="shared" si="52"/>
        <v>999</v>
      </c>
      <c r="BW35">
        <f t="shared" si="52"/>
        <v>999</v>
      </c>
      <c r="BX35">
        <f t="shared" si="52"/>
        <v>999</v>
      </c>
      <c r="CC35" cm="1">
        <f t="array" aca="1" ref="CC35" ca="1">ROUND(Karten_WerteImUmkreis(CC5,A1:BX46,1,1,0,3),)</f>
        <v>55</v>
      </c>
    </row>
    <row r="36" spans="1:81">
      <c r="A36">
        <f t="shared" si="0"/>
        <v>999</v>
      </c>
      <c r="B36">
        <f t="shared" si="103"/>
        <v>999</v>
      </c>
      <c r="C36">
        <f t="shared" si="103"/>
        <v>999</v>
      </c>
      <c r="D36">
        <f t="shared" si="103"/>
        <v>999</v>
      </c>
      <c r="E36">
        <f t="shared" si="103"/>
        <v>999</v>
      </c>
      <c r="F36">
        <f t="shared" si="103"/>
        <v>999</v>
      </c>
      <c r="G36">
        <f t="shared" si="103"/>
        <v>999</v>
      </c>
      <c r="H36">
        <f t="shared" si="103"/>
        <v>999</v>
      </c>
      <c r="I36">
        <f t="shared" si="103"/>
        <v>999</v>
      </c>
      <c r="J36">
        <f t="shared" si="103"/>
        <v>999</v>
      </c>
      <c r="K36">
        <f t="shared" si="70"/>
        <v>999</v>
      </c>
      <c r="L36">
        <f t="shared" si="70"/>
        <v>999</v>
      </c>
      <c r="M36">
        <f t="shared" si="63"/>
        <v>999</v>
      </c>
      <c r="N36">
        <f t="shared" si="63"/>
        <v>999</v>
      </c>
      <c r="O36">
        <f t="shared" si="54"/>
        <v>999</v>
      </c>
      <c r="P36">
        <f t="shared" si="54"/>
        <v>999</v>
      </c>
      <c r="Q36">
        <f t="shared" si="54"/>
        <v>999</v>
      </c>
      <c r="R36">
        <f t="shared" si="54"/>
        <v>999</v>
      </c>
      <c r="S36">
        <f t="shared" si="54"/>
        <v>999</v>
      </c>
      <c r="T36">
        <f t="shared" si="54"/>
        <v>999</v>
      </c>
      <c r="U36">
        <f t="shared" si="54"/>
        <v>999</v>
      </c>
      <c r="V36">
        <f t="shared" si="54"/>
        <v>999</v>
      </c>
      <c r="W36">
        <f t="shared" si="54"/>
        <v>999</v>
      </c>
      <c r="X36">
        <f t="shared" si="54"/>
        <v>999</v>
      </c>
      <c r="Y36">
        <f t="shared" si="54"/>
        <v>999</v>
      </c>
      <c r="Z36">
        <f t="shared" si="54"/>
        <v>999</v>
      </c>
      <c r="AA36">
        <f t="shared" si="54"/>
        <v>999</v>
      </c>
      <c r="AB36">
        <f t="shared" si="54"/>
        <v>999</v>
      </c>
      <c r="AC36">
        <f t="shared" si="54"/>
        <v>999</v>
      </c>
      <c r="AD36">
        <f t="shared" si="54"/>
        <v>999</v>
      </c>
      <c r="AE36">
        <f t="shared" si="76"/>
        <v>999</v>
      </c>
      <c r="AF36">
        <f t="shared" si="76"/>
        <v>999</v>
      </c>
      <c r="AG36">
        <f t="shared" si="76"/>
        <v>999</v>
      </c>
      <c r="AH36">
        <f t="shared" si="76"/>
        <v>999</v>
      </c>
      <c r="AI36">
        <f t="shared" si="76"/>
        <v>999</v>
      </c>
      <c r="AJ36">
        <f t="shared" si="76"/>
        <v>999</v>
      </c>
      <c r="AK36">
        <f t="shared" si="76"/>
        <v>999</v>
      </c>
      <c r="AL36">
        <f t="shared" si="76"/>
        <v>999</v>
      </c>
      <c r="AM36">
        <f t="shared" si="76"/>
        <v>999</v>
      </c>
      <c r="AN36">
        <f t="shared" si="76"/>
        <v>999</v>
      </c>
      <c r="AO36">
        <f t="shared" si="76"/>
        <v>999</v>
      </c>
      <c r="AP36">
        <f t="shared" si="76"/>
        <v>999</v>
      </c>
      <c r="AQ36">
        <f t="shared" si="76"/>
        <v>999</v>
      </c>
      <c r="AR36">
        <f t="shared" si="76"/>
        <v>999</v>
      </c>
      <c r="AS36">
        <f t="shared" si="76"/>
        <v>999</v>
      </c>
      <c r="AT36">
        <f t="shared" ca="1" si="59"/>
        <v>52.04163056034259</v>
      </c>
      <c r="AU36">
        <f t="shared" ca="1" si="60"/>
        <v>52.455844122715682</v>
      </c>
      <c r="AV36">
        <f t="shared" ca="1" si="68"/>
        <v>52.870057685088774</v>
      </c>
      <c r="AW36">
        <f t="shared" ref="AW36:BM36" ca="1" si="111">IF(MIN(AV36,AW35,AX36,AW37)&gt;MIN(AV35,AV37,AX35,AX37),MIN(AV35,AV37,AX35,AX37)+SQRT(2),MIN(AV36,AW35,AX36,AW37)+1)</f>
        <v>53.870057685088774</v>
      </c>
      <c r="AX36">
        <f t="shared" ca="1" si="111"/>
        <v>54.870057685088774</v>
      </c>
      <c r="AY36">
        <f t="shared" ca="1" si="111"/>
        <v>55.870057685088774</v>
      </c>
      <c r="AZ36">
        <f t="shared" ca="1" si="111"/>
        <v>56.870057685088774</v>
      </c>
      <c r="BA36">
        <f t="shared" ca="1" si="111"/>
        <v>57.870057685088774</v>
      </c>
      <c r="BB36">
        <f t="shared" ca="1" si="111"/>
        <v>58.870057685088774</v>
      </c>
      <c r="BC36">
        <f t="shared" ca="1" si="111"/>
        <v>59.870057685088774</v>
      </c>
      <c r="BD36">
        <f t="shared" ca="1" si="111"/>
        <v>60.870057685088774</v>
      </c>
      <c r="BE36">
        <f t="shared" ca="1" si="111"/>
        <v>61.870057685088774</v>
      </c>
      <c r="BF36">
        <f t="shared" ca="1" si="111"/>
        <v>62.870057685088774</v>
      </c>
      <c r="BG36">
        <f t="shared" ca="1" si="111"/>
        <v>63.870057685088774</v>
      </c>
      <c r="BH36">
        <f t="shared" ca="1" si="111"/>
        <v>64.870057685088781</v>
      </c>
      <c r="BI36">
        <f t="shared" ca="1" si="111"/>
        <v>65.870057685088781</v>
      </c>
      <c r="BJ36">
        <f t="shared" ca="1" si="111"/>
        <v>66.870057685088781</v>
      </c>
      <c r="BK36">
        <f t="shared" ca="1" si="111"/>
        <v>67.870057685088781</v>
      </c>
      <c r="BL36">
        <f t="shared" ca="1" si="111"/>
        <v>68.870057685088781</v>
      </c>
      <c r="BM36">
        <f t="shared" ca="1" si="111"/>
        <v>69.870057685088781</v>
      </c>
      <c r="BN36">
        <f t="shared" ref="BN36:BR36" ca="1" si="112">IF(MIN(BM36,BN35,BO36,BN37)&gt;MIN(BM35,BM37,BO35,BO37),MIN(BM35,BM37,BO35,BO37)+SQRT(2),MIN(BM36,BN35,BO36,BN37)+1)</f>
        <v>70.870057685088781</v>
      </c>
      <c r="BO36">
        <f t="shared" ca="1" si="112"/>
        <v>71.870057685088781</v>
      </c>
      <c r="BP36">
        <f t="shared" ca="1" si="112"/>
        <v>72.870057685088781</v>
      </c>
      <c r="BQ36">
        <f t="shared" ca="1" si="112"/>
        <v>73.870057685088781</v>
      </c>
      <c r="BR36">
        <f t="shared" ca="1" si="112"/>
        <v>74.870057685088781</v>
      </c>
      <c r="BS36">
        <f t="shared" si="105"/>
        <v>999</v>
      </c>
      <c r="BT36">
        <f t="shared" si="29"/>
        <v>999</v>
      </c>
      <c r="BU36">
        <f t="shared" si="52"/>
        <v>999</v>
      </c>
      <c r="BV36">
        <f t="shared" si="52"/>
        <v>999</v>
      </c>
      <c r="BW36">
        <f t="shared" si="52"/>
        <v>999</v>
      </c>
      <c r="BX36">
        <f t="shared" si="52"/>
        <v>999</v>
      </c>
      <c r="CB36">
        <v>121</v>
      </c>
      <c r="CC36">
        <f t="dataTable" ref="CC36:CC55" dt2D="0" dtr="0" r1="CA3" ca="1"/>
        <v>60</v>
      </c>
    </row>
    <row r="37" spans="1:81">
      <c r="A37">
        <f t="shared" si="0"/>
        <v>999</v>
      </c>
      <c r="B37">
        <f t="shared" si="103"/>
        <v>999</v>
      </c>
      <c r="C37">
        <f t="shared" si="103"/>
        <v>999</v>
      </c>
      <c r="D37">
        <f t="shared" si="103"/>
        <v>999</v>
      </c>
      <c r="E37">
        <f t="shared" si="103"/>
        <v>999</v>
      </c>
      <c r="F37">
        <f t="shared" si="103"/>
        <v>999</v>
      </c>
      <c r="G37">
        <f t="shared" si="103"/>
        <v>999</v>
      </c>
      <c r="H37">
        <f t="shared" si="103"/>
        <v>999</v>
      </c>
      <c r="I37">
        <f t="shared" si="103"/>
        <v>999</v>
      </c>
      <c r="J37">
        <f t="shared" si="103"/>
        <v>999</v>
      </c>
      <c r="K37">
        <f t="shared" si="70"/>
        <v>999</v>
      </c>
      <c r="L37">
        <f t="shared" si="70"/>
        <v>999</v>
      </c>
      <c r="M37">
        <f t="shared" si="63"/>
        <v>999</v>
      </c>
      <c r="N37">
        <f t="shared" si="63"/>
        <v>999</v>
      </c>
      <c r="O37">
        <f t="shared" si="54"/>
        <v>999</v>
      </c>
      <c r="P37">
        <f t="shared" si="54"/>
        <v>999</v>
      </c>
      <c r="Q37">
        <f t="shared" si="54"/>
        <v>999</v>
      </c>
      <c r="R37">
        <f t="shared" si="54"/>
        <v>999</v>
      </c>
      <c r="S37">
        <f t="shared" si="54"/>
        <v>999</v>
      </c>
      <c r="T37">
        <f t="shared" si="54"/>
        <v>999</v>
      </c>
      <c r="U37">
        <f t="shared" si="54"/>
        <v>999</v>
      </c>
      <c r="V37">
        <f t="shared" si="54"/>
        <v>999</v>
      </c>
      <c r="W37">
        <f t="shared" si="54"/>
        <v>999</v>
      </c>
      <c r="X37">
        <f t="shared" si="54"/>
        <v>999</v>
      </c>
      <c r="Y37">
        <f t="shared" si="54"/>
        <v>999</v>
      </c>
      <c r="Z37">
        <f t="shared" si="54"/>
        <v>999</v>
      </c>
      <c r="AA37">
        <f t="shared" si="54"/>
        <v>999</v>
      </c>
      <c r="AB37">
        <f t="shared" si="54"/>
        <v>999</v>
      </c>
      <c r="AC37">
        <f t="shared" si="54"/>
        <v>999</v>
      </c>
      <c r="AD37">
        <f t="shared" si="54"/>
        <v>999</v>
      </c>
      <c r="AE37">
        <f t="shared" si="76"/>
        <v>999</v>
      </c>
      <c r="AF37">
        <f t="shared" si="76"/>
        <v>999</v>
      </c>
      <c r="AG37">
        <f t="shared" si="76"/>
        <v>999</v>
      </c>
      <c r="AH37">
        <f t="shared" si="76"/>
        <v>999</v>
      </c>
      <c r="AI37">
        <f t="shared" si="76"/>
        <v>999</v>
      </c>
      <c r="AJ37">
        <f t="shared" si="76"/>
        <v>999</v>
      </c>
      <c r="AK37">
        <f t="shared" si="76"/>
        <v>999</v>
      </c>
      <c r="AL37">
        <f t="shared" si="76"/>
        <v>999</v>
      </c>
      <c r="AM37">
        <f t="shared" si="76"/>
        <v>999</v>
      </c>
      <c r="AN37">
        <f t="shared" si="76"/>
        <v>999</v>
      </c>
      <c r="AO37">
        <f t="shared" si="76"/>
        <v>999</v>
      </c>
      <c r="AP37">
        <f t="shared" si="76"/>
        <v>999</v>
      </c>
      <c r="AQ37">
        <f t="shared" si="76"/>
        <v>999</v>
      </c>
      <c r="AR37">
        <f t="shared" si="76"/>
        <v>999</v>
      </c>
      <c r="AS37">
        <f t="shared" si="76"/>
        <v>999</v>
      </c>
      <c r="AT37">
        <f t="shared" si="76"/>
        <v>999</v>
      </c>
      <c r="AU37">
        <f t="shared" ca="1" si="60"/>
        <v>53.455844122715682</v>
      </c>
      <c r="AV37">
        <f t="shared" ca="1" si="68"/>
        <v>53.870057685088774</v>
      </c>
      <c r="AW37">
        <f t="shared" ref="AW37:BM37" ca="1" si="113">IF(MIN(AV37,AW36,AX37,AW38)&gt;MIN(AV36,AV38,AX36,AX38),MIN(AV36,AV38,AX36,AX38)+SQRT(2),MIN(AV37,AW36,AX37,AW38)+1)</f>
        <v>54.284271247461866</v>
      </c>
      <c r="AX37">
        <f t="shared" ca="1" si="113"/>
        <v>55.284271247461866</v>
      </c>
      <c r="AY37">
        <f t="shared" ca="1" si="113"/>
        <v>56.284271247461866</v>
      </c>
      <c r="AZ37">
        <f t="shared" ca="1" si="113"/>
        <v>57.284271247461866</v>
      </c>
      <c r="BA37">
        <f t="shared" ca="1" si="113"/>
        <v>58.284271247461866</v>
      </c>
      <c r="BB37">
        <f t="shared" ca="1" si="113"/>
        <v>59.284271247461866</v>
      </c>
      <c r="BC37">
        <f t="shared" ca="1" si="113"/>
        <v>60.284271247461866</v>
      </c>
      <c r="BD37">
        <f t="shared" ca="1" si="113"/>
        <v>61.284271247461866</v>
      </c>
      <c r="BE37">
        <f t="shared" ca="1" si="113"/>
        <v>62.284271247461866</v>
      </c>
      <c r="BF37">
        <f t="shared" ca="1" si="113"/>
        <v>63.284271247461866</v>
      </c>
      <c r="BG37">
        <f t="shared" ca="1" si="113"/>
        <v>64.284271247461874</v>
      </c>
      <c r="BH37">
        <f t="shared" ca="1" si="113"/>
        <v>65.284271247461874</v>
      </c>
      <c r="BI37">
        <f t="shared" ca="1" si="113"/>
        <v>66.284271247461874</v>
      </c>
      <c r="BJ37">
        <f t="shared" ca="1" si="113"/>
        <v>67.284271247461874</v>
      </c>
      <c r="BK37">
        <f t="shared" ca="1" si="113"/>
        <v>68.284271247461874</v>
      </c>
      <c r="BL37">
        <f t="shared" ca="1" si="113"/>
        <v>69.284271247461874</v>
      </c>
      <c r="BM37">
        <f t="shared" ca="1" si="113"/>
        <v>70.284271247461874</v>
      </c>
      <c r="BN37">
        <f t="shared" ref="BN37:BS37" ca="1" si="114">IF(MIN(BM37,BN36,BO37,BN38)&gt;MIN(BM36,BM38,BO36,BO38),MIN(BM36,BM38,BO36,BO38)+SQRT(2),MIN(BM37,BN36,BO37,BN38)+1)</f>
        <v>71.284271247461874</v>
      </c>
      <c r="BO37">
        <f t="shared" ca="1" si="114"/>
        <v>72.284271247461874</v>
      </c>
      <c r="BP37">
        <f t="shared" ca="1" si="114"/>
        <v>73.284271247461874</v>
      </c>
      <c r="BQ37">
        <f t="shared" ca="1" si="114"/>
        <v>74.284271247461874</v>
      </c>
      <c r="BR37">
        <f t="shared" ca="1" si="114"/>
        <v>75.284271247461874</v>
      </c>
      <c r="BS37">
        <f t="shared" ca="1" si="114"/>
        <v>76.284271247461874</v>
      </c>
      <c r="BT37">
        <f t="shared" si="29"/>
        <v>999</v>
      </c>
      <c r="BU37">
        <f t="shared" si="52"/>
        <v>999</v>
      </c>
      <c r="BV37">
        <f t="shared" si="52"/>
        <v>999</v>
      </c>
      <c r="BW37">
        <f t="shared" si="52"/>
        <v>999</v>
      </c>
      <c r="BX37">
        <f t="shared" si="52"/>
        <v>999</v>
      </c>
      <c r="CB37">
        <v>122</v>
      </c>
      <c r="CC37">
        <v>49</v>
      </c>
    </row>
    <row r="38" spans="1:81">
      <c r="A38">
        <f t="shared" si="0"/>
        <v>999</v>
      </c>
      <c r="B38">
        <f t="shared" si="103"/>
        <v>999</v>
      </c>
      <c r="C38">
        <f t="shared" si="103"/>
        <v>999</v>
      </c>
      <c r="D38">
        <f t="shared" si="103"/>
        <v>999</v>
      </c>
      <c r="E38">
        <f t="shared" si="103"/>
        <v>999</v>
      </c>
      <c r="F38">
        <f t="shared" si="103"/>
        <v>999</v>
      </c>
      <c r="G38">
        <f t="shared" si="103"/>
        <v>999</v>
      </c>
      <c r="H38">
        <f t="shared" si="103"/>
        <v>999</v>
      </c>
      <c r="I38">
        <f t="shared" si="103"/>
        <v>999</v>
      </c>
      <c r="J38">
        <f t="shared" si="103"/>
        <v>999</v>
      </c>
      <c r="K38">
        <f t="shared" si="70"/>
        <v>999</v>
      </c>
      <c r="L38">
        <f t="shared" si="70"/>
        <v>999</v>
      </c>
      <c r="M38">
        <f t="shared" si="63"/>
        <v>999</v>
      </c>
      <c r="N38">
        <f t="shared" si="63"/>
        <v>999</v>
      </c>
      <c r="O38">
        <f t="shared" si="63"/>
        <v>999</v>
      </c>
      <c r="P38">
        <f t="shared" si="63"/>
        <v>999</v>
      </c>
      <c r="Q38">
        <f t="shared" si="63"/>
        <v>999</v>
      </c>
      <c r="R38">
        <f t="shared" si="63"/>
        <v>999</v>
      </c>
      <c r="S38">
        <f t="shared" si="63"/>
        <v>999</v>
      </c>
      <c r="T38">
        <f t="shared" si="63"/>
        <v>999</v>
      </c>
      <c r="U38">
        <f t="shared" si="63"/>
        <v>999</v>
      </c>
      <c r="V38">
        <f t="shared" si="63"/>
        <v>999</v>
      </c>
      <c r="W38">
        <f t="shared" si="63"/>
        <v>999</v>
      </c>
      <c r="X38">
        <f t="shared" si="63"/>
        <v>999</v>
      </c>
      <c r="Y38">
        <f t="shared" si="63"/>
        <v>999</v>
      </c>
      <c r="Z38">
        <f t="shared" si="63"/>
        <v>999</v>
      </c>
      <c r="AA38">
        <f t="shared" si="63"/>
        <v>999</v>
      </c>
      <c r="AB38">
        <f t="shared" si="63"/>
        <v>999</v>
      </c>
      <c r="AC38">
        <f t="shared" ref="AC38:AT46" si="115">IF(ADDRESS(ROW(),COLUMN(),4)=$CB$5,1,999)</f>
        <v>999</v>
      </c>
      <c r="AD38">
        <f t="shared" si="115"/>
        <v>999</v>
      </c>
      <c r="AE38">
        <f t="shared" si="76"/>
        <v>999</v>
      </c>
      <c r="AF38">
        <f t="shared" si="76"/>
        <v>999</v>
      </c>
      <c r="AG38">
        <f t="shared" si="76"/>
        <v>999</v>
      </c>
      <c r="AH38">
        <f t="shared" si="76"/>
        <v>999</v>
      </c>
      <c r="AI38">
        <f t="shared" si="76"/>
        <v>999</v>
      </c>
      <c r="AJ38">
        <f t="shared" si="76"/>
        <v>999</v>
      </c>
      <c r="AK38">
        <f t="shared" si="76"/>
        <v>999</v>
      </c>
      <c r="AL38">
        <f t="shared" si="76"/>
        <v>999</v>
      </c>
      <c r="AM38">
        <f t="shared" si="76"/>
        <v>999</v>
      </c>
      <c r="AN38">
        <f t="shared" si="76"/>
        <v>999</v>
      </c>
      <c r="AO38">
        <f t="shared" si="76"/>
        <v>999</v>
      </c>
      <c r="AP38">
        <f t="shared" si="76"/>
        <v>999</v>
      </c>
      <c r="AQ38">
        <f t="shared" si="76"/>
        <v>999</v>
      </c>
      <c r="AR38">
        <f t="shared" si="76"/>
        <v>999</v>
      </c>
      <c r="AS38">
        <f t="shared" si="76"/>
        <v>999</v>
      </c>
      <c r="AT38">
        <f t="shared" si="76"/>
        <v>999</v>
      </c>
      <c r="AU38">
        <f t="shared" ref="AU38:BD46" si="116">IF(ADDRESS(ROW(),COLUMN(),4)=$CB$5,1,999)</f>
        <v>999</v>
      </c>
      <c r="AV38">
        <f t="shared" ca="1" si="68"/>
        <v>54.870057685088774</v>
      </c>
      <c r="AW38">
        <f t="shared" ref="AW38:BM38" ca="1" si="117">IF(MIN(AV38,AW37,AX38,AW39)&gt;MIN(AV37,AV39,AX37,AX39),MIN(AV37,AV39,AX37,AX39)+SQRT(2),MIN(AV38,AW37,AX38,AW39)+1)</f>
        <v>55.284271247461866</v>
      </c>
      <c r="AX38">
        <f t="shared" ca="1" si="117"/>
        <v>55.698484809834959</v>
      </c>
      <c r="AY38">
        <f t="shared" ca="1" si="117"/>
        <v>56.698484809834959</v>
      </c>
      <c r="AZ38">
        <f t="shared" ca="1" si="117"/>
        <v>57.698484809834959</v>
      </c>
      <c r="BA38">
        <f t="shared" ca="1" si="117"/>
        <v>58.698484809834959</v>
      </c>
      <c r="BB38">
        <f t="shared" ca="1" si="117"/>
        <v>59.698484809834959</v>
      </c>
      <c r="BC38">
        <f t="shared" ca="1" si="117"/>
        <v>60.698484809834959</v>
      </c>
      <c r="BD38">
        <f t="shared" ca="1" si="117"/>
        <v>61.698484809834959</v>
      </c>
      <c r="BE38">
        <f t="shared" ca="1" si="117"/>
        <v>62.698484809834959</v>
      </c>
      <c r="BF38">
        <f t="shared" ca="1" si="117"/>
        <v>63.698484809834959</v>
      </c>
      <c r="BG38">
        <f t="shared" ca="1" si="117"/>
        <v>64.698484809834966</v>
      </c>
      <c r="BH38">
        <f t="shared" ca="1" si="117"/>
        <v>65.698484809834966</v>
      </c>
      <c r="BI38">
        <f t="shared" ca="1" si="117"/>
        <v>66.698484809834966</v>
      </c>
      <c r="BJ38">
        <f t="shared" ca="1" si="117"/>
        <v>67.698484809834966</v>
      </c>
      <c r="BK38">
        <f t="shared" ca="1" si="117"/>
        <v>68.698484809834966</v>
      </c>
      <c r="BL38">
        <f t="shared" ca="1" si="117"/>
        <v>69.698484809834966</v>
      </c>
      <c r="BM38">
        <f t="shared" ca="1" si="117"/>
        <v>70.698484809834966</v>
      </c>
      <c r="BN38">
        <f t="shared" ref="BN38:BT38" ca="1" si="118">IF(MIN(BM38,BN37,BO38,BN39)&gt;MIN(BM37,BM39,BO37,BO39),MIN(BM37,BM39,BO37,BO39)+SQRT(2),MIN(BM38,BN37,BO38,BN39)+1)</f>
        <v>71.698484809834966</v>
      </c>
      <c r="BO38">
        <f t="shared" ca="1" si="118"/>
        <v>72.698484809834966</v>
      </c>
      <c r="BP38">
        <f t="shared" ca="1" si="118"/>
        <v>73.698484809834966</v>
      </c>
      <c r="BQ38">
        <f t="shared" ca="1" si="118"/>
        <v>74.698484809834966</v>
      </c>
      <c r="BR38">
        <f t="shared" ca="1" si="118"/>
        <v>75.698484809834966</v>
      </c>
      <c r="BS38">
        <f t="shared" ca="1" si="118"/>
        <v>76.698484809834966</v>
      </c>
      <c r="BT38">
        <f t="shared" ca="1" si="118"/>
        <v>77.698484809834966</v>
      </c>
      <c r="BU38">
        <f t="shared" si="52"/>
        <v>999</v>
      </c>
      <c r="BV38">
        <f t="shared" si="52"/>
        <v>999</v>
      </c>
      <c r="BW38">
        <f t="shared" si="52"/>
        <v>999</v>
      </c>
      <c r="BX38">
        <f t="shared" si="52"/>
        <v>999</v>
      </c>
      <c r="CB38">
        <v>123</v>
      </c>
      <c r="CC38">
        <v>19</v>
      </c>
    </row>
    <row r="39" spans="1:81">
      <c r="A39">
        <f t="shared" si="0"/>
        <v>999</v>
      </c>
      <c r="B39">
        <f t="shared" si="103"/>
        <v>999</v>
      </c>
      <c r="C39">
        <f t="shared" si="103"/>
        <v>999</v>
      </c>
      <c r="D39">
        <f t="shared" si="103"/>
        <v>999</v>
      </c>
      <c r="E39">
        <f t="shared" si="103"/>
        <v>999</v>
      </c>
      <c r="F39">
        <f t="shared" si="103"/>
        <v>999</v>
      </c>
      <c r="G39">
        <f t="shared" si="103"/>
        <v>999</v>
      </c>
      <c r="H39">
        <f t="shared" si="103"/>
        <v>999</v>
      </c>
      <c r="I39">
        <f t="shared" si="103"/>
        <v>999</v>
      </c>
      <c r="J39">
        <f t="shared" si="103"/>
        <v>999</v>
      </c>
      <c r="K39">
        <f t="shared" si="70"/>
        <v>999</v>
      </c>
      <c r="L39">
        <f t="shared" si="70"/>
        <v>999</v>
      </c>
      <c r="M39">
        <f t="shared" si="70"/>
        <v>999</v>
      </c>
      <c r="N39">
        <f t="shared" si="70"/>
        <v>999</v>
      </c>
      <c r="O39">
        <f t="shared" si="70"/>
        <v>999</v>
      </c>
      <c r="P39">
        <f t="shared" si="70"/>
        <v>999</v>
      </c>
      <c r="Q39">
        <f t="shared" si="70"/>
        <v>999</v>
      </c>
      <c r="R39">
        <f t="shared" si="70"/>
        <v>999</v>
      </c>
      <c r="S39">
        <f t="shared" si="70"/>
        <v>999</v>
      </c>
      <c r="T39">
        <f t="shared" si="70"/>
        <v>999</v>
      </c>
      <c r="U39">
        <f t="shared" si="70"/>
        <v>999</v>
      </c>
      <c r="V39">
        <f t="shared" si="70"/>
        <v>999</v>
      </c>
      <c r="W39">
        <f t="shared" si="70"/>
        <v>999</v>
      </c>
      <c r="X39">
        <f t="shared" si="70"/>
        <v>999</v>
      </c>
      <c r="Y39">
        <f t="shared" si="70"/>
        <v>999</v>
      </c>
      <c r="Z39">
        <f t="shared" si="70"/>
        <v>999</v>
      </c>
      <c r="AA39">
        <f t="shared" si="70"/>
        <v>999</v>
      </c>
      <c r="AB39">
        <f t="shared" si="70"/>
        <v>999</v>
      </c>
      <c r="AC39">
        <f t="shared" si="115"/>
        <v>999</v>
      </c>
      <c r="AD39">
        <f t="shared" si="115"/>
        <v>999</v>
      </c>
      <c r="AE39">
        <f t="shared" si="76"/>
        <v>999</v>
      </c>
      <c r="AF39">
        <f t="shared" si="76"/>
        <v>999</v>
      </c>
      <c r="AG39">
        <f t="shared" si="76"/>
        <v>999</v>
      </c>
      <c r="AH39">
        <f t="shared" si="76"/>
        <v>999</v>
      </c>
      <c r="AI39">
        <f t="shared" si="76"/>
        <v>999</v>
      </c>
      <c r="AJ39">
        <f t="shared" si="76"/>
        <v>999</v>
      </c>
      <c r="AK39">
        <f t="shared" si="76"/>
        <v>999</v>
      </c>
      <c r="AL39">
        <f t="shared" si="76"/>
        <v>999</v>
      </c>
      <c r="AM39">
        <f t="shared" si="76"/>
        <v>999</v>
      </c>
      <c r="AN39">
        <f t="shared" si="76"/>
        <v>999</v>
      </c>
      <c r="AO39">
        <f t="shared" si="76"/>
        <v>999</v>
      </c>
      <c r="AP39">
        <f t="shared" si="76"/>
        <v>999</v>
      </c>
      <c r="AQ39">
        <f t="shared" si="76"/>
        <v>999</v>
      </c>
      <c r="AR39">
        <f t="shared" si="76"/>
        <v>999</v>
      </c>
      <c r="AS39">
        <f t="shared" si="76"/>
        <v>999</v>
      </c>
      <c r="AT39">
        <f t="shared" si="76"/>
        <v>999</v>
      </c>
      <c r="AU39">
        <f t="shared" si="116"/>
        <v>999</v>
      </c>
      <c r="AV39">
        <f t="shared" si="116"/>
        <v>999</v>
      </c>
      <c r="AW39">
        <f t="shared" ref="AW39:BM39" ca="1" si="119">IF(MIN(AV39,AW38,AX39,AW40)&gt;MIN(AV38,AV40,AX38,AX40),MIN(AV38,AV40,AX38,AX40)+SQRT(2),MIN(AV39,AW38,AX39,AW40)+1)</f>
        <v>56.284271247461866</v>
      </c>
      <c r="AX39">
        <f t="shared" ca="1" si="119"/>
        <v>56.698484809834959</v>
      </c>
      <c r="AY39">
        <f t="shared" ca="1" si="119"/>
        <v>57.112698372208051</v>
      </c>
      <c r="AZ39">
        <f t="shared" ca="1" si="119"/>
        <v>58.112698372208051</v>
      </c>
      <c r="BA39">
        <f t="shared" ca="1" si="119"/>
        <v>59.112698372208051</v>
      </c>
      <c r="BB39">
        <f t="shared" ca="1" si="119"/>
        <v>60.112698372208051</v>
      </c>
      <c r="BC39">
        <f t="shared" ca="1" si="119"/>
        <v>61.112698372208051</v>
      </c>
      <c r="BD39">
        <f t="shared" ca="1" si="119"/>
        <v>62.112698372208051</v>
      </c>
      <c r="BE39">
        <f t="shared" ca="1" si="119"/>
        <v>63.112698372208051</v>
      </c>
      <c r="BF39">
        <f t="shared" ca="1" si="119"/>
        <v>64.112698372208058</v>
      </c>
      <c r="BG39">
        <f t="shared" ca="1" si="119"/>
        <v>65.112698372208058</v>
      </c>
      <c r="BH39">
        <f t="shared" ca="1" si="119"/>
        <v>66.112698372208058</v>
      </c>
      <c r="BI39">
        <f t="shared" ca="1" si="119"/>
        <v>67.112698372208058</v>
      </c>
      <c r="BJ39">
        <f t="shared" ca="1" si="119"/>
        <v>68.112698372208058</v>
      </c>
      <c r="BK39">
        <f t="shared" ca="1" si="119"/>
        <v>69.112698372208058</v>
      </c>
      <c r="BL39">
        <f t="shared" ca="1" si="119"/>
        <v>70.112698372208058</v>
      </c>
      <c r="BM39">
        <f t="shared" ca="1" si="119"/>
        <v>71.112698372208058</v>
      </c>
      <c r="BN39">
        <f t="shared" ref="BN39:BT39" ca="1" si="120">IF(MIN(BM39,BN38,BO39,BN40)&gt;MIN(BM38,BM40,BO38,BO40),MIN(BM38,BM40,BO38,BO40)+SQRT(2),MIN(BM39,BN38,BO39,BN40)+1)</f>
        <v>72.112698372208058</v>
      </c>
      <c r="BO39">
        <f t="shared" ca="1" si="120"/>
        <v>73.112698372208058</v>
      </c>
      <c r="BP39">
        <f t="shared" ca="1" si="120"/>
        <v>74.112698372208058</v>
      </c>
      <c r="BQ39">
        <f t="shared" ca="1" si="120"/>
        <v>75.112698372208058</v>
      </c>
      <c r="BR39">
        <f t="shared" ca="1" si="120"/>
        <v>76.112698372208058</v>
      </c>
      <c r="BS39">
        <f t="shared" ca="1" si="120"/>
        <v>77.112698372208058</v>
      </c>
      <c r="BT39">
        <f t="shared" ca="1" si="120"/>
        <v>78.112698372208058</v>
      </c>
      <c r="BU39">
        <f t="shared" si="52"/>
        <v>999</v>
      </c>
      <c r="BV39">
        <f t="shared" si="52"/>
        <v>999</v>
      </c>
      <c r="BW39">
        <f t="shared" si="52"/>
        <v>999</v>
      </c>
      <c r="BX39">
        <f t="shared" si="52"/>
        <v>999</v>
      </c>
      <c r="CB39">
        <v>124</v>
      </c>
      <c r="CC39">
        <v>23</v>
      </c>
    </row>
    <row r="40" spans="1:81">
      <c r="A40">
        <f t="shared" si="0"/>
        <v>999</v>
      </c>
      <c r="B40">
        <f t="shared" si="103"/>
        <v>999</v>
      </c>
      <c r="C40">
        <f t="shared" si="103"/>
        <v>999</v>
      </c>
      <c r="D40">
        <f t="shared" si="103"/>
        <v>999</v>
      </c>
      <c r="E40">
        <f t="shared" si="103"/>
        <v>999</v>
      </c>
      <c r="F40">
        <f t="shared" si="103"/>
        <v>999</v>
      </c>
      <c r="G40">
        <f t="shared" si="103"/>
        <v>999</v>
      </c>
      <c r="H40">
        <f t="shared" si="103"/>
        <v>999</v>
      </c>
      <c r="I40">
        <f t="shared" si="103"/>
        <v>999</v>
      </c>
      <c r="J40">
        <f t="shared" si="103"/>
        <v>999</v>
      </c>
      <c r="K40">
        <f t="shared" si="103"/>
        <v>999</v>
      </c>
      <c r="L40">
        <f t="shared" si="103"/>
        <v>999</v>
      </c>
      <c r="M40">
        <f t="shared" si="103"/>
        <v>999</v>
      </c>
      <c r="N40">
        <f t="shared" si="103"/>
        <v>999</v>
      </c>
      <c r="O40">
        <f t="shared" si="103"/>
        <v>999</v>
      </c>
      <c r="P40">
        <f t="shared" si="103"/>
        <v>999</v>
      </c>
      <c r="Q40">
        <f t="shared" si="103"/>
        <v>999</v>
      </c>
      <c r="R40">
        <f t="shared" ref="R40:AB46" si="121">IF(ADDRESS(ROW(),COLUMN(),4)=$CB$5,1,999)</f>
        <v>999</v>
      </c>
      <c r="S40">
        <f t="shared" si="121"/>
        <v>999</v>
      </c>
      <c r="T40">
        <f t="shared" si="121"/>
        <v>999</v>
      </c>
      <c r="U40">
        <f t="shared" si="121"/>
        <v>999</v>
      </c>
      <c r="V40">
        <f t="shared" si="121"/>
        <v>999</v>
      </c>
      <c r="W40">
        <f t="shared" si="121"/>
        <v>999</v>
      </c>
      <c r="X40">
        <f t="shared" si="121"/>
        <v>999</v>
      </c>
      <c r="Y40">
        <f t="shared" si="121"/>
        <v>999</v>
      </c>
      <c r="Z40">
        <f t="shared" si="121"/>
        <v>999</v>
      </c>
      <c r="AA40">
        <f t="shared" si="121"/>
        <v>999</v>
      </c>
      <c r="AB40">
        <f t="shared" si="121"/>
        <v>999</v>
      </c>
      <c r="AC40">
        <f t="shared" si="115"/>
        <v>999</v>
      </c>
      <c r="AD40">
        <f t="shared" si="115"/>
        <v>999</v>
      </c>
      <c r="AE40">
        <f t="shared" si="76"/>
        <v>999</v>
      </c>
      <c r="AF40">
        <f t="shared" si="76"/>
        <v>999</v>
      </c>
      <c r="AG40">
        <f t="shared" si="76"/>
        <v>999</v>
      </c>
      <c r="AH40">
        <f t="shared" si="76"/>
        <v>999</v>
      </c>
      <c r="AI40">
        <f t="shared" si="76"/>
        <v>999</v>
      </c>
      <c r="AJ40">
        <f t="shared" si="76"/>
        <v>999</v>
      </c>
      <c r="AK40">
        <f t="shared" si="76"/>
        <v>999</v>
      </c>
      <c r="AL40">
        <f t="shared" si="76"/>
        <v>999</v>
      </c>
      <c r="AM40">
        <f t="shared" si="76"/>
        <v>999</v>
      </c>
      <c r="AN40">
        <f t="shared" si="76"/>
        <v>999</v>
      </c>
      <c r="AO40">
        <f t="shared" si="76"/>
        <v>999</v>
      </c>
      <c r="AP40">
        <f t="shared" si="76"/>
        <v>999</v>
      </c>
      <c r="AQ40">
        <f t="shared" si="76"/>
        <v>999</v>
      </c>
      <c r="AR40">
        <f t="shared" si="76"/>
        <v>999</v>
      </c>
      <c r="AS40">
        <f t="shared" si="76"/>
        <v>999</v>
      </c>
      <c r="AT40">
        <f t="shared" si="76"/>
        <v>999</v>
      </c>
      <c r="AU40">
        <f t="shared" si="116"/>
        <v>999</v>
      </c>
      <c r="AV40">
        <f t="shared" si="116"/>
        <v>999</v>
      </c>
      <c r="AW40">
        <f t="shared" si="116"/>
        <v>999</v>
      </c>
      <c r="AX40">
        <f t="shared" ref="AX40:BK40" ca="1" si="122">IF(MIN(AW40,AX39,AY40,AX41)&gt;MIN(AW39,AW41,AY39,AY41),MIN(AW39,AW41,AY39,AY41)+SQRT(2),MIN(AW40,AX39,AY40,AX41)+1)</f>
        <v>57.698484809834959</v>
      </c>
      <c r="AY40">
        <f t="shared" ca="1" si="122"/>
        <v>58.112698372208051</v>
      </c>
      <c r="AZ40">
        <f t="shared" ca="1" si="122"/>
        <v>58.526911934581143</v>
      </c>
      <c r="BA40">
        <f t="shared" ca="1" si="122"/>
        <v>59.526911934581143</v>
      </c>
      <c r="BB40">
        <f t="shared" ca="1" si="122"/>
        <v>60.526911934581143</v>
      </c>
      <c r="BC40">
        <f t="shared" ca="1" si="122"/>
        <v>61.526911934581143</v>
      </c>
      <c r="BD40">
        <f t="shared" ca="1" si="122"/>
        <v>62.526911934581143</v>
      </c>
      <c r="BE40">
        <f t="shared" ca="1" si="122"/>
        <v>63.526911934581143</v>
      </c>
      <c r="BF40">
        <f t="shared" ca="1" si="122"/>
        <v>64.52691193458115</v>
      </c>
      <c r="BG40">
        <f t="shared" ca="1" si="122"/>
        <v>65.52691193458115</v>
      </c>
      <c r="BH40">
        <f t="shared" ca="1" si="122"/>
        <v>66.52691193458115</v>
      </c>
      <c r="BI40">
        <f t="shared" ca="1" si="122"/>
        <v>67.52691193458115</v>
      </c>
      <c r="BJ40">
        <f t="shared" ca="1" si="122"/>
        <v>68.52691193458115</v>
      </c>
      <c r="BK40">
        <f t="shared" ca="1" si="122"/>
        <v>69.52691193458115</v>
      </c>
      <c r="BL40">
        <f>IF(ADDRESS(ROW(),COLUMN(),4)=$CB$5,1,999)</f>
        <v>999</v>
      </c>
      <c r="BM40">
        <f t="shared" ref="BM40:BM41" ca="1" si="123">IF(MIN(BL40,BM39,BN40,BM41)&gt;MIN(BL39,BL41,BN39,BN41),MIN(BL39,BL41,BN39,BN41)+SQRT(2),MIN(BL40,BM39,BN40,BM41)+1)</f>
        <v>71.52691193458115</v>
      </c>
      <c r="BN40">
        <f t="shared" ref="BN40:BO40" ca="1" si="124">IF(MIN(BM40,BN39,BO40,BN41)&gt;MIN(BM39,BM41,BO39,BO41),MIN(BM39,BM41,BO39,BO41)+SQRT(2),MIN(BM40,BN39,BO40,BN41)+1)</f>
        <v>72.52691193458115</v>
      </c>
      <c r="BO40">
        <f t="shared" ca="1" si="124"/>
        <v>73.52691193458115</v>
      </c>
      <c r="BP40">
        <f t="shared" ref="BP40:BX46" si="125">IF(ADDRESS(ROW(),COLUMN(),4)=$CB$5,1,999)</f>
        <v>999</v>
      </c>
      <c r="BQ40">
        <f t="shared" si="125"/>
        <v>999</v>
      </c>
      <c r="BR40">
        <f t="shared" si="125"/>
        <v>999</v>
      </c>
      <c r="BS40">
        <f t="shared" si="125"/>
        <v>999</v>
      </c>
      <c r="BT40">
        <f t="shared" si="125"/>
        <v>999</v>
      </c>
      <c r="BU40">
        <f t="shared" si="125"/>
        <v>999</v>
      </c>
      <c r="BV40">
        <f t="shared" si="125"/>
        <v>999</v>
      </c>
      <c r="BW40">
        <f t="shared" si="125"/>
        <v>999</v>
      </c>
      <c r="BX40">
        <f t="shared" si="125"/>
        <v>999</v>
      </c>
      <c r="CB40">
        <v>125</v>
      </c>
      <c r="CC40">
        <v>20</v>
      </c>
    </row>
    <row r="41" spans="1:81">
      <c r="A41">
        <f t="shared" si="0"/>
        <v>999</v>
      </c>
      <c r="B41">
        <f t="shared" si="103"/>
        <v>999</v>
      </c>
      <c r="C41">
        <f t="shared" si="103"/>
        <v>999</v>
      </c>
      <c r="D41">
        <f t="shared" si="103"/>
        <v>999</v>
      </c>
      <c r="E41">
        <f t="shared" si="103"/>
        <v>999</v>
      </c>
      <c r="F41">
        <f t="shared" si="103"/>
        <v>999</v>
      </c>
      <c r="G41">
        <f t="shared" si="103"/>
        <v>999</v>
      </c>
      <c r="H41">
        <f t="shared" si="103"/>
        <v>999</v>
      </c>
      <c r="I41">
        <f t="shared" si="103"/>
        <v>999</v>
      </c>
      <c r="J41">
        <f t="shared" si="103"/>
        <v>999</v>
      </c>
      <c r="K41">
        <f t="shared" si="103"/>
        <v>999</v>
      </c>
      <c r="L41">
        <f t="shared" si="103"/>
        <v>999</v>
      </c>
      <c r="M41">
        <f t="shared" si="103"/>
        <v>999</v>
      </c>
      <c r="N41">
        <f t="shared" si="103"/>
        <v>999</v>
      </c>
      <c r="O41">
        <f t="shared" si="103"/>
        <v>999</v>
      </c>
      <c r="P41">
        <f t="shared" si="103"/>
        <v>999</v>
      </c>
      <c r="Q41">
        <f t="shared" si="103"/>
        <v>999</v>
      </c>
      <c r="R41">
        <f t="shared" si="121"/>
        <v>999</v>
      </c>
      <c r="S41">
        <f t="shared" si="121"/>
        <v>999</v>
      </c>
      <c r="T41">
        <f t="shared" si="121"/>
        <v>999</v>
      </c>
      <c r="U41">
        <f t="shared" si="121"/>
        <v>999</v>
      </c>
      <c r="V41">
        <f t="shared" si="121"/>
        <v>999</v>
      </c>
      <c r="W41">
        <f t="shared" si="121"/>
        <v>999</v>
      </c>
      <c r="X41">
        <f t="shared" si="121"/>
        <v>999</v>
      </c>
      <c r="Y41">
        <f t="shared" si="121"/>
        <v>999</v>
      </c>
      <c r="Z41">
        <f t="shared" si="121"/>
        <v>999</v>
      </c>
      <c r="AA41">
        <f t="shared" si="121"/>
        <v>999</v>
      </c>
      <c r="AB41">
        <f t="shared" si="121"/>
        <v>999</v>
      </c>
      <c r="AC41">
        <f t="shared" si="115"/>
        <v>999</v>
      </c>
      <c r="AD41">
        <f t="shared" si="115"/>
        <v>999</v>
      </c>
      <c r="AE41">
        <f t="shared" si="115"/>
        <v>999</v>
      </c>
      <c r="AF41">
        <f t="shared" si="115"/>
        <v>999</v>
      </c>
      <c r="AG41">
        <f t="shared" si="115"/>
        <v>999</v>
      </c>
      <c r="AH41">
        <f t="shared" si="115"/>
        <v>999</v>
      </c>
      <c r="AI41">
        <f t="shared" si="115"/>
        <v>999</v>
      </c>
      <c r="AJ41">
        <f t="shared" si="115"/>
        <v>999</v>
      </c>
      <c r="AK41">
        <f t="shared" si="115"/>
        <v>999</v>
      </c>
      <c r="AL41">
        <f t="shared" si="115"/>
        <v>999</v>
      </c>
      <c r="AM41">
        <f t="shared" si="115"/>
        <v>999</v>
      </c>
      <c r="AN41">
        <f t="shared" si="115"/>
        <v>999</v>
      </c>
      <c r="AO41">
        <f t="shared" si="115"/>
        <v>999</v>
      </c>
      <c r="AP41">
        <f t="shared" si="115"/>
        <v>999</v>
      </c>
      <c r="AQ41">
        <f t="shared" si="115"/>
        <v>999</v>
      </c>
      <c r="AR41">
        <f t="shared" si="115"/>
        <v>999</v>
      </c>
      <c r="AS41">
        <f t="shared" si="115"/>
        <v>999</v>
      </c>
      <c r="AT41">
        <f t="shared" si="115"/>
        <v>999</v>
      </c>
      <c r="AU41">
        <f t="shared" si="116"/>
        <v>999</v>
      </c>
      <c r="AV41">
        <f t="shared" si="116"/>
        <v>999</v>
      </c>
      <c r="AW41">
        <f t="shared" si="116"/>
        <v>999</v>
      </c>
      <c r="AX41">
        <f t="shared" si="116"/>
        <v>999</v>
      </c>
      <c r="AY41">
        <f t="shared" ref="AY41:BE41" ca="1" si="126">IF(MIN(AX41,AY40,AZ41,AY42)&gt;MIN(AX40,AX42,AZ40,AZ42),MIN(AX40,AX42,AZ40,AZ42)+SQRT(2),MIN(AX41,AY40,AZ41,AY42)+1)</f>
        <v>59.112698372208051</v>
      </c>
      <c r="AZ41">
        <f t="shared" ca="1" si="126"/>
        <v>59.526911934581143</v>
      </c>
      <c r="BA41">
        <f t="shared" ca="1" si="126"/>
        <v>59.941125496954236</v>
      </c>
      <c r="BB41">
        <f t="shared" ca="1" si="126"/>
        <v>60.941125496954236</v>
      </c>
      <c r="BC41">
        <f t="shared" ca="1" si="126"/>
        <v>61.941125496954236</v>
      </c>
      <c r="BD41">
        <f t="shared" ca="1" si="126"/>
        <v>62.941125496954236</v>
      </c>
      <c r="BE41">
        <f t="shared" ca="1" si="126"/>
        <v>63.941125496954236</v>
      </c>
      <c r="BF41">
        <f t="shared" ref="BF41:BJ46" si="127">IF(ADDRESS(ROW(),COLUMN(),4)=$CB$5,1,999)</f>
        <v>999</v>
      </c>
      <c r="BG41">
        <f t="shared" si="127"/>
        <v>999</v>
      </c>
      <c r="BH41">
        <f t="shared" ref="BH41:BJ41" ca="1" si="128">IF(MIN(BG41,BH40,BI41,BH42)&gt;MIN(BG40,BG42,BI40,BI42),MIN(BG40,BG42,BI40,BI42)+SQRT(2),MIN(BG41,BH40,BI41,BH42)+1)</f>
        <v>66.941125496954243</v>
      </c>
      <c r="BI41">
        <f t="shared" ca="1" si="128"/>
        <v>67.941125496954243</v>
      </c>
      <c r="BJ41">
        <f t="shared" ca="1" si="128"/>
        <v>68.941125496954243</v>
      </c>
      <c r="BK41">
        <f t="shared" ref="BK41:BM46" si="129">IF(ADDRESS(ROW(),COLUMN(),4)=$CB$5,1,999)</f>
        <v>999</v>
      </c>
      <c r="BL41">
        <f t="shared" si="129"/>
        <v>999</v>
      </c>
      <c r="BM41">
        <f t="shared" ca="1" si="123"/>
        <v>72.52691193458115</v>
      </c>
      <c r="BN41">
        <f t="shared" ref="BN41:BO46" si="130">IF(ADDRESS(ROW(),COLUMN(),4)=$CB$5,1,999)</f>
        <v>999</v>
      </c>
      <c r="BO41">
        <f t="shared" si="130"/>
        <v>999</v>
      </c>
      <c r="BP41">
        <f t="shared" si="125"/>
        <v>999</v>
      </c>
      <c r="BQ41">
        <f t="shared" si="125"/>
        <v>999</v>
      </c>
      <c r="BR41">
        <f t="shared" si="125"/>
        <v>999</v>
      </c>
      <c r="BS41">
        <f t="shared" si="125"/>
        <v>999</v>
      </c>
      <c r="BT41">
        <f t="shared" si="125"/>
        <v>999</v>
      </c>
      <c r="BU41">
        <f t="shared" si="125"/>
        <v>999</v>
      </c>
      <c r="BV41">
        <f t="shared" si="125"/>
        <v>999</v>
      </c>
      <c r="BW41">
        <f t="shared" si="125"/>
        <v>999</v>
      </c>
      <c r="BX41">
        <f t="shared" si="125"/>
        <v>999</v>
      </c>
      <c r="CB41">
        <v>126</v>
      </c>
      <c r="CC41">
        <v>28</v>
      </c>
    </row>
    <row r="42" spans="1:81">
      <c r="A42">
        <f t="shared" si="0"/>
        <v>999</v>
      </c>
      <c r="B42">
        <f t="shared" si="103"/>
        <v>999</v>
      </c>
      <c r="C42">
        <f t="shared" si="103"/>
        <v>999</v>
      </c>
      <c r="D42">
        <f t="shared" si="103"/>
        <v>999</v>
      </c>
      <c r="E42">
        <f t="shared" si="103"/>
        <v>999</v>
      </c>
      <c r="F42">
        <f t="shared" si="103"/>
        <v>999</v>
      </c>
      <c r="G42">
        <f t="shared" si="103"/>
        <v>999</v>
      </c>
      <c r="H42">
        <f t="shared" si="103"/>
        <v>999</v>
      </c>
      <c r="I42">
        <f t="shared" si="103"/>
        <v>999</v>
      </c>
      <c r="J42">
        <f t="shared" si="103"/>
        <v>999</v>
      </c>
      <c r="K42">
        <f t="shared" si="103"/>
        <v>999</v>
      </c>
      <c r="L42">
        <f t="shared" si="103"/>
        <v>999</v>
      </c>
      <c r="M42">
        <f t="shared" si="103"/>
        <v>999</v>
      </c>
      <c r="N42">
        <f t="shared" si="103"/>
        <v>999</v>
      </c>
      <c r="O42">
        <f t="shared" si="103"/>
        <v>999</v>
      </c>
      <c r="P42">
        <f t="shared" si="103"/>
        <v>999</v>
      </c>
      <c r="Q42">
        <f t="shared" si="103"/>
        <v>999</v>
      </c>
      <c r="R42">
        <f t="shared" si="121"/>
        <v>999</v>
      </c>
      <c r="S42">
        <f t="shared" si="121"/>
        <v>999</v>
      </c>
      <c r="T42">
        <f t="shared" si="121"/>
        <v>999</v>
      </c>
      <c r="U42">
        <f t="shared" si="121"/>
        <v>999</v>
      </c>
      <c r="V42">
        <f t="shared" si="121"/>
        <v>999</v>
      </c>
      <c r="W42">
        <f t="shared" si="121"/>
        <v>999</v>
      </c>
      <c r="X42">
        <f t="shared" si="121"/>
        <v>999</v>
      </c>
      <c r="Y42">
        <f t="shared" si="121"/>
        <v>999</v>
      </c>
      <c r="Z42">
        <f t="shared" si="121"/>
        <v>999</v>
      </c>
      <c r="AA42">
        <f t="shared" si="121"/>
        <v>999</v>
      </c>
      <c r="AB42">
        <f t="shared" si="121"/>
        <v>999</v>
      </c>
      <c r="AC42">
        <f t="shared" si="115"/>
        <v>999</v>
      </c>
      <c r="AD42">
        <f t="shared" si="115"/>
        <v>999</v>
      </c>
      <c r="AE42">
        <f t="shared" si="115"/>
        <v>999</v>
      </c>
      <c r="AF42">
        <f t="shared" si="115"/>
        <v>999</v>
      </c>
      <c r="AG42">
        <f t="shared" si="115"/>
        <v>999</v>
      </c>
      <c r="AH42">
        <f t="shared" si="115"/>
        <v>999</v>
      </c>
      <c r="AI42">
        <f t="shared" si="115"/>
        <v>999</v>
      </c>
      <c r="AJ42">
        <f t="shared" si="115"/>
        <v>999</v>
      </c>
      <c r="AK42">
        <f t="shared" si="115"/>
        <v>999</v>
      </c>
      <c r="AL42">
        <f t="shared" si="115"/>
        <v>999</v>
      </c>
      <c r="AM42">
        <f t="shared" si="115"/>
        <v>999</v>
      </c>
      <c r="AN42">
        <f t="shared" si="115"/>
        <v>999</v>
      </c>
      <c r="AO42">
        <f t="shared" si="115"/>
        <v>999</v>
      </c>
      <c r="AP42">
        <f t="shared" si="115"/>
        <v>999</v>
      </c>
      <c r="AQ42">
        <f t="shared" si="115"/>
        <v>999</v>
      </c>
      <c r="AR42">
        <f t="shared" si="115"/>
        <v>999</v>
      </c>
      <c r="AS42">
        <f t="shared" si="115"/>
        <v>999</v>
      </c>
      <c r="AT42">
        <f t="shared" si="115"/>
        <v>999</v>
      </c>
      <c r="AU42">
        <f t="shared" si="116"/>
        <v>999</v>
      </c>
      <c r="AV42">
        <f t="shared" si="116"/>
        <v>999</v>
      </c>
      <c r="AW42">
        <f t="shared" si="116"/>
        <v>999</v>
      </c>
      <c r="AX42">
        <f t="shared" si="116"/>
        <v>999</v>
      </c>
      <c r="AY42">
        <f t="shared" si="116"/>
        <v>999</v>
      </c>
      <c r="AZ42">
        <f t="shared" ref="AZ42:BD42" ca="1" si="131">IF(MIN(AY42,AZ41,BA42,AZ43)&gt;MIN(AY41,AY43,BA41,BA43),MIN(AY41,AY43,BA41,BA43)+SQRT(2),MIN(AY42,AZ41,BA42,AZ43)+1)</f>
        <v>60.526911934581143</v>
      </c>
      <c r="BA42">
        <f t="shared" ca="1" si="131"/>
        <v>60.941125496954236</v>
      </c>
      <c r="BB42">
        <f t="shared" ca="1" si="131"/>
        <v>61.355339059327328</v>
      </c>
      <c r="BC42">
        <f t="shared" ca="1" si="131"/>
        <v>62.355339059327328</v>
      </c>
      <c r="BD42">
        <f t="shared" ca="1" si="131"/>
        <v>63.355339059327328</v>
      </c>
      <c r="BE42">
        <f t="shared" ref="BE42:BE46" si="132">IF(ADDRESS(ROW(),COLUMN(),4)=$CB$5,1,999)</f>
        <v>999</v>
      </c>
      <c r="BF42">
        <f t="shared" si="127"/>
        <v>999</v>
      </c>
      <c r="BG42">
        <f t="shared" si="127"/>
        <v>999</v>
      </c>
      <c r="BH42">
        <f t="shared" si="127"/>
        <v>999</v>
      </c>
      <c r="BI42">
        <f t="shared" si="127"/>
        <v>999</v>
      </c>
      <c r="BJ42">
        <f t="shared" si="127"/>
        <v>999</v>
      </c>
      <c r="BK42">
        <f t="shared" si="129"/>
        <v>999</v>
      </c>
      <c r="BL42">
        <f t="shared" si="129"/>
        <v>999</v>
      </c>
      <c r="BM42">
        <f t="shared" si="129"/>
        <v>999</v>
      </c>
      <c r="BN42">
        <f t="shared" si="130"/>
        <v>999</v>
      </c>
      <c r="BO42">
        <f t="shared" si="130"/>
        <v>999</v>
      </c>
      <c r="BP42">
        <f t="shared" si="125"/>
        <v>999</v>
      </c>
      <c r="BQ42">
        <f t="shared" si="125"/>
        <v>999</v>
      </c>
      <c r="BR42">
        <f t="shared" si="125"/>
        <v>999</v>
      </c>
      <c r="BS42">
        <f t="shared" si="125"/>
        <v>999</v>
      </c>
      <c r="BT42">
        <f t="shared" si="125"/>
        <v>999</v>
      </c>
      <c r="BU42">
        <f t="shared" si="125"/>
        <v>999</v>
      </c>
      <c r="BV42">
        <f t="shared" si="125"/>
        <v>999</v>
      </c>
      <c r="BW42">
        <f t="shared" si="125"/>
        <v>999</v>
      </c>
      <c r="BX42">
        <f t="shared" si="125"/>
        <v>999</v>
      </c>
      <c r="CB42">
        <v>127</v>
      </c>
      <c r="CC42">
        <v>8</v>
      </c>
    </row>
    <row r="43" spans="1:81">
      <c r="A43">
        <f t="shared" si="0"/>
        <v>999</v>
      </c>
      <c r="B43">
        <f t="shared" si="103"/>
        <v>999</v>
      </c>
      <c r="C43">
        <f t="shared" si="103"/>
        <v>999</v>
      </c>
      <c r="D43">
        <f t="shared" si="103"/>
        <v>999</v>
      </c>
      <c r="E43">
        <f t="shared" si="103"/>
        <v>999</v>
      </c>
      <c r="F43">
        <f t="shared" si="103"/>
        <v>999</v>
      </c>
      <c r="G43">
        <f t="shared" si="103"/>
        <v>999</v>
      </c>
      <c r="H43">
        <f t="shared" si="103"/>
        <v>999</v>
      </c>
      <c r="I43">
        <f t="shared" si="103"/>
        <v>999</v>
      </c>
      <c r="J43">
        <f t="shared" si="103"/>
        <v>999</v>
      </c>
      <c r="K43">
        <f t="shared" si="103"/>
        <v>999</v>
      </c>
      <c r="L43">
        <f t="shared" si="103"/>
        <v>999</v>
      </c>
      <c r="M43">
        <f t="shared" si="103"/>
        <v>999</v>
      </c>
      <c r="N43">
        <f t="shared" si="103"/>
        <v>999</v>
      </c>
      <c r="O43">
        <f t="shared" si="103"/>
        <v>999</v>
      </c>
      <c r="P43">
        <f t="shared" si="103"/>
        <v>999</v>
      </c>
      <c r="Q43">
        <f t="shared" si="103"/>
        <v>999</v>
      </c>
      <c r="R43">
        <f t="shared" si="121"/>
        <v>999</v>
      </c>
      <c r="S43">
        <f t="shared" si="121"/>
        <v>999</v>
      </c>
      <c r="T43">
        <f t="shared" si="121"/>
        <v>999</v>
      </c>
      <c r="U43">
        <f t="shared" si="121"/>
        <v>999</v>
      </c>
      <c r="V43">
        <f t="shared" si="121"/>
        <v>999</v>
      </c>
      <c r="W43">
        <f t="shared" si="121"/>
        <v>999</v>
      </c>
      <c r="X43">
        <f t="shared" si="121"/>
        <v>999</v>
      </c>
      <c r="Y43">
        <f t="shared" si="121"/>
        <v>999</v>
      </c>
      <c r="Z43">
        <f t="shared" si="121"/>
        <v>999</v>
      </c>
      <c r="AA43">
        <f t="shared" si="121"/>
        <v>999</v>
      </c>
      <c r="AB43">
        <f t="shared" si="121"/>
        <v>999</v>
      </c>
      <c r="AC43">
        <f t="shared" si="115"/>
        <v>999</v>
      </c>
      <c r="AD43">
        <f t="shared" si="115"/>
        <v>999</v>
      </c>
      <c r="AE43">
        <f t="shared" si="115"/>
        <v>999</v>
      </c>
      <c r="AF43">
        <f t="shared" si="115"/>
        <v>999</v>
      </c>
      <c r="AG43">
        <f t="shared" si="115"/>
        <v>999</v>
      </c>
      <c r="AH43">
        <f t="shared" si="115"/>
        <v>999</v>
      </c>
      <c r="AI43">
        <f t="shared" si="115"/>
        <v>999</v>
      </c>
      <c r="AJ43">
        <f t="shared" si="115"/>
        <v>999</v>
      </c>
      <c r="AK43">
        <f t="shared" si="115"/>
        <v>999</v>
      </c>
      <c r="AL43">
        <f t="shared" si="115"/>
        <v>999</v>
      </c>
      <c r="AM43">
        <f t="shared" si="115"/>
        <v>999</v>
      </c>
      <c r="AN43">
        <f t="shared" si="115"/>
        <v>999</v>
      </c>
      <c r="AO43">
        <f t="shared" si="115"/>
        <v>999</v>
      </c>
      <c r="AP43">
        <f t="shared" si="115"/>
        <v>999</v>
      </c>
      <c r="AQ43">
        <f t="shared" si="115"/>
        <v>999</v>
      </c>
      <c r="AR43">
        <f t="shared" si="115"/>
        <v>999</v>
      </c>
      <c r="AS43">
        <f t="shared" si="115"/>
        <v>999</v>
      </c>
      <c r="AT43">
        <f t="shared" si="115"/>
        <v>999</v>
      </c>
      <c r="AU43">
        <f t="shared" si="116"/>
        <v>999</v>
      </c>
      <c r="AV43">
        <f t="shared" si="116"/>
        <v>999</v>
      </c>
      <c r="AW43">
        <f t="shared" si="116"/>
        <v>999</v>
      </c>
      <c r="AX43">
        <f t="shared" si="116"/>
        <v>999</v>
      </c>
      <c r="AY43">
        <f t="shared" si="116"/>
        <v>999</v>
      </c>
      <c r="AZ43">
        <f t="shared" si="116"/>
        <v>999</v>
      </c>
      <c r="BA43">
        <f t="shared" si="116"/>
        <v>999</v>
      </c>
      <c r="BB43">
        <f t="shared" si="116"/>
        <v>999</v>
      </c>
      <c r="BC43">
        <f t="shared" si="116"/>
        <v>999</v>
      </c>
      <c r="BD43">
        <f t="shared" si="116"/>
        <v>999</v>
      </c>
      <c r="BE43">
        <f t="shared" si="132"/>
        <v>999</v>
      </c>
      <c r="BF43">
        <f t="shared" si="127"/>
        <v>999</v>
      </c>
      <c r="BG43">
        <f t="shared" si="127"/>
        <v>999</v>
      </c>
      <c r="BH43">
        <f t="shared" si="127"/>
        <v>999</v>
      </c>
      <c r="BI43">
        <f t="shared" si="127"/>
        <v>999</v>
      </c>
      <c r="BJ43">
        <f t="shared" si="127"/>
        <v>999</v>
      </c>
      <c r="BK43">
        <f t="shared" si="129"/>
        <v>999</v>
      </c>
      <c r="BL43">
        <f t="shared" si="129"/>
        <v>999</v>
      </c>
      <c r="BM43">
        <f t="shared" si="129"/>
        <v>999</v>
      </c>
      <c r="BN43">
        <f t="shared" si="130"/>
        <v>999</v>
      </c>
      <c r="BO43">
        <f t="shared" si="130"/>
        <v>999</v>
      </c>
      <c r="BP43">
        <f t="shared" si="125"/>
        <v>999</v>
      </c>
      <c r="BQ43">
        <f t="shared" si="125"/>
        <v>999</v>
      </c>
      <c r="BR43">
        <f t="shared" si="125"/>
        <v>999</v>
      </c>
      <c r="BS43">
        <f t="shared" si="125"/>
        <v>999</v>
      </c>
      <c r="BT43">
        <f t="shared" si="125"/>
        <v>999</v>
      </c>
      <c r="BU43">
        <f t="shared" si="125"/>
        <v>999</v>
      </c>
      <c r="BV43">
        <f t="shared" si="125"/>
        <v>999</v>
      </c>
      <c r="BW43">
        <f t="shared" si="125"/>
        <v>999</v>
      </c>
      <c r="BX43">
        <f t="shared" si="125"/>
        <v>999</v>
      </c>
      <c r="CB43">
        <v>128</v>
      </c>
      <c r="CC43">
        <v>12</v>
      </c>
    </row>
    <row r="44" spans="1:81">
      <c r="A44">
        <f t="shared" si="0"/>
        <v>999</v>
      </c>
      <c r="B44">
        <f t="shared" si="103"/>
        <v>999</v>
      </c>
      <c r="C44">
        <f t="shared" si="103"/>
        <v>999</v>
      </c>
      <c r="D44">
        <f t="shared" si="103"/>
        <v>999</v>
      </c>
      <c r="E44">
        <f t="shared" si="103"/>
        <v>999</v>
      </c>
      <c r="F44">
        <f t="shared" si="103"/>
        <v>999</v>
      </c>
      <c r="G44">
        <f t="shared" si="103"/>
        <v>999</v>
      </c>
      <c r="H44">
        <f t="shared" si="103"/>
        <v>999</v>
      </c>
      <c r="I44">
        <f t="shared" si="103"/>
        <v>999</v>
      </c>
      <c r="J44">
        <f t="shared" si="103"/>
        <v>999</v>
      </c>
      <c r="K44">
        <f t="shared" si="103"/>
        <v>999</v>
      </c>
      <c r="L44">
        <f t="shared" si="103"/>
        <v>999</v>
      </c>
      <c r="M44">
        <f t="shared" si="103"/>
        <v>999</v>
      </c>
      <c r="N44">
        <f t="shared" si="103"/>
        <v>999</v>
      </c>
      <c r="O44">
        <f t="shared" si="103"/>
        <v>999</v>
      </c>
      <c r="P44">
        <f t="shared" si="103"/>
        <v>999</v>
      </c>
      <c r="Q44">
        <f t="shared" si="103"/>
        <v>999</v>
      </c>
      <c r="R44">
        <f t="shared" si="121"/>
        <v>999</v>
      </c>
      <c r="S44">
        <f t="shared" si="121"/>
        <v>999</v>
      </c>
      <c r="T44">
        <f t="shared" si="121"/>
        <v>999</v>
      </c>
      <c r="U44">
        <f t="shared" si="121"/>
        <v>999</v>
      </c>
      <c r="V44">
        <f t="shared" si="121"/>
        <v>999</v>
      </c>
      <c r="W44">
        <f t="shared" si="121"/>
        <v>999</v>
      </c>
      <c r="X44">
        <f t="shared" si="121"/>
        <v>999</v>
      </c>
      <c r="Y44">
        <f t="shared" si="121"/>
        <v>999</v>
      </c>
      <c r="Z44">
        <f t="shared" si="121"/>
        <v>999</v>
      </c>
      <c r="AA44">
        <f t="shared" si="121"/>
        <v>999</v>
      </c>
      <c r="AB44">
        <f t="shared" si="121"/>
        <v>999</v>
      </c>
      <c r="AC44">
        <f t="shared" si="115"/>
        <v>999</v>
      </c>
      <c r="AD44">
        <f t="shared" si="115"/>
        <v>999</v>
      </c>
      <c r="AE44">
        <f t="shared" si="115"/>
        <v>999</v>
      </c>
      <c r="AF44">
        <f t="shared" si="115"/>
        <v>999</v>
      </c>
      <c r="AG44">
        <f t="shared" si="115"/>
        <v>999</v>
      </c>
      <c r="AH44">
        <f t="shared" si="115"/>
        <v>999</v>
      </c>
      <c r="AI44">
        <f t="shared" si="115"/>
        <v>999</v>
      </c>
      <c r="AJ44">
        <f t="shared" si="115"/>
        <v>999</v>
      </c>
      <c r="AK44">
        <f t="shared" si="115"/>
        <v>999</v>
      </c>
      <c r="AL44">
        <f t="shared" si="115"/>
        <v>999</v>
      </c>
      <c r="AM44">
        <f t="shared" si="115"/>
        <v>999</v>
      </c>
      <c r="AN44">
        <f t="shared" si="115"/>
        <v>999</v>
      </c>
      <c r="AO44">
        <f t="shared" si="115"/>
        <v>999</v>
      </c>
      <c r="AP44">
        <f t="shared" si="115"/>
        <v>999</v>
      </c>
      <c r="AQ44">
        <f t="shared" si="115"/>
        <v>999</v>
      </c>
      <c r="AR44">
        <f t="shared" si="115"/>
        <v>999</v>
      </c>
      <c r="AS44">
        <f t="shared" si="115"/>
        <v>999</v>
      </c>
      <c r="AT44">
        <f t="shared" si="115"/>
        <v>999</v>
      </c>
      <c r="AU44">
        <f t="shared" si="116"/>
        <v>999</v>
      </c>
      <c r="AV44">
        <f t="shared" si="116"/>
        <v>999</v>
      </c>
      <c r="AW44">
        <f t="shared" si="116"/>
        <v>999</v>
      </c>
      <c r="AX44">
        <f t="shared" si="116"/>
        <v>999</v>
      </c>
      <c r="AY44">
        <f t="shared" si="116"/>
        <v>999</v>
      </c>
      <c r="AZ44">
        <f t="shared" si="116"/>
        <v>999</v>
      </c>
      <c r="BA44">
        <f t="shared" si="116"/>
        <v>999</v>
      </c>
      <c r="BB44">
        <f t="shared" si="116"/>
        <v>999</v>
      </c>
      <c r="BC44">
        <f t="shared" si="116"/>
        <v>999</v>
      </c>
      <c r="BD44">
        <f t="shared" si="116"/>
        <v>999</v>
      </c>
      <c r="BE44">
        <f t="shared" si="132"/>
        <v>999</v>
      </c>
      <c r="BF44">
        <f t="shared" si="127"/>
        <v>999</v>
      </c>
      <c r="BG44">
        <f t="shared" si="127"/>
        <v>999</v>
      </c>
      <c r="BH44">
        <f t="shared" si="127"/>
        <v>999</v>
      </c>
      <c r="BI44">
        <f t="shared" si="127"/>
        <v>999</v>
      </c>
      <c r="BJ44">
        <f t="shared" si="127"/>
        <v>999</v>
      </c>
      <c r="BK44">
        <f t="shared" si="129"/>
        <v>999</v>
      </c>
      <c r="BL44">
        <f t="shared" si="129"/>
        <v>999</v>
      </c>
      <c r="BM44">
        <f t="shared" si="129"/>
        <v>999</v>
      </c>
      <c r="BN44">
        <f t="shared" si="130"/>
        <v>999</v>
      </c>
      <c r="BO44">
        <f t="shared" si="130"/>
        <v>999</v>
      </c>
      <c r="BP44">
        <f t="shared" si="125"/>
        <v>999</v>
      </c>
      <c r="BQ44">
        <f t="shared" si="125"/>
        <v>999</v>
      </c>
      <c r="BR44">
        <f t="shared" si="125"/>
        <v>999</v>
      </c>
      <c r="BS44">
        <f t="shared" si="125"/>
        <v>999</v>
      </c>
      <c r="BT44">
        <f t="shared" si="125"/>
        <v>999</v>
      </c>
      <c r="BU44">
        <f t="shared" si="125"/>
        <v>999</v>
      </c>
      <c r="BV44">
        <f t="shared" si="125"/>
        <v>999</v>
      </c>
      <c r="BW44">
        <f t="shared" si="125"/>
        <v>999</v>
      </c>
      <c r="BX44">
        <f t="shared" si="125"/>
        <v>999</v>
      </c>
      <c r="CB44">
        <v>129</v>
      </c>
      <c r="CC44">
        <v>38</v>
      </c>
    </row>
    <row r="45" spans="1:81">
      <c r="A45">
        <f t="shared" si="0"/>
        <v>999</v>
      </c>
      <c r="B45">
        <f t="shared" si="103"/>
        <v>999</v>
      </c>
      <c r="C45">
        <f t="shared" si="103"/>
        <v>999</v>
      </c>
      <c r="D45">
        <f t="shared" si="103"/>
        <v>999</v>
      </c>
      <c r="E45">
        <f t="shared" si="103"/>
        <v>999</v>
      </c>
      <c r="F45">
        <f t="shared" si="103"/>
        <v>999</v>
      </c>
      <c r="G45">
        <f t="shared" si="103"/>
        <v>999</v>
      </c>
      <c r="H45">
        <f t="shared" si="103"/>
        <v>999</v>
      </c>
      <c r="I45">
        <f t="shared" si="103"/>
        <v>999</v>
      </c>
      <c r="J45">
        <f t="shared" si="103"/>
        <v>999</v>
      </c>
      <c r="K45">
        <f t="shared" si="103"/>
        <v>999</v>
      </c>
      <c r="L45">
        <f t="shared" si="103"/>
        <v>999</v>
      </c>
      <c r="M45">
        <f t="shared" si="103"/>
        <v>999</v>
      </c>
      <c r="N45">
        <f t="shared" si="103"/>
        <v>999</v>
      </c>
      <c r="O45">
        <f t="shared" si="103"/>
        <v>999</v>
      </c>
      <c r="P45">
        <f t="shared" si="103"/>
        <v>999</v>
      </c>
      <c r="Q45">
        <f t="shared" si="103"/>
        <v>999</v>
      </c>
      <c r="R45">
        <f t="shared" si="121"/>
        <v>999</v>
      </c>
      <c r="S45">
        <f t="shared" si="121"/>
        <v>999</v>
      </c>
      <c r="T45">
        <f t="shared" si="121"/>
        <v>999</v>
      </c>
      <c r="U45">
        <f t="shared" si="121"/>
        <v>999</v>
      </c>
      <c r="V45">
        <f t="shared" si="121"/>
        <v>999</v>
      </c>
      <c r="W45">
        <f t="shared" si="121"/>
        <v>999</v>
      </c>
      <c r="X45">
        <f t="shared" si="121"/>
        <v>999</v>
      </c>
      <c r="Y45">
        <f t="shared" si="121"/>
        <v>999</v>
      </c>
      <c r="Z45">
        <f t="shared" si="121"/>
        <v>999</v>
      </c>
      <c r="AA45">
        <f t="shared" si="121"/>
        <v>999</v>
      </c>
      <c r="AB45">
        <f t="shared" si="121"/>
        <v>999</v>
      </c>
      <c r="AC45">
        <f t="shared" si="115"/>
        <v>999</v>
      </c>
      <c r="AD45">
        <f t="shared" si="115"/>
        <v>999</v>
      </c>
      <c r="AE45">
        <f t="shared" si="115"/>
        <v>999</v>
      </c>
      <c r="AF45">
        <f t="shared" si="115"/>
        <v>999</v>
      </c>
      <c r="AG45">
        <f t="shared" si="115"/>
        <v>999</v>
      </c>
      <c r="AH45">
        <f t="shared" si="115"/>
        <v>999</v>
      </c>
      <c r="AI45">
        <f t="shared" si="115"/>
        <v>999</v>
      </c>
      <c r="AJ45">
        <f t="shared" si="115"/>
        <v>999</v>
      </c>
      <c r="AK45">
        <f t="shared" si="115"/>
        <v>999</v>
      </c>
      <c r="AL45">
        <f t="shared" si="115"/>
        <v>999</v>
      </c>
      <c r="AM45">
        <f t="shared" si="115"/>
        <v>999</v>
      </c>
      <c r="AN45">
        <f t="shared" si="115"/>
        <v>999</v>
      </c>
      <c r="AO45">
        <f t="shared" si="115"/>
        <v>999</v>
      </c>
      <c r="AP45">
        <f t="shared" si="115"/>
        <v>999</v>
      </c>
      <c r="AQ45">
        <f t="shared" si="115"/>
        <v>999</v>
      </c>
      <c r="AR45">
        <f t="shared" si="115"/>
        <v>999</v>
      </c>
      <c r="AS45">
        <f t="shared" si="115"/>
        <v>999</v>
      </c>
      <c r="AT45">
        <f t="shared" si="115"/>
        <v>999</v>
      </c>
      <c r="AU45">
        <f t="shared" si="116"/>
        <v>999</v>
      </c>
      <c r="AV45">
        <f t="shared" si="116"/>
        <v>999</v>
      </c>
      <c r="AW45">
        <f t="shared" si="116"/>
        <v>999</v>
      </c>
      <c r="AX45">
        <f t="shared" si="116"/>
        <v>999</v>
      </c>
      <c r="AY45">
        <f t="shared" si="116"/>
        <v>999</v>
      </c>
      <c r="AZ45">
        <f t="shared" si="116"/>
        <v>999</v>
      </c>
      <c r="BA45">
        <f t="shared" si="116"/>
        <v>999</v>
      </c>
      <c r="BB45">
        <f t="shared" si="116"/>
        <v>999</v>
      </c>
      <c r="BC45">
        <f t="shared" si="116"/>
        <v>999</v>
      </c>
      <c r="BD45">
        <f t="shared" si="116"/>
        <v>999</v>
      </c>
      <c r="BE45">
        <f t="shared" si="132"/>
        <v>999</v>
      </c>
      <c r="BF45">
        <f t="shared" si="127"/>
        <v>999</v>
      </c>
      <c r="BG45">
        <f t="shared" si="127"/>
        <v>999</v>
      </c>
      <c r="BH45">
        <f t="shared" si="127"/>
        <v>999</v>
      </c>
      <c r="BI45">
        <f t="shared" si="127"/>
        <v>999</v>
      </c>
      <c r="BJ45">
        <f t="shared" si="127"/>
        <v>999</v>
      </c>
      <c r="BK45">
        <f t="shared" si="129"/>
        <v>999</v>
      </c>
      <c r="BL45">
        <f t="shared" si="129"/>
        <v>999</v>
      </c>
      <c r="BM45">
        <f t="shared" si="129"/>
        <v>999</v>
      </c>
      <c r="BN45">
        <f t="shared" si="130"/>
        <v>999</v>
      </c>
      <c r="BO45">
        <f t="shared" si="130"/>
        <v>999</v>
      </c>
      <c r="BP45">
        <f t="shared" si="125"/>
        <v>999</v>
      </c>
      <c r="BQ45">
        <f t="shared" si="125"/>
        <v>999</v>
      </c>
      <c r="BR45">
        <f t="shared" si="125"/>
        <v>999</v>
      </c>
      <c r="BS45">
        <f t="shared" si="125"/>
        <v>999</v>
      </c>
      <c r="BT45">
        <f t="shared" si="125"/>
        <v>999</v>
      </c>
      <c r="BU45">
        <f t="shared" si="125"/>
        <v>999</v>
      </c>
      <c r="BV45">
        <f t="shared" si="125"/>
        <v>999</v>
      </c>
      <c r="BW45">
        <f t="shared" si="125"/>
        <v>999</v>
      </c>
      <c r="BX45">
        <f t="shared" si="125"/>
        <v>999</v>
      </c>
      <c r="CB45">
        <v>130</v>
      </c>
      <c r="CC45">
        <v>24</v>
      </c>
    </row>
    <row r="46" spans="1:81">
      <c r="A46">
        <f t="shared" si="0"/>
        <v>999</v>
      </c>
      <c r="B46">
        <f t="shared" si="103"/>
        <v>999</v>
      </c>
      <c r="C46">
        <f t="shared" si="103"/>
        <v>999</v>
      </c>
      <c r="D46">
        <f t="shared" si="103"/>
        <v>999</v>
      </c>
      <c r="E46">
        <f t="shared" si="103"/>
        <v>999</v>
      </c>
      <c r="F46">
        <f t="shared" si="103"/>
        <v>999</v>
      </c>
      <c r="G46">
        <f t="shared" si="103"/>
        <v>999</v>
      </c>
      <c r="H46">
        <f t="shared" si="103"/>
        <v>999</v>
      </c>
      <c r="I46">
        <f t="shared" si="103"/>
        <v>999</v>
      </c>
      <c r="J46">
        <f t="shared" si="103"/>
        <v>999</v>
      </c>
      <c r="K46">
        <f t="shared" si="103"/>
        <v>999</v>
      </c>
      <c r="L46">
        <f t="shared" si="103"/>
        <v>999</v>
      </c>
      <c r="M46">
        <f t="shared" si="103"/>
        <v>999</v>
      </c>
      <c r="N46">
        <f t="shared" si="103"/>
        <v>999</v>
      </c>
      <c r="O46">
        <f t="shared" si="103"/>
        <v>999</v>
      </c>
      <c r="P46">
        <f t="shared" si="103"/>
        <v>999</v>
      </c>
      <c r="Q46">
        <f t="shared" si="103"/>
        <v>999</v>
      </c>
      <c r="R46">
        <f t="shared" si="121"/>
        <v>999</v>
      </c>
      <c r="S46">
        <f t="shared" si="121"/>
        <v>999</v>
      </c>
      <c r="T46">
        <f t="shared" si="121"/>
        <v>999</v>
      </c>
      <c r="U46">
        <f t="shared" si="121"/>
        <v>999</v>
      </c>
      <c r="V46">
        <f t="shared" si="121"/>
        <v>999</v>
      </c>
      <c r="W46">
        <f t="shared" si="121"/>
        <v>999</v>
      </c>
      <c r="X46">
        <f t="shared" si="121"/>
        <v>999</v>
      </c>
      <c r="Y46">
        <f t="shared" si="121"/>
        <v>999</v>
      </c>
      <c r="Z46">
        <f t="shared" si="121"/>
        <v>999</v>
      </c>
      <c r="AA46">
        <f t="shared" si="121"/>
        <v>999</v>
      </c>
      <c r="AB46">
        <f t="shared" si="121"/>
        <v>999</v>
      </c>
      <c r="AC46">
        <f t="shared" si="115"/>
        <v>999</v>
      </c>
      <c r="AD46">
        <f t="shared" si="115"/>
        <v>999</v>
      </c>
      <c r="AE46">
        <f t="shared" si="115"/>
        <v>999</v>
      </c>
      <c r="AF46">
        <f t="shared" si="115"/>
        <v>999</v>
      </c>
      <c r="AG46">
        <f t="shared" si="115"/>
        <v>999</v>
      </c>
      <c r="AH46">
        <f t="shared" si="115"/>
        <v>999</v>
      </c>
      <c r="AI46">
        <f t="shared" si="115"/>
        <v>999</v>
      </c>
      <c r="AJ46">
        <f t="shared" si="115"/>
        <v>999</v>
      </c>
      <c r="AK46">
        <f t="shared" si="115"/>
        <v>999</v>
      </c>
      <c r="AL46">
        <f t="shared" si="115"/>
        <v>999</v>
      </c>
      <c r="AM46">
        <f t="shared" si="115"/>
        <v>999</v>
      </c>
      <c r="AN46">
        <f t="shared" si="115"/>
        <v>999</v>
      </c>
      <c r="AO46">
        <f t="shared" si="115"/>
        <v>999</v>
      </c>
      <c r="AP46">
        <f t="shared" si="115"/>
        <v>999</v>
      </c>
      <c r="AQ46">
        <f t="shared" si="115"/>
        <v>999</v>
      </c>
      <c r="AR46">
        <f t="shared" si="115"/>
        <v>999</v>
      </c>
      <c r="AS46">
        <f t="shared" si="115"/>
        <v>999</v>
      </c>
      <c r="AT46">
        <f t="shared" si="115"/>
        <v>999</v>
      </c>
      <c r="AU46">
        <f t="shared" si="116"/>
        <v>999</v>
      </c>
      <c r="AV46">
        <f t="shared" si="116"/>
        <v>999</v>
      </c>
      <c r="AW46">
        <f t="shared" si="116"/>
        <v>999</v>
      </c>
      <c r="AX46">
        <f t="shared" si="116"/>
        <v>999</v>
      </c>
      <c r="AY46">
        <f t="shared" si="116"/>
        <v>999</v>
      </c>
      <c r="AZ46">
        <f t="shared" si="116"/>
        <v>999</v>
      </c>
      <c r="BA46">
        <f t="shared" si="116"/>
        <v>999</v>
      </c>
      <c r="BB46">
        <f t="shared" si="116"/>
        <v>999</v>
      </c>
      <c r="BC46">
        <f t="shared" si="116"/>
        <v>999</v>
      </c>
      <c r="BD46">
        <f t="shared" si="116"/>
        <v>999</v>
      </c>
      <c r="BE46">
        <f t="shared" si="132"/>
        <v>999</v>
      </c>
      <c r="BF46">
        <f t="shared" si="127"/>
        <v>999</v>
      </c>
      <c r="BG46">
        <f t="shared" si="127"/>
        <v>999</v>
      </c>
      <c r="BH46">
        <f t="shared" si="127"/>
        <v>999</v>
      </c>
      <c r="BI46">
        <f t="shared" si="127"/>
        <v>999</v>
      </c>
      <c r="BJ46">
        <f t="shared" si="127"/>
        <v>999</v>
      </c>
      <c r="BK46">
        <f t="shared" si="129"/>
        <v>999</v>
      </c>
      <c r="BL46">
        <f t="shared" si="129"/>
        <v>999</v>
      </c>
      <c r="BM46">
        <f t="shared" si="129"/>
        <v>999</v>
      </c>
      <c r="BN46">
        <f t="shared" si="130"/>
        <v>999</v>
      </c>
      <c r="BO46">
        <f t="shared" si="130"/>
        <v>999</v>
      </c>
      <c r="BP46">
        <f t="shared" si="125"/>
        <v>999</v>
      </c>
      <c r="BQ46">
        <f t="shared" si="125"/>
        <v>999</v>
      </c>
      <c r="BR46">
        <f t="shared" si="125"/>
        <v>999</v>
      </c>
      <c r="BS46">
        <f t="shared" si="125"/>
        <v>999</v>
      </c>
      <c r="BT46">
        <f t="shared" si="125"/>
        <v>999</v>
      </c>
      <c r="BU46">
        <f t="shared" si="125"/>
        <v>999</v>
      </c>
      <c r="BV46">
        <f t="shared" si="125"/>
        <v>999</v>
      </c>
      <c r="BW46">
        <f t="shared" si="125"/>
        <v>999</v>
      </c>
      <c r="BX46">
        <f t="shared" si="125"/>
        <v>999</v>
      </c>
      <c r="CB46">
        <v>131</v>
      </c>
      <c r="CC46">
        <v>12</v>
      </c>
    </row>
    <row r="47" spans="1:81">
      <c r="CB47">
        <v>132</v>
      </c>
      <c r="CC47">
        <v>41</v>
      </c>
    </row>
    <row r="48" spans="1:81">
      <c r="CB48">
        <v>133</v>
      </c>
      <c r="CC48">
        <v>27</v>
      </c>
    </row>
    <row r="49" spans="80:81">
      <c r="CB49">
        <v>134</v>
      </c>
      <c r="CC49">
        <v>43</v>
      </c>
    </row>
    <row r="50" spans="80:81">
      <c r="CB50">
        <v>135</v>
      </c>
      <c r="CC50">
        <v>51</v>
      </c>
    </row>
    <row r="51" spans="80:81">
      <c r="CB51">
        <v>136</v>
      </c>
      <c r="CC51">
        <v>36</v>
      </c>
    </row>
    <row r="52" spans="80:81">
      <c r="CB52">
        <v>137</v>
      </c>
      <c r="CC52">
        <v>66</v>
      </c>
    </row>
    <row r="53" spans="80:81">
      <c r="CB53">
        <v>138</v>
      </c>
      <c r="CC53">
        <v>18</v>
      </c>
    </row>
    <row r="54" spans="80:81">
      <c r="CB54">
        <v>139</v>
      </c>
      <c r="CC54">
        <v>15</v>
      </c>
    </row>
    <row r="55" spans="80:81">
      <c r="CB55">
        <v>140</v>
      </c>
      <c r="CC55">
        <v>45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53E4A-5CD7-4CC3-9DD3-876BD45CC60C}">
  <dimension ref="A1:Z23"/>
  <sheetViews>
    <sheetView workbookViewId="0">
      <selection activeCell="E7" sqref="E7"/>
    </sheetView>
  </sheetViews>
  <sheetFormatPr baseColWidth="10" defaultRowHeight="15.75"/>
  <sheetData>
    <row r="1" spans="1:26">
      <c r="B1" t="str" cm="1">
        <f t="array" ref="B1:W1">TRANSPOSE(A2:A23)</f>
        <v>T16</v>
      </c>
      <c r="C1" t="str">
        <v>AV39</v>
      </c>
      <c r="D1" t="str">
        <v>Q7</v>
      </c>
      <c r="E1" t="str">
        <v>BS40</v>
      </c>
      <c r="F1" t="str">
        <v>AT21</v>
      </c>
      <c r="G1" t="str">
        <v>AZ23</v>
      </c>
      <c r="H1" t="str">
        <v>AX41</v>
      </c>
      <c r="I1" t="str">
        <v>AD22</v>
      </c>
      <c r="J1" t="str">
        <v>BI30</v>
      </c>
      <c r="K1" t="str">
        <v>AC24</v>
      </c>
      <c r="L1" t="str">
        <v>BE30</v>
      </c>
      <c r="M1" t="str">
        <v>BO35</v>
      </c>
      <c r="N1" t="str">
        <v>T5</v>
      </c>
      <c r="O1" t="str">
        <v>AJ19</v>
      </c>
      <c r="P1" t="str">
        <v>M14</v>
      </c>
      <c r="Q1" t="str">
        <v>AR33</v>
      </c>
      <c r="R1" t="str">
        <v>BA43</v>
      </c>
      <c r="S1" t="str">
        <v>N23</v>
      </c>
      <c r="T1" t="str">
        <v>D23</v>
      </c>
      <c r="U1" t="str">
        <v>AB11</v>
      </c>
      <c r="V1" t="str">
        <v>AG16</v>
      </c>
      <c r="W1" t="str">
        <v>AO31</v>
      </c>
    </row>
    <row r="2" spans="1:26">
      <c r="A2" t="s">
        <v>314</v>
      </c>
      <c r="B2" cm="1">
        <f t="array" aca="1" ref="B2" ca="1">ROUND(EntfernungZellen($A2,B$1,1),)</f>
        <v>0</v>
      </c>
      <c r="C2" cm="1">
        <f t="array" aca="1" ref="C2" ca="1">ROUND(EntfernungZellen($A2,C$1,1),)</f>
        <v>36</v>
      </c>
      <c r="D2" cm="1">
        <f t="array" aca="1" ref="D2" ca="1">ROUND(EntfernungZellen($A2,D$1,1),)</f>
        <v>9</v>
      </c>
      <c r="E2" cm="1">
        <f t="array" aca="1" ref="E2" ca="1">ROUND(EntfernungZellen($A2,E$1,1),)</f>
        <v>56</v>
      </c>
      <c r="F2" cm="1">
        <f t="array" aca="1" ref="F2" ca="1">ROUND(EntfernungZellen($A2,F$1,1),)</f>
        <v>26</v>
      </c>
      <c r="G2" cm="1">
        <f t="array" aca="1" ref="G2" ca="1">ROUND(EntfernungZellen($A2,G$1,1),)</f>
        <v>33</v>
      </c>
      <c r="H2" cm="1">
        <f t="array" aca="1" ref="H2" ca="1">ROUND(EntfernungZellen($A2,H$1,1),)</f>
        <v>39</v>
      </c>
      <c r="I2" cm="1">
        <f t="array" aca="1" ref="I2" ca="1">ROUND(EntfernungZellen($A2,I$1,1),)</f>
        <v>12</v>
      </c>
      <c r="J2" cm="1">
        <f t="array" aca="1" ref="J2" ca="1">ROUND(EntfernungZellen($A2,J$1,1),)</f>
        <v>43</v>
      </c>
      <c r="K2" cm="1">
        <f t="array" aca="1" ref="K2" ca="1">ROUND(EntfernungZellen($A2,K$1,1),)</f>
        <v>12</v>
      </c>
      <c r="L2" cm="1">
        <f t="array" aca="1" ref="L2" ca="1">ROUND(EntfernungZellen($A2,L$1,1),)</f>
        <v>40</v>
      </c>
      <c r="M2" cm="1">
        <f t="array" aca="1" ref="M2" ca="1">ROUND(EntfernungZellen($A2,M$1,1),)</f>
        <v>51</v>
      </c>
      <c r="N2" cm="1">
        <f t="array" aca="1" ref="N2" ca="1">ROUND(EntfernungZellen($A2,N$1,1),)</f>
        <v>11</v>
      </c>
      <c r="O2" cm="1">
        <f t="array" aca="1" ref="O2" ca="1">ROUND(EntfernungZellen($A2,O$1,1),)</f>
        <v>16</v>
      </c>
      <c r="P2" cm="1">
        <f t="array" aca="1" ref="P2" ca="1">ROUND(EntfernungZellen($A2,P$1,1),)</f>
        <v>7</v>
      </c>
      <c r="Q2" cm="1">
        <f t="array" aca="1" ref="Q2" ca="1">ROUND(EntfernungZellen($A2,Q$1,1),)</f>
        <v>29</v>
      </c>
      <c r="R2" cm="1">
        <f t="array" aca="1" ref="R2" ca="1">ROUND(EntfernungZellen($A2,R$1,1),)</f>
        <v>43</v>
      </c>
      <c r="S2" cm="1">
        <f t="array" aca="1" ref="S2" ca="1">ROUND(EntfernungZellen($A2,S$1,1),)</f>
        <v>9</v>
      </c>
      <c r="T2" cm="1">
        <f t="array" aca="1" ref="T2" ca="1">ROUND(EntfernungZellen($A2,T$1,1),)</f>
        <v>17</v>
      </c>
      <c r="U2" cm="1">
        <f t="array" aca="1" ref="U2" ca="1">ROUND(EntfernungZellen($A2,U$1,1),)</f>
        <v>9</v>
      </c>
      <c r="V2" cm="1">
        <f t="array" aca="1" ref="V2" ca="1">ROUND(EntfernungZellen($A2,V$1,1),)</f>
        <v>13</v>
      </c>
      <c r="W2" cm="1">
        <f t="array" aca="1" ref="W2" ca="1">ROUND(EntfernungZellen($A2,W$1,1),)</f>
        <v>26</v>
      </c>
      <c r="Z2">
        <f ca="1">MAX(B2:W23)</f>
        <v>69</v>
      </c>
    </row>
    <row r="3" spans="1:26">
      <c r="A3" t="s">
        <v>328</v>
      </c>
      <c r="B3" cm="1">
        <f t="array" aca="1" ref="B3" ca="1">ROUND(EntfernungZellen($A3,B$1,1),)</f>
        <v>36</v>
      </c>
      <c r="C3" cm="1">
        <f t="array" aca="1" ref="C3" ca="1">ROUND(EntfernungZellen($A3,C$1,1),)</f>
        <v>0</v>
      </c>
      <c r="D3" cm="1">
        <f t="array" aca="1" ref="D3" ca="1">ROUND(EntfernungZellen($A3,D$1,1),)</f>
        <v>45</v>
      </c>
      <c r="E3" cm="1">
        <f t="array" aca="1" ref="E3" ca="1">ROUND(EntfernungZellen($A3,E$1,1),)</f>
        <v>23</v>
      </c>
      <c r="F3" cm="1">
        <f t="array" aca="1" ref="F3" ca="1">ROUND(EntfernungZellen($A3,F$1,1),)</f>
        <v>18</v>
      </c>
      <c r="G3" cm="1">
        <f t="array" aca="1" ref="G3" ca="1">ROUND(EntfernungZellen($A3,G$1,1),)</f>
        <v>16</v>
      </c>
      <c r="H3" cm="1">
        <f t="array" aca="1" ref="H3" ca="1">ROUND(EntfernungZellen($A3,H$1,1),)</f>
        <v>3</v>
      </c>
      <c r="I3" cm="1">
        <f t="array" aca="1" ref="I3" ca="1">ROUND(EntfernungZellen($A3,I$1,1),)</f>
        <v>25</v>
      </c>
      <c r="J3" cm="1">
        <f t="array" aca="1" ref="J3" ca="1">ROUND(EntfernungZellen($A3,J$1,1),)</f>
        <v>16</v>
      </c>
      <c r="K3" cm="1">
        <f t="array" aca="1" ref="K3" ca="1">ROUND(EntfernungZellen($A3,K$1,1),)</f>
        <v>24</v>
      </c>
      <c r="L3" cm="1">
        <f t="array" aca="1" ref="L3" ca="1">ROUND(EntfernungZellen($A3,L$1,1),)</f>
        <v>13</v>
      </c>
      <c r="M3" cm="1">
        <f t="array" aca="1" ref="M3" ca="1">ROUND(EntfernungZellen($A3,M$1,1),)</f>
        <v>19</v>
      </c>
      <c r="N3" cm="1">
        <f t="array" aca="1" ref="N3" ca="1">ROUND(EntfernungZellen($A3,N$1,1),)</f>
        <v>44</v>
      </c>
      <c r="O3" cm="1">
        <f t="array" aca="1" ref="O3" ca="1">ROUND(EntfernungZellen($A3,O$1,1),)</f>
        <v>23</v>
      </c>
      <c r="P3" cm="1">
        <f t="array" aca="1" ref="P3" ca="1">ROUND(EntfernungZellen($A3,P$1,1),)</f>
        <v>43</v>
      </c>
      <c r="Q3" cm="1">
        <f t="array" aca="1" ref="Q3" ca="1">ROUND(EntfernungZellen($A3,Q$1,1),)</f>
        <v>7</v>
      </c>
      <c r="R3" cm="1">
        <f t="array" aca="1" ref="R3" ca="1">ROUND(EntfernungZellen($A3,R$1,1),)</f>
        <v>6</v>
      </c>
      <c r="S3" cm="1">
        <f t="array" aca="1" ref="S3" ca="1">ROUND(EntfernungZellen($A3,S$1,1),)</f>
        <v>38</v>
      </c>
      <c r="T3" cm="1">
        <f t="array" aca="1" ref="T3" ca="1">ROUND(EntfernungZellen($A3,T$1,1),)</f>
        <v>47</v>
      </c>
      <c r="U3" cm="1">
        <f t="array" aca="1" ref="U3" ca="1">ROUND(EntfernungZellen($A3,U$1,1),)</f>
        <v>34</v>
      </c>
      <c r="V3" cm="1">
        <f t="array" aca="1" ref="V3" ca="1">ROUND(EntfernungZellen($A3,V$1,1),)</f>
        <v>27</v>
      </c>
      <c r="W3" cm="1">
        <f t="array" aca="1" ref="W3" ca="1">ROUND(EntfernungZellen($A3,W$1,1),)</f>
        <v>11</v>
      </c>
    </row>
    <row r="4" spans="1:26">
      <c r="A4" t="s">
        <v>311</v>
      </c>
      <c r="B4" cm="1">
        <f t="array" aca="1" ref="B4" ca="1">ROUND(EntfernungZellen($A4,B$1,1),)</f>
        <v>9</v>
      </c>
      <c r="C4" cm="1">
        <f t="array" aca="1" ref="C4" ca="1">ROUND(EntfernungZellen($A4,C$1,1),)</f>
        <v>45</v>
      </c>
      <c r="D4" cm="1">
        <f t="array" aca="1" ref="D4" ca="1">ROUND(EntfernungZellen($A4,D$1,1),)</f>
        <v>0</v>
      </c>
      <c r="E4" cm="1">
        <f t="array" aca="1" ref="E4" ca="1">ROUND(EntfernungZellen($A4,E$1,1),)</f>
        <v>63</v>
      </c>
      <c r="F4" cm="1">
        <f t="array" aca="1" ref="F4" ca="1">ROUND(EntfernungZellen($A4,F$1,1),)</f>
        <v>32</v>
      </c>
      <c r="G4" cm="1">
        <f t="array" aca="1" ref="G4" ca="1">ROUND(EntfernungZellen($A4,G$1,1),)</f>
        <v>38</v>
      </c>
      <c r="H4" cm="1">
        <f t="array" aca="1" ref="H4" ca="1">ROUND(EntfernungZellen($A4,H$1,1),)</f>
        <v>47</v>
      </c>
      <c r="I4" cm="1">
        <f t="array" aca="1" ref="I4" ca="1">ROUND(EntfernungZellen($A4,I$1,1),)</f>
        <v>20</v>
      </c>
      <c r="J4" cm="1">
        <f t="array" aca="1" ref="J4" ca="1">ROUND(EntfernungZellen($A4,J$1,1),)</f>
        <v>50</v>
      </c>
      <c r="K4" cm="1">
        <f t="array" aca="1" ref="K4" ca="1">ROUND(EntfernungZellen($A4,K$1,1),)</f>
        <v>21</v>
      </c>
      <c r="L4" cm="1">
        <f t="array" aca="1" ref="L4" ca="1">ROUND(EntfernungZellen($A4,L$1,1),)</f>
        <v>46</v>
      </c>
      <c r="M4" cm="1">
        <f t="array" aca="1" ref="M4" ca="1">ROUND(EntfernungZellen($A4,M$1,1),)</f>
        <v>57</v>
      </c>
      <c r="N4" cm="1">
        <f t="array" aca="1" ref="N4" ca="1">ROUND(EntfernungZellen($A4,N$1,1),)</f>
        <v>4</v>
      </c>
      <c r="O4" cm="1">
        <f t="array" aca="1" ref="O4" ca="1">ROUND(EntfernungZellen($A4,O$1,1),)</f>
        <v>22</v>
      </c>
      <c r="P4" cm="1">
        <f t="array" aca="1" ref="P4" ca="1">ROUND(EntfernungZellen($A4,P$1,1),)</f>
        <v>8</v>
      </c>
      <c r="Q4" cm="1">
        <f t="array" aca="1" ref="Q4" ca="1">ROUND(EntfernungZellen($A4,Q$1,1),)</f>
        <v>37</v>
      </c>
      <c r="R4" cm="1">
        <f t="array" aca="1" ref="R4" ca="1">ROUND(EntfernungZellen($A4,R$1,1),)</f>
        <v>51</v>
      </c>
      <c r="S4" cm="1">
        <f t="array" aca="1" ref="S4" ca="1">ROUND(EntfernungZellen($A4,S$1,1),)</f>
        <v>16</v>
      </c>
      <c r="T4" cm="1">
        <f t="array" aca="1" ref="T4" ca="1">ROUND(EntfernungZellen($A4,T$1,1),)</f>
        <v>21</v>
      </c>
      <c r="U4" cm="1">
        <f t="array" aca="1" ref="U4" ca="1">ROUND(EntfernungZellen($A4,U$1,1),)</f>
        <v>12</v>
      </c>
      <c r="V4" cm="1">
        <f t="array" aca="1" ref="V4" ca="1">ROUND(EntfernungZellen($A4,V$1,1),)</f>
        <v>18</v>
      </c>
      <c r="W4" cm="1">
        <f t="array" aca="1" ref="W4" ca="1">ROUND(EntfernungZellen($A4,W$1,1),)</f>
        <v>34</v>
      </c>
    </row>
    <row r="5" spans="1:26">
      <c r="A5" t="s">
        <v>329</v>
      </c>
      <c r="B5" cm="1">
        <f t="array" aca="1" ref="B5" ca="1">ROUND(EntfernungZellen($A5,B$1,1),)</f>
        <v>56</v>
      </c>
      <c r="C5" cm="1">
        <f t="array" aca="1" ref="C5" ca="1">ROUND(EntfernungZellen($A5,C$1,1),)</f>
        <v>23</v>
      </c>
      <c r="D5" cm="1">
        <f t="array" aca="1" ref="D5" ca="1">ROUND(EntfernungZellen($A5,D$1,1),)</f>
        <v>63</v>
      </c>
      <c r="E5" cm="1">
        <f t="array" aca="1" ref="E5" ca="1">ROUND(EntfernungZellen($A5,E$1,1),)</f>
        <v>0</v>
      </c>
      <c r="F5" cm="1">
        <f t="array" aca="1" ref="F5" ca="1">ROUND(EntfernungZellen($A5,F$1,1),)</f>
        <v>31</v>
      </c>
      <c r="G5" cm="1">
        <f t="array" aca="1" ref="G5" ca="1">ROUND(EntfernungZellen($A5,G$1,1),)</f>
        <v>25</v>
      </c>
      <c r="H5" cm="1">
        <f t="array" aca="1" ref="H5" ca="1">ROUND(EntfernungZellen($A5,H$1,1),)</f>
        <v>21</v>
      </c>
      <c r="I5" cm="1">
        <f t="array" aca="1" ref="I5" ca="1">ROUND(EntfernungZellen($A5,I$1,1),)</f>
        <v>45</v>
      </c>
      <c r="J5" cm="1">
        <f t="array" aca="1" ref="J5" ca="1">ROUND(EntfernungZellen($A5,J$1,1),)</f>
        <v>14</v>
      </c>
      <c r="K5" cm="1">
        <f t="array" aca="1" ref="K5" ca="1">ROUND(EntfernungZellen($A5,K$1,1),)</f>
        <v>45</v>
      </c>
      <c r="L5" cm="1">
        <f t="array" aca="1" ref="L5" ca="1">ROUND(EntfernungZellen($A5,L$1,1),)</f>
        <v>17</v>
      </c>
      <c r="M5" cm="1">
        <f t="array" aca="1" ref="M5" ca="1">ROUND(EntfernungZellen($A5,M$1,1),)</f>
        <v>6</v>
      </c>
      <c r="N5" cm="1">
        <f t="array" aca="1" ref="N5" ca="1">ROUND(EntfernungZellen($A5,N$1,1),)</f>
        <v>62</v>
      </c>
      <c r="O5" cm="1">
        <f t="array" aca="1" ref="O5" ca="1">ROUND(EntfernungZellen($A5,O$1,1),)</f>
        <v>41</v>
      </c>
      <c r="P5" cm="1">
        <f t="array" aca="1" ref="P5" ca="1">ROUND(EntfernungZellen($A5,P$1,1),)</f>
        <v>64</v>
      </c>
      <c r="Q5" cm="1">
        <f t="array" aca="1" ref="Q5" ca="1">ROUND(EntfernungZellen($A5,Q$1,1),)</f>
        <v>28</v>
      </c>
      <c r="R5" cm="1">
        <f t="array" aca="1" ref="R5" ca="1">ROUND(EntfernungZellen($A5,R$1,1),)</f>
        <v>18</v>
      </c>
      <c r="S5" cm="1">
        <f t="array" aca="1" ref="S5" ca="1">ROUND(EntfernungZellen($A5,S$1,1),)</f>
        <v>59</v>
      </c>
      <c r="T5" cm="1">
        <f t="array" aca="1" ref="T5" ca="1">ROUND(EntfernungZellen($A5,T$1,1),)</f>
        <v>69</v>
      </c>
      <c r="U5" cm="1">
        <f t="array" aca="1" ref="U5" ca="1">ROUND(EntfernungZellen($A5,U$1,1),)</f>
        <v>52</v>
      </c>
      <c r="V5" cm="1">
        <f t="array" aca="1" ref="V5" ca="1">ROUND(EntfernungZellen($A5,V$1,1),)</f>
        <v>45</v>
      </c>
      <c r="W5" cm="1">
        <f t="array" aca="1" ref="W5" ca="1">ROUND(EntfernungZellen($A5,W$1,1),)</f>
        <v>31</v>
      </c>
    </row>
    <row r="6" spans="1:26">
      <c r="A6" t="s">
        <v>317</v>
      </c>
      <c r="B6" cm="1">
        <f t="array" aca="1" ref="B6" ca="1">ROUND(EntfernungZellen($A6,B$1,1),)</f>
        <v>26</v>
      </c>
      <c r="C6" cm="1">
        <f t="array" aca="1" ref="C6" ca="1">ROUND(EntfernungZellen($A6,C$1,1),)</f>
        <v>18</v>
      </c>
      <c r="D6" cm="1">
        <f t="array" aca="1" ref="D6" ca="1">ROUND(EntfernungZellen($A6,D$1,1),)</f>
        <v>32</v>
      </c>
      <c r="E6" cm="1">
        <f t="array" aca="1" ref="E6" ca="1">ROUND(EntfernungZellen($A6,E$1,1),)</f>
        <v>31</v>
      </c>
      <c r="F6" cm="1">
        <f t="array" aca="1" ref="F6" ca="1">ROUND(EntfernungZellen($A6,F$1,1),)</f>
        <v>0</v>
      </c>
      <c r="G6" cm="1">
        <f t="array" aca="1" ref="G6" ca="1">ROUND(EntfernungZellen($A6,G$1,1),)</f>
        <v>6</v>
      </c>
      <c r="H6" cm="1">
        <f t="array" aca="1" ref="H6" ca="1">ROUND(EntfernungZellen($A6,H$1,1),)</f>
        <v>20</v>
      </c>
      <c r="I6" cm="1">
        <f t="array" aca="1" ref="I6" ca="1">ROUND(EntfernungZellen($A6,I$1,1),)</f>
        <v>16</v>
      </c>
      <c r="J6" cm="1">
        <f t="array" aca="1" ref="J6" ca="1">ROUND(EntfernungZellen($A6,J$1,1),)</f>
        <v>17</v>
      </c>
      <c r="K6" cm="1">
        <f t="array" aca="1" ref="K6" ca="1">ROUND(EntfernungZellen($A6,K$1,1),)</f>
        <v>17</v>
      </c>
      <c r="L6" cm="1">
        <f t="array" aca="1" ref="L6" ca="1">ROUND(EntfernungZellen($A6,L$1,1),)</f>
        <v>14</v>
      </c>
      <c r="M6" cm="1">
        <f t="array" aca="1" ref="M6" ca="1">ROUND(EntfernungZellen($A6,M$1,1),)</f>
        <v>25</v>
      </c>
      <c r="N6" cm="1">
        <f t="array" aca="1" ref="N6" ca="1">ROUND(EntfernungZellen($A6,N$1,1),)</f>
        <v>31</v>
      </c>
      <c r="O6" cm="1">
        <f t="array" aca="1" ref="O6" ca="1">ROUND(EntfernungZellen($A6,O$1,1),)</f>
        <v>10</v>
      </c>
      <c r="P6" cm="1">
        <f t="array" aca="1" ref="P6" ca="1">ROUND(EntfernungZellen($A6,P$1,1),)</f>
        <v>34</v>
      </c>
      <c r="Q6" cm="1">
        <f t="array" aca="1" ref="Q6" ca="1">ROUND(EntfernungZellen($A6,Q$1,1),)</f>
        <v>12</v>
      </c>
      <c r="R6" cm="1">
        <f t="array" aca="1" ref="R6" ca="1">ROUND(EntfernungZellen($A6,R$1,1),)</f>
        <v>23</v>
      </c>
      <c r="S6" cm="1">
        <f t="array" aca="1" ref="S6" ca="1">ROUND(EntfernungZellen($A6,S$1,1),)</f>
        <v>32</v>
      </c>
      <c r="T6" cm="1">
        <f t="array" aca="1" ref="T6" ca="1">ROUND(EntfernungZellen($A6,T$1,1),)</f>
        <v>42</v>
      </c>
      <c r="U6" cm="1">
        <f t="array" aca="1" ref="U6" ca="1">ROUND(EntfernungZellen($A6,U$1,1),)</f>
        <v>21</v>
      </c>
      <c r="V6" cm="1">
        <f t="array" aca="1" ref="V6" ca="1">ROUND(EntfernungZellen($A6,V$1,1),)</f>
        <v>14</v>
      </c>
      <c r="W6" cm="1">
        <f t="array" aca="1" ref="W6" ca="1">ROUND(EntfernungZellen($A6,W$1,1),)</f>
        <v>11</v>
      </c>
    </row>
    <row r="7" spans="1:26">
      <c r="A7" t="s">
        <v>321</v>
      </c>
      <c r="B7" cm="1">
        <f t="array" aca="1" ref="B7" ca="1">ROUND(EntfernungZellen($A7,B$1,1),)</f>
        <v>33</v>
      </c>
      <c r="C7" cm="1">
        <f t="array" aca="1" ref="C7" ca="1">ROUND(EntfernungZellen($A7,C$1,1),)</f>
        <v>16</v>
      </c>
      <c r="D7" cm="1">
        <f t="array" aca="1" ref="D7" ca="1">ROUND(EntfernungZellen($A7,D$1,1),)</f>
        <v>38</v>
      </c>
      <c r="E7" cm="1">
        <f t="array" aca="1" ref="E7" ca="1">ROUND(EntfernungZellen($A7,E$1,1),)</f>
        <v>25</v>
      </c>
      <c r="F7" cm="1">
        <f t="array" aca="1" ref="F7" ca="1">ROUND(EntfernungZellen($A7,F$1,1),)</f>
        <v>6</v>
      </c>
      <c r="G7" cm="1">
        <f t="array" aca="1" ref="G7" ca="1">ROUND(EntfernungZellen($A7,G$1,1),)</f>
        <v>0</v>
      </c>
      <c r="H7" cm="1">
        <f t="array" aca="1" ref="H7" ca="1">ROUND(EntfernungZellen($A7,H$1,1),)</f>
        <v>18</v>
      </c>
      <c r="I7" cm="1">
        <f t="array" aca="1" ref="I7" ca="1">ROUND(EntfernungZellen($A7,I$1,1),)</f>
        <v>22</v>
      </c>
      <c r="J7" cm="1">
        <f t="array" aca="1" ref="J7" ca="1">ROUND(EntfernungZellen($A7,J$1,1),)</f>
        <v>11</v>
      </c>
      <c r="K7" cm="1">
        <f t="array" aca="1" ref="K7" ca="1">ROUND(EntfernungZellen($A7,K$1,1),)</f>
        <v>23</v>
      </c>
      <c r="L7" cm="1">
        <f t="array" aca="1" ref="L7" ca="1">ROUND(EntfernungZellen($A7,L$1,1),)</f>
        <v>9</v>
      </c>
      <c r="M7" cm="1">
        <f t="array" aca="1" ref="M7" ca="1">ROUND(EntfernungZellen($A7,M$1,1),)</f>
        <v>19</v>
      </c>
      <c r="N7" cm="1">
        <f t="array" aca="1" ref="N7" ca="1">ROUND(EntfernungZellen($A7,N$1,1),)</f>
        <v>37</v>
      </c>
      <c r="O7" cm="1">
        <f t="array" aca="1" ref="O7" ca="1">ROUND(EntfernungZellen($A7,O$1,1),)</f>
        <v>16</v>
      </c>
      <c r="P7" cm="1">
        <f t="array" aca="1" ref="P7" ca="1">ROUND(EntfernungZellen($A7,P$1,1),)</f>
        <v>40</v>
      </c>
      <c r="Q7" cm="1">
        <f t="array" aca="1" ref="Q7" ca="1">ROUND(EntfernungZellen($A7,Q$1,1),)</f>
        <v>13</v>
      </c>
      <c r="R7" cm="1">
        <f t="array" aca="1" ref="R7" ca="1">ROUND(EntfernungZellen($A7,R$1,1),)</f>
        <v>20</v>
      </c>
      <c r="S7" cm="1">
        <f t="array" aca="1" ref="S7" ca="1">ROUND(EntfernungZellen($A7,S$1,1),)</f>
        <v>38</v>
      </c>
      <c r="T7" cm="1">
        <f t="array" aca="1" ref="T7" ca="1">ROUND(EntfernungZellen($A7,T$1,1),)</f>
        <v>48</v>
      </c>
      <c r="U7" cm="1">
        <f t="array" aca="1" ref="U7" ca="1">ROUND(EntfernungZellen($A7,U$1,1),)</f>
        <v>27</v>
      </c>
      <c r="V7" cm="1">
        <f t="array" aca="1" ref="V7" ca="1">ROUND(EntfernungZellen($A7,V$1,1),)</f>
        <v>20</v>
      </c>
      <c r="W7" cm="1">
        <f t="array" aca="1" ref="W7" ca="1">ROUND(EntfernungZellen($A7,W$1,1),)</f>
        <v>14</v>
      </c>
    </row>
    <row r="8" spans="1:26">
      <c r="A8" t="s">
        <v>330</v>
      </c>
      <c r="B8" cm="1">
        <f t="array" aca="1" ref="B8" ca="1">ROUND(EntfernungZellen($A8,B$1,1),)</f>
        <v>39</v>
      </c>
      <c r="C8" cm="1">
        <f t="array" aca="1" ref="C8" ca="1">ROUND(EntfernungZellen($A8,C$1,1),)</f>
        <v>3</v>
      </c>
      <c r="D8" cm="1">
        <f t="array" aca="1" ref="D8" ca="1">ROUND(EntfernungZellen($A8,D$1,1),)</f>
        <v>47</v>
      </c>
      <c r="E8" cm="1">
        <f t="array" aca="1" ref="E8" ca="1">ROUND(EntfernungZellen($A8,E$1,1),)</f>
        <v>21</v>
      </c>
      <c r="F8" cm="1">
        <f t="array" aca="1" ref="F8" ca="1">ROUND(EntfernungZellen($A8,F$1,1),)</f>
        <v>20</v>
      </c>
      <c r="G8" cm="1">
        <f t="array" aca="1" ref="G8" ca="1">ROUND(EntfernungZellen($A8,G$1,1),)</f>
        <v>18</v>
      </c>
      <c r="H8" cm="1">
        <f t="array" aca="1" ref="H8" ca="1">ROUND(EntfernungZellen($A8,H$1,1),)</f>
        <v>0</v>
      </c>
      <c r="I8" cm="1">
        <f t="array" aca="1" ref="I8" ca="1">ROUND(EntfernungZellen($A8,I$1,1),)</f>
        <v>28</v>
      </c>
      <c r="J8" cm="1">
        <f t="array" aca="1" ref="J8" ca="1">ROUND(EntfernungZellen($A8,J$1,1),)</f>
        <v>16</v>
      </c>
      <c r="K8" cm="1">
        <f t="array" aca="1" ref="K8" ca="1">ROUND(EntfernungZellen($A8,K$1,1),)</f>
        <v>27</v>
      </c>
      <c r="L8" cm="1">
        <f t="array" aca="1" ref="L8" ca="1">ROUND(EntfernungZellen($A8,L$1,1),)</f>
        <v>13</v>
      </c>
      <c r="M8" cm="1">
        <f t="array" aca="1" ref="M8" ca="1">ROUND(EntfernungZellen($A8,M$1,1),)</f>
        <v>18</v>
      </c>
      <c r="N8" cm="1">
        <f t="array" aca="1" ref="N8" ca="1">ROUND(EntfernungZellen($A8,N$1,1),)</f>
        <v>47</v>
      </c>
      <c r="O8" cm="1">
        <f t="array" aca="1" ref="O8" ca="1">ROUND(EntfernungZellen($A8,O$1,1),)</f>
        <v>26</v>
      </c>
      <c r="P8" cm="1">
        <f t="array" aca="1" ref="P8" ca="1">ROUND(EntfernungZellen($A8,P$1,1),)</f>
        <v>46</v>
      </c>
      <c r="Q8" cm="1">
        <f t="array" aca="1" ref="Q8" ca="1">ROUND(EntfernungZellen($A8,Q$1,1),)</f>
        <v>10</v>
      </c>
      <c r="R8" cm="1">
        <f t="array" aca="1" ref="R8" ca="1">ROUND(EntfernungZellen($A8,R$1,1),)</f>
        <v>4</v>
      </c>
      <c r="S8" cm="1">
        <f t="array" aca="1" ref="S8" ca="1">ROUND(EntfernungZellen($A8,S$1,1),)</f>
        <v>40</v>
      </c>
      <c r="T8" cm="1">
        <f t="array" aca="1" ref="T8" ca="1">ROUND(EntfernungZellen($A8,T$1,1),)</f>
        <v>49</v>
      </c>
      <c r="U8" cm="1">
        <f t="array" aca="1" ref="U8" ca="1">ROUND(EntfernungZellen($A8,U$1,1),)</f>
        <v>37</v>
      </c>
      <c r="V8" cm="1">
        <f t="array" aca="1" ref="V8" ca="1">ROUND(EntfernungZellen($A8,V$1,1),)</f>
        <v>30</v>
      </c>
      <c r="W8" cm="1">
        <f t="array" aca="1" ref="W8" ca="1">ROUND(EntfernungZellen($A8,W$1,1),)</f>
        <v>13</v>
      </c>
    </row>
    <row r="9" spans="1:26">
      <c r="A9" t="s">
        <v>318</v>
      </c>
      <c r="B9" cm="1">
        <f t="array" aca="1" ref="B9" ca="1">ROUND(EntfernungZellen($A9,B$1,1),)</f>
        <v>12</v>
      </c>
      <c r="C9" cm="1">
        <f t="array" aca="1" ref="C9" ca="1">ROUND(EntfernungZellen($A9,C$1,1),)</f>
        <v>25</v>
      </c>
      <c r="D9" cm="1">
        <f t="array" aca="1" ref="D9" ca="1">ROUND(EntfernungZellen($A9,D$1,1),)</f>
        <v>20</v>
      </c>
      <c r="E9" cm="1">
        <f t="array" aca="1" ref="E9" ca="1">ROUND(EntfernungZellen($A9,E$1,1),)</f>
        <v>45</v>
      </c>
      <c r="F9" cm="1">
        <f t="array" aca="1" ref="F9" ca="1">ROUND(EntfernungZellen($A9,F$1,1),)</f>
        <v>16</v>
      </c>
      <c r="G9" cm="1">
        <f t="array" aca="1" ref="G9" ca="1">ROUND(EntfernungZellen($A9,G$1,1),)</f>
        <v>22</v>
      </c>
      <c r="H9" cm="1">
        <f t="array" aca="1" ref="H9" ca="1">ROUND(EntfernungZellen($A9,H$1,1),)</f>
        <v>28</v>
      </c>
      <c r="I9" cm="1">
        <f t="array" aca="1" ref="I9" ca="1">ROUND(EntfernungZellen($A9,I$1,1),)</f>
        <v>0</v>
      </c>
      <c r="J9" cm="1">
        <f t="array" aca="1" ref="J9" ca="1">ROUND(EntfernungZellen($A9,J$1,1),)</f>
        <v>32</v>
      </c>
      <c r="K9" cm="1">
        <f t="array" aca="1" ref="K9" ca="1">ROUND(EntfernungZellen($A9,K$1,1),)</f>
        <v>2</v>
      </c>
      <c r="L9" cm="1">
        <f t="array" aca="1" ref="L9" ca="1">ROUND(EntfernungZellen($A9,L$1,1),)</f>
        <v>28</v>
      </c>
      <c r="M9" cm="1">
        <f t="array" aca="1" ref="M9" ca="1">ROUND(EntfernungZellen($A9,M$1,1),)</f>
        <v>39</v>
      </c>
      <c r="N9" cm="1">
        <f t="array" aca="1" ref="N9" ca="1">ROUND(EntfernungZellen($A9,N$1,1),)</f>
        <v>20</v>
      </c>
      <c r="O9" cm="1">
        <f t="array" aca="1" ref="O9" ca="1">ROUND(EntfernungZellen($A9,O$1,1),)</f>
        <v>7</v>
      </c>
      <c r="P9" cm="1">
        <f t="array" aca="1" ref="P9" ca="1">ROUND(EntfernungZellen($A9,P$1,1),)</f>
        <v>19</v>
      </c>
      <c r="Q9" cm="1">
        <f t="array" aca="1" ref="Q9" ca="1">ROUND(EntfernungZellen($A9,Q$1,1),)</f>
        <v>18</v>
      </c>
      <c r="R9" cm="1">
        <f t="array" aca="1" ref="R9" ca="1">ROUND(EntfernungZellen($A9,R$1,1),)</f>
        <v>31</v>
      </c>
      <c r="S9" cm="1">
        <f t="array" aca="1" ref="S9" ca="1">ROUND(EntfernungZellen($A9,S$1,1),)</f>
        <v>16</v>
      </c>
      <c r="T9" cm="1">
        <f t="array" aca="1" ref="T9" ca="1">ROUND(EntfernungZellen($A9,T$1,1),)</f>
        <v>26</v>
      </c>
      <c r="U9" cm="1">
        <f t="array" aca="1" ref="U9" ca="1">ROUND(EntfernungZellen($A9,U$1,1),)</f>
        <v>11</v>
      </c>
      <c r="V9" cm="1">
        <f t="array" aca="1" ref="V9" ca="1">ROUND(EntfernungZellen($A9,V$1,1),)</f>
        <v>7</v>
      </c>
      <c r="W9" cm="1">
        <f t="array" aca="1" ref="W9" ca="1">ROUND(EntfernungZellen($A9,W$1,1),)</f>
        <v>14</v>
      </c>
    </row>
    <row r="10" spans="1:26">
      <c r="A10" t="s">
        <v>324</v>
      </c>
      <c r="B10" cm="1">
        <f t="array" aca="1" ref="B10" ca="1">ROUND(EntfernungZellen($A10,B$1,1),)</f>
        <v>43</v>
      </c>
      <c r="C10" cm="1">
        <f t="array" aca="1" ref="C10" ca="1">ROUND(EntfernungZellen($A10,C$1,1),)</f>
        <v>16</v>
      </c>
      <c r="D10" cm="1">
        <f t="array" aca="1" ref="D10" ca="1">ROUND(EntfernungZellen($A10,D$1,1),)</f>
        <v>50</v>
      </c>
      <c r="E10" cm="1">
        <f t="array" aca="1" ref="E10" ca="1">ROUND(EntfernungZellen($A10,E$1,1),)</f>
        <v>14</v>
      </c>
      <c r="F10" cm="1">
        <f t="array" aca="1" ref="F10" ca="1">ROUND(EntfernungZellen($A10,F$1,1),)</f>
        <v>17</v>
      </c>
      <c r="G10" cm="1">
        <f t="array" aca="1" ref="G10" ca="1">ROUND(EntfernungZellen($A10,G$1,1),)</f>
        <v>11</v>
      </c>
      <c r="H10" cm="1">
        <f t="array" aca="1" ref="H10" ca="1">ROUND(EntfernungZellen($A10,H$1,1),)</f>
        <v>16</v>
      </c>
      <c r="I10" cm="1">
        <f t="array" aca="1" ref="I10" ca="1">ROUND(EntfernungZellen($A10,I$1,1),)</f>
        <v>32</v>
      </c>
      <c r="J10" cm="1">
        <f t="array" aca="1" ref="J10" ca="1">ROUND(EntfernungZellen($A10,J$1,1),)</f>
        <v>0</v>
      </c>
      <c r="K10" cm="1">
        <f t="array" aca="1" ref="K10" ca="1">ROUND(EntfernungZellen($A10,K$1,1),)</f>
        <v>33</v>
      </c>
      <c r="L10" cm="1">
        <f t="array" aca="1" ref="L10" ca="1">ROUND(EntfernungZellen($A10,L$1,1),)</f>
        <v>4</v>
      </c>
      <c r="M10" cm="1">
        <f t="array" aca="1" ref="M10" ca="1">ROUND(EntfernungZellen($A10,M$1,1),)</f>
        <v>8</v>
      </c>
      <c r="N10" cm="1">
        <f t="array" aca="1" ref="N10" ca="1">ROUND(EntfernungZellen($A10,N$1,1),)</f>
        <v>48</v>
      </c>
      <c r="O10" cm="1">
        <f t="array" aca="1" ref="O10" ca="1">ROUND(EntfernungZellen($A10,O$1,1),)</f>
        <v>27</v>
      </c>
      <c r="P10" cm="1">
        <f t="array" aca="1" ref="P10" ca="1">ROUND(EntfernungZellen($A10,P$1,1),)</f>
        <v>51</v>
      </c>
      <c r="Q10" cm="1">
        <f t="array" aca="1" ref="Q10" ca="1">ROUND(EntfernungZellen($A10,Q$1,1),)</f>
        <v>17</v>
      </c>
      <c r="R10" cm="1">
        <f t="array" aca="1" ref="R10" ca="1">ROUND(EntfernungZellen($A10,R$1,1),)</f>
        <v>15</v>
      </c>
      <c r="S10" cm="1">
        <f t="array" aca="1" ref="S10" ca="1">ROUND(EntfernungZellen($A10,S$1,1),)</f>
        <v>48</v>
      </c>
      <c r="T10" cm="1">
        <f t="array" aca="1" ref="T10" ca="1">ROUND(EntfernungZellen($A10,T$1,1),)</f>
        <v>57</v>
      </c>
      <c r="U10" cm="1">
        <f t="array" aca="1" ref="U10" ca="1">ROUND(EntfernungZellen($A10,U$1,1),)</f>
        <v>38</v>
      </c>
      <c r="V10" cm="1">
        <f t="array" aca="1" ref="V10" ca="1">ROUND(EntfernungZellen($A10,V$1,1),)</f>
        <v>31</v>
      </c>
      <c r="W10" cm="1">
        <f t="array" aca="1" ref="W10" ca="1">ROUND(EntfernungZellen($A10,W$1,1),)</f>
        <v>20</v>
      </c>
    </row>
    <row r="11" spans="1:26">
      <c r="A11" t="s">
        <v>322</v>
      </c>
      <c r="B11" cm="1">
        <f t="array" aca="1" ref="B11" ca="1">ROUND(EntfernungZellen($A11,B$1,1),)</f>
        <v>12</v>
      </c>
      <c r="C11" cm="1">
        <f t="array" aca="1" ref="C11" ca="1">ROUND(EntfernungZellen($A11,C$1,1),)</f>
        <v>24</v>
      </c>
      <c r="D11" cm="1">
        <f t="array" aca="1" ref="D11" ca="1">ROUND(EntfernungZellen($A11,D$1,1),)</f>
        <v>21</v>
      </c>
      <c r="E11" cm="1">
        <f t="array" aca="1" ref="E11" ca="1">ROUND(EntfernungZellen($A11,E$1,1),)</f>
        <v>45</v>
      </c>
      <c r="F11" cm="1">
        <f t="array" aca="1" ref="F11" ca="1">ROUND(EntfernungZellen($A11,F$1,1),)</f>
        <v>17</v>
      </c>
      <c r="G11" cm="1">
        <f t="array" aca="1" ref="G11" ca="1">ROUND(EntfernungZellen($A11,G$1,1),)</f>
        <v>23</v>
      </c>
      <c r="H11" cm="1">
        <f t="array" aca="1" ref="H11" ca="1">ROUND(EntfernungZellen($A11,H$1,1),)</f>
        <v>27</v>
      </c>
      <c r="I11" cm="1">
        <f t="array" aca="1" ref="I11" ca="1">ROUND(EntfernungZellen($A11,I$1,1),)</f>
        <v>2</v>
      </c>
      <c r="J11" cm="1">
        <f t="array" aca="1" ref="J11" ca="1">ROUND(EntfernungZellen($A11,J$1,1),)</f>
        <v>33</v>
      </c>
      <c r="K11" cm="1">
        <f t="array" aca="1" ref="K11" ca="1">ROUND(EntfernungZellen($A11,K$1,1),)</f>
        <v>0</v>
      </c>
      <c r="L11" cm="1">
        <f t="array" aca="1" ref="L11" ca="1">ROUND(EntfernungZellen($A11,L$1,1),)</f>
        <v>29</v>
      </c>
      <c r="M11" cm="1">
        <f t="array" aca="1" ref="M11" ca="1">ROUND(EntfernungZellen($A11,M$1,1),)</f>
        <v>40</v>
      </c>
      <c r="N11" cm="1">
        <f t="array" aca="1" ref="N11" ca="1">ROUND(EntfernungZellen($A11,N$1,1),)</f>
        <v>21</v>
      </c>
      <c r="O11" cm="1">
        <f t="array" aca="1" ref="O11" ca="1">ROUND(EntfernungZellen($A11,O$1,1),)</f>
        <v>9</v>
      </c>
      <c r="P11" cm="1">
        <f t="array" aca="1" ref="P11" ca="1">ROUND(EntfernungZellen($A11,P$1,1),)</f>
        <v>19</v>
      </c>
      <c r="Q11" cm="1">
        <f t="array" aca="1" ref="Q11" ca="1">ROUND(EntfernungZellen($A11,Q$1,1),)</f>
        <v>17</v>
      </c>
      <c r="R11" cm="1">
        <f t="array" aca="1" ref="R11" ca="1">ROUND(EntfernungZellen($A11,R$1,1),)</f>
        <v>31</v>
      </c>
      <c r="S11" cm="1">
        <f t="array" aca="1" ref="S11" ca="1">ROUND(EntfernungZellen($A11,S$1,1),)</f>
        <v>15</v>
      </c>
      <c r="T11" cm="1">
        <f t="array" aca="1" ref="T11" ca="1">ROUND(EntfernungZellen($A11,T$1,1),)</f>
        <v>25</v>
      </c>
      <c r="U11" cm="1">
        <f t="array" aca="1" ref="U11" ca="1">ROUND(EntfernungZellen($A11,U$1,1),)</f>
        <v>13</v>
      </c>
      <c r="V11" cm="1">
        <f t="array" aca="1" ref="V11" ca="1">ROUND(EntfernungZellen($A11,V$1,1),)</f>
        <v>9</v>
      </c>
      <c r="W11" cm="1">
        <f t="array" aca="1" ref="W11" ca="1">ROUND(EntfernungZellen($A11,W$1,1),)</f>
        <v>14</v>
      </c>
    </row>
    <row r="12" spans="1:26">
      <c r="A12" t="s">
        <v>323</v>
      </c>
      <c r="B12" cm="1">
        <f t="array" aca="1" ref="B12" ca="1">ROUND(EntfernungZellen($A12,B$1,1),)</f>
        <v>40</v>
      </c>
      <c r="C12" cm="1">
        <f t="array" aca="1" ref="C12" ca="1">ROUND(EntfernungZellen($A12,C$1,1),)</f>
        <v>13</v>
      </c>
      <c r="D12" cm="1">
        <f t="array" aca="1" ref="D12" ca="1">ROUND(EntfernungZellen($A12,D$1,1),)</f>
        <v>46</v>
      </c>
      <c r="E12" cm="1">
        <f t="array" aca="1" ref="E12" ca="1">ROUND(EntfernungZellen($A12,E$1,1),)</f>
        <v>17</v>
      </c>
      <c r="F12" cm="1">
        <f t="array" aca="1" ref="F12" ca="1">ROUND(EntfernungZellen($A12,F$1,1),)</f>
        <v>14</v>
      </c>
      <c r="G12" cm="1">
        <f t="array" aca="1" ref="G12" ca="1">ROUND(EntfernungZellen($A12,G$1,1),)</f>
        <v>9</v>
      </c>
      <c r="H12" cm="1">
        <f t="array" aca="1" ref="H12" ca="1">ROUND(EntfernungZellen($A12,H$1,1),)</f>
        <v>13</v>
      </c>
      <c r="I12" cm="1">
        <f t="array" aca="1" ref="I12" ca="1">ROUND(EntfernungZellen($A12,I$1,1),)</f>
        <v>28</v>
      </c>
      <c r="J12" cm="1">
        <f t="array" aca="1" ref="J12" ca="1">ROUND(EntfernungZellen($A12,J$1,1),)</f>
        <v>4</v>
      </c>
      <c r="K12" cm="1">
        <f t="array" aca="1" ref="K12" ca="1">ROUND(EntfernungZellen($A12,K$1,1),)</f>
        <v>29</v>
      </c>
      <c r="L12" cm="1">
        <f t="array" aca="1" ref="L12" ca="1">ROUND(EntfernungZellen($A12,L$1,1),)</f>
        <v>0</v>
      </c>
      <c r="M12" cm="1">
        <f t="array" aca="1" ref="M12" ca="1">ROUND(EntfernungZellen($A12,M$1,1),)</f>
        <v>11</v>
      </c>
      <c r="N12" cm="1">
        <f t="array" aca="1" ref="N12" ca="1">ROUND(EntfernungZellen($A12,N$1,1),)</f>
        <v>45</v>
      </c>
      <c r="O12" cm="1">
        <f t="array" aca="1" ref="O12" ca="1">ROUND(EntfernungZellen($A12,O$1,1),)</f>
        <v>24</v>
      </c>
      <c r="P12" cm="1">
        <f t="array" aca="1" ref="P12" ca="1">ROUND(EntfernungZellen($A12,P$1,1),)</f>
        <v>47</v>
      </c>
      <c r="Q12" cm="1">
        <f t="array" aca="1" ref="Q12" ca="1">ROUND(EntfernungZellen($A12,Q$1,1),)</f>
        <v>13</v>
      </c>
      <c r="R12" cm="1">
        <f t="array" aca="1" ref="R12" ca="1">ROUND(EntfernungZellen($A12,R$1,1),)</f>
        <v>14</v>
      </c>
      <c r="S12" cm="1">
        <f t="array" aca="1" ref="S12" ca="1">ROUND(EntfernungZellen($A12,S$1,1),)</f>
        <v>44</v>
      </c>
      <c r="T12" cm="1">
        <f t="array" aca="1" ref="T12" ca="1">ROUND(EntfernungZellen($A12,T$1,1),)</f>
        <v>53</v>
      </c>
      <c r="U12" cm="1">
        <f t="array" aca="1" ref="U12" ca="1">ROUND(EntfernungZellen($A12,U$1,1),)</f>
        <v>35</v>
      </c>
      <c r="V12" cm="1">
        <f t="array" aca="1" ref="V12" ca="1">ROUND(EntfernungZellen($A12,V$1,1),)</f>
        <v>28</v>
      </c>
      <c r="W12" cm="1">
        <f t="array" aca="1" ref="W12" ca="1">ROUND(EntfernungZellen($A12,W$1,1),)</f>
        <v>16</v>
      </c>
    </row>
    <row r="13" spans="1:26">
      <c r="A13" t="s">
        <v>327</v>
      </c>
      <c r="B13" cm="1">
        <f t="array" aca="1" ref="B13" ca="1">ROUND(EntfernungZellen($A13,B$1,1),)</f>
        <v>51</v>
      </c>
      <c r="C13" cm="1">
        <f t="array" aca="1" ref="C13" ca="1">ROUND(EntfernungZellen($A13,C$1,1),)</f>
        <v>19</v>
      </c>
      <c r="D13" cm="1">
        <f t="array" aca="1" ref="D13" ca="1">ROUND(EntfernungZellen($A13,D$1,1),)</f>
        <v>57</v>
      </c>
      <c r="E13" cm="1">
        <f t="array" aca="1" ref="E13" ca="1">ROUND(EntfernungZellen($A13,E$1,1),)</f>
        <v>6</v>
      </c>
      <c r="F13" cm="1">
        <f t="array" aca="1" ref="F13" ca="1">ROUND(EntfernungZellen($A13,F$1,1),)</f>
        <v>25</v>
      </c>
      <c r="G13" cm="1">
        <f t="array" aca="1" ref="G13" ca="1">ROUND(EntfernungZellen($A13,G$1,1),)</f>
        <v>19</v>
      </c>
      <c r="H13" cm="1">
        <f t="array" aca="1" ref="H13" ca="1">ROUND(EntfernungZellen($A13,H$1,1),)</f>
        <v>18</v>
      </c>
      <c r="I13" cm="1">
        <f t="array" aca="1" ref="I13" ca="1">ROUND(EntfernungZellen($A13,I$1,1),)</f>
        <v>39</v>
      </c>
      <c r="J13" cm="1">
        <f t="array" aca="1" ref="J13" ca="1">ROUND(EntfernungZellen($A13,J$1,1),)</f>
        <v>8</v>
      </c>
      <c r="K13" cm="1">
        <f t="array" aca="1" ref="K13" ca="1">ROUND(EntfernungZellen($A13,K$1,1),)</f>
        <v>40</v>
      </c>
      <c r="L13" cm="1">
        <f t="array" aca="1" ref="L13" ca="1">ROUND(EntfernungZellen($A13,L$1,1),)</f>
        <v>11</v>
      </c>
      <c r="M13" cm="1">
        <f t="array" aca="1" ref="M13" ca="1">ROUND(EntfernungZellen($A13,M$1,1),)</f>
        <v>0</v>
      </c>
      <c r="N13" cm="1">
        <f t="array" aca="1" ref="N13" ca="1">ROUND(EntfernungZellen($A13,N$1,1),)</f>
        <v>56</v>
      </c>
      <c r="O13" cm="1">
        <f t="array" aca="1" ref="O13" ca="1">ROUND(EntfernungZellen($A13,O$1,1),)</f>
        <v>35</v>
      </c>
      <c r="P13" cm="1">
        <f t="array" aca="1" ref="P13" ca="1">ROUND(EntfernungZellen($A13,P$1,1),)</f>
        <v>58</v>
      </c>
      <c r="Q13" cm="1">
        <f t="array" aca="1" ref="Q13" ca="1">ROUND(EntfernungZellen($A13,Q$1,1),)</f>
        <v>23</v>
      </c>
      <c r="R13" cm="1">
        <f t="array" aca="1" ref="R13" ca="1">ROUND(EntfernungZellen($A13,R$1,1),)</f>
        <v>16</v>
      </c>
      <c r="S13" cm="1">
        <f t="array" aca="1" ref="S13" ca="1">ROUND(EntfernungZellen($A13,S$1,1),)</f>
        <v>54</v>
      </c>
      <c r="T13" cm="1">
        <f t="array" aca="1" ref="T13" ca="1">ROUND(EntfernungZellen($A13,T$1,1),)</f>
        <v>64</v>
      </c>
      <c r="U13" cm="1">
        <f t="array" aca="1" ref="U13" ca="1">ROUND(EntfernungZellen($A13,U$1,1),)</f>
        <v>46</v>
      </c>
      <c r="V13" cm="1">
        <f t="array" aca="1" ref="V13" ca="1">ROUND(EntfernungZellen($A13,V$1,1),)</f>
        <v>39</v>
      </c>
      <c r="W13" cm="1">
        <f t="array" aca="1" ref="W13" ca="1">ROUND(EntfernungZellen($A13,W$1,1),)</f>
        <v>26</v>
      </c>
    </row>
    <row r="14" spans="1:26">
      <c r="A14" t="s">
        <v>310</v>
      </c>
      <c r="B14" cm="1">
        <f t="array" aca="1" ref="B14" ca="1">ROUND(EntfernungZellen($A14,B$1,1),)</f>
        <v>11</v>
      </c>
      <c r="C14" cm="1">
        <f t="array" aca="1" ref="C14" ca="1">ROUND(EntfernungZellen($A14,C$1,1),)</f>
        <v>44</v>
      </c>
      <c r="D14" cm="1">
        <f t="array" aca="1" ref="D14" ca="1">ROUND(EntfernungZellen($A14,D$1,1),)</f>
        <v>4</v>
      </c>
      <c r="E14" cm="1">
        <f t="array" aca="1" ref="E14" ca="1">ROUND(EntfernungZellen($A14,E$1,1),)</f>
        <v>62</v>
      </c>
      <c r="F14" cm="1">
        <f t="array" aca="1" ref="F14" ca="1">ROUND(EntfernungZellen($A14,F$1,1),)</f>
        <v>31</v>
      </c>
      <c r="G14" cm="1">
        <f t="array" aca="1" ref="G14" ca="1">ROUND(EntfernungZellen($A14,G$1,1),)</f>
        <v>37</v>
      </c>
      <c r="H14" cm="1">
        <f t="array" aca="1" ref="H14" ca="1">ROUND(EntfernungZellen($A14,H$1,1),)</f>
        <v>47</v>
      </c>
      <c r="I14" cm="1">
        <f t="array" aca="1" ref="I14" ca="1">ROUND(EntfernungZellen($A14,I$1,1),)</f>
        <v>20</v>
      </c>
      <c r="J14" cm="1">
        <f t="array" aca="1" ref="J14" ca="1">ROUND(EntfernungZellen($A14,J$1,1),)</f>
        <v>48</v>
      </c>
      <c r="K14" cm="1">
        <f t="array" aca="1" ref="K14" ca="1">ROUND(EntfernungZellen($A14,K$1,1),)</f>
        <v>21</v>
      </c>
      <c r="L14" cm="1">
        <f t="array" aca="1" ref="L14" ca="1">ROUND(EntfernungZellen($A14,L$1,1),)</f>
        <v>45</v>
      </c>
      <c r="M14" cm="1">
        <f t="array" aca="1" ref="M14" ca="1">ROUND(EntfernungZellen($A14,M$1,1),)</f>
        <v>56</v>
      </c>
      <c r="N14" cm="1">
        <f t="array" aca="1" ref="N14" ca="1">ROUND(EntfernungZellen($A14,N$1,1),)</f>
        <v>0</v>
      </c>
      <c r="O14" cm="1">
        <f t="array" aca="1" ref="O14" ca="1">ROUND(EntfernungZellen($A14,O$1,1),)</f>
        <v>21</v>
      </c>
      <c r="P14" cm="1">
        <f t="array" aca="1" ref="P14" ca="1">ROUND(EntfernungZellen($A14,P$1,1),)</f>
        <v>11</v>
      </c>
      <c r="Q14" cm="1">
        <f t="array" aca="1" ref="Q14" ca="1">ROUND(EntfernungZellen($A14,Q$1,1),)</f>
        <v>37</v>
      </c>
      <c r="R14" cm="1">
        <f t="array" aca="1" ref="R14" ca="1">ROUND(EntfernungZellen($A14,R$1,1),)</f>
        <v>50</v>
      </c>
      <c r="S14" cm="1">
        <f t="array" aca="1" ref="S14" ca="1">ROUND(EntfernungZellen($A14,S$1,1),)</f>
        <v>19</v>
      </c>
      <c r="T14" cm="1">
        <f t="array" aca="1" ref="T14" ca="1">ROUND(EntfernungZellen($A14,T$1,1),)</f>
        <v>24</v>
      </c>
      <c r="U14" cm="1">
        <f t="array" aca="1" ref="U14" ca="1">ROUND(EntfernungZellen($A14,U$1,1),)</f>
        <v>10</v>
      </c>
      <c r="V14" cm="1">
        <f t="array" aca="1" ref="V14" ca="1">ROUND(EntfernungZellen($A14,V$1,1),)</f>
        <v>17</v>
      </c>
      <c r="W14" cm="1">
        <f t="array" aca="1" ref="W14" ca="1">ROUND(EntfernungZellen($A14,W$1,1),)</f>
        <v>33</v>
      </c>
    </row>
    <row r="15" spans="1:26">
      <c r="A15" t="s">
        <v>316</v>
      </c>
      <c r="B15" cm="1">
        <f t="array" aca="1" ref="B15" ca="1">ROUND(EntfernungZellen($A15,B$1,1),)</f>
        <v>16</v>
      </c>
      <c r="C15" cm="1">
        <f t="array" aca="1" ref="C15" ca="1">ROUND(EntfernungZellen($A15,C$1,1),)</f>
        <v>23</v>
      </c>
      <c r="D15" cm="1">
        <f t="array" aca="1" ref="D15" ca="1">ROUND(EntfernungZellen($A15,D$1,1),)</f>
        <v>22</v>
      </c>
      <c r="E15" cm="1">
        <f t="array" aca="1" ref="E15" ca="1">ROUND(EntfernungZellen($A15,E$1,1),)</f>
        <v>41</v>
      </c>
      <c r="F15" cm="1">
        <f t="array" aca="1" ref="F15" ca="1">ROUND(EntfernungZellen($A15,F$1,1),)</f>
        <v>10</v>
      </c>
      <c r="G15" cm="1">
        <f t="array" aca="1" ref="G15" ca="1">ROUND(EntfernungZellen($A15,G$1,1),)</f>
        <v>16</v>
      </c>
      <c r="H15" cm="1">
        <f t="array" aca="1" ref="H15" ca="1">ROUND(EntfernungZellen($A15,H$1,1),)</f>
        <v>26</v>
      </c>
      <c r="I15" cm="1">
        <f t="array" aca="1" ref="I15" ca="1">ROUND(EntfernungZellen($A15,I$1,1),)</f>
        <v>7</v>
      </c>
      <c r="J15" cm="1">
        <f t="array" aca="1" ref="J15" ca="1">ROUND(EntfernungZellen($A15,J$1,1),)</f>
        <v>27</v>
      </c>
      <c r="K15" cm="1">
        <f t="array" aca="1" ref="K15" ca="1">ROUND(EntfernungZellen($A15,K$1,1),)</f>
        <v>9</v>
      </c>
      <c r="L15" cm="1">
        <f t="array" aca="1" ref="L15" ca="1">ROUND(EntfernungZellen($A15,L$1,1),)</f>
        <v>24</v>
      </c>
      <c r="M15" cm="1">
        <f t="array" aca="1" ref="M15" ca="1">ROUND(EntfernungZellen($A15,M$1,1),)</f>
        <v>35</v>
      </c>
      <c r="N15" cm="1">
        <f t="array" aca="1" ref="N15" ca="1">ROUND(EntfernungZellen($A15,N$1,1),)</f>
        <v>21</v>
      </c>
      <c r="O15" cm="1">
        <f t="array" aca="1" ref="O15" ca="1">ROUND(EntfernungZellen($A15,O$1,1),)</f>
        <v>0</v>
      </c>
      <c r="P15" cm="1">
        <f t="array" aca="1" ref="P15" ca="1">ROUND(EntfernungZellen($A15,P$1,1),)</f>
        <v>24</v>
      </c>
      <c r="Q15" cm="1">
        <f t="array" aca="1" ref="Q15" ca="1">ROUND(EntfernungZellen($A15,Q$1,1),)</f>
        <v>16</v>
      </c>
      <c r="R15" cm="1">
        <f t="array" aca="1" ref="R15" ca="1">ROUND(EntfernungZellen($A15,R$1,1),)</f>
        <v>29</v>
      </c>
      <c r="S15" cm="1">
        <f t="array" aca="1" ref="S15" ca="1">ROUND(EntfernungZellen($A15,S$1,1),)</f>
        <v>22</v>
      </c>
      <c r="T15" cm="1">
        <f t="array" aca="1" ref="T15" ca="1">ROUND(EntfernungZellen($A15,T$1,1),)</f>
        <v>32</v>
      </c>
      <c r="U15" cm="1">
        <f t="array" aca="1" ref="U15" ca="1">ROUND(EntfernungZellen($A15,U$1,1),)</f>
        <v>11</v>
      </c>
      <c r="V15" cm="1">
        <f t="array" aca="1" ref="V15" ca="1">ROUND(EntfernungZellen($A15,V$1,1),)</f>
        <v>4</v>
      </c>
      <c r="W15" cm="1">
        <f t="array" aca="1" ref="W15" ca="1">ROUND(EntfernungZellen($A15,W$1,1),)</f>
        <v>13</v>
      </c>
    </row>
    <row r="16" spans="1:26">
      <c r="A16" t="s">
        <v>313</v>
      </c>
      <c r="B16" cm="1">
        <f t="array" aca="1" ref="B16" ca="1">ROUND(EntfernungZellen($A16,B$1,1),)</f>
        <v>7</v>
      </c>
      <c r="C16" cm="1">
        <f t="array" aca="1" ref="C16" ca="1">ROUND(EntfernungZellen($A16,C$1,1),)</f>
        <v>43</v>
      </c>
      <c r="D16" cm="1">
        <f t="array" aca="1" ref="D16" ca="1">ROUND(EntfernungZellen($A16,D$1,1),)</f>
        <v>8</v>
      </c>
      <c r="E16" cm="1">
        <f t="array" aca="1" ref="E16" ca="1">ROUND(EntfernungZellen($A16,E$1,1),)</f>
        <v>64</v>
      </c>
      <c r="F16" cm="1">
        <f t="array" aca="1" ref="F16" ca="1">ROUND(EntfernungZellen($A16,F$1,1),)</f>
        <v>34</v>
      </c>
      <c r="G16" cm="1">
        <f t="array" aca="1" ref="G16" ca="1">ROUND(EntfernungZellen($A16,G$1,1),)</f>
        <v>40</v>
      </c>
      <c r="H16" cm="1">
        <f t="array" aca="1" ref="H16" ca="1">ROUND(EntfernungZellen($A16,H$1,1),)</f>
        <v>46</v>
      </c>
      <c r="I16" cm="1">
        <f t="array" aca="1" ref="I16" ca="1">ROUND(EntfernungZellen($A16,I$1,1),)</f>
        <v>19</v>
      </c>
      <c r="J16" cm="1">
        <f t="array" aca="1" ref="J16" ca="1">ROUND(EntfernungZellen($A16,J$1,1),)</f>
        <v>51</v>
      </c>
      <c r="K16" cm="1">
        <f t="array" aca="1" ref="K16" ca="1">ROUND(EntfernungZellen($A16,K$1,1),)</f>
        <v>19</v>
      </c>
      <c r="L16" cm="1">
        <f t="array" aca="1" ref="L16" ca="1">ROUND(EntfernungZellen($A16,L$1,1),)</f>
        <v>47</v>
      </c>
      <c r="M16" cm="1">
        <f t="array" aca="1" ref="M16" ca="1">ROUND(EntfernungZellen($A16,M$1,1),)</f>
        <v>58</v>
      </c>
      <c r="N16" cm="1">
        <f t="array" aca="1" ref="N16" ca="1">ROUND(EntfernungZellen($A16,N$1,1),)</f>
        <v>11</v>
      </c>
      <c r="O16" cm="1">
        <f t="array" aca="1" ref="O16" ca="1">ROUND(EntfernungZellen($A16,O$1,1),)</f>
        <v>24</v>
      </c>
      <c r="P16" cm="1">
        <f t="array" aca="1" ref="P16" ca="1">ROUND(EntfernungZellen($A16,P$1,1),)</f>
        <v>0</v>
      </c>
      <c r="Q16" cm="1">
        <f t="array" aca="1" ref="Q16" ca="1">ROUND(EntfernungZellen($A16,Q$1,1),)</f>
        <v>36</v>
      </c>
      <c r="R16" cm="1">
        <f t="array" aca="1" ref="R16" ca="1">ROUND(EntfernungZellen($A16,R$1,1),)</f>
        <v>49</v>
      </c>
      <c r="S16" cm="1">
        <f t="array" aca="1" ref="S16" ca="1">ROUND(EntfernungZellen($A16,S$1,1),)</f>
        <v>9</v>
      </c>
      <c r="T16" cm="1">
        <f t="array" aca="1" ref="T16" ca="1">ROUND(EntfernungZellen($A16,T$1,1),)</f>
        <v>13</v>
      </c>
      <c r="U16" cm="1">
        <f t="array" aca="1" ref="U16" ca="1">ROUND(EntfernungZellen($A16,U$1,1),)</f>
        <v>15</v>
      </c>
      <c r="V16" cm="1">
        <f t="array" aca="1" ref="V16" ca="1">ROUND(EntfernungZellen($A16,V$1,1),)</f>
        <v>20</v>
      </c>
      <c r="W16" cm="1">
        <f t="array" aca="1" ref="W16" ca="1">ROUND(EntfernungZellen($A16,W$1,1),)</f>
        <v>33</v>
      </c>
    </row>
    <row r="17" spans="1:23">
      <c r="A17" t="s">
        <v>326</v>
      </c>
      <c r="B17" cm="1">
        <f t="array" aca="1" ref="B17" ca="1">ROUND(EntfernungZellen($A17,B$1,1),)</f>
        <v>29</v>
      </c>
      <c r="C17" cm="1">
        <f t="array" aca="1" ref="C17" ca="1">ROUND(EntfernungZellen($A17,C$1,1),)</f>
        <v>7</v>
      </c>
      <c r="D17" cm="1">
        <f t="array" aca="1" ref="D17" ca="1">ROUND(EntfernungZellen($A17,D$1,1),)</f>
        <v>37</v>
      </c>
      <c r="E17" cm="1">
        <f t="array" aca="1" ref="E17" ca="1">ROUND(EntfernungZellen($A17,E$1,1),)</f>
        <v>28</v>
      </c>
      <c r="F17" cm="1">
        <f t="array" aca="1" ref="F17" ca="1">ROUND(EntfernungZellen($A17,F$1,1),)</f>
        <v>12</v>
      </c>
      <c r="G17" cm="1">
        <f t="array" aca="1" ref="G17" ca="1">ROUND(EntfernungZellen($A17,G$1,1),)</f>
        <v>13</v>
      </c>
      <c r="H17" cm="1">
        <f t="array" aca="1" ref="H17" ca="1">ROUND(EntfernungZellen($A17,H$1,1),)</f>
        <v>10</v>
      </c>
      <c r="I17" cm="1">
        <f t="array" aca="1" ref="I17" ca="1">ROUND(EntfernungZellen($A17,I$1,1),)</f>
        <v>18</v>
      </c>
      <c r="J17" cm="1">
        <f t="array" aca="1" ref="J17" ca="1">ROUND(EntfernungZellen($A17,J$1,1),)</f>
        <v>17</v>
      </c>
      <c r="K17" cm="1">
        <f t="array" aca="1" ref="K17" ca="1">ROUND(EntfernungZellen($A17,K$1,1),)</f>
        <v>17</v>
      </c>
      <c r="L17" cm="1">
        <f t="array" aca="1" ref="L17" ca="1">ROUND(EntfernungZellen($A17,L$1,1),)</f>
        <v>13</v>
      </c>
      <c r="M17" cm="1">
        <f t="array" aca="1" ref="M17" ca="1">ROUND(EntfernungZellen($A17,M$1,1),)</f>
        <v>23</v>
      </c>
      <c r="N17" cm="1">
        <f t="array" aca="1" ref="N17" ca="1">ROUND(EntfernungZellen($A17,N$1,1),)</f>
        <v>37</v>
      </c>
      <c r="O17" cm="1">
        <f t="array" aca="1" ref="O17" ca="1">ROUND(EntfernungZellen($A17,O$1,1),)</f>
        <v>16</v>
      </c>
      <c r="P17" cm="1">
        <f t="array" aca="1" ref="P17" ca="1">ROUND(EntfernungZellen($A17,P$1,1),)</f>
        <v>36</v>
      </c>
      <c r="Q17" cm="1">
        <f t="array" aca="1" ref="Q17" ca="1">ROUND(EntfernungZellen($A17,Q$1,1),)</f>
        <v>0</v>
      </c>
      <c r="R17" cm="1">
        <f t="array" aca="1" ref="R17" ca="1">ROUND(EntfernungZellen($A17,R$1,1),)</f>
        <v>13</v>
      </c>
      <c r="S17" cm="1">
        <f t="array" aca="1" ref="S17" ca="1">ROUND(EntfernungZellen($A17,S$1,1),)</f>
        <v>32</v>
      </c>
      <c r="T17" cm="1">
        <f t="array" aca="1" ref="T17" ca="1">ROUND(EntfernungZellen($A17,T$1,1),)</f>
        <v>41</v>
      </c>
      <c r="U17" cm="1">
        <f t="array" aca="1" ref="U17" ca="1">ROUND(EntfernungZellen($A17,U$1,1),)</f>
        <v>27</v>
      </c>
      <c r="V17" cm="1">
        <f t="array" aca="1" ref="V17" ca="1">ROUND(EntfernungZellen($A17,V$1,1),)</f>
        <v>20</v>
      </c>
      <c r="W17" cm="1">
        <f t="array" aca="1" ref="W17" ca="1">ROUND(EntfernungZellen($A17,W$1,1),)</f>
        <v>4</v>
      </c>
    </row>
    <row r="18" spans="1:23">
      <c r="A18" t="s">
        <v>331</v>
      </c>
      <c r="B18" cm="1">
        <f t="array" aca="1" ref="B18" ca="1">ROUND(EntfernungZellen($A18,B$1,1),)</f>
        <v>43</v>
      </c>
      <c r="C18" cm="1">
        <f t="array" aca="1" ref="C18" ca="1">ROUND(EntfernungZellen($A18,C$1,1),)</f>
        <v>6</v>
      </c>
      <c r="D18" cm="1">
        <f t="array" aca="1" ref="D18" ca="1">ROUND(EntfernungZellen($A18,D$1,1),)</f>
        <v>51</v>
      </c>
      <c r="E18" cm="1">
        <f t="array" aca="1" ref="E18" ca="1">ROUND(EntfernungZellen($A18,E$1,1),)</f>
        <v>18</v>
      </c>
      <c r="F18" cm="1">
        <f t="array" aca="1" ref="F18" ca="1">ROUND(EntfernungZellen($A18,F$1,1),)</f>
        <v>23</v>
      </c>
      <c r="G18" cm="1">
        <f t="array" aca="1" ref="G18" ca="1">ROUND(EntfernungZellen($A18,G$1,1),)</f>
        <v>20</v>
      </c>
      <c r="H18" cm="1">
        <f t="array" aca="1" ref="H18" ca="1">ROUND(EntfernungZellen($A18,H$1,1),)</f>
        <v>4</v>
      </c>
      <c r="I18" cm="1">
        <f t="array" aca="1" ref="I18" ca="1">ROUND(EntfernungZellen($A18,I$1,1),)</f>
        <v>31</v>
      </c>
      <c r="J18" cm="1">
        <f t="array" aca="1" ref="J18" ca="1">ROUND(EntfernungZellen($A18,J$1,1),)</f>
        <v>15</v>
      </c>
      <c r="K18" cm="1">
        <f t="array" aca="1" ref="K18" ca="1">ROUND(EntfernungZellen($A18,K$1,1),)</f>
        <v>31</v>
      </c>
      <c r="L18" cm="1">
        <f t="array" aca="1" ref="L18" ca="1">ROUND(EntfernungZellen($A18,L$1,1),)</f>
        <v>14</v>
      </c>
      <c r="M18" cm="1">
        <f t="array" aca="1" ref="M18" ca="1">ROUND(EntfernungZellen($A18,M$1,1),)</f>
        <v>16</v>
      </c>
      <c r="N18" cm="1">
        <f t="array" aca="1" ref="N18" ca="1">ROUND(EntfernungZellen($A18,N$1,1),)</f>
        <v>50</v>
      </c>
      <c r="O18" cm="1">
        <f t="array" aca="1" ref="O18" ca="1">ROUND(EntfernungZellen($A18,O$1,1),)</f>
        <v>29</v>
      </c>
      <c r="P18" cm="1">
        <f t="array" aca="1" ref="P18" ca="1">ROUND(EntfernungZellen($A18,P$1,1),)</f>
        <v>49</v>
      </c>
      <c r="Q18" cm="1">
        <f t="array" aca="1" ref="Q18" ca="1">ROUND(EntfernungZellen($A18,Q$1,1),)</f>
        <v>13</v>
      </c>
      <c r="R18" cm="1">
        <f t="array" aca="1" ref="R18" ca="1">ROUND(EntfernungZellen($A18,R$1,1),)</f>
        <v>0</v>
      </c>
      <c r="S18" cm="1">
        <f t="array" aca="1" ref="S18" ca="1">ROUND(EntfernungZellen($A18,S$1,1),)</f>
        <v>44</v>
      </c>
      <c r="T18" cm="1">
        <f t="array" aca="1" ref="T18" ca="1">ROUND(EntfernungZellen($A18,T$1,1),)</f>
        <v>53</v>
      </c>
      <c r="U18" cm="1">
        <f t="array" aca="1" ref="U18" ca="1">ROUND(EntfernungZellen($A18,U$1,1),)</f>
        <v>41</v>
      </c>
      <c r="V18" cm="1">
        <f t="array" aca="1" ref="V18" ca="1">ROUND(EntfernungZellen($A18,V$1,1),)</f>
        <v>34</v>
      </c>
      <c r="W18" cm="1">
        <f t="array" aca="1" ref="W18" ca="1">ROUND(EntfernungZellen($A18,W$1,1),)</f>
        <v>17</v>
      </c>
    </row>
    <row r="19" spans="1:23">
      <c r="A19" t="s">
        <v>320</v>
      </c>
      <c r="B19" cm="1">
        <f t="array" aca="1" ref="B19" ca="1">ROUND(EntfernungZellen($A19,B$1,1),)</f>
        <v>9</v>
      </c>
      <c r="C19" cm="1">
        <f t="array" aca="1" ref="C19" ca="1">ROUND(EntfernungZellen($A19,C$1,1),)</f>
        <v>38</v>
      </c>
      <c r="D19" cm="1">
        <f t="array" aca="1" ref="D19" ca="1">ROUND(EntfernungZellen($A19,D$1,1),)</f>
        <v>16</v>
      </c>
      <c r="E19" cm="1">
        <f t="array" aca="1" ref="E19" ca="1">ROUND(EntfernungZellen($A19,E$1,1),)</f>
        <v>59</v>
      </c>
      <c r="F19" cm="1">
        <f t="array" aca="1" ref="F19" ca="1">ROUND(EntfernungZellen($A19,F$1,1),)</f>
        <v>32</v>
      </c>
      <c r="G19" cm="1">
        <f t="array" aca="1" ref="G19" ca="1">ROUND(EntfernungZellen($A19,G$1,1),)</f>
        <v>38</v>
      </c>
      <c r="H19" cm="1">
        <f t="array" aca="1" ref="H19" ca="1">ROUND(EntfernungZellen($A19,H$1,1),)</f>
        <v>40</v>
      </c>
      <c r="I19" cm="1">
        <f t="array" aca="1" ref="I19" ca="1">ROUND(EntfernungZellen($A19,I$1,1),)</f>
        <v>16</v>
      </c>
      <c r="J19" cm="1">
        <f t="array" aca="1" ref="J19" ca="1">ROUND(EntfernungZellen($A19,J$1,1),)</f>
        <v>48</v>
      </c>
      <c r="K19" cm="1">
        <f t="array" aca="1" ref="K19" ca="1">ROUND(EntfernungZellen($A19,K$1,1),)</f>
        <v>15</v>
      </c>
      <c r="L19" cm="1">
        <f t="array" aca="1" ref="L19" ca="1">ROUND(EntfernungZellen($A19,L$1,1),)</f>
        <v>44</v>
      </c>
      <c r="M19" cm="1">
        <f t="array" aca="1" ref="M19" ca="1">ROUND(EntfernungZellen($A19,M$1,1),)</f>
        <v>54</v>
      </c>
      <c r="N19" cm="1">
        <f t="array" aca="1" ref="N19" ca="1">ROUND(EntfernungZellen($A19,N$1,1),)</f>
        <v>19</v>
      </c>
      <c r="O19" cm="1">
        <f t="array" aca="1" ref="O19" ca="1">ROUND(EntfernungZellen($A19,O$1,1),)</f>
        <v>22</v>
      </c>
      <c r="P19" cm="1">
        <f t="array" aca="1" ref="P19" ca="1">ROUND(EntfernungZellen($A19,P$1,1),)</f>
        <v>9</v>
      </c>
      <c r="Q19" cm="1">
        <f t="array" aca="1" ref="Q19" ca="1">ROUND(EntfernungZellen($A19,Q$1,1),)</f>
        <v>32</v>
      </c>
      <c r="R19" cm="1">
        <f t="array" aca="1" ref="R19" ca="1">ROUND(EntfernungZellen($A19,R$1,1),)</f>
        <v>44</v>
      </c>
      <c r="S19" cm="1">
        <f t="array" aca="1" ref="S19" ca="1">ROUND(EntfernungZellen($A19,S$1,1),)</f>
        <v>0</v>
      </c>
      <c r="T19" cm="1">
        <f t="array" aca="1" ref="T19" ca="1">ROUND(EntfernungZellen($A19,T$1,1),)</f>
        <v>10</v>
      </c>
      <c r="U19" cm="1">
        <f t="array" aca="1" ref="U19" ca="1">ROUND(EntfernungZellen($A19,U$1,1),)</f>
        <v>18</v>
      </c>
      <c r="V19" cm="1">
        <f t="array" aca="1" ref="V19" ca="1">ROUND(EntfernungZellen($A19,V$1,1),)</f>
        <v>20</v>
      </c>
      <c r="W19" cm="1">
        <f t="array" aca="1" ref="W19" ca="1">ROUND(EntfernungZellen($A19,W$1,1),)</f>
        <v>28</v>
      </c>
    </row>
    <row r="20" spans="1:23">
      <c r="A20" t="s">
        <v>319</v>
      </c>
      <c r="B20" cm="1">
        <f t="array" aca="1" ref="B20" ca="1">ROUND(EntfernungZellen($A20,B$1,1),)</f>
        <v>17</v>
      </c>
      <c r="C20" cm="1">
        <f t="array" aca="1" ref="C20" ca="1">ROUND(EntfernungZellen($A20,C$1,1),)</f>
        <v>47</v>
      </c>
      <c r="D20" cm="1">
        <f t="array" aca="1" ref="D20" ca="1">ROUND(EntfernungZellen($A20,D$1,1),)</f>
        <v>21</v>
      </c>
      <c r="E20" cm="1">
        <f t="array" aca="1" ref="E20" ca="1">ROUND(EntfernungZellen($A20,E$1,1),)</f>
        <v>69</v>
      </c>
      <c r="F20" cm="1">
        <f t="array" aca="1" ref="F20" ca="1">ROUND(EntfernungZellen($A20,F$1,1),)</f>
        <v>42</v>
      </c>
      <c r="G20" cm="1">
        <f t="array" aca="1" ref="G20" ca="1">ROUND(EntfernungZellen($A20,G$1,1),)</f>
        <v>48</v>
      </c>
      <c r="H20" cm="1">
        <f t="array" aca="1" ref="H20" ca="1">ROUND(EntfernungZellen($A20,H$1,1),)</f>
        <v>49</v>
      </c>
      <c r="I20" cm="1">
        <f t="array" aca="1" ref="I20" ca="1">ROUND(EntfernungZellen($A20,I$1,1),)</f>
        <v>26</v>
      </c>
      <c r="J20" cm="1">
        <f t="array" aca="1" ref="J20" ca="1">ROUND(EntfernungZellen($A20,J$1,1),)</f>
        <v>57</v>
      </c>
      <c r="K20" cm="1">
        <f t="array" aca="1" ref="K20" ca="1">ROUND(EntfernungZellen($A20,K$1,1),)</f>
        <v>25</v>
      </c>
      <c r="L20" cm="1">
        <f t="array" aca="1" ref="L20" ca="1">ROUND(EntfernungZellen($A20,L$1,1),)</f>
        <v>53</v>
      </c>
      <c r="M20" cm="1">
        <f t="array" aca="1" ref="M20" ca="1">ROUND(EntfernungZellen($A20,M$1,1),)</f>
        <v>64</v>
      </c>
      <c r="N20" cm="1">
        <f t="array" aca="1" ref="N20" ca="1">ROUND(EntfernungZellen($A20,N$1,1),)</f>
        <v>24</v>
      </c>
      <c r="O20" cm="1">
        <f t="array" aca="1" ref="O20" ca="1">ROUND(EntfernungZellen($A20,O$1,1),)</f>
        <v>32</v>
      </c>
      <c r="P20" cm="1">
        <f t="array" aca="1" ref="P20" ca="1">ROUND(EntfernungZellen($A20,P$1,1),)</f>
        <v>13</v>
      </c>
      <c r="Q20" cm="1">
        <f t="array" aca="1" ref="Q20" ca="1">ROUND(EntfernungZellen($A20,Q$1,1),)</f>
        <v>41</v>
      </c>
      <c r="R20" cm="1">
        <f t="array" aca="1" ref="R20" ca="1">ROUND(EntfernungZellen($A20,R$1,1),)</f>
        <v>53</v>
      </c>
      <c r="S20" cm="1">
        <f t="array" aca="1" ref="S20" ca="1">ROUND(EntfernungZellen($A20,S$1,1),)</f>
        <v>10</v>
      </c>
      <c r="T20" cm="1">
        <f t="array" aca="1" ref="T20" ca="1">ROUND(EntfernungZellen($A20,T$1,1),)</f>
        <v>0</v>
      </c>
      <c r="U20" cm="1">
        <f t="array" aca="1" ref="U20" ca="1">ROUND(EntfernungZellen($A20,U$1,1),)</f>
        <v>27</v>
      </c>
      <c r="V20" cm="1">
        <f t="array" aca="1" ref="V20" ca="1">ROUND(EntfernungZellen($A20,V$1,1),)</f>
        <v>30</v>
      </c>
      <c r="W20" cm="1">
        <f t="array" aca="1" ref="W20" ca="1">ROUND(EntfernungZellen($A20,W$1,1),)</f>
        <v>38</v>
      </c>
    </row>
    <row r="21" spans="1:23">
      <c r="A21" t="s">
        <v>312</v>
      </c>
      <c r="B21" cm="1">
        <f t="array" aca="1" ref="B21" ca="1">ROUND(EntfernungZellen($A21,B$1,1),)</f>
        <v>9</v>
      </c>
      <c r="C21" cm="1">
        <f t="array" aca="1" ref="C21" ca="1">ROUND(EntfernungZellen($A21,C$1,1),)</f>
        <v>34</v>
      </c>
      <c r="D21" cm="1">
        <f t="array" aca="1" ref="D21" ca="1">ROUND(EntfernungZellen($A21,D$1,1),)</f>
        <v>12</v>
      </c>
      <c r="E21" cm="1">
        <f t="array" aca="1" ref="E21" ca="1">ROUND(EntfernungZellen($A21,E$1,1),)</f>
        <v>52</v>
      </c>
      <c r="F21" cm="1">
        <f t="array" aca="1" ref="F21" ca="1">ROUND(EntfernungZellen($A21,F$1,1),)</f>
        <v>21</v>
      </c>
      <c r="G21" cm="1">
        <f t="array" aca="1" ref="G21" ca="1">ROUND(EntfernungZellen($A21,G$1,1),)</f>
        <v>27</v>
      </c>
      <c r="H21" cm="1">
        <f t="array" aca="1" ref="H21" ca="1">ROUND(EntfernungZellen($A21,H$1,1),)</f>
        <v>37</v>
      </c>
      <c r="I21" cm="1">
        <f t="array" aca="1" ref="I21" ca="1">ROUND(EntfernungZellen($A21,I$1,1),)</f>
        <v>11</v>
      </c>
      <c r="J21" cm="1">
        <f t="array" aca="1" ref="J21" ca="1">ROUND(EntfernungZellen($A21,J$1,1),)</f>
        <v>38</v>
      </c>
      <c r="K21" cm="1">
        <f t="array" aca="1" ref="K21" ca="1">ROUND(EntfernungZellen($A21,K$1,1),)</f>
        <v>13</v>
      </c>
      <c r="L21" cm="1">
        <f t="array" aca="1" ref="L21" ca="1">ROUND(EntfernungZellen($A21,L$1,1),)</f>
        <v>35</v>
      </c>
      <c r="M21" cm="1">
        <f t="array" aca="1" ref="M21" ca="1">ROUND(EntfernungZellen($A21,M$1,1),)</f>
        <v>46</v>
      </c>
      <c r="N21" cm="1">
        <f t="array" aca="1" ref="N21" ca="1">ROUND(EntfernungZellen($A21,N$1,1),)</f>
        <v>10</v>
      </c>
      <c r="O21" cm="1">
        <f t="array" aca="1" ref="O21" ca="1">ROUND(EntfernungZellen($A21,O$1,1),)</f>
        <v>11</v>
      </c>
      <c r="P21" cm="1">
        <f t="array" aca="1" ref="P21" ca="1">ROUND(EntfernungZellen($A21,P$1,1),)</f>
        <v>15</v>
      </c>
      <c r="Q21" cm="1">
        <f t="array" aca="1" ref="Q21" ca="1">ROUND(EntfernungZellen($A21,Q$1,1),)</f>
        <v>27</v>
      </c>
      <c r="R21" cm="1">
        <f t="array" aca="1" ref="R21" ca="1">ROUND(EntfernungZellen($A21,R$1,1),)</f>
        <v>41</v>
      </c>
      <c r="S21" cm="1">
        <f t="array" aca="1" ref="S21" ca="1">ROUND(EntfernungZellen($A21,S$1,1),)</f>
        <v>18</v>
      </c>
      <c r="T21" cm="1">
        <f t="array" aca="1" ref="T21" ca="1">ROUND(EntfernungZellen($A21,T$1,1),)</f>
        <v>27</v>
      </c>
      <c r="U21" cm="1">
        <f t="array" aca="1" ref="U21" ca="1">ROUND(EntfernungZellen($A21,U$1,1),)</f>
        <v>0</v>
      </c>
      <c r="V21" cm="1">
        <f t="array" aca="1" ref="V21" ca="1">ROUND(EntfernungZellen($A21,V$1,1),)</f>
        <v>7</v>
      </c>
      <c r="W21" cm="1">
        <f t="array" aca="1" ref="W21" ca="1">ROUND(EntfernungZellen($A21,W$1,1),)</f>
        <v>24</v>
      </c>
    </row>
    <row r="22" spans="1:23">
      <c r="A22" t="s">
        <v>315</v>
      </c>
      <c r="B22" cm="1">
        <f t="array" aca="1" ref="B22" ca="1">ROUND(EntfernungZellen($A22,B$1,1),)</f>
        <v>13</v>
      </c>
      <c r="C22" cm="1">
        <f t="array" aca="1" ref="C22" ca="1">ROUND(EntfernungZellen($A22,C$1,1),)</f>
        <v>27</v>
      </c>
      <c r="D22" cm="1">
        <f t="array" aca="1" ref="D22" ca="1">ROUND(EntfernungZellen($A22,D$1,1),)</f>
        <v>18</v>
      </c>
      <c r="E22" cm="1">
        <f t="array" aca="1" ref="E22" ca="1">ROUND(EntfernungZellen($A22,E$1,1),)</f>
        <v>45</v>
      </c>
      <c r="F22" cm="1">
        <f t="array" aca="1" ref="F22" ca="1">ROUND(EntfernungZellen($A22,F$1,1),)</f>
        <v>14</v>
      </c>
      <c r="G22" cm="1">
        <f t="array" aca="1" ref="G22" ca="1">ROUND(EntfernungZellen($A22,G$1,1),)</f>
        <v>20</v>
      </c>
      <c r="H22" cm="1">
        <f t="array" aca="1" ref="H22" ca="1">ROUND(EntfernungZellen($A22,H$1,1),)</f>
        <v>30</v>
      </c>
      <c r="I22" cm="1">
        <f t="array" aca="1" ref="I22" ca="1">ROUND(EntfernungZellen($A22,I$1,1),)</f>
        <v>7</v>
      </c>
      <c r="J22" cm="1">
        <f t="array" aca="1" ref="J22" ca="1">ROUND(EntfernungZellen($A22,J$1,1),)</f>
        <v>31</v>
      </c>
      <c r="K22" cm="1">
        <f t="array" aca="1" ref="K22" ca="1">ROUND(EntfernungZellen($A22,K$1,1),)</f>
        <v>9</v>
      </c>
      <c r="L22" cm="1">
        <f t="array" aca="1" ref="L22" ca="1">ROUND(EntfernungZellen($A22,L$1,1),)</f>
        <v>28</v>
      </c>
      <c r="M22" cm="1">
        <f t="array" aca="1" ref="M22" ca="1">ROUND(EntfernungZellen($A22,M$1,1),)</f>
        <v>39</v>
      </c>
      <c r="N22" cm="1">
        <f t="array" aca="1" ref="N22" ca="1">ROUND(EntfernungZellen($A22,N$1,1),)</f>
        <v>17</v>
      </c>
      <c r="O22" cm="1">
        <f t="array" aca="1" ref="O22" ca="1">ROUND(EntfernungZellen($A22,O$1,1),)</f>
        <v>4</v>
      </c>
      <c r="P22" cm="1">
        <f t="array" aca="1" ref="P22" ca="1">ROUND(EntfernungZellen($A22,P$1,1),)</f>
        <v>20</v>
      </c>
      <c r="Q22" cm="1">
        <f t="array" aca="1" ref="Q22" ca="1">ROUND(EntfernungZellen($A22,Q$1,1),)</f>
        <v>20</v>
      </c>
      <c r="R22" cm="1">
        <f t="array" aca="1" ref="R22" ca="1">ROUND(EntfernungZellen($A22,R$1,1),)</f>
        <v>34</v>
      </c>
      <c r="S22" cm="1">
        <f t="array" aca="1" ref="S22" ca="1">ROUND(EntfernungZellen($A22,S$1,1),)</f>
        <v>20</v>
      </c>
      <c r="T22" cm="1">
        <f t="array" aca="1" ref="T22" ca="1">ROUND(EntfernungZellen($A22,T$1,1),)</f>
        <v>30</v>
      </c>
      <c r="U22" cm="1">
        <f t="array" aca="1" ref="U22" ca="1">ROUND(EntfernungZellen($A22,U$1,1),)</f>
        <v>7</v>
      </c>
      <c r="V22" cm="1">
        <f t="array" aca="1" ref="V22" ca="1">ROUND(EntfernungZellen($A22,V$1,1),)</f>
        <v>0</v>
      </c>
      <c r="W22" cm="1">
        <f t="array" aca="1" ref="W22" ca="1">ROUND(EntfernungZellen($A22,W$1,1),)</f>
        <v>17</v>
      </c>
    </row>
    <row r="23" spans="1:23">
      <c r="A23" t="s">
        <v>325</v>
      </c>
      <c r="B23" cm="1">
        <f t="array" aca="1" ref="B23" ca="1">ROUND(EntfernungZellen($A23,B$1,1),)</f>
        <v>26</v>
      </c>
      <c r="C23" cm="1">
        <f t="array" aca="1" ref="C23" ca="1">ROUND(EntfernungZellen($A23,C$1,1),)</f>
        <v>11</v>
      </c>
      <c r="D23" cm="1">
        <f t="array" aca="1" ref="D23" ca="1">ROUND(EntfernungZellen($A23,D$1,1),)</f>
        <v>34</v>
      </c>
      <c r="E23" cm="1">
        <f t="array" aca="1" ref="E23" ca="1">ROUND(EntfernungZellen($A23,E$1,1),)</f>
        <v>31</v>
      </c>
      <c r="F23" cm="1">
        <f t="array" aca="1" ref="F23" ca="1">ROUND(EntfernungZellen($A23,F$1,1),)</f>
        <v>11</v>
      </c>
      <c r="G23" cm="1">
        <f t="array" aca="1" ref="G23" ca="1">ROUND(EntfernungZellen($A23,G$1,1),)</f>
        <v>14</v>
      </c>
      <c r="H23" cm="1">
        <f t="array" aca="1" ref="H23" ca="1">ROUND(EntfernungZellen($A23,H$1,1),)</f>
        <v>13</v>
      </c>
      <c r="I23" cm="1">
        <f t="array" aca="1" ref="I23" ca="1">ROUND(EntfernungZellen($A23,I$1,1),)</f>
        <v>14</v>
      </c>
      <c r="J23" cm="1">
        <f t="array" aca="1" ref="J23" ca="1">ROUND(EntfernungZellen($A23,J$1,1),)</f>
        <v>20</v>
      </c>
      <c r="K23" cm="1">
        <f t="array" aca="1" ref="K23" ca="1">ROUND(EntfernungZellen($A23,K$1,1),)</f>
        <v>14</v>
      </c>
      <c r="L23" cm="1">
        <f t="array" aca="1" ref="L23" ca="1">ROUND(EntfernungZellen($A23,L$1,1),)</f>
        <v>16</v>
      </c>
      <c r="M23" cm="1">
        <f t="array" aca="1" ref="M23" ca="1">ROUND(EntfernungZellen($A23,M$1,1),)</f>
        <v>26</v>
      </c>
      <c r="N23" cm="1">
        <f t="array" aca="1" ref="N23" ca="1">ROUND(EntfernungZellen($A23,N$1,1),)</f>
        <v>33</v>
      </c>
      <c r="O23" cm="1">
        <f t="array" aca="1" ref="O23" ca="1">ROUND(EntfernungZellen($A23,O$1,1),)</f>
        <v>13</v>
      </c>
      <c r="P23" cm="1">
        <f t="array" aca="1" ref="P23" ca="1">ROUND(EntfernungZellen($A23,P$1,1),)</f>
        <v>33</v>
      </c>
      <c r="Q23" cm="1">
        <f t="array" aca="1" ref="Q23" ca="1">ROUND(EntfernungZellen($A23,Q$1,1),)</f>
        <v>4</v>
      </c>
      <c r="R23" cm="1">
        <f t="array" aca="1" ref="R23" ca="1">ROUND(EntfernungZellen($A23,R$1,1),)</f>
        <v>17</v>
      </c>
      <c r="S23" cm="1">
        <f t="array" aca="1" ref="S23" ca="1">ROUND(EntfernungZellen($A23,S$1,1),)</f>
        <v>28</v>
      </c>
      <c r="T23" cm="1">
        <f t="array" aca="1" ref="T23" ca="1">ROUND(EntfernungZellen($A23,T$1,1),)</f>
        <v>38</v>
      </c>
      <c r="U23" cm="1">
        <f t="array" aca="1" ref="U23" ca="1">ROUND(EntfernungZellen($A23,U$1,1),)</f>
        <v>24</v>
      </c>
      <c r="V23" cm="1">
        <f t="array" aca="1" ref="V23" ca="1">ROUND(EntfernungZellen($A23,V$1,1),)</f>
        <v>17</v>
      </c>
      <c r="W23" cm="1">
        <f t="array" aca="1" ref="W23" ca="1">ROUND(EntfernungZellen($A23,W$1,1),)</f>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B34C6-AAA2-4E59-8226-460AFDD30CC6}">
  <dimension ref="A9:I376"/>
  <sheetViews>
    <sheetView topLeftCell="A348" workbookViewId="0">
      <selection activeCell="I373" sqref="I373"/>
    </sheetView>
  </sheetViews>
  <sheetFormatPr baseColWidth="10" defaultRowHeight="15.75"/>
  <cols>
    <col min="1" max="1" width="13.375" bestFit="1" customWidth="1"/>
    <col min="2" max="4" width="12.125" bestFit="1" customWidth="1"/>
  </cols>
  <sheetData>
    <row r="9" spans="1:6" ht="18.75">
      <c r="A9" s="46">
        <v>46023</v>
      </c>
      <c r="B9" s="9">
        <f>SUMIFS('Zuflüsse - Flüsse'!$M:$M,'Zuflüsse - Flüsse'!$A:$A,"&lt;="&amp;A9)</f>
        <v>15977088000</v>
      </c>
      <c r="C9" s="6">
        <f>SUMIFS('Andere Zuflüsse'!$C:$C,'Andere Zuflüsse'!$A:$A,"&lt;="&amp;A9)</f>
        <v>1444607999.9999998</v>
      </c>
      <c r="D9" s="9">
        <f>SUMIFS(Abflüsse!$I:$I,Abflüsse!$A:$A,"&lt;="&amp;A9)</f>
        <v>28794804480.000004</v>
      </c>
      <c r="E9" s="7">
        <f>B9+C9-D9</f>
        <v>-11373108480.000004</v>
      </c>
      <c r="F9" s="7">
        <f>ROUND(E9/(552*1000*1000),)</f>
        <v>-21</v>
      </c>
    </row>
    <row r="10" spans="1:6">
      <c r="A10" s="91">
        <f>A9+1</f>
        <v>46024</v>
      </c>
      <c r="B10" s="9">
        <f>SUMIFS('Zuflüsse - Flüsse'!$M:$M,'Zuflüsse - Flüsse'!$A:$A,"&lt;="&amp;A10)</f>
        <v>65740896000.000008</v>
      </c>
      <c r="C10" s="6">
        <f>SUMIFS('Andere Zuflüsse'!$C:$C,'Andere Zuflüsse'!$A:$A,"&lt;="&amp;A10)</f>
        <v>2489097600</v>
      </c>
      <c r="D10" s="9">
        <f>SUMIFS(Abflüsse!$I:$I,Abflüsse!$A:$A,"&lt;="&amp;A10)</f>
        <v>61232518080</v>
      </c>
      <c r="E10" s="7">
        <f t="shared" ref="E10:E73" si="0">B10+C10-D10</f>
        <v>6997475520.0000076</v>
      </c>
      <c r="F10" s="7">
        <f t="shared" ref="F10:F73" si="1">ROUND(E10/(552*1000*1000),)</f>
        <v>13</v>
      </c>
    </row>
    <row r="11" spans="1:6">
      <c r="A11" s="91">
        <f t="shared" ref="A11:A74" si="2">A10+1</f>
        <v>46025</v>
      </c>
      <c r="B11" s="9">
        <f>SUMIFS('Zuflüsse - Flüsse'!$M:$M,'Zuflüsse - Flüsse'!$A:$A,"&lt;="&amp;A11)</f>
        <v>73642176000</v>
      </c>
      <c r="C11" s="6">
        <f>SUMIFS('Andere Zuflüsse'!$C:$C,'Andere Zuflüsse'!$A:$A,"&lt;="&amp;A11)</f>
        <v>3783456000</v>
      </c>
      <c r="D11" s="9">
        <f>SUMIFS(Abflüsse!$I:$I,Abflüsse!$A:$A,"&lt;="&amp;A11)</f>
        <v>88697609280</v>
      </c>
      <c r="E11" s="7">
        <f t="shared" si="0"/>
        <v>-11271977280</v>
      </c>
      <c r="F11" s="7">
        <f t="shared" si="1"/>
        <v>-20</v>
      </c>
    </row>
    <row r="12" spans="1:6">
      <c r="A12" s="91">
        <f t="shared" si="2"/>
        <v>46026</v>
      </c>
      <c r="B12" s="9">
        <f>SUMIFS('Zuflüsse - Flüsse'!$M:$M,'Zuflüsse - Flüsse'!$A:$A,"&lt;="&amp;A12)</f>
        <v>99325440000</v>
      </c>
      <c r="C12" s="6">
        <f>SUMIFS('Andere Zuflüsse'!$C:$C,'Andere Zuflüsse'!$A:$A,"&lt;="&amp;A12)</f>
        <v>4984934400</v>
      </c>
      <c r="D12" s="9">
        <f>SUMIFS(Abflüsse!$I:$I,Abflüsse!$A:$A,"&lt;="&amp;A12)</f>
        <v>121570277760</v>
      </c>
      <c r="E12" s="7">
        <f t="shared" si="0"/>
        <v>-17259903360</v>
      </c>
      <c r="F12" s="7">
        <f t="shared" si="1"/>
        <v>-31</v>
      </c>
    </row>
    <row r="13" spans="1:6">
      <c r="A13" s="91">
        <f t="shared" si="2"/>
        <v>46027</v>
      </c>
      <c r="B13" s="9">
        <f>SUMIFS('Zuflüsse - Flüsse'!$M:$M,'Zuflüsse - Flüsse'!$A:$A,"&lt;="&amp;A13)</f>
        <v>138633120000</v>
      </c>
      <c r="C13" s="6">
        <f>SUMIFS('Andere Zuflüsse'!$C:$C,'Andere Zuflüsse'!$A:$A,"&lt;="&amp;A13)</f>
        <v>6224256000</v>
      </c>
      <c r="D13" s="9">
        <f>SUMIFS(Abflüsse!$I:$I,Abflüsse!$A:$A,"&lt;="&amp;A13)</f>
        <v>152003917440</v>
      </c>
      <c r="E13" s="7">
        <f t="shared" si="0"/>
        <v>-7146541440</v>
      </c>
      <c r="F13" s="7">
        <f t="shared" si="1"/>
        <v>-13</v>
      </c>
    </row>
    <row r="14" spans="1:6">
      <c r="A14" s="91">
        <f t="shared" si="2"/>
        <v>46028</v>
      </c>
      <c r="B14" s="9">
        <f>SUMIFS('Zuflüsse - Flüsse'!$M:$M,'Zuflüsse - Flüsse'!$A:$A,"&lt;="&amp;A14)</f>
        <v>171177408000</v>
      </c>
      <c r="C14" s="6">
        <f>SUMIFS('Andere Zuflüsse'!$C:$C,'Andere Zuflüsse'!$A:$A,"&lt;="&amp;A14)</f>
        <v>7558099200</v>
      </c>
      <c r="D14" s="9">
        <f>SUMIFS(Abflüsse!$I:$I,Abflüsse!$A:$A,"&lt;="&amp;A14)</f>
        <v>185739255360</v>
      </c>
      <c r="E14" s="7">
        <f t="shared" si="0"/>
        <v>-7003748160</v>
      </c>
      <c r="F14" s="7">
        <f t="shared" si="1"/>
        <v>-13</v>
      </c>
    </row>
    <row r="15" spans="1:6">
      <c r="A15" s="91">
        <f t="shared" si="2"/>
        <v>46029</v>
      </c>
      <c r="B15" s="9">
        <f>SUMIFS('Zuflüsse - Flüsse'!$M:$M,'Zuflüsse - Flüsse'!$A:$A,"&lt;="&amp;A15)</f>
        <v>205054848000</v>
      </c>
      <c r="C15" s="6">
        <f>SUMIFS('Andere Zuflüsse'!$C:$C,'Andere Zuflüsse'!$A:$A,"&lt;="&amp;A15)</f>
        <v>8942313600</v>
      </c>
      <c r="D15" s="9">
        <f>SUMIFS(Abflüsse!$I:$I,Abflüsse!$A:$A,"&lt;="&amp;A15)</f>
        <v>220471450560</v>
      </c>
      <c r="E15" s="7">
        <f t="shared" si="0"/>
        <v>-6474288960</v>
      </c>
      <c r="F15" s="7">
        <f t="shared" si="1"/>
        <v>-12</v>
      </c>
    </row>
    <row r="16" spans="1:6">
      <c r="A16" s="91">
        <f t="shared" si="2"/>
        <v>46030</v>
      </c>
      <c r="B16" s="9">
        <f>SUMIFS('Zuflüsse - Flüsse'!$M:$M,'Zuflüsse - Flüsse'!$A:$A,"&lt;="&amp;A16)</f>
        <v>227337408000</v>
      </c>
      <c r="C16" s="6">
        <f>SUMIFS('Andere Zuflüsse'!$C:$C,'Andere Zuflüsse'!$A:$A,"&lt;="&amp;A16)</f>
        <v>10308556800</v>
      </c>
      <c r="D16" s="9">
        <f>SUMIFS(Abflüsse!$I:$I,Abflüsse!$A:$A,"&lt;="&amp;A16)</f>
        <v>244742817600</v>
      </c>
      <c r="E16" s="7">
        <f t="shared" si="0"/>
        <v>-7096852800</v>
      </c>
      <c r="F16" s="7">
        <f t="shared" si="1"/>
        <v>-13</v>
      </c>
    </row>
    <row r="17" spans="1:6">
      <c r="A17" s="91">
        <f t="shared" si="2"/>
        <v>46031</v>
      </c>
      <c r="B17" s="9">
        <f>SUMIFS('Zuflüsse - Flüsse'!$M:$M,'Zuflüsse - Flüsse'!$A:$A,"&lt;="&amp;A17)</f>
        <v>270747360000</v>
      </c>
      <c r="C17" s="6">
        <f>SUMIFS('Andere Zuflüsse'!$C:$C,'Andere Zuflüsse'!$A:$A,"&lt;="&amp;A17)</f>
        <v>11312611200</v>
      </c>
      <c r="D17" s="9">
        <f>SUMIFS(Abflüsse!$I:$I,Abflüsse!$A:$A,"&lt;="&amp;A17)</f>
        <v>273929333760</v>
      </c>
      <c r="E17" s="7">
        <f t="shared" si="0"/>
        <v>8130637440</v>
      </c>
      <c r="F17" s="7">
        <f t="shared" si="1"/>
        <v>15</v>
      </c>
    </row>
    <row r="18" spans="1:6">
      <c r="A18" s="91">
        <f t="shared" si="2"/>
        <v>46032</v>
      </c>
      <c r="B18" s="9">
        <f>SUMIFS('Zuflüsse - Flüsse'!$M:$M,'Zuflüsse - Flüsse'!$A:$A,"&lt;="&amp;A18)</f>
        <v>305646912000</v>
      </c>
      <c r="C18" s="6">
        <f>SUMIFS('Andere Zuflüsse'!$C:$C,'Andere Zuflüsse'!$A:$A,"&lt;="&amp;A18)</f>
        <v>12693369600</v>
      </c>
      <c r="D18" s="9">
        <f>SUMIFS(Abflüsse!$I:$I,Abflüsse!$A:$A,"&lt;="&amp;A18)</f>
        <v>306497952000</v>
      </c>
      <c r="E18" s="7">
        <f t="shared" si="0"/>
        <v>11842329600</v>
      </c>
      <c r="F18" s="7">
        <f t="shared" si="1"/>
        <v>21</v>
      </c>
    </row>
    <row r="19" spans="1:6">
      <c r="A19" s="91">
        <f t="shared" si="2"/>
        <v>46033</v>
      </c>
      <c r="B19" s="9">
        <f>SUMIFS('Zuflüsse - Flüsse'!$M:$M,'Zuflüsse - Flüsse'!$A:$A,"&lt;="&amp;A19)</f>
        <v>315926784000</v>
      </c>
      <c r="C19" s="6">
        <f>SUMIFS('Andere Zuflüsse'!$C:$C,'Andere Zuflüsse'!$A:$A,"&lt;="&amp;A19)</f>
        <v>14137545600</v>
      </c>
      <c r="D19" s="9">
        <f>SUMIFS(Abflüsse!$I:$I,Abflüsse!$A:$A,"&lt;="&amp;A19)</f>
        <v>332282122560</v>
      </c>
      <c r="E19" s="7">
        <f t="shared" si="0"/>
        <v>-2217792960</v>
      </c>
      <c r="F19" s="7">
        <f t="shared" si="1"/>
        <v>-4</v>
      </c>
    </row>
    <row r="20" spans="1:6">
      <c r="A20" s="91">
        <f t="shared" si="2"/>
        <v>46034</v>
      </c>
      <c r="B20" s="9">
        <f>SUMIFS('Zuflüsse - Flüsse'!$M:$M,'Zuflüsse - Flüsse'!$A:$A,"&lt;="&amp;A20)</f>
        <v>338303520000</v>
      </c>
      <c r="C20" s="6">
        <f>SUMIFS('Andere Zuflüsse'!$C:$C,'Andere Zuflüsse'!$A:$A,"&lt;="&amp;A20)</f>
        <v>15449616000</v>
      </c>
      <c r="D20" s="9">
        <f>SUMIFS(Abflüsse!$I:$I,Abflüsse!$A:$A,"&lt;="&amp;A20)</f>
        <v>367165154880</v>
      </c>
      <c r="E20" s="7">
        <f t="shared" si="0"/>
        <v>-13412018880</v>
      </c>
      <c r="F20" s="7">
        <f t="shared" si="1"/>
        <v>-24</v>
      </c>
    </row>
    <row r="21" spans="1:6">
      <c r="A21" s="91">
        <f t="shared" si="2"/>
        <v>46035</v>
      </c>
      <c r="B21" s="9">
        <f>SUMIFS('Zuflüsse - Flüsse'!$M:$M,'Zuflüsse - Flüsse'!$A:$A,"&lt;="&amp;A21)</f>
        <v>381098304000</v>
      </c>
      <c r="C21" s="6">
        <f>SUMIFS('Andere Zuflüsse'!$C:$C,'Andere Zuflüsse'!$A:$A,"&lt;="&amp;A21)</f>
        <v>16455052800</v>
      </c>
      <c r="D21" s="9">
        <f>SUMIFS(Abflüsse!$I:$I,Abflüsse!$A:$A,"&lt;="&amp;A21)</f>
        <v>400723925760</v>
      </c>
      <c r="E21" s="7">
        <f t="shared" si="0"/>
        <v>-3170568960</v>
      </c>
      <c r="F21" s="7">
        <f t="shared" si="1"/>
        <v>-6</v>
      </c>
    </row>
    <row r="22" spans="1:6">
      <c r="A22" s="91">
        <f t="shared" si="2"/>
        <v>46036</v>
      </c>
      <c r="B22" s="9">
        <f>SUMIFS('Zuflüsse - Flüsse'!$M:$M,'Zuflüsse - Flüsse'!$A:$A,"&lt;="&amp;A22)</f>
        <v>430059456000</v>
      </c>
      <c r="C22" s="6">
        <f>SUMIFS('Andere Zuflüsse'!$C:$C,'Andere Zuflüsse'!$A:$A,"&lt;="&amp;A22)</f>
        <v>17596656000</v>
      </c>
      <c r="D22" s="9">
        <f>SUMIFS(Abflüsse!$I:$I,Abflüsse!$A:$A,"&lt;="&amp;A22)</f>
        <v>428719366080</v>
      </c>
      <c r="E22" s="7">
        <f t="shared" si="0"/>
        <v>18936745920</v>
      </c>
      <c r="F22" s="7">
        <f t="shared" si="1"/>
        <v>34</v>
      </c>
    </row>
    <row r="23" spans="1:6">
      <c r="A23" s="91">
        <f t="shared" si="2"/>
        <v>46037</v>
      </c>
      <c r="B23" s="9">
        <f>SUMIFS('Zuflüsse - Flüsse'!$M:$M,'Zuflüsse - Flüsse'!$A:$A,"&lt;="&amp;A23)</f>
        <v>467919936000</v>
      </c>
      <c r="C23" s="6">
        <f>SUMIFS('Andere Zuflüsse'!$C:$C,'Andere Zuflüsse'!$A:$A,"&lt;="&amp;A23)</f>
        <v>18700416000</v>
      </c>
      <c r="D23" s="9">
        <f>SUMIFS(Abflüsse!$I:$I,Abflüsse!$A:$A,"&lt;="&amp;A23)</f>
        <v>460693396800</v>
      </c>
      <c r="E23" s="7">
        <f t="shared" si="0"/>
        <v>25926955200</v>
      </c>
      <c r="F23" s="7">
        <f t="shared" si="1"/>
        <v>47</v>
      </c>
    </row>
    <row r="24" spans="1:6">
      <c r="A24" s="91">
        <f t="shared" si="2"/>
        <v>46038</v>
      </c>
      <c r="B24" s="9">
        <f>SUMIFS('Zuflüsse - Flüsse'!$M:$M,'Zuflüsse - Flüsse'!$A:$A,"&lt;="&amp;A24)</f>
        <v>514772928000</v>
      </c>
      <c r="C24" s="6">
        <f>SUMIFS('Andere Zuflüsse'!$C:$C,'Andere Zuflüsse'!$A:$A,"&lt;="&amp;A24)</f>
        <v>20152972800</v>
      </c>
      <c r="D24" s="9">
        <f>SUMIFS(Abflüsse!$I:$I,Abflüsse!$A:$A,"&lt;="&amp;A24)</f>
        <v>495626679360</v>
      </c>
      <c r="E24" s="7">
        <f t="shared" si="0"/>
        <v>39299221440</v>
      </c>
      <c r="F24" s="7">
        <f t="shared" si="1"/>
        <v>71</v>
      </c>
    </row>
    <row r="25" spans="1:6">
      <c r="A25" s="91">
        <f t="shared" si="2"/>
        <v>46039</v>
      </c>
      <c r="B25" s="9">
        <f>SUMIFS('Zuflüsse - Flüsse'!$M:$M,'Zuflüsse - Flüsse'!$A:$A,"&lt;="&amp;A25)</f>
        <v>557359488000</v>
      </c>
      <c r="C25" s="6">
        <f>SUMIFS('Andere Zuflüsse'!$C:$C,'Andere Zuflüsse'!$A:$A,"&lt;="&amp;A25)</f>
        <v>21305635200</v>
      </c>
      <c r="D25" s="9">
        <f>SUMIFS(Abflüsse!$I:$I,Abflüsse!$A:$A,"&lt;="&amp;A25)</f>
        <v>526602470400</v>
      </c>
      <c r="E25" s="7">
        <f t="shared" si="0"/>
        <v>52062652800</v>
      </c>
      <c r="F25" s="7">
        <f t="shared" si="1"/>
        <v>94</v>
      </c>
    </row>
    <row r="26" spans="1:6">
      <c r="A26" s="91">
        <f t="shared" si="2"/>
        <v>46040</v>
      </c>
      <c r="B26" s="9">
        <f>SUMIFS('Zuflüsse - Flüsse'!$M:$M,'Zuflüsse - Flüsse'!$A:$A,"&lt;="&amp;A26)</f>
        <v>588046176000</v>
      </c>
      <c r="C26" s="6">
        <f>SUMIFS('Andere Zuflüsse'!$C:$C,'Andere Zuflüsse'!$A:$A,"&lt;="&amp;A26)</f>
        <v>22464604800</v>
      </c>
      <c r="D26" s="9">
        <f>SUMIFS(Abflüsse!$I:$I,Abflüsse!$A:$A,"&lt;="&amp;A26)</f>
        <v>556644769920</v>
      </c>
      <c r="E26" s="7">
        <f t="shared" si="0"/>
        <v>53866010880</v>
      </c>
      <c r="F26" s="7">
        <f t="shared" si="1"/>
        <v>98</v>
      </c>
    </row>
    <row r="27" spans="1:6">
      <c r="A27" s="91">
        <f t="shared" si="2"/>
        <v>46041</v>
      </c>
      <c r="B27" s="9">
        <f>SUMIFS('Zuflüsse - Flüsse'!$M:$M,'Zuflüsse - Flüsse'!$A:$A,"&lt;="&amp;A27)</f>
        <v>605721024000</v>
      </c>
      <c r="C27" s="6">
        <f>SUMIFS('Andere Zuflüsse'!$C:$C,'Andere Zuflüsse'!$A:$A,"&lt;="&amp;A27)</f>
        <v>23615020800</v>
      </c>
      <c r="D27" s="9">
        <f>SUMIFS(Abflüsse!$I:$I,Abflüsse!$A:$A,"&lt;="&amp;A27)</f>
        <v>584469181440</v>
      </c>
      <c r="E27" s="7">
        <f t="shared" si="0"/>
        <v>44866863360</v>
      </c>
      <c r="F27" s="7">
        <f t="shared" si="1"/>
        <v>81</v>
      </c>
    </row>
    <row r="28" spans="1:6">
      <c r="A28" s="91">
        <f t="shared" si="2"/>
        <v>46042</v>
      </c>
      <c r="B28" s="9">
        <f>SUMIFS('Zuflüsse - Flüsse'!$M:$M,'Zuflüsse - Flüsse'!$A:$A,"&lt;="&amp;A28)</f>
        <v>639629568000</v>
      </c>
      <c r="C28" s="6">
        <f>SUMIFS('Andere Zuflüsse'!$C:$C,'Andere Zuflüsse'!$A:$A,"&lt;="&amp;A28)</f>
        <v>24670569600</v>
      </c>
      <c r="D28" s="9">
        <f>SUMIFS(Abflüsse!$I:$I,Abflüsse!$A:$A,"&lt;="&amp;A28)</f>
        <v>618276386880</v>
      </c>
      <c r="E28" s="7">
        <f t="shared" si="0"/>
        <v>46023750720</v>
      </c>
      <c r="F28" s="7">
        <f t="shared" si="1"/>
        <v>83</v>
      </c>
    </row>
    <row r="29" spans="1:6">
      <c r="A29" s="91">
        <f t="shared" si="2"/>
        <v>46043</v>
      </c>
      <c r="B29" s="9">
        <f>SUMIFS('Zuflüsse - Flüsse'!$M:$M,'Zuflüsse - Flüsse'!$A:$A,"&lt;="&amp;A29)</f>
        <v>667148832000</v>
      </c>
      <c r="C29" s="6">
        <f>SUMIFS('Andere Zuflüsse'!$C:$C,'Andere Zuflüsse'!$A:$A,"&lt;="&amp;A29)</f>
        <v>26010201600</v>
      </c>
      <c r="D29" s="9">
        <f>SUMIFS(Abflüsse!$I:$I,Abflüsse!$A:$A,"&lt;="&amp;A29)</f>
        <v>650190576960</v>
      </c>
      <c r="E29" s="7">
        <f t="shared" si="0"/>
        <v>42968456640</v>
      </c>
      <c r="F29" s="7">
        <f t="shared" si="1"/>
        <v>78</v>
      </c>
    </row>
    <row r="30" spans="1:6">
      <c r="A30" s="91">
        <f t="shared" si="2"/>
        <v>46044</v>
      </c>
      <c r="B30" s="9">
        <f>SUMIFS('Zuflüsse - Flüsse'!$M:$M,'Zuflüsse - Flüsse'!$A:$A,"&lt;="&amp;A30)</f>
        <v>696379680000</v>
      </c>
      <c r="C30" s="6">
        <f>SUMIFS('Andere Zuflüsse'!$C:$C,'Andere Zuflüsse'!$A:$A,"&lt;="&amp;A30)</f>
        <v>27334886400</v>
      </c>
      <c r="D30" s="9">
        <f>SUMIFS(Abflüsse!$I:$I,Abflüsse!$A:$A,"&lt;="&amp;A30)</f>
        <v>679614572160</v>
      </c>
      <c r="E30" s="7">
        <f t="shared" si="0"/>
        <v>44099994240</v>
      </c>
      <c r="F30" s="7">
        <f t="shared" si="1"/>
        <v>80</v>
      </c>
    </row>
    <row r="31" spans="1:6">
      <c r="A31" s="91">
        <f t="shared" si="2"/>
        <v>46045</v>
      </c>
      <c r="B31" s="9">
        <f>SUMIFS('Zuflüsse - Flüsse'!$M:$M,'Zuflüsse - Flüsse'!$A:$A,"&lt;="&amp;A31)</f>
        <v>734086368000</v>
      </c>
      <c r="C31" s="6">
        <f>SUMIFS('Andere Zuflüsse'!$C:$C,'Andere Zuflüsse'!$A:$A,"&lt;="&amp;A31)</f>
        <v>28807660800</v>
      </c>
      <c r="D31" s="9">
        <f>SUMIFS(Abflüsse!$I:$I,Abflüsse!$A:$A,"&lt;="&amp;A31)</f>
        <v>713681807040</v>
      </c>
      <c r="E31" s="7">
        <f t="shared" si="0"/>
        <v>49212221760</v>
      </c>
      <c r="F31" s="7">
        <f t="shared" si="1"/>
        <v>89</v>
      </c>
    </row>
    <row r="32" spans="1:6">
      <c r="A32" s="91">
        <f t="shared" si="2"/>
        <v>46046</v>
      </c>
      <c r="B32" s="9">
        <f>SUMIFS('Zuflüsse - Flüsse'!$M:$M,'Zuflüsse - Flüsse'!$A:$A,"&lt;="&amp;A32)</f>
        <v>758236896000</v>
      </c>
      <c r="C32" s="6">
        <f>SUMIFS('Andere Zuflüsse'!$C:$C,'Andere Zuflüsse'!$A:$A,"&lt;="&amp;A32)</f>
        <v>30160252800</v>
      </c>
      <c r="D32" s="9">
        <f>SUMIFS(Abflüsse!$I:$I,Abflüsse!$A:$A,"&lt;="&amp;A32)</f>
        <v>746608544640</v>
      </c>
      <c r="E32" s="7">
        <f t="shared" si="0"/>
        <v>41788604160</v>
      </c>
      <c r="F32" s="7">
        <f t="shared" si="1"/>
        <v>76</v>
      </c>
    </row>
    <row r="33" spans="1:6">
      <c r="A33" s="91">
        <f t="shared" si="2"/>
        <v>46047</v>
      </c>
      <c r="B33" s="9">
        <f>SUMIFS('Zuflüsse - Flüsse'!$M:$M,'Zuflüsse - Flüsse'!$A:$A,"&lt;="&amp;A33)</f>
        <v>799359840000</v>
      </c>
      <c r="C33" s="6">
        <f>SUMIFS('Andere Zuflüsse'!$C:$C,'Andere Zuflüsse'!$A:$A,"&lt;="&amp;A33)</f>
        <v>31543776000</v>
      </c>
      <c r="D33" s="9">
        <f>SUMIFS(Abflüsse!$I:$I,Abflüsse!$A:$A,"&lt;="&amp;A33)</f>
        <v>771830881920</v>
      </c>
      <c r="E33" s="7">
        <f t="shared" si="0"/>
        <v>59072734080</v>
      </c>
      <c r="F33" s="7">
        <f t="shared" si="1"/>
        <v>107</v>
      </c>
    </row>
    <row r="34" spans="1:6">
      <c r="A34" s="91">
        <f t="shared" si="2"/>
        <v>46048</v>
      </c>
      <c r="B34" s="9">
        <f>SUMIFS('Zuflüsse - Flüsse'!$M:$M,'Zuflüsse - Flüsse'!$A:$A,"&lt;="&amp;A34)</f>
        <v>828040320000</v>
      </c>
      <c r="C34" s="6">
        <f>SUMIFS('Andere Zuflüsse'!$C:$C,'Andere Zuflüsse'!$A:$A,"&lt;="&amp;A34)</f>
        <v>32830272000</v>
      </c>
      <c r="D34" s="9">
        <f>SUMIFS(Abflüsse!$I:$I,Abflüsse!$A:$A,"&lt;="&amp;A34)</f>
        <v>804005671680</v>
      </c>
      <c r="E34" s="7">
        <f t="shared" si="0"/>
        <v>56864920320</v>
      </c>
      <c r="F34" s="7">
        <f t="shared" si="1"/>
        <v>103</v>
      </c>
    </row>
    <row r="35" spans="1:6">
      <c r="A35" s="91">
        <f t="shared" si="2"/>
        <v>46049</v>
      </c>
      <c r="B35" s="9">
        <f>SUMIFS('Zuflüsse - Flüsse'!$M:$M,'Zuflüsse - Flüsse'!$A:$A,"&lt;="&amp;A35)</f>
        <v>875583648000</v>
      </c>
      <c r="C35" s="6">
        <f>SUMIFS('Andere Zuflüsse'!$C:$C,'Andere Zuflüsse'!$A:$A,"&lt;="&amp;A35)</f>
        <v>34232630400</v>
      </c>
      <c r="D35" s="9">
        <f>SUMIFS(Abflüsse!$I:$I,Abflüsse!$A:$A,"&lt;="&amp;A35)</f>
        <v>834180664320</v>
      </c>
      <c r="E35" s="7">
        <f t="shared" si="0"/>
        <v>75635614080</v>
      </c>
      <c r="F35" s="7">
        <f t="shared" si="1"/>
        <v>137</v>
      </c>
    </row>
    <row r="36" spans="1:6">
      <c r="A36" s="91">
        <f t="shared" si="2"/>
        <v>46050</v>
      </c>
      <c r="B36" s="9">
        <f>SUMIFS('Zuflüsse - Flüsse'!$M:$M,'Zuflüsse - Flüsse'!$A:$A,"&lt;="&amp;A36)</f>
        <v>891330048000</v>
      </c>
      <c r="C36" s="6">
        <f>SUMIFS('Andere Zuflüsse'!$C:$C,'Andere Zuflüsse'!$A:$A,"&lt;="&amp;A36)</f>
        <v>35348832000</v>
      </c>
      <c r="D36" s="9">
        <f>SUMIFS(Abflüsse!$I:$I,Abflüsse!$A:$A,"&lt;="&amp;A36)</f>
        <v>868344701760</v>
      </c>
      <c r="E36" s="7">
        <f t="shared" si="0"/>
        <v>58334178240</v>
      </c>
      <c r="F36" s="7">
        <f t="shared" si="1"/>
        <v>106</v>
      </c>
    </row>
    <row r="37" spans="1:6">
      <c r="A37" s="91">
        <f t="shared" si="2"/>
        <v>46051</v>
      </c>
      <c r="B37" s="9">
        <f>SUMIFS('Zuflüsse - Flüsse'!$M:$M,'Zuflüsse - Flüsse'!$A:$A,"&lt;="&amp;A37)</f>
        <v>910535040000</v>
      </c>
      <c r="C37" s="6">
        <f>SUMIFS('Andere Zuflüsse'!$C:$C,'Andere Zuflüsse'!$A:$A,"&lt;="&amp;A37)</f>
        <v>36656064000</v>
      </c>
      <c r="D37" s="9">
        <f>SUMIFS(Abflüsse!$I:$I,Abflüsse!$A:$A,"&lt;="&amp;A37)</f>
        <v>897292572480</v>
      </c>
      <c r="E37" s="7">
        <f t="shared" si="0"/>
        <v>49898531520</v>
      </c>
      <c r="F37" s="7">
        <f t="shared" si="1"/>
        <v>90</v>
      </c>
    </row>
    <row r="38" spans="1:6">
      <c r="A38" s="91">
        <f t="shared" si="2"/>
        <v>46052</v>
      </c>
      <c r="B38" s="9">
        <f>SUMIFS('Zuflüsse - Flüsse'!$M:$M,'Zuflüsse - Flüsse'!$A:$A,"&lt;="&amp;A38)</f>
        <v>932413248000</v>
      </c>
      <c r="C38" s="6">
        <f>SUMIFS('Andere Zuflüsse'!$C:$C,'Andere Zuflüsse'!$A:$A,"&lt;="&amp;A38)</f>
        <v>37980144000</v>
      </c>
      <c r="D38" s="9">
        <f>SUMIFS(Abflüsse!$I:$I,Abflüsse!$A:$A,"&lt;="&amp;A38)</f>
        <v>922493136960</v>
      </c>
      <c r="E38" s="7">
        <f t="shared" si="0"/>
        <v>47900255040</v>
      </c>
      <c r="F38" s="7">
        <f t="shared" si="1"/>
        <v>87</v>
      </c>
    </row>
    <row r="39" spans="1:6">
      <c r="A39" s="91">
        <f t="shared" si="2"/>
        <v>46053</v>
      </c>
      <c r="B39" s="9">
        <f>SUMIFS('Zuflüsse - Flüsse'!$M:$M,'Zuflüsse - Flüsse'!$A:$A,"&lt;="&amp;A39)</f>
        <v>956169792000</v>
      </c>
      <c r="C39" s="6">
        <f>SUMIFS('Andere Zuflüsse'!$C:$C,'Andere Zuflüsse'!$A:$A,"&lt;="&amp;A39)</f>
        <v>39216268800</v>
      </c>
      <c r="D39" s="9">
        <f>SUMIFS(Abflüsse!$I:$I,Abflüsse!$A:$A,"&lt;="&amp;A39)</f>
        <v>955198854720</v>
      </c>
      <c r="E39" s="7">
        <f t="shared" si="0"/>
        <v>40187206080</v>
      </c>
      <c r="F39" s="7">
        <f t="shared" si="1"/>
        <v>73</v>
      </c>
    </row>
    <row r="40" spans="1:6">
      <c r="A40" s="91">
        <f t="shared" si="2"/>
        <v>46054</v>
      </c>
      <c r="B40" s="9">
        <f>SUMIFS('Zuflüsse - Flüsse'!$M:$M,'Zuflüsse - Flüsse'!$A:$A,"&lt;="&amp;A40)</f>
        <v>994283424000</v>
      </c>
      <c r="C40" s="6">
        <f>SUMIFS('Andere Zuflüsse'!$C:$C,'Andere Zuflüsse'!$A:$A,"&lt;="&amp;A40)</f>
        <v>40360723200</v>
      </c>
      <c r="D40" s="9">
        <f>SUMIFS(Abflüsse!$I:$I,Abflüsse!$A:$A,"&lt;="&amp;A40)</f>
        <v>990238798080</v>
      </c>
      <c r="E40" s="7">
        <f t="shared" si="0"/>
        <v>44405349120</v>
      </c>
      <c r="F40" s="7">
        <f t="shared" si="1"/>
        <v>80</v>
      </c>
    </row>
    <row r="41" spans="1:6">
      <c r="A41" s="91">
        <f t="shared" si="2"/>
        <v>46055</v>
      </c>
      <c r="B41" s="9">
        <f>SUMIFS('Zuflüsse - Flüsse'!$M:$M,'Zuflüsse - Flüsse'!$A:$A,"&lt;="&amp;A41)</f>
        <v>1019460384000</v>
      </c>
      <c r="C41" s="6">
        <f>SUMIFS('Andere Zuflüsse'!$C:$C,'Andere Zuflüsse'!$A:$A,"&lt;="&amp;A41)</f>
        <v>41397696000</v>
      </c>
      <c r="D41" s="9">
        <f>SUMIFS(Abflüsse!$I:$I,Abflüsse!$A:$A,"&lt;="&amp;A41)</f>
        <v>1025647358400</v>
      </c>
      <c r="E41" s="7">
        <f t="shared" si="0"/>
        <v>35210721600</v>
      </c>
      <c r="F41" s="7">
        <f t="shared" si="1"/>
        <v>64</v>
      </c>
    </row>
    <row r="42" spans="1:6">
      <c r="A42" s="91">
        <f t="shared" si="2"/>
        <v>46056</v>
      </c>
      <c r="B42" s="9">
        <f>SUMIFS('Zuflüsse - Flüsse'!$M:$M,'Zuflüsse - Flüsse'!$A:$A,"&lt;="&amp;A42)</f>
        <v>1039999392000</v>
      </c>
      <c r="C42" s="6">
        <f>SUMIFS('Andere Zuflüsse'!$C:$C,'Andere Zuflüsse'!$A:$A,"&lt;="&amp;A42)</f>
        <v>42652224000</v>
      </c>
      <c r="D42" s="9">
        <f>SUMIFS(Abflüsse!$I:$I,Abflüsse!$A:$A,"&lt;="&amp;A42)</f>
        <v>1055332359360</v>
      </c>
      <c r="E42" s="7">
        <f t="shared" si="0"/>
        <v>27319256640</v>
      </c>
      <c r="F42" s="7">
        <f t="shared" si="1"/>
        <v>49</v>
      </c>
    </row>
    <row r="43" spans="1:6">
      <c r="A43" s="91">
        <f t="shared" si="2"/>
        <v>46057</v>
      </c>
      <c r="B43" s="9">
        <f>SUMIFS('Zuflüsse - Flüsse'!$M:$M,'Zuflüsse - Flüsse'!$A:$A,"&lt;="&amp;A43)</f>
        <v>1081422144000</v>
      </c>
      <c r="C43" s="6">
        <f>SUMIFS('Andere Zuflüsse'!$C:$C,'Andere Zuflüsse'!$A:$A,"&lt;="&amp;A43)</f>
        <v>43899926400</v>
      </c>
      <c r="D43" s="9">
        <f>SUMIFS(Abflüsse!$I:$I,Abflüsse!$A:$A,"&lt;="&amp;A43)</f>
        <v>1089086584320</v>
      </c>
      <c r="E43" s="7">
        <f t="shared" si="0"/>
        <v>36235486080</v>
      </c>
      <c r="F43" s="7">
        <f t="shared" si="1"/>
        <v>66</v>
      </c>
    </row>
    <row r="44" spans="1:6">
      <c r="A44" s="91">
        <f t="shared" si="2"/>
        <v>46058</v>
      </c>
      <c r="B44" s="9">
        <f>SUMIFS('Zuflüsse - Flüsse'!$M:$M,'Zuflüsse - Flüsse'!$A:$A,"&lt;="&amp;A44)</f>
        <v>1110709152000</v>
      </c>
      <c r="C44" s="6">
        <f>SUMIFS('Andere Zuflüsse'!$C:$C,'Andere Zuflüsse'!$A:$A,"&lt;="&amp;A44)</f>
        <v>44958931200</v>
      </c>
      <c r="D44" s="9">
        <f>SUMIFS(Abflüsse!$I:$I,Abflüsse!$A:$A,"&lt;="&amp;A44)</f>
        <v>1121313188160</v>
      </c>
      <c r="E44" s="7">
        <f t="shared" si="0"/>
        <v>34354895040</v>
      </c>
      <c r="F44" s="7">
        <f t="shared" si="1"/>
        <v>62</v>
      </c>
    </row>
    <row r="45" spans="1:6">
      <c r="A45" s="91">
        <f t="shared" si="2"/>
        <v>46059</v>
      </c>
      <c r="B45" s="9">
        <f>SUMIFS('Zuflüsse - Flüsse'!$M:$M,'Zuflüsse - Flüsse'!$A:$A,"&lt;="&amp;A45)</f>
        <v>1133058240000</v>
      </c>
      <c r="C45" s="6">
        <f>SUMIFS('Andere Zuflüsse'!$C:$C,'Andere Zuflüsse'!$A:$A,"&lt;="&amp;A45)</f>
        <v>46115913600</v>
      </c>
      <c r="D45" s="9">
        <f>SUMIFS(Abflüsse!$I:$I,Abflüsse!$A:$A,"&lt;="&amp;A45)</f>
        <v>1149719909760</v>
      </c>
      <c r="E45" s="7">
        <f t="shared" si="0"/>
        <v>29454243840</v>
      </c>
      <c r="F45" s="7">
        <f t="shared" si="1"/>
        <v>53</v>
      </c>
    </row>
    <row r="46" spans="1:6">
      <c r="A46" s="91">
        <f t="shared" si="2"/>
        <v>46060</v>
      </c>
      <c r="B46" s="9">
        <f>SUMIFS('Zuflüsse - Flüsse'!$M:$M,'Zuflüsse - Flüsse'!$A:$A,"&lt;="&amp;A46)</f>
        <v>1146425184000</v>
      </c>
      <c r="C46" s="6">
        <f>SUMIFS('Andere Zuflüsse'!$C:$C,'Andere Zuflüsse'!$A:$A,"&lt;="&amp;A46)</f>
        <v>47138544000</v>
      </c>
      <c r="D46" s="9">
        <f>SUMIFS(Abflüsse!$I:$I,Abflüsse!$A:$A,"&lt;="&amp;A46)</f>
        <v>1184608212480</v>
      </c>
      <c r="E46" s="7">
        <f t="shared" si="0"/>
        <v>8955515520</v>
      </c>
      <c r="F46" s="7">
        <f t="shared" si="1"/>
        <v>16</v>
      </c>
    </row>
    <row r="47" spans="1:6">
      <c r="A47" s="91">
        <f t="shared" si="2"/>
        <v>46061</v>
      </c>
      <c r="B47" s="9">
        <f>SUMIFS('Zuflüsse - Flüsse'!$M:$M,'Zuflüsse - Flüsse'!$A:$A,"&lt;="&amp;A47)</f>
        <v>1177743456000</v>
      </c>
      <c r="C47" s="6">
        <f>SUMIFS('Andere Zuflüsse'!$C:$C,'Andere Zuflüsse'!$A:$A,"&lt;="&amp;A47)</f>
        <v>48460377600</v>
      </c>
      <c r="D47" s="9">
        <f>SUMIFS(Abflüsse!$I:$I,Abflüsse!$A:$A,"&lt;="&amp;A47)</f>
        <v>1213075681920</v>
      </c>
      <c r="E47" s="7">
        <f t="shared" si="0"/>
        <v>13128151680</v>
      </c>
      <c r="F47" s="7">
        <f t="shared" si="1"/>
        <v>24</v>
      </c>
    </row>
    <row r="48" spans="1:6">
      <c r="A48" s="91">
        <f t="shared" si="2"/>
        <v>46062</v>
      </c>
      <c r="B48" s="9">
        <f>SUMIFS('Zuflüsse - Flüsse'!$M:$M,'Zuflüsse - Flüsse'!$A:$A,"&lt;="&amp;A48)</f>
        <v>1209673440000</v>
      </c>
      <c r="C48" s="6">
        <f>SUMIFS('Andere Zuflüsse'!$C:$C,'Andere Zuflüsse'!$A:$A,"&lt;="&amp;A48)</f>
        <v>49845542400</v>
      </c>
      <c r="D48" s="9">
        <f>SUMIFS(Abflüsse!$I:$I,Abflüsse!$A:$A,"&lt;="&amp;A48)</f>
        <v>1248124386240</v>
      </c>
      <c r="E48" s="7">
        <f t="shared" si="0"/>
        <v>11394596160</v>
      </c>
      <c r="F48" s="7">
        <f t="shared" si="1"/>
        <v>21</v>
      </c>
    </row>
    <row r="49" spans="1:6">
      <c r="A49" s="91">
        <f t="shared" si="2"/>
        <v>46063</v>
      </c>
      <c r="B49" s="9">
        <f>SUMIFS('Zuflüsse - Flüsse'!$M:$M,'Zuflüsse - Flüsse'!$A:$A,"&lt;="&amp;A49)</f>
        <v>1241345088000</v>
      </c>
      <c r="C49" s="6">
        <f>SUMIFS('Andere Zuflüsse'!$C:$C,'Andere Zuflüsse'!$A:$A,"&lt;="&amp;A49)</f>
        <v>51185952000</v>
      </c>
      <c r="D49" s="9">
        <f>SUMIFS(Abflüsse!$I:$I,Abflüsse!$A:$A,"&lt;="&amp;A49)</f>
        <v>1278575919360</v>
      </c>
      <c r="E49" s="7">
        <f t="shared" si="0"/>
        <v>13955120640</v>
      </c>
      <c r="F49" s="7">
        <f t="shared" si="1"/>
        <v>25</v>
      </c>
    </row>
    <row r="50" spans="1:6">
      <c r="A50" s="91">
        <f t="shared" si="2"/>
        <v>46064</v>
      </c>
      <c r="B50" s="9">
        <f>SUMIFS('Zuflüsse - Flüsse'!$M:$M,'Zuflüsse - Flüsse'!$A:$A,"&lt;="&amp;A50)</f>
        <v>1255974336000</v>
      </c>
      <c r="C50" s="6">
        <f>SUMIFS('Andere Zuflüsse'!$C:$C,'Andere Zuflüsse'!$A:$A,"&lt;="&amp;A50)</f>
        <v>52337059200</v>
      </c>
      <c r="D50" s="9">
        <f>SUMIFS(Abflüsse!$I:$I,Abflüsse!$A:$A,"&lt;="&amp;A50)</f>
        <v>1311187867200</v>
      </c>
      <c r="E50" s="7">
        <f t="shared" si="0"/>
        <v>-2876472000</v>
      </c>
      <c r="F50" s="7">
        <f t="shared" si="1"/>
        <v>-5</v>
      </c>
    </row>
    <row r="51" spans="1:6">
      <c r="A51" s="91">
        <f t="shared" si="2"/>
        <v>46065</v>
      </c>
      <c r="B51" s="9">
        <f>SUMIFS('Zuflüsse - Flüsse'!$M:$M,'Zuflüsse - Flüsse'!$A:$A,"&lt;="&amp;A51)</f>
        <v>1286030304000</v>
      </c>
      <c r="C51" s="6">
        <f>SUMIFS('Andere Zuflüsse'!$C:$C,'Andere Zuflüsse'!$A:$A,"&lt;="&amp;A51)</f>
        <v>53621222400</v>
      </c>
      <c r="D51" s="9">
        <f>SUMIFS(Abflüsse!$I:$I,Abflüsse!$A:$A,"&lt;="&amp;A51)</f>
        <v>1344113308800</v>
      </c>
      <c r="E51" s="7">
        <f t="shared" si="0"/>
        <v>-4461782400</v>
      </c>
      <c r="F51" s="7">
        <f t="shared" si="1"/>
        <v>-8</v>
      </c>
    </row>
    <row r="52" spans="1:6">
      <c r="A52" s="91">
        <f t="shared" si="2"/>
        <v>46066</v>
      </c>
      <c r="B52" s="9">
        <f>SUMIFS('Zuflüsse - Flüsse'!$M:$M,'Zuflüsse - Flüsse'!$A:$A,"&lt;="&amp;A52)</f>
        <v>1317633696000</v>
      </c>
      <c r="C52" s="6">
        <f>SUMIFS('Andere Zuflüsse'!$C:$C,'Andere Zuflüsse'!$A:$A,"&lt;="&amp;A52)</f>
        <v>54725414400</v>
      </c>
      <c r="D52" s="9">
        <f>SUMIFS(Abflüsse!$I:$I,Abflüsse!$A:$A,"&lt;="&amp;A52)</f>
        <v>1372739788800</v>
      </c>
      <c r="E52" s="7">
        <f t="shared" si="0"/>
        <v>-380678400</v>
      </c>
      <c r="F52" s="7">
        <f t="shared" si="1"/>
        <v>-1</v>
      </c>
    </row>
    <row r="53" spans="1:6">
      <c r="A53" s="91">
        <f t="shared" si="2"/>
        <v>46067</v>
      </c>
      <c r="B53" s="9">
        <f>SUMIFS('Zuflüsse - Flüsse'!$M:$M,'Zuflüsse - Flüsse'!$A:$A,"&lt;="&amp;A53)</f>
        <v>1355554656000</v>
      </c>
      <c r="C53" s="6">
        <f>SUMIFS('Andere Zuflüsse'!$C:$C,'Andere Zuflüsse'!$A:$A,"&lt;="&amp;A53)</f>
        <v>55827964800</v>
      </c>
      <c r="D53" s="9">
        <f>SUMIFS(Abflüsse!$I:$I,Abflüsse!$A:$A,"&lt;="&amp;A53)</f>
        <v>1407511460160</v>
      </c>
      <c r="E53" s="7">
        <f t="shared" si="0"/>
        <v>3871160640</v>
      </c>
      <c r="F53" s="7">
        <f t="shared" si="1"/>
        <v>7</v>
      </c>
    </row>
    <row r="54" spans="1:6">
      <c r="A54" s="91">
        <f t="shared" si="2"/>
        <v>46068</v>
      </c>
      <c r="B54" s="9">
        <f>SUMIFS('Zuflüsse - Flüsse'!$M:$M,'Zuflüsse - Flüsse'!$A:$A,"&lt;="&amp;A54)</f>
        <v>1372210848000</v>
      </c>
      <c r="C54" s="6">
        <f>SUMIFS('Andere Zuflüsse'!$C:$C,'Andere Zuflüsse'!$A:$A,"&lt;="&amp;A54)</f>
        <v>57148502400</v>
      </c>
      <c r="D54" s="9">
        <f>SUMIFS(Abflüsse!$I:$I,Abflüsse!$A:$A,"&lt;="&amp;A54)</f>
        <v>1434998859840</v>
      </c>
      <c r="E54" s="7">
        <f t="shared" si="0"/>
        <v>-5639509440</v>
      </c>
      <c r="F54" s="7">
        <f t="shared" si="1"/>
        <v>-10</v>
      </c>
    </row>
    <row r="55" spans="1:6">
      <c r="A55" s="91">
        <f t="shared" si="2"/>
        <v>46069</v>
      </c>
      <c r="B55" s="9">
        <f>SUMIFS('Zuflüsse - Flüsse'!$M:$M,'Zuflüsse - Flüsse'!$A:$A,"&lt;="&amp;A55)</f>
        <v>1401187680000</v>
      </c>
      <c r="C55" s="6">
        <f>SUMIFS('Andere Zuflüsse'!$C:$C,'Andere Zuflüsse'!$A:$A,"&lt;="&amp;A55)</f>
        <v>58618512000</v>
      </c>
      <c r="D55" s="9">
        <f>SUMIFS(Abflüsse!$I:$I,Abflüsse!$A:$A,"&lt;="&amp;A55)</f>
        <v>1462846478400</v>
      </c>
      <c r="E55" s="7">
        <f t="shared" si="0"/>
        <v>-3040286400</v>
      </c>
      <c r="F55" s="7">
        <f t="shared" si="1"/>
        <v>-6</v>
      </c>
    </row>
    <row r="56" spans="1:6">
      <c r="A56" s="91">
        <f t="shared" si="2"/>
        <v>46070</v>
      </c>
      <c r="B56" s="9">
        <f>SUMIFS('Zuflüsse - Flüsse'!$M:$M,'Zuflüsse - Flüsse'!$A:$A,"&lt;="&amp;A56)</f>
        <v>1441707552000</v>
      </c>
      <c r="C56" s="6">
        <f>SUMIFS('Andere Zuflüsse'!$C:$C,'Andere Zuflüsse'!$A:$A,"&lt;="&amp;A56)</f>
        <v>59952441600</v>
      </c>
      <c r="D56" s="9">
        <f>SUMIFS(Abflüsse!$I:$I,Abflüsse!$A:$A,"&lt;="&amp;A56)</f>
        <v>1489902379200</v>
      </c>
      <c r="E56" s="7">
        <f t="shared" si="0"/>
        <v>11757614400</v>
      </c>
      <c r="F56" s="7">
        <f t="shared" si="1"/>
        <v>21</v>
      </c>
    </row>
    <row r="57" spans="1:6">
      <c r="A57" s="91">
        <f t="shared" si="2"/>
        <v>46071</v>
      </c>
      <c r="B57" s="9">
        <f>SUMIFS('Zuflüsse - Flüsse'!$M:$M,'Zuflüsse - Flüsse'!$A:$A,"&lt;="&amp;A57)</f>
        <v>1462764960000</v>
      </c>
      <c r="C57" s="6">
        <f>SUMIFS('Andere Zuflüsse'!$C:$C,'Andere Zuflüsse'!$A:$A,"&lt;="&amp;A57)</f>
        <v>60945350400</v>
      </c>
      <c r="D57" s="9">
        <f>SUMIFS(Abflüsse!$I:$I,Abflüsse!$A:$A,"&lt;="&amp;A57)</f>
        <v>1522206933120</v>
      </c>
      <c r="E57" s="7">
        <f t="shared" si="0"/>
        <v>1503377280</v>
      </c>
      <c r="F57" s="7">
        <f t="shared" si="1"/>
        <v>3</v>
      </c>
    </row>
    <row r="58" spans="1:6">
      <c r="A58" s="91">
        <f t="shared" si="2"/>
        <v>46072</v>
      </c>
      <c r="B58" s="9">
        <f>SUMIFS('Zuflüsse - Flüsse'!$M:$M,'Zuflüsse - Flüsse'!$A:$A,"&lt;="&amp;A58)</f>
        <v>1494977472000</v>
      </c>
      <c r="C58" s="6">
        <f>SUMIFS('Andere Zuflüsse'!$C:$C,'Andere Zuflüsse'!$A:$A,"&lt;="&amp;A58)</f>
        <v>62099049600</v>
      </c>
      <c r="D58" s="9">
        <f>SUMIFS(Abflüsse!$I:$I,Abflüsse!$A:$A,"&lt;="&amp;A58)</f>
        <v>1550394371520</v>
      </c>
      <c r="E58" s="7">
        <f t="shared" si="0"/>
        <v>6682150080</v>
      </c>
      <c r="F58" s="7">
        <f t="shared" si="1"/>
        <v>12</v>
      </c>
    </row>
    <row r="59" spans="1:6">
      <c r="A59" s="91">
        <f t="shared" si="2"/>
        <v>46073</v>
      </c>
      <c r="B59" s="9">
        <f>SUMIFS('Zuflüsse - Flüsse'!$M:$M,'Zuflüsse - Flüsse'!$A:$A,"&lt;="&amp;A59)</f>
        <v>1527970176000</v>
      </c>
      <c r="C59" s="6">
        <f>SUMIFS('Andere Zuflüsse'!$C:$C,'Andere Zuflüsse'!$A:$A,"&lt;="&amp;A59)</f>
        <v>63515836800</v>
      </c>
      <c r="D59" s="9">
        <f>SUMIFS(Abflüsse!$I:$I,Abflüsse!$A:$A,"&lt;="&amp;A59)</f>
        <v>1576861698240</v>
      </c>
      <c r="E59" s="7">
        <f t="shared" si="0"/>
        <v>14624314560</v>
      </c>
      <c r="F59" s="7">
        <f t="shared" si="1"/>
        <v>26</v>
      </c>
    </row>
    <row r="60" spans="1:6">
      <c r="A60" s="91">
        <f t="shared" si="2"/>
        <v>46074</v>
      </c>
      <c r="B60" s="9">
        <f>SUMIFS('Zuflüsse - Flüsse'!$M:$M,'Zuflüsse - Flüsse'!$A:$A,"&lt;="&amp;A60)</f>
        <v>1573453728000</v>
      </c>
      <c r="C60" s="6">
        <f>SUMIFS('Andere Zuflüsse'!$C:$C,'Andere Zuflüsse'!$A:$A,"&lt;="&amp;A60)</f>
        <v>64775203200</v>
      </c>
      <c r="D60" s="9">
        <f>SUMIFS(Abflüsse!$I:$I,Abflüsse!$A:$A,"&lt;="&amp;A60)</f>
        <v>1605082184640</v>
      </c>
      <c r="E60" s="7">
        <f t="shared" si="0"/>
        <v>33146746560</v>
      </c>
      <c r="F60" s="7">
        <f t="shared" si="1"/>
        <v>60</v>
      </c>
    </row>
    <row r="61" spans="1:6">
      <c r="A61" s="91">
        <f t="shared" si="2"/>
        <v>46075</v>
      </c>
      <c r="B61" s="9">
        <f>SUMIFS('Zuflüsse - Flüsse'!$M:$M,'Zuflüsse - Flüsse'!$A:$A,"&lt;="&amp;A61)</f>
        <v>1613712672000</v>
      </c>
      <c r="C61" s="6">
        <f>SUMIFS('Andere Zuflüsse'!$C:$C,'Andere Zuflüsse'!$A:$A,"&lt;="&amp;A61)</f>
        <v>66054873600</v>
      </c>
      <c r="D61" s="9">
        <f>SUMIFS(Abflüsse!$I:$I,Abflüsse!$A:$A,"&lt;="&amp;A61)</f>
        <v>1639258387200</v>
      </c>
      <c r="E61" s="7">
        <f t="shared" si="0"/>
        <v>40509158400</v>
      </c>
      <c r="F61" s="7">
        <f t="shared" si="1"/>
        <v>73</v>
      </c>
    </row>
    <row r="62" spans="1:6">
      <c r="A62" s="91">
        <f t="shared" si="2"/>
        <v>46076</v>
      </c>
      <c r="B62" s="9">
        <f>SUMIFS('Zuflüsse - Flüsse'!$M:$M,'Zuflüsse - Flüsse'!$A:$A,"&lt;="&amp;A62)</f>
        <v>1641068640000</v>
      </c>
      <c r="C62" s="6">
        <f>SUMIFS('Andere Zuflüsse'!$C:$C,'Andere Zuflüsse'!$A:$A,"&lt;="&amp;A62)</f>
        <v>67123123200</v>
      </c>
      <c r="D62" s="9">
        <f>SUMIFS(Abflüsse!$I:$I,Abflüsse!$A:$A,"&lt;="&amp;A62)</f>
        <v>1667643396480</v>
      </c>
      <c r="E62" s="7">
        <f t="shared" si="0"/>
        <v>40548366720</v>
      </c>
      <c r="F62" s="7">
        <f t="shared" si="1"/>
        <v>73</v>
      </c>
    </row>
    <row r="63" spans="1:6">
      <c r="A63" s="91">
        <f t="shared" si="2"/>
        <v>46077</v>
      </c>
      <c r="B63" s="9">
        <f>SUMIFS('Zuflüsse - Flüsse'!$M:$M,'Zuflüsse - Flüsse'!$A:$A,"&lt;="&amp;A63)</f>
        <v>1665805824000</v>
      </c>
      <c r="C63" s="6">
        <f>SUMIFS('Andere Zuflüsse'!$C:$C,'Andere Zuflüsse'!$A:$A,"&lt;="&amp;A63)</f>
        <v>68552352000</v>
      </c>
      <c r="D63" s="9">
        <f>SUMIFS(Abflüsse!$I:$I,Abflüsse!$A:$A,"&lt;="&amp;A63)</f>
        <v>1702495506240</v>
      </c>
      <c r="E63" s="7">
        <f t="shared" si="0"/>
        <v>31862669760</v>
      </c>
      <c r="F63" s="7">
        <f t="shared" si="1"/>
        <v>58</v>
      </c>
    </row>
    <row r="64" spans="1:6">
      <c r="A64" s="91">
        <f t="shared" si="2"/>
        <v>46078</v>
      </c>
      <c r="B64" s="9">
        <f>SUMIFS('Zuflüsse - Flüsse'!$M:$M,'Zuflüsse - Flüsse'!$A:$A,"&lt;="&amp;A64)</f>
        <v>1703587680000</v>
      </c>
      <c r="C64" s="6">
        <f>SUMIFS('Andere Zuflüsse'!$C:$C,'Andere Zuflüsse'!$A:$A,"&lt;="&amp;A64)</f>
        <v>69731366400</v>
      </c>
      <c r="D64" s="9">
        <f>SUMIFS(Abflüsse!$I:$I,Abflüsse!$A:$A,"&lt;="&amp;A64)</f>
        <v>1737694658880</v>
      </c>
      <c r="E64" s="7">
        <f t="shared" si="0"/>
        <v>35624387520</v>
      </c>
      <c r="F64" s="7">
        <f t="shared" si="1"/>
        <v>65</v>
      </c>
    </row>
    <row r="65" spans="1:6">
      <c r="A65" s="91">
        <f t="shared" si="2"/>
        <v>46079</v>
      </c>
      <c r="B65" s="9">
        <f>SUMIFS('Zuflüsse - Flüsse'!$M:$M,'Zuflüsse - Flüsse'!$A:$A,"&lt;="&amp;A65)</f>
        <v>1721759328000</v>
      </c>
      <c r="C65" s="6">
        <f>SUMIFS('Andere Zuflüsse'!$C:$C,'Andere Zuflüsse'!$A:$A,"&lt;="&amp;A65)</f>
        <v>70800739200</v>
      </c>
      <c r="D65" s="9">
        <f>SUMIFS(Abflüsse!$I:$I,Abflüsse!$A:$A,"&lt;="&amp;A65)</f>
        <v>1766599882560</v>
      </c>
      <c r="E65" s="7">
        <f t="shared" si="0"/>
        <v>25960184640</v>
      </c>
      <c r="F65" s="7">
        <f t="shared" si="1"/>
        <v>47</v>
      </c>
    </row>
    <row r="66" spans="1:6">
      <c r="A66" s="91">
        <f t="shared" si="2"/>
        <v>46080</v>
      </c>
      <c r="B66" s="9">
        <f>SUMIFS('Zuflüsse - Flüsse'!$M:$M,'Zuflüsse - Flüsse'!$A:$A,"&lt;="&amp;A66)</f>
        <v>1739241504000</v>
      </c>
      <c r="C66" s="6">
        <f>SUMIFS('Andere Zuflüsse'!$C:$C,'Andere Zuflüsse'!$A:$A,"&lt;="&amp;A66)</f>
        <v>71903894400</v>
      </c>
      <c r="D66" s="9">
        <f>SUMIFS(Abflüsse!$I:$I,Abflüsse!$A:$A,"&lt;="&amp;A66)</f>
        <v>1798939739520</v>
      </c>
      <c r="E66" s="7">
        <f t="shared" si="0"/>
        <v>12205658880</v>
      </c>
      <c r="F66" s="7">
        <f t="shared" si="1"/>
        <v>22</v>
      </c>
    </row>
    <row r="67" spans="1:6">
      <c r="A67" s="91">
        <f t="shared" si="2"/>
        <v>46081</v>
      </c>
      <c r="B67" s="9">
        <f>SUMIFS('Zuflüsse - Flüsse'!$M:$M,'Zuflüsse - Flüsse'!$A:$A,"&lt;="&amp;A67)</f>
        <v>1774242144000</v>
      </c>
      <c r="C67" s="6">
        <f>SUMIFS('Andere Zuflüsse'!$C:$C,'Andere Zuflüsse'!$A:$A,"&lt;="&amp;A67)</f>
        <v>73311091200</v>
      </c>
      <c r="D67" s="9">
        <f>SUMIFS(Abflüsse!$I:$I,Abflüsse!$A:$A,"&lt;="&amp;A67)</f>
        <v>1823788077120</v>
      </c>
      <c r="E67" s="7">
        <f t="shared" si="0"/>
        <v>23765158080</v>
      </c>
      <c r="F67" s="7">
        <f t="shared" si="1"/>
        <v>43</v>
      </c>
    </row>
    <row r="68" spans="1:6">
      <c r="A68" s="91">
        <f t="shared" si="2"/>
        <v>46082</v>
      </c>
      <c r="B68" s="9">
        <f>SUMIFS('Zuflüsse - Flüsse'!$M:$M,'Zuflüsse - Flüsse'!$A:$A,"&lt;="&amp;A68)</f>
        <v>1811499552000</v>
      </c>
      <c r="C68" s="6">
        <f>SUMIFS('Andere Zuflüsse'!$C:$C,'Andere Zuflüsse'!$A:$A,"&lt;="&amp;A68)</f>
        <v>74562940800</v>
      </c>
      <c r="D68" s="9">
        <f>SUMIFS(Abflüsse!$I:$I,Abflüsse!$A:$A,"&lt;="&amp;A68)</f>
        <v>1852883769600</v>
      </c>
      <c r="E68" s="7">
        <f t="shared" si="0"/>
        <v>33178723200</v>
      </c>
      <c r="F68" s="7">
        <f t="shared" si="1"/>
        <v>60</v>
      </c>
    </row>
    <row r="69" spans="1:6">
      <c r="A69" s="91">
        <f t="shared" si="2"/>
        <v>46083</v>
      </c>
      <c r="B69" s="9">
        <f>SUMIFS('Zuflüsse - Flüsse'!$M:$M,'Zuflüsse - Flüsse'!$A:$A,"&lt;="&amp;A69)</f>
        <v>1827269280000</v>
      </c>
      <c r="C69" s="6">
        <f>SUMIFS('Andere Zuflüsse'!$C:$C,'Andere Zuflüsse'!$A:$A,"&lt;="&amp;A69)</f>
        <v>75600604800</v>
      </c>
      <c r="D69" s="9">
        <f>SUMIFS(Abflüsse!$I:$I,Abflüsse!$A:$A,"&lt;="&amp;A69)</f>
        <v>1878967722240</v>
      </c>
      <c r="E69" s="7">
        <f t="shared" si="0"/>
        <v>23902162560</v>
      </c>
      <c r="F69" s="7">
        <f t="shared" si="1"/>
        <v>43</v>
      </c>
    </row>
    <row r="70" spans="1:6">
      <c r="A70" s="91">
        <f t="shared" si="2"/>
        <v>46084</v>
      </c>
      <c r="B70" s="9">
        <f>SUMIFS('Zuflüsse - Flüsse'!$M:$M,'Zuflüsse - Flüsse'!$A:$A,"&lt;="&amp;A70)</f>
        <v>1877116896000</v>
      </c>
      <c r="C70" s="6">
        <f>SUMIFS('Andere Zuflüsse'!$C:$C,'Andere Zuflüsse'!$A:$A,"&lt;="&amp;A70)</f>
        <v>76952246400</v>
      </c>
      <c r="D70" s="9">
        <f>SUMIFS(Abflüsse!$I:$I,Abflüsse!$A:$A,"&lt;="&amp;A70)</f>
        <v>1912411019520</v>
      </c>
      <c r="E70" s="7">
        <f t="shared" si="0"/>
        <v>41658122880</v>
      </c>
      <c r="F70" s="7">
        <f t="shared" si="1"/>
        <v>75</v>
      </c>
    </row>
    <row r="71" spans="1:6">
      <c r="A71" s="91">
        <f t="shared" si="2"/>
        <v>46085</v>
      </c>
      <c r="B71" s="9">
        <f>SUMIFS('Zuflüsse - Flüsse'!$M:$M,'Zuflüsse - Flüsse'!$A:$A,"&lt;="&amp;A71)</f>
        <v>1907546112000</v>
      </c>
      <c r="C71" s="6">
        <f>SUMIFS('Andere Zuflüsse'!$C:$C,'Andere Zuflüsse'!$A:$A,"&lt;="&amp;A71)</f>
        <v>78070608000</v>
      </c>
      <c r="D71" s="9">
        <f>SUMIFS(Abflüsse!$I:$I,Abflüsse!$A:$A,"&lt;="&amp;A71)</f>
        <v>1944083237760</v>
      </c>
      <c r="E71" s="7">
        <f t="shared" si="0"/>
        <v>41533482240</v>
      </c>
      <c r="F71" s="7">
        <f t="shared" si="1"/>
        <v>75</v>
      </c>
    </row>
    <row r="72" spans="1:6">
      <c r="A72" s="91">
        <f t="shared" si="2"/>
        <v>46086</v>
      </c>
      <c r="B72" s="9">
        <f>SUMIFS('Zuflüsse - Flüsse'!$M:$M,'Zuflüsse - Flüsse'!$A:$A,"&lt;="&amp;A72)</f>
        <v>1949497632000</v>
      </c>
      <c r="C72" s="6">
        <f>SUMIFS('Andere Zuflüsse'!$C:$C,'Andere Zuflüsse'!$A:$A,"&lt;="&amp;A72)</f>
        <v>79077513600</v>
      </c>
      <c r="D72" s="9">
        <f>SUMIFS(Abflüsse!$I:$I,Abflüsse!$A:$A,"&lt;="&amp;A72)</f>
        <v>1971734123520</v>
      </c>
      <c r="E72" s="7">
        <f t="shared" si="0"/>
        <v>56841022080</v>
      </c>
      <c r="F72" s="7">
        <f t="shared" si="1"/>
        <v>103</v>
      </c>
    </row>
    <row r="73" spans="1:6">
      <c r="A73" s="91">
        <f t="shared" si="2"/>
        <v>46087</v>
      </c>
      <c r="B73" s="9">
        <f>SUMIFS('Zuflüsse - Flüsse'!$M:$M,'Zuflüsse - Flüsse'!$A:$A,"&lt;="&amp;A73)</f>
        <v>1995923808000</v>
      </c>
      <c r="C73" s="6">
        <f>SUMIFS('Andere Zuflüsse'!$C:$C,'Andere Zuflüsse'!$A:$A,"&lt;="&amp;A73)</f>
        <v>80314416000</v>
      </c>
      <c r="D73" s="9">
        <f>SUMIFS(Abflüsse!$I:$I,Abflüsse!$A:$A,"&lt;="&amp;A73)</f>
        <v>2005810758720</v>
      </c>
      <c r="E73" s="7">
        <f t="shared" si="0"/>
        <v>70427465280</v>
      </c>
      <c r="F73" s="7">
        <f t="shared" si="1"/>
        <v>128</v>
      </c>
    </row>
    <row r="74" spans="1:6">
      <c r="A74" s="91">
        <f t="shared" si="2"/>
        <v>46088</v>
      </c>
      <c r="B74" s="9">
        <f>SUMIFS('Zuflüsse - Flüsse'!$M:$M,'Zuflüsse - Flüsse'!$A:$A,"&lt;="&amp;A74)</f>
        <v>2035418112000</v>
      </c>
      <c r="C74" s="6">
        <f>SUMIFS('Andere Zuflüsse'!$C:$C,'Andere Zuflüsse'!$A:$A,"&lt;="&amp;A74)</f>
        <v>81570844800</v>
      </c>
      <c r="D74" s="9">
        <f>SUMIFS(Abflüsse!$I:$I,Abflüsse!$A:$A,"&lt;="&amp;A74)</f>
        <v>2035045494720</v>
      </c>
      <c r="E74" s="7">
        <f t="shared" ref="E74:E137" si="3">B74+C74-D74</f>
        <v>81943462080</v>
      </c>
      <c r="F74" s="7">
        <f t="shared" ref="F74:F137" si="4">ROUND(E74/(552*1000*1000),)</f>
        <v>148</v>
      </c>
    </row>
    <row r="75" spans="1:6">
      <c r="A75" s="91">
        <f t="shared" ref="A75:A138" si="5">A74+1</f>
        <v>46089</v>
      </c>
      <c r="B75" s="9">
        <f>SUMIFS('Zuflüsse - Flüsse'!$M:$M,'Zuflüsse - Flüsse'!$A:$A,"&lt;="&amp;A75)</f>
        <v>2061021888000</v>
      </c>
      <c r="C75" s="6">
        <f>SUMIFS('Andere Zuflüsse'!$C:$C,'Andere Zuflüsse'!$A:$A,"&lt;="&amp;A75)</f>
        <v>82595116800</v>
      </c>
      <c r="D75" s="9">
        <f>SUMIFS(Abflüsse!$I:$I,Abflüsse!$A:$A,"&lt;="&amp;A75)</f>
        <v>2069075206080</v>
      </c>
      <c r="E75" s="7">
        <f t="shared" si="3"/>
        <v>74541798720</v>
      </c>
      <c r="F75" s="7">
        <f t="shared" si="4"/>
        <v>135</v>
      </c>
    </row>
    <row r="76" spans="1:6">
      <c r="A76" s="91">
        <f t="shared" si="5"/>
        <v>46090</v>
      </c>
      <c r="B76" s="9">
        <f>SUMIFS('Zuflüsse - Flüsse'!$M:$M,'Zuflüsse - Flüsse'!$A:$A,"&lt;="&amp;A76)</f>
        <v>2081009664000</v>
      </c>
      <c r="C76" s="6">
        <f>SUMIFS('Andere Zuflüsse'!$C:$C,'Andere Zuflüsse'!$A:$A,"&lt;="&amp;A76)</f>
        <v>83834524800</v>
      </c>
      <c r="D76" s="9">
        <f>SUMIFS(Abflüsse!$I:$I,Abflüsse!$A:$A,"&lt;="&amp;A76)</f>
        <v>2104210984320</v>
      </c>
      <c r="E76" s="7">
        <f t="shared" si="3"/>
        <v>60633204480</v>
      </c>
      <c r="F76" s="7">
        <f t="shared" si="4"/>
        <v>110</v>
      </c>
    </row>
    <row r="77" spans="1:6">
      <c r="A77" s="91">
        <f t="shared" si="5"/>
        <v>46091</v>
      </c>
      <c r="B77" s="9">
        <f>SUMIFS('Zuflüsse - Flüsse'!$M:$M,'Zuflüsse - Flüsse'!$A:$A,"&lt;="&amp;A77)</f>
        <v>2112071328000</v>
      </c>
      <c r="C77" s="6">
        <f>SUMIFS('Andere Zuflüsse'!$C:$C,'Andere Zuflüsse'!$A:$A,"&lt;="&amp;A77)</f>
        <v>84989606400</v>
      </c>
      <c r="D77" s="9">
        <f>SUMIFS(Abflüsse!$I:$I,Abflüsse!$A:$A,"&lt;="&amp;A77)</f>
        <v>2135854984320</v>
      </c>
      <c r="E77" s="7">
        <f t="shared" si="3"/>
        <v>61205950080</v>
      </c>
      <c r="F77" s="7">
        <f t="shared" si="4"/>
        <v>111</v>
      </c>
    </row>
    <row r="78" spans="1:6">
      <c r="A78" s="91">
        <f t="shared" si="5"/>
        <v>46092</v>
      </c>
      <c r="B78" s="9">
        <f>SUMIFS('Zuflüsse - Flüsse'!$M:$M,'Zuflüsse - Flüsse'!$A:$A,"&lt;="&amp;A78)</f>
        <v>2132740800000</v>
      </c>
      <c r="C78" s="6">
        <f>SUMIFS('Andere Zuflüsse'!$C:$C,'Andere Zuflüsse'!$A:$A,"&lt;="&amp;A78)</f>
        <v>86382633600</v>
      </c>
      <c r="D78" s="9">
        <f>SUMIFS(Abflüsse!$I:$I,Abflüsse!$A:$A,"&lt;="&amp;A78)</f>
        <v>2166145770240</v>
      </c>
      <c r="E78" s="7">
        <f t="shared" si="3"/>
        <v>52977663360</v>
      </c>
      <c r="F78" s="7">
        <f t="shared" si="4"/>
        <v>96</v>
      </c>
    </row>
    <row r="79" spans="1:6">
      <c r="A79" s="91">
        <f t="shared" si="5"/>
        <v>46093</v>
      </c>
      <c r="B79" s="9">
        <f>SUMIFS('Zuflüsse - Flüsse'!$M:$M,'Zuflüsse - Flüsse'!$A:$A,"&lt;="&amp;A79)</f>
        <v>2166992352000</v>
      </c>
      <c r="C79" s="6">
        <f>SUMIFS('Andere Zuflüsse'!$C:$C,'Andere Zuflüsse'!$A:$A,"&lt;="&amp;A79)</f>
        <v>87806505600</v>
      </c>
      <c r="D79" s="9">
        <f>SUMIFS(Abflüsse!$I:$I,Abflüsse!$A:$A,"&lt;="&amp;A79)</f>
        <v>2199568668480</v>
      </c>
      <c r="E79" s="7">
        <f t="shared" si="3"/>
        <v>55230189120</v>
      </c>
      <c r="F79" s="7">
        <f t="shared" si="4"/>
        <v>100</v>
      </c>
    </row>
    <row r="80" spans="1:6">
      <c r="A80" s="91">
        <f t="shared" si="5"/>
        <v>46094</v>
      </c>
      <c r="B80" s="9">
        <f>SUMIFS('Zuflüsse - Flüsse'!$M:$M,'Zuflüsse - Flüsse'!$A:$A,"&lt;="&amp;A80)</f>
        <v>2189303424000</v>
      </c>
      <c r="C80" s="6">
        <f>SUMIFS('Andere Zuflüsse'!$C:$C,'Andere Zuflüsse'!$A:$A,"&lt;="&amp;A80)</f>
        <v>88854192000</v>
      </c>
      <c r="D80" s="9">
        <f>SUMIFS(Abflüsse!$I:$I,Abflüsse!$A:$A,"&lt;="&amp;A80)</f>
        <v>2234503238400</v>
      </c>
      <c r="E80" s="7">
        <f t="shared" si="3"/>
        <v>43654377600</v>
      </c>
      <c r="F80" s="7">
        <f t="shared" si="4"/>
        <v>79</v>
      </c>
    </row>
    <row r="81" spans="1:6">
      <c r="A81" s="91">
        <f t="shared" si="5"/>
        <v>46095</v>
      </c>
      <c r="B81" s="9">
        <f>SUMIFS('Zuflüsse - Flüsse'!$M:$M,'Zuflüsse - Flüsse'!$A:$A,"&lt;="&amp;A81)</f>
        <v>2229428448000</v>
      </c>
      <c r="C81" s="6">
        <f>SUMIFS('Andere Zuflüsse'!$C:$C,'Andere Zuflüsse'!$A:$A,"&lt;="&amp;A81)</f>
        <v>90230630400</v>
      </c>
      <c r="D81" s="9">
        <f>SUMIFS(Abflüsse!$I:$I,Abflüsse!$A:$A,"&lt;="&amp;A81)</f>
        <v>2263678185600</v>
      </c>
      <c r="E81" s="7">
        <f t="shared" si="3"/>
        <v>55980892800</v>
      </c>
      <c r="F81" s="7">
        <f t="shared" si="4"/>
        <v>101</v>
      </c>
    </row>
    <row r="82" spans="1:6">
      <c r="A82" s="91">
        <f t="shared" si="5"/>
        <v>46096</v>
      </c>
      <c r="B82" s="9">
        <f>SUMIFS('Zuflüsse - Flüsse'!$M:$M,'Zuflüsse - Flüsse'!$A:$A,"&lt;="&amp;A82)</f>
        <v>2262279456000</v>
      </c>
      <c r="C82" s="6">
        <f>SUMIFS('Andere Zuflüsse'!$C:$C,'Andere Zuflüsse'!$A:$A,"&lt;="&amp;A82)</f>
        <v>91622361600</v>
      </c>
      <c r="D82" s="9">
        <f>SUMIFS(Abflüsse!$I:$I,Abflüsse!$A:$A,"&lt;="&amp;A82)</f>
        <v>2294571672000</v>
      </c>
      <c r="E82" s="7">
        <f t="shared" si="3"/>
        <v>59330145600</v>
      </c>
      <c r="F82" s="7">
        <f t="shared" si="4"/>
        <v>107</v>
      </c>
    </row>
    <row r="83" spans="1:6">
      <c r="A83" s="91">
        <f t="shared" si="5"/>
        <v>46097</v>
      </c>
      <c r="B83" s="9">
        <f>SUMIFS('Zuflüsse - Flüsse'!$M:$M,'Zuflüsse - Flüsse'!$A:$A,"&lt;="&amp;A83)</f>
        <v>2304307008000</v>
      </c>
      <c r="C83" s="6">
        <f>SUMIFS('Andere Zuflüsse'!$C:$C,'Andere Zuflüsse'!$A:$A,"&lt;="&amp;A83)</f>
        <v>92922508800</v>
      </c>
      <c r="D83" s="9">
        <f>SUMIFS(Abflüsse!$I:$I,Abflüsse!$A:$A,"&lt;="&amp;A83)</f>
        <v>2330032158720</v>
      </c>
      <c r="E83" s="7">
        <f t="shared" si="3"/>
        <v>67197358080</v>
      </c>
      <c r="F83" s="7">
        <f t="shared" si="4"/>
        <v>122</v>
      </c>
    </row>
    <row r="84" spans="1:6">
      <c r="A84" s="91">
        <f t="shared" si="5"/>
        <v>46098</v>
      </c>
      <c r="B84" s="9">
        <f>SUMIFS('Zuflüsse - Flüsse'!$M:$M,'Zuflüsse - Flüsse'!$A:$A,"&lt;="&amp;A84)</f>
        <v>2326911840000</v>
      </c>
      <c r="C84" s="6">
        <f>SUMIFS('Andere Zuflüsse'!$C:$C,'Andere Zuflüsse'!$A:$A,"&lt;="&amp;A84)</f>
        <v>94279680000</v>
      </c>
      <c r="D84" s="9">
        <f>SUMIFS(Abflüsse!$I:$I,Abflüsse!$A:$A,"&lt;="&amp;A84)</f>
        <v>2354798165760</v>
      </c>
      <c r="E84" s="7">
        <f t="shared" si="3"/>
        <v>66393354240</v>
      </c>
      <c r="F84" s="7">
        <f t="shared" si="4"/>
        <v>120</v>
      </c>
    </row>
    <row r="85" spans="1:6">
      <c r="A85" s="91">
        <f t="shared" si="5"/>
        <v>46099</v>
      </c>
      <c r="B85" s="9">
        <f>SUMIFS('Zuflüsse - Flüsse'!$M:$M,'Zuflüsse - Flüsse'!$A:$A,"&lt;="&amp;A85)</f>
        <v>2344497696000</v>
      </c>
      <c r="C85" s="6">
        <f>SUMIFS('Andere Zuflüsse'!$C:$C,'Andere Zuflüsse'!$A:$A,"&lt;="&amp;A85)</f>
        <v>95736038400</v>
      </c>
      <c r="D85" s="9">
        <f>SUMIFS(Abflüsse!$I:$I,Abflüsse!$A:$A,"&lt;="&amp;A85)</f>
        <v>2383203193920</v>
      </c>
      <c r="E85" s="7">
        <f t="shared" si="3"/>
        <v>57030540480</v>
      </c>
      <c r="F85" s="7">
        <f t="shared" si="4"/>
        <v>103</v>
      </c>
    </row>
    <row r="86" spans="1:6">
      <c r="A86" s="91">
        <f t="shared" si="5"/>
        <v>46100</v>
      </c>
      <c r="B86" s="9">
        <f>SUMIFS('Zuflüsse - Flüsse'!$M:$M,'Zuflüsse - Flüsse'!$A:$A,"&lt;="&amp;A86)</f>
        <v>2367681408000</v>
      </c>
      <c r="C86" s="6">
        <f>SUMIFS('Andere Zuflüsse'!$C:$C,'Andere Zuflüsse'!$A:$A,"&lt;="&amp;A86)</f>
        <v>96836428800</v>
      </c>
      <c r="D86" s="9">
        <f>SUMIFS(Abflüsse!$I:$I,Abflüsse!$A:$A,"&lt;="&amp;A86)</f>
        <v>2414757968640</v>
      </c>
      <c r="E86" s="7">
        <f t="shared" si="3"/>
        <v>49759868160</v>
      </c>
      <c r="F86" s="7">
        <f t="shared" si="4"/>
        <v>90</v>
      </c>
    </row>
    <row r="87" spans="1:6">
      <c r="A87" s="91">
        <f t="shared" si="5"/>
        <v>46101</v>
      </c>
      <c r="B87" s="9">
        <f>SUMIFS('Zuflüsse - Flüsse'!$M:$M,'Zuflüsse - Flüsse'!$A:$A,"&lt;="&amp;A87)</f>
        <v>2383335360000</v>
      </c>
      <c r="C87" s="6">
        <f>SUMIFS('Andere Zuflüsse'!$C:$C,'Andere Zuflüsse'!$A:$A,"&lt;="&amp;A87)</f>
        <v>98266694400</v>
      </c>
      <c r="D87" s="9">
        <f>SUMIFS(Abflüsse!$I:$I,Abflüsse!$A:$A,"&lt;="&amp;A87)</f>
        <v>2445863506560</v>
      </c>
      <c r="E87" s="7">
        <f t="shared" si="3"/>
        <v>35738547840</v>
      </c>
      <c r="F87" s="7">
        <f t="shared" si="4"/>
        <v>65</v>
      </c>
    </row>
    <row r="88" spans="1:6">
      <c r="A88" s="91">
        <f t="shared" si="5"/>
        <v>46102</v>
      </c>
      <c r="B88" s="9">
        <f>SUMIFS('Zuflüsse - Flüsse'!$M:$M,'Zuflüsse - Flüsse'!$A:$A,"&lt;="&amp;A88)</f>
        <v>2424890304000</v>
      </c>
      <c r="C88" s="6">
        <f>SUMIFS('Andere Zuflüsse'!$C:$C,'Andere Zuflüsse'!$A:$A,"&lt;="&amp;A88)</f>
        <v>99461520000</v>
      </c>
      <c r="D88" s="9">
        <f>SUMIFS(Abflüsse!$I:$I,Abflüsse!$A:$A,"&lt;="&amp;A88)</f>
        <v>2480138559360</v>
      </c>
      <c r="E88" s="7">
        <f t="shared" si="3"/>
        <v>44213264640</v>
      </c>
      <c r="F88" s="7">
        <f t="shared" si="4"/>
        <v>80</v>
      </c>
    </row>
    <row r="89" spans="1:6">
      <c r="A89" s="91">
        <f t="shared" si="5"/>
        <v>46103</v>
      </c>
      <c r="B89" s="9">
        <f>SUMIFS('Zuflüsse - Flüsse'!$M:$M,'Zuflüsse - Flüsse'!$A:$A,"&lt;="&amp;A89)</f>
        <v>2453662368000</v>
      </c>
      <c r="C89" s="6">
        <f>SUMIFS('Andere Zuflüsse'!$C:$C,'Andere Zuflüsse'!$A:$A,"&lt;="&amp;A89)</f>
        <v>100848326400</v>
      </c>
      <c r="D89" s="9">
        <f>SUMIFS(Abflüsse!$I:$I,Abflüsse!$A:$A,"&lt;="&amp;A89)</f>
        <v>2506536826560</v>
      </c>
      <c r="E89" s="7">
        <f t="shared" si="3"/>
        <v>47973867840</v>
      </c>
      <c r="F89" s="7">
        <f t="shared" si="4"/>
        <v>87</v>
      </c>
    </row>
    <row r="90" spans="1:6">
      <c r="A90" s="91">
        <f t="shared" si="5"/>
        <v>46104</v>
      </c>
      <c r="B90" s="9">
        <f>SUMIFS('Zuflüsse - Flüsse'!$M:$M,'Zuflüsse - Flüsse'!$A:$A,"&lt;="&amp;A90)</f>
        <v>2470034304000</v>
      </c>
      <c r="C90" s="6">
        <f>SUMIFS('Andere Zuflüsse'!$C:$C,'Andere Zuflüsse'!$A:$A,"&lt;="&amp;A90)</f>
        <v>102072009600</v>
      </c>
      <c r="D90" s="9">
        <f>SUMIFS(Abflüsse!$I:$I,Abflüsse!$A:$A,"&lt;="&amp;A90)</f>
        <v>2538761408640</v>
      </c>
      <c r="E90" s="7">
        <f t="shared" si="3"/>
        <v>33344904960</v>
      </c>
      <c r="F90" s="7">
        <f t="shared" si="4"/>
        <v>60</v>
      </c>
    </row>
    <row r="91" spans="1:6">
      <c r="A91" s="91">
        <f t="shared" si="5"/>
        <v>46105</v>
      </c>
      <c r="B91" s="9">
        <f>SUMIFS('Zuflüsse - Flüsse'!$M:$M,'Zuflüsse - Flüsse'!$A:$A,"&lt;="&amp;A91)</f>
        <v>2507832576000</v>
      </c>
      <c r="C91" s="6">
        <f>SUMIFS('Andere Zuflüsse'!$C:$C,'Andere Zuflüsse'!$A:$A,"&lt;="&amp;A91)</f>
        <v>103110969600</v>
      </c>
      <c r="D91" s="9">
        <f>SUMIFS(Abflüsse!$I:$I,Abflüsse!$A:$A,"&lt;="&amp;A91)</f>
        <v>2563552834560</v>
      </c>
      <c r="E91" s="7">
        <f t="shared" si="3"/>
        <v>47390711040</v>
      </c>
      <c r="F91" s="7">
        <f t="shared" si="4"/>
        <v>86</v>
      </c>
    </row>
    <row r="92" spans="1:6">
      <c r="A92" s="91">
        <f t="shared" si="5"/>
        <v>46106</v>
      </c>
      <c r="B92" s="9">
        <f>SUMIFS('Zuflüsse - Flüsse'!$M:$M,'Zuflüsse - Flüsse'!$A:$A,"&lt;="&amp;A92)</f>
        <v>2527768512000</v>
      </c>
      <c r="C92" s="6">
        <f>SUMIFS('Andere Zuflüsse'!$C:$C,'Andere Zuflüsse'!$A:$A,"&lt;="&amp;A92)</f>
        <v>104341564800</v>
      </c>
      <c r="D92" s="9">
        <f>SUMIFS(Abflüsse!$I:$I,Abflüsse!$A:$A,"&lt;="&amp;A92)</f>
        <v>2596988796480</v>
      </c>
      <c r="E92" s="7">
        <f t="shared" si="3"/>
        <v>35121280320</v>
      </c>
      <c r="F92" s="7">
        <f t="shared" si="4"/>
        <v>64</v>
      </c>
    </row>
    <row r="93" spans="1:6">
      <c r="A93" s="91">
        <f t="shared" si="5"/>
        <v>46107</v>
      </c>
      <c r="B93" s="9">
        <f>SUMIFS('Zuflüsse - Flüsse'!$M:$M,'Zuflüsse - Flüsse'!$A:$A,"&lt;="&amp;A93)</f>
        <v>2546656416000</v>
      </c>
      <c r="C93" s="6">
        <f>SUMIFS('Andere Zuflüsse'!$C:$C,'Andere Zuflüsse'!$A:$A,"&lt;="&amp;A93)</f>
        <v>105716361600</v>
      </c>
      <c r="D93" s="9">
        <f>SUMIFS(Abflüsse!$I:$I,Abflüsse!$A:$A,"&lt;="&amp;A93)</f>
        <v>2628871061760</v>
      </c>
      <c r="E93" s="7">
        <f t="shared" si="3"/>
        <v>23501715840</v>
      </c>
      <c r="F93" s="7">
        <f t="shared" si="4"/>
        <v>43</v>
      </c>
    </row>
    <row r="94" spans="1:6">
      <c r="A94" s="91">
        <f t="shared" si="5"/>
        <v>46108</v>
      </c>
      <c r="B94" s="9">
        <f>SUMIFS('Zuflüsse - Flüsse'!$M:$M,'Zuflüsse - Flüsse'!$A:$A,"&lt;="&amp;A94)</f>
        <v>2592612576000</v>
      </c>
      <c r="C94" s="6">
        <f>SUMIFS('Andere Zuflüsse'!$C:$C,'Andere Zuflüsse'!$A:$A,"&lt;="&amp;A94)</f>
        <v>106926652800</v>
      </c>
      <c r="D94" s="9">
        <f>SUMIFS(Abflüsse!$I:$I,Abflüsse!$A:$A,"&lt;="&amp;A94)</f>
        <v>2655619516800</v>
      </c>
      <c r="E94" s="7">
        <f t="shared" si="3"/>
        <v>43919712000</v>
      </c>
      <c r="F94" s="7">
        <f t="shared" si="4"/>
        <v>80</v>
      </c>
    </row>
    <row r="95" spans="1:6">
      <c r="A95" s="91">
        <f t="shared" si="5"/>
        <v>46109</v>
      </c>
      <c r="B95" s="9">
        <f>SUMIFS('Zuflüsse - Flüsse'!$M:$M,'Zuflüsse - Flüsse'!$A:$A,"&lt;="&amp;A95)</f>
        <v>2627198496000</v>
      </c>
      <c r="C95" s="6">
        <f>SUMIFS('Andere Zuflüsse'!$C:$C,'Andere Zuflüsse'!$A:$A,"&lt;="&amp;A95)</f>
        <v>108060566400</v>
      </c>
      <c r="D95" s="9">
        <f>SUMIFS(Abflüsse!$I:$I,Abflüsse!$A:$A,"&lt;="&amp;A95)</f>
        <v>2680036891200</v>
      </c>
      <c r="E95" s="7">
        <f t="shared" si="3"/>
        <v>55222171200</v>
      </c>
      <c r="F95" s="7">
        <f t="shared" si="4"/>
        <v>100</v>
      </c>
    </row>
    <row r="96" spans="1:6">
      <c r="A96" s="91">
        <f t="shared" si="5"/>
        <v>46110</v>
      </c>
      <c r="B96" s="9">
        <f>SUMIFS('Zuflüsse - Flüsse'!$M:$M,'Zuflüsse - Flüsse'!$A:$A,"&lt;="&amp;A96)</f>
        <v>2662720128000</v>
      </c>
      <c r="C96" s="6">
        <f>SUMIFS('Andere Zuflüsse'!$C:$C,'Andere Zuflüsse'!$A:$A,"&lt;="&amp;A96)</f>
        <v>109211241600</v>
      </c>
      <c r="D96" s="9">
        <f>SUMIFS(Abflüsse!$I:$I,Abflüsse!$A:$A,"&lt;="&amp;A96)</f>
        <v>2709687418560</v>
      </c>
      <c r="E96" s="7">
        <f t="shared" si="3"/>
        <v>62243951040</v>
      </c>
      <c r="F96" s="7">
        <f t="shared" si="4"/>
        <v>113</v>
      </c>
    </row>
    <row r="97" spans="1:6">
      <c r="A97" s="91">
        <f t="shared" si="5"/>
        <v>46111</v>
      </c>
      <c r="B97" s="9">
        <f>SUMIFS('Zuflüsse - Flüsse'!$M:$M,'Zuflüsse - Flüsse'!$A:$A,"&lt;="&amp;A97)</f>
        <v>2711949120000</v>
      </c>
      <c r="C97" s="6">
        <f>SUMIFS('Andere Zuflüsse'!$C:$C,'Andere Zuflüsse'!$A:$A,"&lt;="&amp;A97)</f>
        <v>110303942400</v>
      </c>
      <c r="D97" s="9">
        <f>SUMIFS(Abflüsse!$I:$I,Abflüsse!$A:$A,"&lt;="&amp;A97)</f>
        <v>2740579790400</v>
      </c>
      <c r="E97" s="7">
        <f t="shared" si="3"/>
        <v>81673272000</v>
      </c>
      <c r="F97" s="7">
        <f t="shared" si="4"/>
        <v>148</v>
      </c>
    </row>
    <row r="98" spans="1:6">
      <c r="A98" s="91">
        <f t="shared" si="5"/>
        <v>46112</v>
      </c>
      <c r="B98" s="9">
        <f>SUMIFS('Zuflüsse - Flüsse'!$M:$M,'Zuflüsse - Flüsse'!$A:$A,"&lt;="&amp;A98)</f>
        <v>2736084096000</v>
      </c>
      <c r="C98" s="6">
        <f>SUMIFS('Andere Zuflüsse'!$C:$C,'Andere Zuflüsse'!$A:$A,"&lt;="&amp;A98)</f>
        <v>111699043200</v>
      </c>
      <c r="D98" s="9">
        <f>SUMIFS(Abflüsse!$I:$I,Abflüsse!$A:$A,"&lt;="&amp;A98)</f>
        <v>2764808735040</v>
      </c>
      <c r="E98" s="7">
        <f t="shared" si="3"/>
        <v>82974404160</v>
      </c>
      <c r="F98" s="7">
        <f t="shared" si="4"/>
        <v>150</v>
      </c>
    </row>
    <row r="99" spans="1:6">
      <c r="A99" s="91">
        <f t="shared" si="5"/>
        <v>46113</v>
      </c>
      <c r="B99" s="9">
        <f>SUMIFS('Zuflüsse - Flüsse'!$M:$M,'Zuflüsse - Flüsse'!$A:$A,"&lt;="&amp;A99)</f>
        <v>2748444480000</v>
      </c>
      <c r="C99" s="6">
        <f>SUMIFS('Andere Zuflüsse'!$C:$C,'Andere Zuflüsse'!$A:$A,"&lt;="&amp;A99)</f>
        <v>112869504000</v>
      </c>
      <c r="D99" s="9">
        <f>SUMIFS(Abflüsse!$I:$I,Abflüsse!$A:$A,"&lt;="&amp;A99)</f>
        <v>2791341354240</v>
      </c>
      <c r="E99" s="7">
        <f t="shared" si="3"/>
        <v>69972629760</v>
      </c>
      <c r="F99" s="7">
        <f t="shared" si="4"/>
        <v>127</v>
      </c>
    </row>
    <row r="100" spans="1:6">
      <c r="A100" s="91">
        <f t="shared" si="5"/>
        <v>46114</v>
      </c>
      <c r="B100" s="9">
        <f>SUMIFS('Zuflüsse - Flüsse'!$M:$M,'Zuflüsse - Flüsse'!$A:$A,"&lt;="&amp;A100)</f>
        <v>2765984544000</v>
      </c>
      <c r="C100" s="6">
        <f>SUMIFS('Andere Zuflüsse'!$C:$C,'Andere Zuflüsse'!$A:$A,"&lt;="&amp;A100)</f>
        <v>113861980800</v>
      </c>
      <c r="D100" s="9">
        <f>SUMIFS(Abflüsse!$I:$I,Abflüsse!$A:$A,"&lt;="&amp;A100)</f>
        <v>2818056355200</v>
      </c>
      <c r="E100" s="7">
        <f t="shared" si="3"/>
        <v>61790169600</v>
      </c>
      <c r="F100" s="7">
        <f t="shared" si="4"/>
        <v>112</v>
      </c>
    </row>
    <row r="101" spans="1:6">
      <c r="A101" s="91">
        <f t="shared" si="5"/>
        <v>46115</v>
      </c>
      <c r="B101" s="9">
        <f>SUMIFS('Zuflüsse - Flüsse'!$M:$M,'Zuflüsse - Flüsse'!$A:$A,"&lt;="&amp;A101)</f>
        <v>2786384448000</v>
      </c>
      <c r="C101" s="6">
        <f>SUMIFS('Andere Zuflüsse'!$C:$C,'Andere Zuflüsse'!$A:$A,"&lt;="&amp;A101)</f>
        <v>115131801600</v>
      </c>
      <c r="D101" s="9">
        <f>SUMIFS(Abflüsse!$I:$I,Abflüsse!$A:$A,"&lt;="&amp;A101)</f>
        <v>2852303353920</v>
      </c>
      <c r="E101" s="7">
        <f t="shared" si="3"/>
        <v>49212895680</v>
      </c>
      <c r="F101" s="7">
        <f t="shared" si="4"/>
        <v>89</v>
      </c>
    </row>
    <row r="102" spans="1:6">
      <c r="A102" s="91">
        <f t="shared" si="5"/>
        <v>46116</v>
      </c>
      <c r="B102" s="9">
        <f>SUMIFS('Zuflüsse - Flüsse'!$M:$M,'Zuflüsse - Flüsse'!$A:$A,"&lt;="&amp;A102)</f>
        <v>2804818752000</v>
      </c>
      <c r="C102" s="6">
        <f>SUMIFS('Andere Zuflüsse'!$C:$C,'Andere Zuflüsse'!$A:$A,"&lt;="&amp;A102)</f>
        <v>116342870400</v>
      </c>
      <c r="D102" s="9">
        <f>SUMIFS(Abflüsse!$I:$I,Abflüsse!$A:$A,"&lt;="&amp;A102)</f>
        <v>2878979492160</v>
      </c>
      <c r="E102" s="7">
        <f t="shared" si="3"/>
        <v>42182130240</v>
      </c>
      <c r="F102" s="7">
        <f t="shared" si="4"/>
        <v>76</v>
      </c>
    </row>
    <row r="103" spans="1:6">
      <c r="A103" s="91">
        <f t="shared" si="5"/>
        <v>46117</v>
      </c>
      <c r="B103" s="9">
        <f>SUMIFS('Zuflüsse - Flüsse'!$M:$M,'Zuflüsse - Flüsse'!$A:$A,"&lt;="&amp;A103)</f>
        <v>2822374368000</v>
      </c>
      <c r="C103" s="6">
        <f>SUMIFS('Andere Zuflüsse'!$C:$C,'Andere Zuflüsse'!$A:$A,"&lt;="&amp;A103)</f>
        <v>117731923200</v>
      </c>
      <c r="D103" s="9">
        <f>SUMIFS(Abflüsse!$I:$I,Abflüsse!$A:$A,"&lt;="&amp;A103)</f>
        <v>2909536606080</v>
      </c>
      <c r="E103" s="7">
        <f t="shared" si="3"/>
        <v>30569685120</v>
      </c>
      <c r="F103" s="7">
        <f t="shared" si="4"/>
        <v>55</v>
      </c>
    </row>
    <row r="104" spans="1:6">
      <c r="A104" s="91">
        <f t="shared" si="5"/>
        <v>46118</v>
      </c>
      <c r="B104" s="9">
        <f>SUMIFS('Zuflüsse - Flüsse'!$M:$M,'Zuflüsse - Flüsse'!$A:$A,"&lt;="&amp;A104)</f>
        <v>2841002208000</v>
      </c>
      <c r="C104" s="6">
        <f>SUMIFS('Andere Zuflüsse'!$C:$C,'Andere Zuflüsse'!$A:$A,"&lt;="&amp;A104)</f>
        <v>118863590400</v>
      </c>
      <c r="D104" s="9">
        <f>SUMIFS(Abflüsse!$I:$I,Abflüsse!$A:$A,"&lt;="&amp;A104)</f>
        <v>2936401061760</v>
      </c>
      <c r="E104" s="7">
        <f t="shared" si="3"/>
        <v>23464736640</v>
      </c>
      <c r="F104" s="7">
        <f t="shared" si="4"/>
        <v>43</v>
      </c>
    </row>
    <row r="105" spans="1:6">
      <c r="A105" s="91">
        <f t="shared" si="5"/>
        <v>46119</v>
      </c>
      <c r="B105" s="9">
        <f>SUMIFS('Zuflüsse - Flüsse'!$M:$M,'Zuflüsse - Flüsse'!$A:$A,"&lt;="&amp;A105)</f>
        <v>2874651552000</v>
      </c>
      <c r="C105" s="6">
        <f>SUMIFS('Andere Zuflüsse'!$C:$C,'Andere Zuflüsse'!$A:$A,"&lt;="&amp;A105)</f>
        <v>120171081600</v>
      </c>
      <c r="D105" s="9">
        <f>SUMIFS(Abflüsse!$I:$I,Abflüsse!$A:$A,"&lt;="&amp;A105)</f>
        <v>2968502653440</v>
      </c>
      <c r="E105" s="7">
        <f t="shared" si="3"/>
        <v>26319980160</v>
      </c>
      <c r="F105" s="7">
        <f t="shared" si="4"/>
        <v>48</v>
      </c>
    </row>
    <row r="106" spans="1:6">
      <c r="A106" s="91">
        <f t="shared" si="5"/>
        <v>46120</v>
      </c>
      <c r="B106" s="9">
        <f>SUMIFS('Zuflüsse - Flüsse'!$M:$M,'Zuflüsse - Flüsse'!$A:$A,"&lt;="&amp;A106)</f>
        <v>2905337376000</v>
      </c>
      <c r="C106" s="6">
        <f>SUMIFS('Andere Zuflüsse'!$C:$C,'Andere Zuflüsse'!$A:$A,"&lt;="&amp;A106)</f>
        <v>121533004800</v>
      </c>
      <c r="D106" s="9">
        <f>SUMIFS(Abflüsse!$I:$I,Abflüsse!$A:$A,"&lt;="&amp;A106)</f>
        <v>2993934078720</v>
      </c>
      <c r="E106" s="7">
        <f t="shared" si="3"/>
        <v>32936302080</v>
      </c>
      <c r="F106" s="7">
        <f t="shared" si="4"/>
        <v>60</v>
      </c>
    </row>
    <row r="107" spans="1:6">
      <c r="A107" s="91">
        <f t="shared" si="5"/>
        <v>46121</v>
      </c>
      <c r="B107" s="9">
        <f>SUMIFS('Zuflüsse - Flüsse'!$M:$M,'Zuflüsse - Flüsse'!$A:$A,"&lt;="&amp;A107)</f>
        <v>2946753216000</v>
      </c>
      <c r="C107" s="6">
        <f>SUMIFS('Andere Zuflüsse'!$C:$C,'Andere Zuflüsse'!$A:$A,"&lt;="&amp;A107)</f>
        <v>122858467200</v>
      </c>
      <c r="D107" s="9">
        <f>SUMIFS(Abflüsse!$I:$I,Abflüsse!$A:$A,"&lt;="&amp;A107)</f>
        <v>3028660329600</v>
      </c>
      <c r="E107" s="7">
        <f t="shared" si="3"/>
        <v>40951353600</v>
      </c>
      <c r="F107" s="7">
        <f t="shared" si="4"/>
        <v>74</v>
      </c>
    </row>
    <row r="108" spans="1:6">
      <c r="A108" s="91">
        <f t="shared" si="5"/>
        <v>46122</v>
      </c>
      <c r="B108" s="9">
        <f>SUMIFS('Zuflüsse - Flüsse'!$M:$M,'Zuflüsse - Flüsse'!$A:$A,"&lt;="&amp;A108)</f>
        <v>2971596672000</v>
      </c>
      <c r="C108" s="6">
        <f>SUMIFS('Andere Zuflüsse'!$C:$C,'Andere Zuflüsse'!$A:$A,"&lt;="&amp;A108)</f>
        <v>123855696000</v>
      </c>
      <c r="D108" s="9">
        <f>SUMIFS(Abflüsse!$I:$I,Abflüsse!$A:$A,"&lt;="&amp;A108)</f>
        <v>3057639891840</v>
      </c>
      <c r="E108" s="7">
        <f t="shared" si="3"/>
        <v>37812476160</v>
      </c>
      <c r="F108" s="7">
        <f t="shared" si="4"/>
        <v>69</v>
      </c>
    </row>
    <row r="109" spans="1:6">
      <c r="A109" s="91">
        <f t="shared" si="5"/>
        <v>46123</v>
      </c>
      <c r="B109" s="9">
        <f>SUMIFS('Zuflüsse - Flüsse'!$M:$M,'Zuflüsse - Flüsse'!$A:$A,"&lt;="&amp;A109)</f>
        <v>3013474752000</v>
      </c>
      <c r="C109" s="6">
        <f>SUMIFS('Andere Zuflüsse'!$C:$C,'Andere Zuflüsse'!$A:$A,"&lt;="&amp;A109)</f>
        <v>125085945600</v>
      </c>
      <c r="D109" s="9">
        <f>SUMIFS(Abflüsse!$I:$I,Abflüsse!$A:$A,"&lt;="&amp;A109)</f>
        <v>3084505747200</v>
      </c>
      <c r="E109" s="7">
        <f t="shared" si="3"/>
        <v>54054950400</v>
      </c>
      <c r="F109" s="7">
        <f t="shared" si="4"/>
        <v>98</v>
      </c>
    </row>
    <row r="110" spans="1:6">
      <c r="A110" s="91">
        <f t="shared" si="5"/>
        <v>46124</v>
      </c>
      <c r="B110" s="9">
        <f>SUMIFS('Zuflüsse - Flüsse'!$M:$M,'Zuflüsse - Flüsse'!$A:$A,"&lt;="&amp;A110)</f>
        <v>3050019360000</v>
      </c>
      <c r="C110" s="6">
        <f>SUMIFS('Andere Zuflüsse'!$C:$C,'Andere Zuflüsse'!$A:$A,"&lt;="&amp;A110)</f>
        <v>126343152000</v>
      </c>
      <c r="D110" s="9">
        <f>SUMIFS(Abflüsse!$I:$I,Abflüsse!$A:$A,"&lt;="&amp;A110)</f>
        <v>3111317248320</v>
      </c>
      <c r="E110" s="7">
        <f t="shared" si="3"/>
        <v>65045263680</v>
      </c>
      <c r="F110" s="7">
        <f t="shared" si="4"/>
        <v>118</v>
      </c>
    </row>
    <row r="111" spans="1:6">
      <c r="A111" s="91">
        <f t="shared" si="5"/>
        <v>46125</v>
      </c>
      <c r="B111" s="9">
        <f>SUMIFS('Zuflüsse - Flüsse'!$M:$M,'Zuflüsse - Flüsse'!$A:$A,"&lt;="&amp;A111)</f>
        <v>3079377216000</v>
      </c>
      <c r="C111" s="6">
        <f>SUMIFS('Andere Zuflüsse'!$C:$C,'Andere Zuflüsse'!$A:$A,"&lt;="&amp;A111)</f>
        <v>127406131200</v>
      </c>
      <c r="D111" s="9">
        <f>SUMIFS(Abflüsse!$I:$I,Abflüsse!$A:$A,"&lt;="&amp;A111)</f>
        <v>3141349076160</v>
      </c>
      <c r="E111" s="7">
        <f t="shared" si="3"/>
        <v>65434271040</v>
      </c>
      <c r="F111" s="7">
        <f t="shared" si="4"/>
        <v>119</v>
      </c>
    </row>
    <row r="112" spans="1:6">
      <c r="A112" s="91">
        <f t="shared" si="5"/>
        <v>46126</v>
      </c>
      <c r="B112" s="9">
        <f>SUMIFS('Zuflüsse - Flüsse'!$M:$M,'Zuflüsse - Flüsse'!$A:$A,"&lt;="&amp;A112)</f>
        <v>3092076288000</v>
      </c>
      <c r="C112" s="6">
        <f>SUMIFS('Andere Zuflüsse'!$C:$C,'Andere Zuflüsse'!$A:$A,"&lt;="&amp;A112)</f>
        <v>128431872000</v>
      </c>
      <c r="D112" s="9">
        <f>SUMIFS(Abflüsse!$I:$I,Abflüsse!$A:$A,"&lt;="&amp;A112)</f>
        <v>3172525237440</v>
      </c>
      <c r="E112" s="7">
        <f t="shared" si="3"/>
        <v>47982922560</v>
      </c>
      <c r="F112" s="7">
        <f t="shared" si="4"/>
        <v>87</v>
      </c>
    </row>
    <row r="113" spans="1:6">
      <c r="A113" s="91">
        <f t="shared" si="5"/>
        <v>46127</v>
      </c>
      <c r="B113" s="9">
        <f>SUMIFS('Zuflüsse - Flüsse'!$M:$M,'Zuflüsse - Flüsse'!$A:$A,"&lt;="&amp;A113)</f>
        <v>3113216640000</v>
      </c>
      <c r="C113" s="6">
        <f>SUMIFS('Andere Zuflüsse'!$C:$C,'Andere Zuflüsse'!$A:$A,"&lt;="&amp;A113)</f>
        <v>129496752000</v>
      </c>
      <c r="D113" s="9">
        <f>SUMIFS(Abflüsse!$I:$I,Abflüsse!$A:$A,"&lt;="&amp;A113)</f>
        <v>3206338560000</v>
      </c>
      <c r="E113" s="7">
        <f t="shared" si="3"/>
        <v>36374832000</v>
      </c>
      <c r="F113" s="7">
        <f t="shared" si="4"/>
        <v>66</v>
      </c>
    </row>
    <row r="114" spans="1:6">
      <c r="A114" s="91">
        <f t="shared" si="5"/>
        <v>46128</v>
      </c>
      <c r="B114" s="9">
        <f>SUMIFS('Zuflüsse - Flüsse'!$M:$M,'Zuflüsse - Flüsse'!$A:$A,"&lt;="&amp;A114)</f>
        <v>3150407520000</v>
      </c>
      <c r="C114" s="6">
        <f>SUMIFS('Andere Zuflüsse'!$C:$C,'Andere Zuflüsse'!$A:$A,"&lt;="&amp;A114)</f>
        <v>130490179200</v>
      </c>
      <c r="D114" s="9">
        <f>SUMIFS(Abflüsse!$I:$I,Abflüsse!$A:$A,"&lt;="&amp;A114)</f>
        <v>3238983417600</v>
      </c>
      <c r="E114" s="7">
        <f t="shared" si="3"/>
        <v>41914281600</v>
      </c>
      <c r="F114" s="7">
        <f t="shared" si="4"/>
        <v>76</v>
      </c>
    </row>
    <row r="115" spans="1:6">
      <c r="A115" s="91">
        <f t="shared" si="5"/>
        <v>46129</v>
      </c>
      <c r="B115" s="9">
        <f>SUMIFS('Zuflüsse - Flüsse'!$M:$M,'Zuflüsse - Flüsse'!$A:$A,"&lt;="&amp;A115)</f>
        <v>3174123456000</v>
      </c>
      <c r="C115" s="6">
        <f>SUMIFS('Andere Zuflüsse'!$C:$C,'Andere Zuflüsse'!$A:$A,"&lt;="&amp;A115)</f>
        <v>131527756800</v>
      </c>
      <c r="D115" s="9">
        <f>SUMIFS(Abflüsse!$I:$I,Abflüsse!$A:$A,"&lt;="&amp;A115)</f>
        <v>3273820675200</v>
      </c>
      <c r="E115" s="7">
        <f t="shared" si="3"/>
        <v>31830537600</v>
      </c>
      <c r="F115" s="7">
        <f t="shared" si="4"/>
        <v>58</v>
      </c>
    </row>
    <row r="116" spans="1:6">
      <c r="A116" s="91">
        <f t="shared" si="5"/>
        <v>46130</v>
      </c>
      <c r="B116" s="9">
        <f>SUMIFS('Zuflüsse - Flüsse'!$M:$M,'Zuflüsse - Flüsse'!$A:$A,"&lt;="&amp;A116)</f>
        <v>3195516096000</v>
      </c>
      <c r="C116" s="6">
        <f>SUMIFS('Andere Zuflüsse'!$C:$C,'Andere Zuflüsse'!$A:$A,"&lt;="&amp;A116)</f>
        <v>132833174400</v>
      </c>
      <c r="D116" s="9">
        <f>SUMIFS(Abflüsse!$I:$I,Abflüsse!$A:$A,"&lt;="&amp;A116)</f>
        <v>3302843869440</v>
      </c>
      <c r="E116" s="7">
        <f t="shared" si="3"/>
        <v>25505400960</v>
      </c>
      <c r="F116" s="7">
        <f t="shared" si="4"/>
        <v>46</v>
      </c>
    </row>
    <row r="117" spans="1:6">
      <c r="A117" s="91">
        <f t="shared" si="5"/>
        <v>46131</v>
      </c>
      <c r="B117" s="9">
        <f>SUMIFS('Zuflüsse - Flüsse'!$M:$M,'Zuflüsse - Flüsse'!$A:$A,"&lt;="&amp;A117)</f>
        <v>3223120032000</v>
      </c>
      <c r="C117" s="6">
        <f>SUMIFS('Andere Zuflüsse'!$C:$C,'Andere Zuflüsse'!$A:$A,"&lt;="&amp;A117)</f>
        <v>133907904000</v>
      </c>
      <c r="D117" s="9">
        <f>SUMIFS(Abflüsse!$I:$I,Abflüsse!$A:$A,"&lt;="&amp;A117)</f>
        <v>3335542735680</v>
      </c>
      <c r="E117" s="7">
        <f t="shared" si="3"/>
        <v>21485200320</v>
      </c>
      <c r="F117" s="7">
        <f t="shared" si="4"/>
        <v>39</v>
      </c>
    </row>
    <row r="118" spans="1:6">
      <c r="A118" s="91">
        <f t="shared" si="5"/>
        <v>46132</v>
      </c>
      <c r="B118" s="9">
        <f>SUMIFS('Zuflüsse - Flüsse'!$M:$M,'Zuflüsse - Flüsse'!$A:$A,"&lt;="&amp;A118)</f>
        <v>3252269664000</v>
      </c>
      <c r="C118" s="6">
        <f>SUMIFS('Andere Zuflüsse'!$C:$C,'Andere Zuflüsse'!$A:$A,"&lt;="&amp;A118)</f>
        <v>135157075200</v>
      </c>
      <c r="D118" s="9">
        <f>SUMIFS(Abflüsse!$I:$I,Abflüsse!$A:$A,"&lt;="&amp;A118)</f>
        <v>3362815146240</v>
      </c>
      <c r="E118" s="7">
        <f t="shared" si="3"/>
        <v>24611592960</v>
      </c>
      <c r="F118" s="7">
        <f t="shared" si="4"/>
        <v>45</v>
      </c>
    </row>
    <row r="119" spans="1:6">
      <c r="A119" s="91">
        <f t="shared" si="5"/>
        <v>46133</v>
      </c>
      <c r="B119" s="9">
        <f>SUMIFS('Zuflüsse - Flüsse'!$M:$M,'Zuflüsse - Flüsse'!$A:$A,"&lt;="&amp;A119)</f>
        <v>3293707104000</v>
      </c>
      <c r="C119" s="6">
        <f>SUMIFS('Andere Zuflüsse'!$C:$C,'Andere Zuflüsse'!$A:$A,"&lt;="&amp;A119)</f>
        <v>136305072000</v>
      </c>
      <c r="D119" s="9">
        <f>SUMIFS(Abflüsse!$I:$I,Abflüsse!$A:$A,"&lt;="&amp;A119)</f>
        <v>3391071592320</v>
      </c>
      <c r="E119" s="7">
        <f t="shared" si="3"/>
        <v>38940583680</v>
      </c>
      <c r="F119" s="7">
        <f t="shared" si="4"/>
        <v>71</v>
      </c>
    </row>
    <row r="120" spans="1:6">
      <c r="A120" s="91">
        <f t="shared" si="5"/>
        <v>46134</v>
      </c>
      <c r="B120" s="9">
        <f>SUMIFS('Zuflüsse - Flüsse'!$M:$M,'Zuflüsse - Flüsse'!$A:$A,"&lt;="&amp;A120)</f>
        <v>3335710464000</v>
      </c>
      <c r="C120" s="6">
        <f>SUMIFS('Andere Zuflüsse'!$C:$C,'Andere Zuflüsse'!$A:$A,"&lt;="&amp;A120)</f>
        <v>137472940800</v>
      </c>
      <c r="D120" s="9">
        <f>SUMIFS(Abflüsse!$I:$I,Abflüsse!$A:$A,"&lt;="&amp;A120)</f>
        <v>3421608851520</v>
      </c>
      <c r="E120" s="7">
        <f t="shared" si="3"/>
        <v>51574553280</v>
      </c>
      <c r="F120" s="7">
        <f t="shared" si="4"/>
        <v>93</v>
      </c>
    </row>
    <row r="121" spans="1:6">
      <c r="A121" s="91">
        <f t="shared" si="5"/>
        <v>46135</v>
      </c>
      <c r="B121" s="9">
        <f>SUMIFS('Zuflüsse - Flüsse'!$M:$M,'Zuflüsse - Flüsse'!$A:$A,"&lt;="&amp;A121)</f>
        <v>3362796864000</v>
      </c>
      <c r="C121" s="6">
        <f>SUMIFS('Andere Zuflüsse'!$C:$C,'Andere Zuflüsse'!$A:$A,"&lt;="&amp;A121)</f>
        <v>138552508800</v>
      </c>
      <c r="D121" s="9">
        <f>SUMIFS(Abflüsse!$I:$I,Abflüsse!$A:$A,"&lt;="&amp;A121)</f>
        <v>3456176713920</v>
      </c>
      <c r="E121" s="7">
        <f t="shared" si="3"/>
        <v>45172658880</v>
      </c>
      <c r="F121" s="7">
        <f t="shared" si="4"/>
        <v>82</v>
      </c>
    </row>
    <row r="122" spans="1:6">
      <c r="A122" s="91">
        <f t="shared" si="5"/>
        <v>46136</v>
      </c>
      <c r="B122" s="9">
        <f>SUMIFS('Zuflüsse - Flüsse'!$M:$M,'Zuflüsse - Flüsse'!$A:$A,"&lt;="&amp;A122)</f>
        <v>3411452160000</v>
      </c>
      <c r="C122" s="6">
        <f>SUMIFS('Andere Zuflüsse'!$C:$C,'Andere Zuflüsse'!$A:$A,"&lt;="&amp;A122)</f>
        <v>140018371200</v>
      </c>
      <c r="D122" s="9">
        <f>SUMIFS(Abflüsse!$I:$I,Abflüsse!$A:$A,"&lt;="&amp;A122)</f>
        <v>3484496880000</v>
      </c>
      <c r="E122" s="7">
        <f t="shared" si="3"/>
        <v>66973651200</v>
      </c>
      <c r="F122" s="7">
        <f t="shared" si="4"/>
        <v>121</v>
      </c>
    </row>
    <row r="123" spans="1:6">
      <c r="A123" s="91">
        <f t="shared" si="5"/>
        <v>46137</v>
      </c>
      <c r="B123" s="9">
        <f>SUMIFS('Zuflüsse - Flüsse'!$M:$M,'Zuflüsse - Flüsse'!$A:$A,"&lt;="&amp;A123)</f>
        <v>3436296480000</v>
      </c>
      <c r="C123" s="6">
        <f>SUMIFS('Andere Zuflüsse'!$C:$C,'Andere Zuflüsse'!$A:$A,"&lt;="&amp;A123)</f>
        <v>141101222400</v>
      </c>
      <c r="D123" s="9">
        <f>SUMIFS(Abflüsse!$I:$I,Abflüsse!$A:$A,"&lt;="&amp;A123)</f>
        <v>3518360616960</v>
      </c>
      <c r="E123" s="7">
        <f t="shared" si="3"/>
        <v>59037085440</v>
      </c>
      <c r="F123" s="7">
        <f t="shared" si="4"/>
        <v>107</v>
      </c>
    </row>
    <row r="124" spans="1:6">
      <c r="A124" s="91">
        <f t="shared" si="5"/>
        <v>46138</v>
      </c>
      <c r="B124" s="9">
        <f>SUMIFS('Zuflüsse - Flüsse'!$M:$M,'Zuflüsse - Flüsse'!$A:$A,"&lt;="&amp;A124)</f>
        <v>3467689056000</v>
      </c>
      <c r="C124" s="6">
        <f>SUMIFS('Andere Zuflüsse'!$C:$C,'Andere Zuflüsse'!$A:$A,"&lt;="&amp;A124)</f>
        <v>142492003200</v>
      </c>
      <c r="D124" s="9">
        <f>SUMIFS(Abflüsse!$I:$I,Abflüsse!$A:$A,"&lt;="&amp;A124)</f>
        <v>3544446885120</v>
      </c>
      <c r="E124" s="7">
        <f t="shared" si="3"/>
        <v>65734174080</v>
      </c>
      <c r="F124" s="7">
        <f t="shared" si="4"/>
        <v>119</v>
      </c>
    </row>
    <row r="125" spans="1:6">
      <c r="A125" s="91">
        <f t="shared" si="5"/>
        <v>46139</v>
      </c>
      <c r="B125" s="9">
        <f>SUMIFS('Zuflüsse - Flüsse'!$M:$M,'Zuflüsse - Flüsse'!$A:$A,"&lt;="&amp;A125)</f>
        <v>3478834656000</v>
      </c>
      <c r="C125" s="6">
        <f>SUMIFS('Andere Zuflüsse'!$C:$C,'Andere Zuflüsse'!$A:$A,"&lt;="&amp;A125)</f>
        <v>143611488000</v>
      </c>
      <c r="D125" s="9">
        <f>SUMIFS(Abflüsse!$I:$I,Abflüsse!$A:$A,"&lt;="&amp;A125)</f>
        <v>3570524755200</v>
      </c>
      <c r="E125" s="7">
        <f t="shared" si="3"/>
        <v>51921388800</v>
      </c>
      <c r="F125" s="7">
        <f t="shared" si="4"/>
        <v>94</v>
      </c>
    </row>
    <row r="126" spans="1:6">
      <c r="A126" s="91">
        <f t="shared" si="5"/>
        <v>46140</v>
      </c>
      <c r="B126" s="9">
        <f>SUMIFS('Zuflüsse - Flüsse'!$M:$M,'Zuflüsse - Flüsse'!$A:$A,"&lt;="&amp;A126)</f>
        <v>3517483104000</v>
      </c>
      <c r="C126" s="6">
        <f>SUMIFS('Andere Zuflüsse'!$C:$C,'Andere Zuflüsse'!$A:$A,"&lt;="&amp;A126)</f>
        <v>144937209600</v>
      </c>
      <c r="D126" s="9">
        <f>SUMIFS(Abflüsse!$I:$I,Abflüsse!$A:$A,"&lt;="&amp;A126)</f>
        <v>3595260755520</v>
      </c>
      <c r="E126" s="7">
        <f t="shared" si="3"/>
        <v>67159558080</v>
      </c>
      <c r="F126" s="7">
        <f t="shared" si="4"/>
        <v>122</v>
      </c>
    </row>
    <row r="127" spans="1:6">
      <c r="A127" s="91">
        <f t="shared" si="5"/>
        <v>46141</v>
      </c>
      <c r="B127" s="9">
        <f>SUMIFS('Zuflüsse - Flüsse'!$M:$M,'Zuflüsse - Flüsse'!$A:$A,"&lt;="&amp;A127)</f>
        <v>3557363616000</v>
      </c>
      <c r="C127" s="6">
        <f>SUMIFS('Andere Zuflüsse'!$C:$C,'Andere Zuflüsse'!$A:$A,"&lt;="&amp;A127)</f>
        <v>146024294400</v>
      </c>
      <c r="D127" s="9">
        <f>SUMIFS(Abflüsse!$I:$I,Abflüsse!$A:$A,"&lt;="&amp;A127)</f>
        <v>3620448316800</v>
      </c>
      <c r="E127" s="7">
        <f t="shared" si="3"/>
        <v>82939593600</v>
      </c>
      <c r="F127" s="7">
        <f t="shared" si="4"/>
        <v>150</v>
      </c>
    </row>
    <row r="128" spans="1:6">
      <c r="A128" s="91">
        <f t="shared" si="5"/>
        <v>46142</v>
      </c>
      <c r="B128" s="9">
        <f>SUMIFS('Zuflüsse - Flüsse'!$M:$M,'Zuflüsse - Flüsse'!$A:$A,"&lt;="&amp;A128)</f>
        <v>3604114656000</v>
      </c>
      <c r="C128" s="6">
        <f>SUMIFS('Andere Zuflüsse'!$C:$C,'Andere Zuflüsse'!$A:$A,"&lt;="&amp;A128)</f>
        <v>147223699200</v>
      </c>
      <c r="D128" s="9">
        <f>SUMIFS(Abflüsse!$I:$I,Abflüsse!$A:$A,"&lt;="&amp;A128)</f>
        <v>3651029899200</v>
      </c>
      <c r="E128" s="7">
        <f t="shared" si="3"/>
        <v>100308456000</v>
      </c>
      <c r="F128" s="7">
        <f t="shared" si="4"/>
        <v>182</v>
      </c>
    </row>
    <row r="129" spans="1:6">
      <c r="A129" s="91">
        <f t="shared" si="5"/>
        <v>46143</v>
      </c>
      <c r="B129" s="9">
        <f>SUMIFS('Zuflüsse - Flüsse'!$M:$M,'Zuflüsse - Flüsse'!$A:$A,"&lt;="&amp;A129)</f>
        <v>3641452416000</v>
      </c>
      <c r="C129" s="6">
        <f>SUMIFS('Andere Zuflüsse'!$C:$C,'Andere Zuflüsse'!$A:$A,"&lt;="&amp;A129)</f>
        <v>148585017600</v>
      </c>
      <c r="D129" s="9">
        <f>SUMIFS(Abflüsse!$I:$I,Abflüsse!$A:$A,"&lt;="&amp;A129)</f>
        <v>3676257532800</v>
      </c>
      <c r="E129" s="7">
        <f t="shared" si="3"/>
        <v>113779900800</v>
      </c>
      <c r="F129" s="7">
        <f t="shared" si="4"/>
        <v>206</v>
      </c>
    </row>
    <row r="130" spans="1:6">
      <c r="A130" s="91">
        <f t="shared" si="5"/>
        <v>46144</v>
      </c>
      <c r="B130" s="9">
        <f>SUMIFS('Zuflüsse - Flüsse'!$M:$M,'Zuflüsse - Flüsse'!$A:$A,"&lt;="&amp;A130)</f>
        <v>3678436800000</v>
      </c>
      <c r="C130" s="6">
        <f>SUMIFS('Andere Zuflüsse'!$C:$C,'Andere Zuflüsse'!$A:$A,"&lt;="&amp;A130)</f>
        <v>149621990400</v>
      </c>
      <c r="D130" s="9">
        <f>SUMIFS(Abflüsse!$I:$I,Abflüsse!$A:$A,"&lt;="&amp;A130)</f>
        <v>3702248709120</v>
      </c>
      <c r="E130" s="7">
        <f t="shared" si="3"/>
        <v>125810081280</v>
      </c>
      <c r="F130" s="7">
        <f t="shared" si="4"/>
        <v>228</v>
      </c>
    </row>
    <row r="131" spans="1:6">
      <c r="A131" s="91">
        <f t="shared" si="5"/>
        <v>46145</v>
      </c>
      <c r="B131" s="9">
        <f>SUMIFS('Zuflüsse - Flüsse'!$M:$M,'Zuflüsse - Flüsse'!$A:$A,"&lt;="&amp;A131)</f>
        <v>3688025472000</v>
      </c>
      <c r="C131" s="6">
        <f>SUMIFS('Andere Zuflüsse'!$C:$C,'Andere Zuflüsse'!$A:$A,"&lt;="&amp;A131)</f>
        <v>150771283200</v>
      </c>
      <c r="D131" s="9">
        <f>SUMIFS(Abflüsse!$I:$I,Abflüsse!$A:$A,"&lt;="&amp;A131)</f>
        <v>3733400298240</v>
      </c>
      <c r="E131" s="7">
        <f t="shared" si="3"/>
        <v>105396456960</v>
      </c>
      <c r="F131" s="7">
        <f t="shared" si="4"/>
        <v>191</v>
      </c>
    </row>
    <row r="132" spans="1:6">
      <c r="A132" s="91">
        <f t="shared" si="5"/>
        <v>46146</v>
      </c>
      <c r="B132" s="9">
        <f>SUMIFS('Zuflüsse - Flüsse'!$M:$M,'Zuflüsse - Flüsse'!$A:$A,"&lt;="&amp;A132)</f>
        <v>3725563680000</v>
      </c>
      <c r="C132" s="6">
        <f>SUMIFS('Andere Zuflüsse'!$C:$C,'Andere Zuflüsse'!$A:$A,"&lt;="&amp;A132)</f>
        <v>152093721600</v>
      </c>
      <c r="D132" s="9">
        <f>SUMIFS(Abflüsse!$I:$I,Abflüsse!$A:$A,"&lt;="&amp;A132)</f>
        <v>3763720866240</v>
      </c>
      <c r="E132" s="7">
        <f t="shared" si="3"/>
        <v>113936535360</v>
      </c>
      <c r="F132" s="7">
        <f t="shared" si="4"/>
        <v>206</v>
      </c>
    </row>
    <row r="133" spans="1:6">
      <c r="A133" s="91">
        <f t="shared" si="5"/>
        <v>46147</v>
      </c>
      <c r="B133" s="9">
        <f>SUMIFS('Zuflüsse - Flüsse'!$M:$M,'Zuflüsse - Flüsse'!$A:$A,"&lt;="&amp;A133)</f>
        <v>3740127264000</v>
      </c>
      <c r="C133" s="6">
        <f>SUMIFS('Andere Zuflüsse'!$C:$C,'Andere Zuflüsse'!$A:$A,"&lt;="&amp;A133)</f>
        <v>153332438400</v>
      </c>
      <c r="D133" s="9">
        <f>SUMIFS(Abflüsse!$I:$I,Abflüsse!$A:$A,"&lt;="&amp;A133)</f>
        <v>3792111880320</v>
      </c>
      <c r="E133" s="7">
        <f t="shared" si="3"/>
        <v>101347822080</v>
      </c>
      <c r="F133" s="7">
        <f t="shared" si="4"/>
        <v>184</v>
      </c>
    </row>
    <row r="134" spans="1:6">
      <c r="A134" s="91">
        <f t="shared" si="5"/>
        <v>46148</v>
      </c>
      <c r="B134" s="9">
        <f>SUMIFS('Zuflüsse - Flüsse'!$M:$M,'Zuflüsse - Flüsse'!$A:$A,"&lt;="&amp;A134)</f>
        <v>3760484832000</v>
      </c>
      <c r="C134" s="6">
        <f>SUMIFS('Andere Zuflüsse'!$C:$C,'Andere Zuflüsse'!$A:$A,"&lt;="&amp;A134)</f>
        <v>154635350400</v>
      </c>
      <c r="D134" s="9">
        <f>SUMIFS(Abflüsse!$I:$I,Abflüsse!$A:$A,"&lt;="&amp;A134)</f>
        <v>3823861703040</v>
      </c>
      <c r="E134" s="7">
        <f t="shared" si="3"/>
        <v>91258479360</v>
      </c>
      <c r="F134" s="7">
        <f t="shared" si="4"/>
        <v>165</v>
      </c>
    </row>
    <row r="135" spans="1:6">
      <c r="A135" s="91">
        <f t="shared" si="5"/>
        <v>46149</v>
      </c>
      <c r="B135" s="9">
        <f>SUMIFS('Zuflüsse - Flüsse'!$M:$M,'Zuflüsse - Flüsse'!$A:$A,"&lt;="&amp;A135)</f>
        <v>3798782496000</v>
      </c>
      <c r="C135" s="6">
        <f>SUMIFS('Andere Zuflüsse'!$C:$C,'Andere Zuflüsse'!$A:$A,"&lt;="&amp;A135)</f>
        <v>155988201600</v>
      </c>
      <c r="D135" s="9">
        <f>SUMIFS(Abflüsse!$I:$I,Abflüsse!$A:$A,"&lt;="&amp;A135)</f>
        <v>3857656665600</v>
      </c>
      <c r="E135" s="7">
        <f t="shared" si="3"/>
        <v>97114032000</v>
      </c>
      <c r="F135" s="7">
        <f t="shared" si="4"/>
        <v>176</v>
      </c>
    </row>
    <row r="136" spans="1:6">
      <c r="A136" s="91">
        <f t="shared" si="5"/>
        <v>46150</v>
      </c>
      <c r="B136" s="9">
        <f>SUMIFS('Zuflüsse - Flüsse'!$M:$M,'Zuflüsse - Flüsse'!$A:$A,"&lt;="&amp;A136)</f>
        <v>3820645152000</v>
      </c>
      <c r="C136" s="6">
        <f>SUMIFS('Andere Zuflüsse'!$C:$C,'Andere Zuflüsse'!$A:$A,"&lt;="&amp;A136)</f>
        <v>157028371200</v>
      </c>
      <c r="D136" s="9">
        <f>SUMIFS(Abflüsse!$I:$I,Abflüsse!$A:$A,"&lt;="&amp;A136)</f>
        <v>3884911502400</v>
      </c>
      <c r="E136" s="7">
        <f t="shared" si="3"/>
        <v>92762020800</v>
      </c>
      <c r="F136" s="7">
        <f t="shared" si="4"/>
        <v>168</v>
      </c>
    </row>
    <row r="137" spans="1:6">
      <c r="A137" s="91">
        <f t="shared" si="5"/>
        <v>46151</v>
      </c>
      <c r="B137" s="9">
        <f>SUMIFS('Zuflüsse - Flüsse'!$M:$M,'Zuflüsse - Flüsse'!$A:$A,"&lt;="&amp;A137)</f>
        <v>3860078112000</v>
      </c>
      <c r="C137" s="6">
        <f>SUMIFS('Andere Zuflüsse'!$C:$C,'Andere Zuflüsse'!$A:$A,"&lt;="&amp;A137)</f>
        <v>158500022400</v>
      </c>
      <c r="D137" s="9">
        <f>SUMIFS(Abflüsse!$I:$I,Abflüsse!$A:$A,"&lt;="&amp;A137)</f>
        <v>3918360484800</v>
      </c>
      <c r="E137" s="7">
        <f t="shared" si="3"/>
        <v>100217649600</v>
      </c>
      <c r="F137" s="7">
        <f t="shared" si="4"/>
        <v>182</v>
      </c>
    </row>
    <row r="138" spans="1:6">
      <c r="A138" s="91">
        <f t="shared" si="5"/>
        <v>46152</v>
      </c>
      <c r="B138" s="9">
        <f>SUMIFS('Zuflüsse - Flüsse'!$M:$M,'Zuflüsse - Flüsse'!$A:$A,"&lt;="&amp;A138)</f>
        <v>3892873824000</v>
      </c>
      <c r="C138" s="6">
        <f>SUMIFS('Andere Zuflüsse'!$C:$C,'Andere Zuflüsse'!$A:$A,"&lt;="&amp;A138)</f>
        <v>159793516800</v>
      </c>
      <c r="D138" s="9">
        <f>SUMIFS(Abflüsse!$I:$I,Abflüsse!$A:$A,"&lt;="&amp;A138)</f>
        <v>3944931811200</v>
      </c>
      <c r="E138" s="7">
        <f t="shared" ref="E138:E201" si="6">B138+C138-D138</f>
        <v>107735529600</v>
      </c>
      <c r="F138" s="7">
        <f t="shared" ref="F138:F201" si="7">ROUND(E138/(552*1000*1000),)</f>
        <v>195</v>
      </c>
    </row>
    <row r="139" spans="1:6">
      <c r="A139" s="91">
        <f t="shared" ref="A139:A202" si="8">A138+1</f>
        <v>46153</v>
      </c>
      <c r="B139" s="9">
        <f>SUMIFS('Zuflüsse - Flüsse'!$M:$M,'Zuflüsse - Flüsse'!$A:$A,"&lt;="&amp;A139)</f>
        <v>3930455232000</v>
      </c>
      <c r="C139" s="6">
        <f>SUMIFS('Andere Zuflüsse'!$C:$C,'Andere Zuflüsse'!$A:$A,"&lt;="&amp;A139)</f>
        <v>160979788800</v>
      </c>
      <c r="D139" s="9">
        <f>SUMIFS(Abflüsse!$I:$I,Abflüsse!$A:$A,"&lt;="&amp;A139)</f>
        <v>3976827278400</v>
      </c>
      <c r="E139" s="7">
        <f t="shared" si="6"/>
        <v>114607742400</v>
      </c>
      <c r="F139" s="7">
        <f t="shared" si="7"/>
        <v>208</v>
      </c>
    </row>
    <row r="140" spans="1:6">
      <c r="A140" s="91">
        <f t="shared" si="8"/>
        <v>46154</v>
      </c>
      <c r="B140" s="9">
        <f>SUMIFS('Zuflüsse - Flüsse'!$M:$M,'Zuflüsse - Flüsse'!$A:$A,"&lt;="&amp;A140)</f>
        <v>3942873504000</v>
      </c>
      <c r="C140" s="6">
        <f>SUMIFS('Andere Zuflüsse'!$C:$C,'Andere Zuflüsse'!$A:$A,"&lt;="&amp;A140)</f>
        <v>162124848000</v>
      </c>
      <c r="D140" s="9">
        <f>SUMIFS(Abflüsse!$I:$I,Abflüsse!$A:$A,"&lt;="&amp;A140)</f>
        <v>4003234090560</v>
      </c>
      <c r="E140" s="7">
        <f t="shared" si="6"/>
        <v>101764261440</v>
      </c>
      <c r="F140" s="7">
        <f t="shared" si="7"/>
        <v>184</v>
      </c>
    </row>
    <row r="141" spans="1:6">
      <c r="A141" s="91">
        <f t="shared" si="8"/>
        <v>46155</v>
      </c>
      <c r="B141" s="9">
        <f>SUMIFS('Zuflüsse - Flüsse'!$M:$M,'Zuflüsse - Flüsse'!$A:$A,"&lt;="&amp;A141)</f>
        <v>3962022336000</v>
      </c>
      <c r="C141" s="6">
        <f>SUMIFS('Andere Zuflüsse'!$C:$C,'Andere Zuflüsse'!$A:$A,"&lt;="&amp;A141)</f>
        <v>163501372800</v>
      </c>
      <c r="D141" s="9">
        <f>SUMIFS(Abflüsse!$I:$I,Abflüsse!$A:$A,"&lt;="&amp;A141)</f>
        <v>4027785644160</v>
      </c>
      <c r="E141" s="7">
        <f t="shared" si="6"/>
        <v>97738064640</v>
      </c>
      <c r="F141" s="7">
        <f t="shared" si="7"/>
        <v>177</v>
      </c>
    </row>
    <row r="142" spans="1:6">
      <c r="A142" s="91">
        <f t="shared" si="8"/>
        <v>46156</v>
      </c>
      <c r="B142" s="9">
        <f>SUMIFS('Zuflüsse - Flüsse'!$M:$M,'Zuflüsse - Flüsse'!$A:$A,"&lt;="&amp;A142)</f>
        <v>3998019168000</v>
      </c>
      <c r="C142" s="6">
        <f>SUMIFS('Andere Zuflüsse'!$C:$C,'Andere Zuflüsse'!$A:$A,"&lt;="&amp;A142)</f>
        <v>164655158400</v>
      </c>
      <c r="D142" s="9">
        <f>SUMIFS(Abflüsse!$I:$I,Abflüsse!$A:$A,"&lt;="&amp;A142)</f>
        <v>4058312578560</v>
      </c>
      <c r="E142" s="7">
        <f t="shared" si="6"/>
        <v>104361747840</v>
      </c>
      <c r="F142" s="7">
        <f t="shared" si="7"/>
        <v>189</v>
      </c>
    </row>
    <row r="143" spans="1:6">
      <c r="A143" s="91">
        <f t="shared" si="8"/>
        <v>46157</v>
      </c>
      <c r="B143" s="9">
        <f>SUMIFS('Zuflüsse - Flüsse'!$M:$M,'Zuflüsse - Flüsse'!$A:$A,"&lt;="&amp;A143)</f>
        <v>4048345440000</v>
      </c>
      <c r="C143" s="6">
        <f>SUMIFS('Andere Zuflüsse'!$C:$C,'Andere Zuflüsse'!$A:$A,"&lt;="&amp;A143)</f>
        <v>165646857600</v>
      </c>
      <c r="D143" s="9">
        <f>SUMIFS(Abflüsse!$I:$I,Abflüsse!$A:$A,"&lt;="&amp;A143)</f>
        <v>4092267260160</v>
      </c>
      <c r="E143" s="7">
        <f t="shared" si="6"/>
        <v>121725037440</v>
      </c>
      <c r="F143" s="7">
        <f t="shared" si="7"/>
        <v>221</v>
      </c>
    </row>
    <row r="144" spans="1:6">
      <c r="A144" s="91">
        <f t="shared" si="8"/>
        <v>46158</v>
      </c>
      <c r="B144" s="9">
        <f>SUMIFS('Zuflüsse - Flüsse'!$M:$M,'Zuflüsse - Flüsse'!$A:$A,"&lt;="&amp;A144)</f>
        <v>4067216928000</v>
      </c>
      <c r="C144" s="6">
        <f>SUMIFS('Andere Zuflüsse'!$C:$C,'Andere Zuflüsse'!$A:$A,"&lt;="&amp;A144)</f>
        <v>166675881600</v>
      </c>
      <c r="D144" s="9">
        <f>SUMIFS(Abflüsse!$I:$I,Abflüsse!$A:$A,"&lt;="&amp;A144)</f>
        <v>4126762900800</v>
      </c>
      <c r="E144" s="7">
        <f t="shared" si="6"/>
        <v>107129908800</v>
      </c>
      <c r="F144" s="7">
        <f t="shared" si="7"/>
        <v>194</v>
      </c>
    </row>
    <row r="145" spans="1:6">
      <c r="A145" s="91">
        <f t="shared" si="8"/>
        <v>46159</v>
      </c>
      <c r="B145" s="9">
        <f>SUMIFS('Zuflüsse - Flüsse'!$M:$M,'Zuflüsse - Flüsse'!$A:$A,"&lt;="&amp;A145)</f>
        <v>4079819232000</v>
      </c>
      <c r="C145" s="6">
        <f>SUMIFS('Andere Zuflüsse'!$C:$C,'Andere Zuflüsse'!$A:$A,"&lt;="&amp;A145)</f>
        <v>167686934400</v>
      </c>
      <c r="D145" s="9">
        <f>SUMIFS(Abflüsse!$I:$I,Abflüsse!$A:$A,"&lt;="&amp;A145)</f>
        <v>4162329521280</v>
      </c>
      <c r="E145" s="7">
        <f t="shared" si="6"/>
        <v>85176645120</v>
      </c>
      <c r="F145" s="7">
        <f t="shared" si="7"/>
        <v>154</v>
      </c>
    </row>
    <row r="146" spans="1:6">
      <c r="A146" s="91">
        <f t="shared" si="8"/>
        <v>46160</v>
      </c>
      <c r="B146" s="9">
        <f>SUMIFS('Zuflüsse - Flüsse'!$M:$M,'Zuflüsse - Flüsse'!$A:$A,"&lt;="&amp;A146)</f>
        <v>4089438144000</v>
      </c>
      <c r="C146" s="6">
        <f>SUMIFS('Andere Zuflüsse'!$C:$C,'Andere Zuflüsse'!$A:$A,"&lt;="&amp;A146)</f>
        <v>168868972800</v>
      </c>
      <c r="D146" s="9">
        <f>SUMIFS(Abflüsse!$I:$I,Abflüsse!$A:$A,"&lt;="&amp;A146)</f>
        <v>4189243242240</v>
      </c>
      <c r="E146" s="7">
        <f t="shared" si="6"/>
        <v>69063874560</v>
      </c>
      <c r="F146" s="7">
        <f t="shared" si="7"/>
        <v>125</v>
      </c>
    </row>
    <row r="147" spans="1:6">
      <c r="A147" s="91">
        <f t="shared" si="8"/>
        <v>46161</v>
      </c>
      <c r="B147" s="9">
        <f>SUMIFS('Zuflüsse - Flüsse'!$M:$M,'Zuflüsse - Flüsse'!$A:$A,"&lt;="&amp;A147)</f>
        <v>4133862432000</v>
      </c>
      <c r="C147" s="6">
        <f>SUMIFS('Andere Zuflüsse'!$C:$C,'Andere Zuflüsse'!$A:$A,"&lt;="&amp;A147)</f>
        <v>170025868800</v>
      </c>
      <c r="D147" s="9">
        <f>SUMIFS(Abflüsse!$I:$I,Abflüsse!$A:$A,"&lt;="&amp;A147)</f>
        <v>4221291620160</v>
      </c>
      <c r="E147" s="7">
        <f t="shared" si="6"/>
        <v>82596680640</v>
      </c>
      <c r="F147" s="7">
        <f t="shared" si="7"/>
        <v>150</v>
      </c>
    </row>
    <row r="148" spans="1:6">
      <c r="A148" s="91">
        <f t="shared" si="8"/>
        <v>46162</v>
      </c>
      <c r="B148" s="9">
        <f>SUMIFS('Zuflüsse - Flüsse'!$M:$M,'Zuflüsse - Flüsse'!$A:$A,"&lt;="&amp;A148)</f>
        <v>4161348000000</v>
      </c>
      <c r="C148" s="6">
        <f>SUMIFS('Andere Zuflüsse'!$C:$C,'Andere Zuflüsse'!$A:$A,"&lt;="&amp;A148)</f>
        <v>171061459200</v>
      </c>
      <c r="D148" s="9">
        <f>SUMIFS(Abflüsse!$I:$I,Abflüsse!$A:$A,"&lt;="&amp;A148)</f>
        <v>4255884046080</v>
      </c>
      <c r="E148" s="7">
        <f t="shared" si="6"/>
        <v>76525413120</v>
      </c>
      <c r="F148" s="7">
        <f t="shared" si="7"/>
        <v>139</v>
      </c>
    </row>
    <row r="149" spans="1:6">
      <c r="A149" s="91">
        <f t="shared" si="8"/>
        <v>46163</v>
      </c>
      <c r="B149" s="9">
        <f>SUMIFS('Zuflüsse - Flüsse'!$M:$M,'Zuflüsse - Flüsse'!$A:$A,"&lt;="&amp;A149)</f>
        <v>4183484544000</v>
      </c>
      <c r="C149" s="6">
        <f>SUMIFS('Andere Zuflüsse'!$C:$C,'Andere Zuflüsse'!$A:$A,"&lt;="&amp;A149)</f>
        <v>172307952000</v>
      </c>
      <c r="D149" s="9">
        <f>SUMIFS(Abflüsse!$I:$I,Abflüsse!$A:$A,"&lt;="&amp;A149)</f>
        <v>4281466749120</v>
      </c>
      <c r="E149" s="7">
        <f t="shared" si="6"/>
        <v>74325746880</v>
      </c>
      <c r="F149" s="7">
        <f t="shared" si="7"/>
        <v>135</v>
      </c>
    </row>
    <row r="150" spans="1:6">
      <c r="A150" s="91">
        <f t="shared" si="8"/>
        <v>46164</v>
      </c>
      <c r="B150" s="9">
        <f>SUMIFS('Zuflüsse - Flüsse'!$M:$M,'Zuflüsse - Flüsse'!$A:$A,"&lt;="&amp;A150)</f>
        <v>4227518304000</v>
      </c>
      <c r="C150" s="6">
        <f>SUMIFS('Andere Zuflüsse'!$C:$C,'Andere Zuflüsse'!$A:$A,"&lt;="&amp;A150)</f>
        <v>173323670400</v>
      </c>
      <c r="D150" s="9">
        <f>SUMIFS(Abflüsse!$I:$I,Abflüsse!$A:$A,"&lt;="&amp;A150)</f>
        <v>4309467347520</v>
      </c>
      <c r="E150" s="7">
        <f t="shared" si="6"/>
        <v>91374626880</v>
      </c>
      <c r="F150" s="7">
        <f t="shared" si="7"/>
        <v>166</v>
      </c>
    </row>
    <row r="151" spans="1:6">
      <c r="A151" s="91">
        <f t="shared" si="8"/>
        <v>46165</v>
      </c>
      <c r="B151" s="9">
        <f>SUMIFS('Zuflüsse - Flüsse'!$M:$M,'Zuflüsse - Flüsse'!$A:$A,"&lt;="&amp;A151)</f>
        <v>4262119776000</v>
      </c>
      <c r="C151" s="6">
        <f>SUMIFS('Andere Zuflüsse'!$C:$C,'Andere Zuflüsse'!$A:$A,"&lt;="&amp;A151)</f>
        <v>174802147200</v>
      </c>
      <c r="D151" s="9">
        <f>SUMIFS(Abflüsse!$I:$I,Abflüsse!$A:$A,"&lt;="&amp;A151)</f>
        <v>4344220175040</v>
      </c>
      <c r="E151" s="7">
        <f t="shared" si="6"/>
        <v>92701748160</v>
      </c>
      <c r="F151" s="7">
        <f t="shared" si="7"/>
        <v>168</v>
      </c>
    </row>
    <row r="152" spans="1:6">
      <c r="A152" s="91">
        <f t="shared" si="8"/>
        <v>46166</v>
      </c>
      <c r="B152" s="9">
        <f>SUMIFS('Zuflüsse - Flüsse'!$M:$M,'Zuflüsse - Flüsse'!$A:$A,"&lt;="&amp;A152)</f>
        <v>4272513696000</v>
      </c>
      <c r="C152" s="6">
        <f>SUMIFS('Andere Zuflüsse'!$C:$C,'Andere Zuflüsse'!$A:$A,"&lt;="&amp;A152)</f>
        <v>175922496000</v>
      </c>
      <c r="D152" s="9">
        <f>SUMIFS(Abflüsse!$I:$I,Abflüsse!$A:$A,"&lt;="&amp;A152)</f>
        <v>4376572940160</v>
      </c>
      <c r="E152" s="7">
        <f t="shared" si="6"/>
        <v>71863251840</v>
      </c>
      <c r="F152" s="7">
        <f t="shared" si="7"/>
        <v>130</v>
      </c>
    </row>
    <row r="153" spans="1:6">
      <c r="A153" s="91">
        <f t="shared" si="8"/>
        <v>46167</v>
      </c>
      <c r="B153" s="9">
        <f>SUMIFS('Zuflüsse - Flüsse'!$M:$M,'Zuflüsse - Flüsse'!$A:$A,"&lt;="&amp;A153)</f>
        <v>4314270816000</v>
      </c>
      <c r="C153" s="6">
        <f>SUMIFS('Andere Zuflüsse'!$C:$C,'Andere Zuflüsse'!$A:$A,"&lt;="&amp;A153)</f>
        <v>177077664000</v>
      </c>
      <c r="D153" s="9">
        <f>SUMIFS(Abflüsse!$I:$I,Abflüsse!$A:$A,"&lt;="&amp;A153)</f>
        <v>4412028579840</v>
      </c>
      <c r="E153" s="7">
        <f t="shared" si="6"/>
        <v>79319900160</v>
      </c>
      <c r="F153" s="7">
        <f t="shared" si="7"/>
        <v>144</v>
      </c>
    </row>
    <row r="154" spans="1:6">
      <c r="A154" s="91">
        <f t="shared" si="8"/>
        <v>46168</v>
      </c>
      <c r="B154" s="9">
        <f>SUMIFS('Zuflüsse - Flüsse'!$M:$M,'Zuflüsse - Flüsse'!$A:$A,"&lt;="&amp;A154)</f>
        <v>4329480672000</v>
      </c>
      <c r="C154" s="6">
        <f>SUMIFS('Andere Zuflüsse'!$C:$C,'Andere Zuflüsse'!$A:$A,"&lt;="&amp;A154)</f>
        <v>178096924800</v>
      </c>
      <c r="D154" s="9">
        <f>SUMIFS(Abflüsse!$I:$I,Abflüsse!$A:$A,"&lt;="&amp;A154)</f>
        <v>4443191055360</v>
      </c>
      <c r="E154" s="7">
        <f t="shared" si="6"/>
        <v>64386541440</v>
      </c>
      <c r="F154" s="7">
        <f t="shared" si="7"/>
        <v>117</v>
      </c>
    </row>
    <row r="155" spans="1:6">
      <c r="A155" s="91">
        <f t="shared" si="8"/>
        <v>46169</v>
      </c>
      <c r="B155" s="9">
        <f>SUMIFS('Zuflüsse - Flüsse'!$M:$M,'Zuflüsse - Flüsse'!$A:$A,"&lt;="&amp;A155)</f>
        <v>4371143616000</v>
      </c>
      <c r="C155" s="6">
        <f>SUMIFS('Andere Zuflüsse'!$C:$C,'Andere Zuflüsse'!$A:$A,"&lt;="&amp;A155)</f>
        <v>179576265600</v>
      </c>
      <c r="D155" s="9">
        <f>SUMIFS(Abflüsse!$I:$I,Abflüsse!$A:$A,"&lt;="&amp;A155)</f>
        <v>4471681014720</v>
      </c>
      <c r="E155" s="7">
        <f t="shared" si="6"/>
        <v>79038866880</v>
      </c>
      <c r="F155" s="7">
        <f t="shared" si="7"/>
        <v>143</v>
      </c>
    </row>
    <row r="156" spans="1:6">
      <c r="A156" s="91">
        <f t="shared" si="8"/>
        <v>46170</v>
      </c>
      <c r="B156" s="9">
        <f>SUMIFS('Zuflüsse - Flüsse'!$M:$M,'Zuflüsse - Flüsse'!$A:$A,"&lt;="&amp;A156)</f>
        <v>4400915328000</v>
      </c>
      <c r="C156" s="6">
        <f>SUMIFS('Andere Zuflüsse'!$C:$C,'Andere Zuflüsse'!$A:$A,"&lt;="&amp;A156)</f>
        <v>180866995200</v>
      </c>
      <c r="D156" s="9">
        <f>SUMIFS(Abflüsse!$I:$I,Abflüsse!$A:$A,"&lt;="&amp;A156)</f>
        <v>4502216934720</v>
      </c>
      <c r="E156" s="7">
        <f t="shared" si="6"/>
        <v>79565388480</v>
      </c>
      <c r="F156" s="7">
        <f t="shared" si="7"/>
        <v>144</v>
      </c>
    </row>
    <row r="157" spans="1:6">
      <c r="A157" s="91">
        <f t="shared" si="8"/>
        <v>46171</v>
      </c>
      <c r="B157" s="9">
        <f>SUMIFS('Zuflüsse - Flüsse'!$M:$M,'Zuflüsse - Flüsse'!$A:$A,"&lt;="&amp;A157)</f>
        <v>4432623264000</v>
      </c>
      <c r="C157" s="6">
        <f>SUMIFS('Andere Zuflüsse'!$C:$C,'Andere Zuflüsse'!$A:$A,"&lt;="&amp;A157)</f>
        <v>182276956800</v>
      </c>
      <c r="D157" s="9">
        <f>SUMIFS(Abflüsse!$I:$I,Abflüsse!$A:$A,"&lt;="&amp;A157)</f>
        <v>4526649757440</v>
      </c>
      <c r="E157" s="7">
        <f t="shared" si="6"/>
        <v>88250463360</v>
      </c>
      <c r="F157" s="7">
        <f t="shared" si="7"/>
        <v>160</v>
      </c>
    </row>
    <row r="158" spans="1:6">
      <c r="A158" s="91">
        <f t="shared" si="8"/>
        <v>46172</v>
      </c>
      <c r="B158" s="9">
        <f>SUMIFS('Zuflüsse - Flüsse'!$M:$M,'Zuflüsse - Flüsse'!$A:$A,"&lt;="&amp;A158)</f>
        <v>4460789664000</v>
      </c>
      <c r="C158" s="6">
        <f>SUMIFS('Andere Zuflüsse'!$C:$C,'Andere Zuflüsse'!$A:$A,"&lt;="&amp;A158)</f>
        <v>183649420800</v>
      </c>
      <c r="D158" s="9">
        <f>SUMIFS(Abflüsse!$I:$I,Abflüsse!$A:$A,"&lt;="&amp;A158)</f>
        <v>4560470078400</v>
      </c>
      <c r="E158" s="7">
        <f t="shared" si="6"/>
        <v>83969006400</v>
      </c>
      <c r="F158" s="7">
        <f t="shared" si="7"/>
        <v>152</v>
      </c>
    </row>
    <row r="159" spans="1:6">
      <c r="A159" s="91">
        <f t="shared" si="8"/>
        <v>46173</v>
      </c>
      <c r="B159" s="9">
        <f>SUMIFS('Zuflüsse - Flüsse'!$M:$M,'Zuflüsse - Flüsse'!$A:$A,"&lt;="&amp;A159)</f>
        <v>4483126656000</v>
      </c>
      <c r="C159" s="6">
        <f>SUMIFS('Andere Zuflüsse'!$C:$C,'Andere Zuflüsse'!$A:$A,"&lt;="&amp;A159)</f>
        <v>184817116800</v>
      </c>
      <c r="D159" s="9">
        <f>SUMIFS(Abflüsse!$I:$I,Abflüsse!$A:$A,"&lt;="&amp;A159)</f>
        <v>4585399476480</v>
      </c>
      <c r="E159" s="7">
        <f t="shared" si="6"/>
        <v>82544296320</v>
      </c>
      <c r="F159" s="7">
        <f t="shared" si="7"/>
        <v>150</v>
      </c>
    </row>
    <row r="160" spans="1:6">
      <c r="A160" s="91">
        <f t="shared" si="8"/>
        <v>46174</v>
      </c>
      <c r="B160" s="9">
        <f>SUMIFS('Zuflüsse - Flüsse'!$M:$M,'Zuflüsse - Flüsse'!$A:$A,"&lt;="&amp;A160)</f>
        <v>4524710976000</v>
      </c>
      <c r="C160" s="6">
        <f>SUMIFS('Andere Zuflüsse'!$C:$C,'Andere Zuflüsse'!$A:$A,"&lt;="&amp;A160)</f>
        <v>186065769600</v>
      </c>
      <c r="D160" s="9">
        <f>SUMIFS(Abflüsse!$I:$I,Abflüsse!$A:$A,"&lt;="&amp;A160)</f>
        <v>4613683086720</v>
      </c>
      <c r="E160" s="7">
        <f t="shared" si="6"/>
        <v>97093658880</v>
      </c>
      <c r="F160" s="7">
        <f t="shared" si="7"/>
        <v>176</v>
      </c>
    </row>
    <row r="161" spans="1:6">
      <c r="A161" s="91">
        <f t="shared" si="8"/>
        <v>46175</v>
      </c>
      <c r="B161" s="9">
        <f>SUMIFS('Zuflüsse - Flüsse'!$M:$M,'Zuflüsse - Flüsse'!$A:$A,"&lt;="&amp;A161)</f>
        <v>4570096896000</v>
      </c>
      <c r="C161" s="6">
        <f>SUMIFS('Andere Zuflüsse'!$C:$C,'Andere Zuflüsse'!$A:$A,"&lt;="&amp;A161)</f>
        <v>187340428800</v>
      </c>
      <c r="D161" s="9">
        <f>SUMIFS(Abflüsse!$I:$I,Abflüsse!$A:$A,"&lt;="&amp;A161)</f>
        <v>4638254348160</v>
      </c>
      <c r="E161" s="7">
        <f t="shared" si="6"/>
        <v>119182976640</v>
      </c>
      <c r="F161" s="7">
        <f t="shared" si="7"/>
        <v>216</v>
      </c>
    </row>
    <row r="162" spans="1:6">
      <c r="A162" s="91">
        <f t="shared" si="8"/>
        <v>46176</v>
      </c>
      <c r="B162" s="9">
        <f>SUMIFS('Zuflüsse - Flüsse'!$M:$M,'Zuflüsse - Flüsse'!$A:$A,"&lt;="&amp;A162)</f>
        <v>4592376000000</v>
      </c>
      <c r="C162" s="6">
        <f>SUMIFS('Andere Zuflüsse'!$C:$C,'Andere Zuflüsse'!$A:$A,"&lt;="&amp;A162)</f>
        <v>188611372800</v>
      </c>
      <c r="D162" s="9">
        <f>SUMIFS(Abflüsse!$I:$I,Abflüsse!$A:$A,"&lt;="&amp;A162)</f>
        <v>4667953207680</v>
      </c>
      <c r="E162" s="7">
        <f t="shared" si="6"/>
        <v>113034165120</v>
      </c>
      <c r="F162" s="7">
        <f t="shared" si="7"/>
        <v>205</v>
      </c>
    </row>
    <row r="163" spans="1:6">
      <c r="A163" s="91">
        <f t="shared" si="8"/>
        <v>46177</v>
      </c>
      <c r="B163" s="9">
        <f>SUMIFS('Zuflüsse - Flüsse'!$M:$M,'Zuflüsse - Flüsse'!$A:$A,"&lt;="&amp;A163)</f>
        <v>4624572096000</v>
      </c>
      <c r="C163" s="6">
        <f>SUMIFS('Andere Zuflüsse'!$C:$C,'Andere Zuflüsse'!$A:$A,"&lt;="&amp;A163)</f>
        <v>189615427200</v>
      </c>
      <c r="D163" s="9">
        <f>SUMIFS(Abflüsse!$I:$I,Abflüsse!$A:$A,"&lt;="&amp;A163)</f>
        <v>4693841809920</v>
      </c>
      <c r="E163" s="7">
        <f t="shared" si="6"/>
        <v>120345713280</v>
      </c>
      <c r="F163" s="7">
        <f t="shared" si="7"/>
        <v>218</v>
      </c>
    </row>
    <row r="164" spans="1:6">
      <c r="A164" s="91">
        <f t="shared" si="8"/>
        <v>46178</v>
      </c>
      <c r="B164" s="9">
        <f>SUMIFS('Zuflüsse - Flüsse'!$M:$M,'Zuflüsse - Flüsse'!$A:$A,"&lt;="&amp;A164)</f>
        <v>4656361248000</v>
      </c>
      <c r="C164" s="6">
        <f>SUMIFS('Andere Zuflüsse'!$C:$C,'Andere Zuflüsse'!$A:$A,"&lt;="&amp;A164)</f>
        <v>190780099200</v>
      </c>
      <c r="D164" s="9">
        <f>SUMIFS(Abflüsse!$I:$I,Abflüsse!$A:$A,"&lt;="&amp;A164)</f>
        <v>4721096275200</v>
      </c>
      <c r="E164" s="7">
        <f t="shared" si="6"/>
        <v>126045072000</v>
      </c>
      <c r="F164" s="7">
        <f t="shared" si="7"/>
        <v>228</v>
      </c>
    </row>
    <row r="165" spans="1:6">
      <c r="A165" s="91">
        <f t="shared" si="8"/>
        <v>46179</v>
      </c>
      <c r="B165" s="9">
        <f>SUMIFS('Zuflüsse - Flüsse'!$M:$M,'Zuflüsse - Flüsse'!$A:$A,"&lt;="&amp;A165)</f>
        <v>4673452032000</v>
      </c>
      <c r="C165" s="6">
        <f>SUMIFS('Andere Zuflüsse'!$C:$C,'Andere Zuflüsse'!$A:$A,"&lt;="&amp;A165)</f>
        <v>192187814400</v>
      </c>
      <c r="D165" s="9">
        <f>SUMIFS(Abflüsse!$I:$I,Abflüsse!$A:$A,"&lt;="&amp;A165)</f>
        <v>4748763792960</v>
      </c>
      <c r="E165" s="7">
        <f t="shared" si="6"/>
        <v>116876053440</v>
      </c>
      <c r="F165" s="7">
        <f t="shared" si="7"/>
        <v>212</v>
      </c>
    </row>
    <row r="166" spans="1:6">
      <c r="A166" s="91">
        <f t="shared" si="8"/>
        <v>46180</v>
      </c>
      <c r="B166" s="9">
        <f>SUMIFS('Zuflüsse - Flüsse'!$M:$M,'Zuflüsse - Flüsse'!$A:$A,"&lt;="&amp;A166)</f>
        <v>4699818720000</v>
      </c>
      <c r="C166" s="6">
        <f>SUMIFS('Andere Zuflüsse'!$C:$C,'Andere Zuflüsse'!$A:$A,"&lt;="&amp;A166)</f>
        <v>193478803200</v>
      </c>
      <c r="D166" s="9">
        <f>SUMIFS(Abflüsse!$I:$I,Abflüsse!$A:$A,"&lt;="&amp;A166)</f>
        <v>4775017443840</v>
      </c>
      <c r="E166" s="7">
        <f t="shared" si="6"/>
        <v>118280079360</v>
      </c>
      <c r="F166" s="7">
        <f t="shared" si="7"/>
        <v>214</v>
      </c>
    </row>
    <row r="167" spans="1:6">
      <c r="A167" s="91">
        <f t="shared" si="8"/>
        <v>46181</v>
      </c>
      <c r="B167" s="9">
        <f>SUMIFS('Zuflüsse - Flüsse'!$M:$M,'Zuflüsse - Flüsse'!$A:$A,"&lt;="&amp;A167)</f>
        <v>4714806528000</v>
      </c>
      <c r="C167" s="6">
        <f>SUMIFS('Andere Zuflüsse'!$C:$C,'Andere Zuflüsse'!$A:$A,"&lt;="&amp;A167)</f>
        <v>194607705600</v>
      </c>
      <c r="D167" s="9">
        <f>SUMIFS(Abflüsse!$I:$I,Abflüsse!$A:$A,"&lt;="&amp;A167)</f>
        <v>4803969651840</v>
      </c>
      <c r="E167" s="7">
        <f t="shared" si="6"/>
        <v>105444581760</v>
      </c>
      <c r="F167" s="7">
        <f t="shared" si="7"/>
        <v>191</v>
      </c>
    </row>
    <row r="168" spans="1:6">
      <c r="A168" s="91">
        <f t="shared" si="8"/>
        <v>46182</v>
      </c>
      <c r="B168" s="9">
        <f>SUMIFS('Zuflüsse - Flüsse'!$M:$M,'Zuflüsse - Flüsse'!$A:$A,"&lt;="&amp;A168)</f>
        <v>4754201472000</v>
      </c>
      <c r="C168" s="6">
        <f>SUMIFS('Andere Zuflüsse'!$C:$C,'Andere Zuflüsse'!$A:$A,"&lt;="&amp;A168)</f>
        <v>196040908800</v>
      </c>
      <c r="D168" s="9">
        <f>SUMIFS(Abflüsse!$I:$I,Abflüsse!$A:$A,"&lt;="&amp;A168)</f>
        <v>4832474074560</v>
      </c>
      <c r="E168" s="7">
        <f t="shared" si="6"/>
        <v>117768306240</v>
      </c>
      <c r="F168" s="7">
        <f t="shared" si="7"/>
        <v>213</v>
      </c>
    </row>
    <row r="169" spans="1:6">
      <c r="A169" s="91">
        <f t="shared" si="8"/>
        <v>46183</v>
      </c>
      <c r="B169" s="9">
        <f>SUMIFS('Zuflüsse - Flüsse'!$M:$M,'Zuflüsse - Flüsse'!$A:$A,"&lt;="&amp;A169)</f>
        <v>4800546432000</v>
      </c>
      <c r="C169" s="6">
        <f>SUMIFS('Andere Zuflüsse'!$C:$C,'Andere Zuflüsse'!$A:$A,"&lt;="&amp;A169)</f>
        <v>197266147200</v>
      </c>
      <c r="D169" s="9">
        <f>SUMIFS(Abflüsse!$I:$I,Abflüsse!$A:$A,"&lt;="&amp;A169)</f>
        <v>4864068645120</v>
      </c>
      <c r="E169" s="7">
        <f t="shared" si="6"/>
        <v>133743934080</v>
      </c>
      <c r="F169" s="7">
        <f t="shared" si="7"/>
        <v>242</v>
      </c>
    </row>
    <row r="170" spans="1:6">
      <c r="A170" s="91">
        <f t="shared" si="8"/>
        <v>46184</v>
      </c>
      <c r="B170" s="9">
        <f>SUMIFS('Zuflüsse - Flüsse'!$M:$M,'Zuflüsse - Flüsse'!$A:$A,"&lt;="&amp;A170)</f>
        <v>4837529088000</v>
      </c>
      <c r="C170" s="6">
        <f>SUMIFS('Andere Zuflüsse'!$C:$C,'Andere Zuflüsse'!$A:$A,"&lt;="&amp;A170)</f>
        <v>198302083200</v>
      </c>
      <c r="D170" s="9">
        <f>SUMIFS(Abflüsse!$I:$I,Abflüsse!$A:$A,"&lt;="&amp;A170)</f>
        <v>4898374128000</v>
      </c>
      <c r="E170" s="7">
        <f t="shared" si="6"/>
        <v>137457043200</v>
      </c>
      <c r="F170" s="7">
        <f t="shared" si="7"/>
        <v>249</v>
      </c>
    </row>
    <row r="171" spans="1:6">
      <c r="A171" s="91">
        <f t="shared" si="8"/>
        <v>46185</v>
      </c>
      <c r="B171" s="9">
        <f>SUMIFS('Zuflüsse - Flüsse'!$M:$M,'Zuflüsse - Flüsse'!$A:$A,"&lt;="&amp;A171)</f>
        <v>4866677856000</v>
      </c>
      <c r="C171" s="6">
        <f>SUMIFS('Andere Zuflüsse'!$C:$C,'Andere Zuflüsse'!$A:$A,"&lt;="&amp;A171)</f>
        <v>199368864000</v>
      </c>
      <c r="D171" s="9">
        <f>SUMIFS(Abflüsse!$I:$I,Abflüsse!$A:$A,"&lt;="&amp;A171)</f>
        <v>4925416904640</v>
      </c>
      <c r="E171" s="7">
        <f t="shared" si="6"/>
        <v>140629815360</v>
      </c>
      <c r="F171" s="7">
        <f t="shared" si="7"/>
        <v>255</v>
      </c>
    </row>
    <row r="172" spans="1:6">
      <c r="A172" s="91">
        <f t="shared" si="8"/>
        <v>46186</v>
      </c>
      <c r="B172" s="9">
        <f>SUMIFS('Zuflüsse - Flüsse'!$M:$M,'Zuflüsse - Flüsse'!$A:$A,"&lt;="&amp;A172)</f>
        <v>4906795104000</v>
      </c>
      <c r="C172" s="6">
        <f>SUMIFS('Andere Zuflüsse'!$C:$C,'Andere Zuflüsse'!$A:$A,"&lt;="&amp;A172)</f>
        <v>200488521600</v>
      </c>
      <c r="D172" s="9">
        <f>SUMIFS(Abflüsse!$I:$I,Abflüsse!$A:$A,"&lt;="&amp;A172)</f>
        <v>4958604293760</v>
      </c>
      <c r="E172" s="7">
        <f t="shared" si="6"/>
        <v>148679331840</v>
      </c>
      <c r="F172" s="7">
        <f t="shared" si="7"/>
        <v>269</v>
      </c>
    </row>
    <row r="173" spans="1:6">
      <c r="A173" s="91">
        <f t="shared" si="8"/>
        <v>46187</v>
      </c>
      <c r="B173" s="9">
        <f>SUMIFS('Zuflüsse - Flüsse'!$M:$M,'Zuflüsse - Flüsse'!$A:$A,"&lt;="&amp;A173)</f>
        <v>4931183232000</v>
      </c>
      <c r="C173" s="6">
        <f>SUMIFS('Andere Zuflüsse'!$C:$C,'Andere Zuflüsse'!$A:$A,"&lt;="&amp;A173)</f>
        <v>201882326400</v>
      </c>
      <c r="D173" s="9">
        <f>SUMIFS(Abflüsse!$I:$I,Abflüsse!$A:$A,"&lt;="&amp;A173)</f>
        <v>4985631743040</v>
      </c>
      <c r="E173" s="7">
        <f t="shared" si="6"/>
        <v>147433815360</v>
      </c>
      <c r="F173" s="7">
        <f t="shared" si="7"/>
        <v>267</v>
      </c>
    </row>
    <row r="174" spans="1:6">
      <c r="A174" s="91">
        <f t="shared" si="8"/>
        <v>46188</v>
      </c>
      <c r="B174" s="9">
        <f>SUMIFS('Zuflüsse - Flüsse'!$M:$M,'Zuflüsse - Flüsse'!$A:$A,"&lt;="&amp;A174)</f>
        <v>4956405120000</v>
      </c>
      <c r="C174" s="6">
        <f>SUMIFS('Andere Zuflüsse'!$C:$C,'Andere Zuflüsse'!$A:$A,"&lt;="&amp;A174)</f>
        <v>203156640000</v>
      </c>
      <c r="D174" s="9">
        <f>SUMIFS(Abflüsse!$I:$I,Abflüsse!$A:$A,"&lt;="&amp;A174)</f>
        <v>5012424858240</v>
      </c>
      <c r="E174" s="7">
        <f t="shared" si="6"/>
        <v>147136901760</v>
      </c>
      <c r="F174" s="7">
        <f t="shared" si="7"/>
        <v>267</v>
      </c>
    </row>
    <row r="175" spans="1:6">
      <c r="A175" s="91">
        <f t="shared" si="8"/>
        <v>46189</v>
      </c>
      <c r="B175" s="9">
        <f>SUMIFS('Zuflüsse - Flüsse'!$M:$M,'Zuflüsse - Flüsse'!$A:$A,"&lt;="&amp;A175)</f>
        <v>4981746240000</v>
      </c>
      <c r="C175" s="6">
        <f>SUMIFS('Andere Zuflüsse'!$C:$C,'Andere Zuflüsse'!$A:$A,"&lt;="&amp;A175)</f>
        <v>204616800000</v>
      </c>
      <c r="D175" s="9">
        <f>SUMIFS(Abflüsse!$I:$I,Abflüsse!$A:$A,"&lt;="&amp;A175)</f>
        <v>5045099307840</v>
      </c>
      <c r="E175" s="7">
        <f t="shared" si="6"/>
        <v>141263732160</v>
      </c>
      <c r="F175" s="7">
        <f t="shared" si="7"/>
        <v>256</v>
      </c>
    </row>
    <row r="176" spans="1:6">
      <c r="A176" s="91">
        <f t="shared" si="8"/>
        <v>46190</v>
      </c>
      <c r="B176" s="9">
        <f>SUMIFS('Zuflüsse - Flüsse'!$M:$M,'Zuflüsse - Flüsse'!$A:$A,"&lt;="&amp;A176)</f>
        <v>5023899936000</v>
      </c>
      <c r="C176" s="6">
        <f>SUMIFS('Andere Zuflüsse'!$C:$C,'Andere Zuflüsse'!$A:$A,"&lt;="&amp;A176)</f>
        <v>205695936000</v>
      </c>
      <c r="D176" s="9">
        <f>SUMIFS(Abflüsse!$I:$I,Abflüsse!$A:$A,"&lt;="&amp;A176)</f>
        <v>5077051410240</v>
      </c>
      <c r="E176" s="7">
        <f t="shared" si="6"/>
        <v>152544461760</v>
      </c>
      <c r="F176" s="7">
        <f t="shared" si="7"/>
        <v>276</v>
      </c>
    </row>
    <row r="177" spans="1:6">
      <c r="A177" s="91">
        <f t="shared" si="8"/>
        <v>46191</v>
      </c>
      <c r="B177" s="9">
        <f>SUMIFS('Zuflüsse - Flüsse'!$M:$M,'Zuflüsse - Flüsse'!$A:$A,"&lt;="&amp;A177)</f>
        <v>5047043904000</v>
      </c>
      <c r="C177" s="6">
        <f>SUMIFS('Andere Zuflüsse'!$C:$C,'Andere Zuflüsse'!$A:$A,"&lt;="&amp;A177)</f>
        <v>206970768000</v>
      </c>
      <c r="D177" s="9">
        <f>SUMIFS(Abflüsse!$I:$I,Abflüsse!$A:$A,"&lt;="&amp;A177)</f>
        <v>5105125440000</v>
      </c>
      <c r="E177" s="7">
        <f t="shared" si="6"/>
        <v>148889232000</v>
      </c>
      <c r="F177" s="7">
        <f t="shared" si="7"/>
        <v>270</v>
      </c>
    </row>
    <row r="178" spans="1:6">
      <c r="A178" s="91">
        <f t="shared" si="8"/>
        <v>46192</v>
      </c>
      <c r="B178" s="9">
        <f>SUMIFS('Zuflüsse - Flüsse'!$M:$M,'Zuflüsse - Flüsse'!$A:$A,"&lt;="&amp;A178)</f>
        <v>5062280544000</v>
      </c>
      <c r="C178" s="6">
        <f>SUMIFS('Andere Zuflüsse'!$C:$C,'Andere Zuflüsse'!$A:$A,"&lt;="&amp;A178)</f>
        <v>208341504000</v>
      </c>
      <c r="D178" s="9">
        <f>SUMIFS(Abflüsse!$I:$I,Abflüsse!$A:$A,"&lt;="&amp;A178)</f>
        <v>5132854267200</v>
      </c>
      <c r="E178" s="7">
        <f t="shared" si="6"/>
        <v>137767780800</v>
      </c>
      <c r="F178" s="7">
        <f t="shared" si="7"/>
        <v>250</v>
      </c>
    </row>
    <row r="179" spans="1:6">
      <c r="A179" s="91">
        <f t="shared" si="8"/>
        <v>46193</v>
      </c>
      <c r="B179" s="9">
        <f>SUMIFS('Zuflüsse - Flüsse'!$M:$M,'Zuflüsse - Flüsse'!$A:$A,"&lt;="&amp;A179)</f>
        <v>5087858400000</v>
      </c>
      <c r="C179" s="6">
        <f>SUMIFS('Andere Zuflüsse'!$C:$C,'Andere Zuflüsse'!$A:$A,"&lt;="&amp;A179)</f>
        <v>209538748800</v>
      </c>
      <c r="D179" s="9">
        <f>SUMIFS(Abflüsse!$I:$I,Abflüsse!$A:$A,"&lt;="&amp;A179)</f>
        <v>5160666582720</v>
      </c>
      <c r="E179" s="7">
        <f t="shared" si="6"/>
        <v>136730566080</v>
      </c>
      <c r="F179" s="7">
        <f t="shared" si="7"/>
        <v>248</v>
      </c>
    </row>
    <row r="180" spans="1:6">
      <c r="A180" s="91">
        <f t="shared" si="8"/>
        <v>46194</v>
      </c>
      <c r="B180" s="9">
        <f>SUMIFS('Zuflüsse - Flüsse'!$M:$M,'Zuflüsse - Flüsse'!$A:$A,"&lt;="&amp;A180)</f>
        <v>5121038592000</v>
      </c>
      <c r="C180" s="6">
        <f>SUMIFS('Andere Zuflüsse'!$C:$C,'Andere Zuflüsse'!$A:$A,"&lt;="&amp;A180)</f>
        <v>210904387200</v>
      </c>
      <c r="D180" s="9">
        <f>SUMIFS(Abflüsse!$I:$I,Abflüsse!$A:$A,"&lt;="&amp;A180)</f>
        <v>5191816633920</v>
      </c>
      <c r="E180" s="7">
        <f t="shared" si="6"/>
        <v>140126345280</v>
      </c>
      <c r="F180" s="7">
        <f t="shared" si="7"/>
        <v>254</v>
      </c>
    </row>
    <row r="181" spans="1:6">
      <c r="A181" s="91">
        <f t="shared" si="8"/>
        <v>46195</v>
      </c>
      <c r="B181" s="9">
        <f>SUMIFS('Zuflüsse - Flüsse'!$M:$M,'Zuflüsse - Flüsse'!$A:$A,"&lt;="&amp;A181)</f>
        <v>5142334464000</v>
      </c>
      <c r="C181" s="6">
        <f>SUMIFS('Andere Zuflüsse'!$C:$C,'Andere Zuflüsse'!$A:$A,"&lt;="&amp;A181)</f>
        <v>212045904000</v>
      </c>
      <c r="D181" s="9">
        <f>SUMIFS(Abflüsse!$I:$I,Abflüsse!$A:$A,"&lt;="&amp;A181)</f>
        <v>5224360792320</v>
      </c>
      <c r="E181" s="7">
        <f t="shared" si="6"/>
        <v>130019575680</v>
      </c>
      <c r="F181" s="7">
        <f t="shared" si="7"/>
        <v>236</v>
      </c>
    </row>
    <row r="182" spans="1:6">
      <c r="A182" s="91">
        <f t="shared" si="8"/>
        <v>46196</v>
      </c>
      <c r="B182" s="9">
        <f>SUMIFS('Zuflüsse - Flüsse'!$M:$M,'Zuflüsse - Flüsse'!$A:$A,"&lt;="&amp;A182)</f>
        <v>5161160160000</v>
      </c>
      <c r="C182" s="6">
        <f>SUMIFS('Andere Zuflüsse'!$C:$C,'Andere Zuflüsse'!$A:$A,"&lt;="&amp;A182)</f>
        <v>213227424000</v>
      </c>
      <c r="D182" s="9">
        <f>SUMIFS(Abflüsse!$I:$I,Abflüsse!$A:$A,"&lt;="&amp;A182)</f>
        <v>5254135986240</v>
      </c>
      <c r="E182" s="7">
        <f t="shared" si="6"/>
        <v>120251597760</v>
      </c>
      <c r="F182" s="7">
        <f t="shared" si="7"/>
        <v>218</v>
      </c>
    </row>
    <row r="183" spans="1:6">
      <c r="A183" s="91">
        <f t="shared" si="8"/>
        <v>46197</v>
      </c>
      <c r="B183" s="9">
        <f>SUMIFS('Zuflüsse - Flüsse'!$M:$M,'Zuflüsse - Flüsse'!$A:$A,"&lt;="&amp;A183)</f>
        <v>5188013280000</v>
      </c>
      <c r="C183" s="6">
        <f>SUMIFS('Andere Zuflüsse'!$C:$C,'Andere Zuflüsse'!$A:$A,"&lt;="&amp;A183)</f>
        <v>214395379200</v>
      </c>
      <c r="D183" s="9">
        <f>SUMIFS(Abflüsse!$I:$I,Abflüsse!$A:$A,"&lt;="&amp;A183)</f>
        <v>5283874702080</v>
      </c>
      <c r="E183" s="7">
        <f t="shared" si="6"/>
        <v>118533957120</v>
      </c>
      <c r="F183" s="7">
        <f t="shared" si="7"/>
        <v>215</v>
      </c>
    </row>
    <row r="184" spans="1:6">
      <c r="A184" s="91">
        <f t="shared" si="8"/>
        <v>46198</v>
      </c>
      <c r="B184" s="9">
        <f>SUMIFS('Zuflüsse - Flüsse'!$M:$M,'Zuflüsse - Flüsse'!$A:$A,"&lt;="&amp;A184)</f>
        <v>5213252448000</v>
      </c>
      <c r="C184" s="6">
        <f>SUMIFS('Andere Zuflüsse'!$C:$C,'Andere Zuflüsse'!$A:$A,"&lt;="&amp;A184)</f>
        <v>215698464000</v>
      </c>
      <c r="D184" s="9">
        <f>SUMIFS(Abflüsse!$I:$I,Abflüsse!$A:$A,"&lt;="&amp;A184)</f>
        <v>5316845235840</v>
      </c>
      <c r="E184" s="7">
        <f t="shared" si="6"/>
        <v>112105676160</v>
      </c>
      <c r="F184" s="7">
        <f t="shared" si="7"/>
        <v>203</v>
      </c>
    </row>
    <row r="185" spans="1:6">
      <c r="A185" s="91">
        <f t="shared" si="8"/>
        <v>46199</v>
      </c>
      <c r="B185" s="9">
        <f>SUMIFS('Zuflüsse - Flüsse'!$M:$M,'Zuflüsse - Flüsse'!$A:$A,"&lt;="&amp;A185)</f>
        <v>5237439264000</v>
      </c>
      <c r="C185" s="6">
        <f>SUMIFS('Andere Zuflüsse'!$C:$C,'Andere Zuflüsse'!$A:$A,"&lt;="&amp;A185)</f>
        <v>216741484800</v>
      </c>
      <c r="D185" s="9">
        <f>SUMIFS(Abflüsse!$I:$I,Abflüsse!$A:$A,"&lt;="&amp;A185)</f>
        <v>5342934061440</v>
      </c>
      <c r="E185" s="7">
        <f t="shared" si="6"/>
        <v>111246687360</v>
      </c>
      <c r="F185" s="7">
        <f t="shared" si="7"/>
        <v>202</v>
      </c>
    </row>
    <row r="186" spans="1:6">
      <c r="A186" s="91">
        <f t="shared" si="8"/>
        <v>46200</v>
      </c>
      <c r="B186" s="9">
        <f>SUMIFS('Zuflüsse - Flüsse'!$M:$M,'Zuflüsse - Flüsse'!$A:$A,"&lt;="&amp;A186)</f>
        <v>5287474368000</v>
      </c>
      <c r="C186" s="6">
        <f>SUMIFS('Andere Zuflüsse'!$C:$C,'Andere Zuflüsse'!$A:$A,"&lt;="&amp;A186)</f>
        <v>217808438400</v>
      </c>
      <c r="D186" s="9">
        <f>SUMIFS(Abflüsse!$I:$I,Abflüsse!$A:$A,"&lt;="&amp;A186)</f>
        <v>5367747312000</v>
      </c>
      <c r="E186" s="7">
        <f t="shared" si="6"/>
        <v>137535494400</v>
      </c>
      <c r="F186" s="7">
        <f t="shared" si="7"/>
        <v>249</v>
      </c>
    </row>
    <row r="187" spans="1:6">
      <c r="A187" s="91">
        <f t="shared" si="8"/>
        <v>46201</v>
      </c>
      <c r="B187" s="9">
        <f>SUMIFS('Zuflüsse - Flüsse'!$M:$M,'Zuflüsse - Flüsse'!$A:$A,"&lt;="&amp;A187)</f>
        <v>5297721408000</v>
      </c>
      <c r="C187" s="6">
        <f>SUMIFS('Andere Zuflüsse'!$C:$C,'Andere Zuflüsse'!$A:$A,"&lt;="&amp;A187)</f>
        <v>219210364800</v>
      </c>
      <c r="D187" s="9">
        <f>SUMIFS(Abflüsse!$I:$I,Abflüsse!$A:$A,"&lt;="&amp;A187)</f>
        <v>5393494710720</v>
      </c>
      <c r="E187" s="7">
        <f t="shared" si="6"/>
        <v>123437062080</v>
      </c>
      <c r="F187" s="7">
        <f t="shared" si="7"/>
        <v>224</v>
      </c>
    </row>
    <row r="188" spans="1:6">
      <c r="A188" s="91">
        <f t="shared" si="8"/>
        <v>46202</v>
      </c>
      <c r="B188" s="9">
        <f>SUMIFS('Zuflüsse - Flüsse'!$M:$M,'Zuflüsse - Flüsse'!$A:$A,"&lt;="&amp;A188)</f>
        <v>5322430944000</v>
      </c>
      <c r="C188" s="6">
        <f>SUMIFS('Andere Zuflüsse'!$C:$C,'Andere Zuflüsse'!$A:$A,"&lt;="&amp;A188)</f>
        <v>220548528000</v>
      </c>
      <c r="D188" s="9">
        <f>SUMIFS(Abflüsse!$I:$I,Abflüsse!$A:$A,"&lt;="&amp;A188)</f>
        <v>5426745336000</v>
      </c>
      <c r="E188" s="7">
        <f t="shared" si="6"/>
        <v>116234136000</v>
      </c>
      <c r="F188" s="7">
        <f t="shared" si="7"/>
        <v>211</v>
      </c>
    </row>
    <row r="189" spans="1:6">
      <c r="A189" s="91">
        <f t="shared" si="8"/>
        <v>46203</v>
      </c>
      <c r="B189" s="9">
        <f>SUMIFS('Zuflüsse - Flüsse'!$M:$M,'Zuflüsse - Flüsse'!$A:$A,"&lt;="&amp;A189)</f>
        <v>5337225216000</v>
      </c>
      <c r="C189" s="6">
        <f>SUMIFS('Andere Zuflüsse'!$C:$C,'Andere Zuflüsse'!$A:$A,"&lt;="&amp;A189)</f>
        <v>221737824000</v>
      </c>
      <c r="D189" s="9">
        <f>SUMIFS(Abflüsse!$I:$I,Abflüsse!$A:$A,"&lt;="&amp;A189)</f>
        <v>5461356795840</v>
      </c>
      <c r="E189" s="7">
        <f t="shared" si="6"/>
        <v>97606244160</v>
      </c>
      <c r="F189" s="7">
        <f t="shared" si="7"/>
        <v>177</v>
      </c>
    </row>
    <row r="190" spans="1:6">
      <c r="A190" s="91">
        <f t="shared" si="8"/>
        <v>46204</v>
      </c>
      <c r="B190" s="9">
        <f>SUMIFS('Zuflüsse - Flüsse'!$M:$M,'Zuflüsse - Flüsse'!$A:$A,"&lt;="&amp;A190)</f>
        <v>5353099488000</v>
      </c>
      <c r="C190" s="6">
        <f>SUMIFS('Andere Zuflüsse'!$C:$C,'Andere Zuflüsse'!$A:$A,"&lt;="&amp;A190)</f>
        <v>222902755200</v>
      </c>
      <c r="D190" s="9">
        <f>SUMIFS(Abflüsse!$I:$I,Abflüsse!$A:$A,"&lt;="&amp;A190)</f>
        <v>5493575675520</v>
      </c>
      <c r="E190" s="7">
        <f t="shared" si="6"/>
        <v>82426567680</v>
      </c>
      <c r="F190" s="7">
        <f t="shared" si="7"/>
        <v>149</v>
      </c>
    </row>
    <row r="191" spans="1:6">
      <c r="A191" s="91">
        <f t="shared" si="8"/>
        <v>46205</v>
      </c>
      <c r="B191" s="9">
        <f>SUMIFS('Zuflüsse - Flüsse'!$M:$M,'Zuflüsse - Flüsse'!$A:$A,"&lt;="&amp;A191)</f>
        <v>5393549376000</v>
      </c>
      <c r="C191" s="6">
        <f>SUMIFS('Andere Zuflüsse'!$C:$C,'Andere Zuflüsse'!$A:$A,"&lt;="&amp;A191)</f>
        <v>224188214400</v>
      </c>
      <c r="D191" s="9">
        <f>SUMIFS(Abflüsse!$I:$I,Abflüsse!$A:$A,"&lt;="&amp;A191)</f>
        <v>5522775739200</v>
      </c>
      <c r="E191" s="7">
        <f t="shared" si="6"/>
        <v>94961851200</v>
      </c>
      <c r="F191" s="7">
        <f t="shared" si="7"/>
        <v>172</v>
      </c>
    </row>
    <row r="192" spans="1:6">
      <c r="A192" s="91">
        <f t="shared" si="8"/>
        <v>46206</v>
      </c>
      <c r="B192" s="9">
        <f>SUMIFS('Zuflüsse - Flüsse'!$M:$M,'Zuflüsse - Flüsse'!$A:$A,"&lt;="&amp;A192)</f>
        <v>5434102944000</v>
      </c>
      <c r="C192" s="6">
        <f>SUMIFS('Andere Zuflüsse'!$C:$C,'Andere Zuflüsse'!$A:$A,"&lt;="&amp;A192)</f>
        <v>225323769600</v>
      </c>
      <c r="D192" s="9">
        <f>SUMIFS(Abflüsse!$I:$I,Abflüsse!$A:$A,"&lt;="&amp;A192)</f>
        <v>5558255415360</v>
      </c>
      <c r="E192" s="7">
        <f t="shared" si="6"/>
        <v>101171298240</v>
      </c>
      <c r="F192" s="7">
        <f t="shared" si="7"/>
        <v>183</v>
      </c>
    </row>
    <row r="193" spans="1:6">
      <c r="A193" s="91">
        <f t="shared" si="8"/>
        <v>46207</v>
      </c>
      <c r="B193" s="9">
        <f>SUMIFS('Zuflüsse - Flüsse'!$M:$M,'Zuflüsse - Flüsse'!$A:$A,"&lt;="&amp;A193)</f>
        <v>5447611584000</v>
      </c>
      <c r="C193" s="6">
        <f>SUMIFS('Andere Zuflüsse'!$C:$C,'Andere Zuflüsse'!$A:$A,"&lt;="&amp;A193)</f>
        <v>226559635200</v>
      </c>
      <c r="D193" s="9">
        <f>SUMIFS(Abflüsse!$I:$I,Abflüsse!$A:$A,"&lt;="&amp;A193)</f>
        <v>5584961966400</v>
      </c>
      <c r="E193" s="7">
        <f t="shared" si="6"/>
        <v>89209252800</v>
      </c>
      <c r="F193" s="7">
        <f t="shared" si="7"/>
        <v>162</v>
      </c>
    </row>
    <row r="194" spans="1:6">
      <c r="A194" s="91">
        <f t="shared" si="8"/>
        <v>46208</v>
      </c>
      <c r="B194" s="9">
        <f>SUMIFS('Zuflüsse - Flüsse'!$M:$M,'Zuflüsse - Flüsse'!$A:$A,"&lt;="&amp;A194)</f>
        <v>5488039872000</v>
      </c>
      <c r="C194" s="6">
        <f>SUMIFS('Andere Zuflüsse'!$C:$C,'Andere Zuflüsse'!$A:$A,"&lt;="&amp;A194)</f>
        <v>227555308800</v>
      </c>
      <c r="D194" s="9">
        <f>SUMIFS(Abflüsse!$I:$I,Abflüsse!$A:$A,"&lt;="&amp;A194)</f>
        <v>5612759939520</v>
      </c>
      <c r="E194" s="7">
        <f t="shared" si="6"/>
        <v>102835241280</v>
      </c>
      <c r="F194" s="7">
        <f t="shared" si="7"/>
        <v>186</v>
      </c>
    </row>
    <row r="195" spans="1:6">
      <c r="A195" s="91">
        <f t="shared" si="8"/>
        <v>46209</v>
      </c>
      <c r="B195" s="9">
        <f>SUMIFS('Zuflüsse - Flüsse'!$M:$M,'Zuflüsse - Flüsse'!$A:$A,"&lt;="&amp;A195)</f>
        <v>5499326304000</v>
      </c>
      <c r="C195" s="6">
        <f>SUMIFS('Andere Zuflüsse'!$C:$C,'Andere Zuflüsse'!$A:$A,"&lt;="&amp;A195)</f>
        <v>228712291200</v>
      </c>
      <c r="D195" s="9">
        <f>SUMIFS(Abflüsse!$I:$I,Abflüsse!$A:$A,"&lt;="&amp;A195)</f>
        <v>5638671610560</v>
      </c>
      <c r="E195" s="7">
        <f t="shared" si="6"/>
        <v>89366984640</v>
      </c>
      <c r="F195" s="7">
        <f t="shared" si="7"/>
        <v>162</v>
      </c>
    </row>
    <row r="196" spans="1:6">
      <c r="A196" s="91">
        <f t="shared" si="8"/>
        <v>46210</v>
      </c>
      <c r="B196" s="9">
        <f>SUMIFS('Zuflüsse - Flüsse'!$M:$M,'Zuflüsse - Flüsse'!$A:$A,"&lt;="&amp;A196)</f>
        <v>5518719648000</v>
      </c>
      <c r="C196" s="6">
        <f>SUMIFS('Andere Zuflüsse'!$C:$C,'Andere Zuflüsse'!$A:$A,"&lt;="&amp;A196)</f>
        <v>229890700800</v>
      </c>
      <c r="D196" s="9">
        <f>SUMIFS(Abflüsse!$I:$I,Abflüsse!$A:$A,"&lt;="&amp;A196)</f>
        <v>5669501333760</v>
      </c>
      <c r="E196" s="7">
        <f t="shared" si="6"/>
        <v>79109015040</v>
      </c>
      <c r="F196" s="7">
        <f t="shared" si="7"/>
        <v>143</v>
      </c>
    </row>
    <row r="197" spans="1:6">
      <c r="A197" s="91">
        <f t="shared" si="8"/>
        <v>46211</v>
      </c>
      <c r="B197" s="9">
        <f>SUMIFS('Zuflüsse - Flüsse'!$M:$M,'Zuflüsse - Flüsse'!$A:$A,"&lt;="&amp;A197)</f>
        <v>5549003712000</v>
      </c>
      <c r="C197" s="6">
        <f>SUMIFS('Andere Zuflüsse'!$C:$C,'Andere Zuflüsse'!$A:$A,"&lt;="&amp;A197)</f>
        <v>231201388800</v>
      </c>
      <c r="D197" s="9">
        <f>SUMIFS(Abflüsse!$I:$I,Abflüsse!$A:$A,"&lt;="&amp;A197)</f>
        <v>5701412672640</v>
      </c>
      <c r="E197" s="7">
        <f t="shared" si="6"/>
        <v>78792428160</v>
      </c>
      <c r="F197" s="7">
        <f t="shared" si="7"/>
        <v>143</v>
      </c>
    </row>
    <row r="198" spans="1:6">
      <c r="A198" s="91">
        <f t="shared" si="8"/>
        <v>46212</v>
      </c>
      <c r="B198" s="9">
        <f>SUMIFS('Zuflüsse - Flüsse'!$M:$M,'Zuflüsse - Flüsse'!$A:$A,"&lt;="&amp;A198)</f>
        <v>5556535200000</v>
      </c>
      <c r="C198" s="6">
        <f>SUMIFS('Andere Zuflüsse'!$C:$C,'Andere Zuflüsse'!$A:$A,"&lt;="&amp;A198)</f>
        <v>232206480000</v>
      </c>
      <c r="D198" s="9">
        <f>SUMIFS(Abflüsse!$I:$I,Abflüsse!$A:$A,"&lt;="&amp;A198)</f>
        <v>5728569048000</v>
      </c>
      <c r="E198" s="7">
        <f t="shared" si="6"/>
        <v>60172632000</v>
      </c>
      <c r="F198" s="7">
        <f t="shared" si="7"/>
        <v>109</v>
      </c>
    </row>
    <row r="199" spans="1:6">
      <c r="A199" s="91">
        <f t="shared" si="8"/>
        <v>46213</v>
      </c>
      <c r="B199" s="9">
        <f>SUMIFS('Zuflüsse - Flüsse'!$M:$M,'Zuflüsse - Flüsse'!$A:$A,"&lt;="&amp;A199)</f>
        <v>5591121984000</v>
      </c>
      <c r="C199" s="6">
        <f>SUMIFS('Andere Zuflüsse'!$C:$C,'Andere Zuflüsse'!$A:$A,"&lt;="&amp;A199)</f>
        <v>233485372800</v>
      </c>
      <c r="D199" s="9">
        <f>SUMIFS(Abflüsse!$I:$I,Abflüsse!$A:$A,"&lt;="&amp;A199)</f>
        <v>5756450293440</v>
      </c>
      <c r="E199" s="7">
        <f t="shared" si="6"/>
        <v>68157063360</v>
      </c>
      <c r="F199" s="7">
        <f t="shared" si="7"/>
        <v>123</v>
      </c>
    </row>
    <row r="200" spans="1:6">
      <c r="A200" s="91">
        <f t="shared" si="8"/>
        <v>46214</v>
      </c>
      <c r="B200" s="9">
        <f>SUMIFS('Zuflüsse - Flüsse'!$M:$M,'Zuflüsse - Flüsse'!$A:$A,"&lt;="&amp;A200)</f>
        <v>5614488864000</v>
      </c>
      <c r="C200" s="6">
        <f>SUMIFS('Andere Zuflüsse'!$C:$C,'Andere Zuflüsse'!$A:$A,"&lt;="&amp;A200)</f>
        <v>234677088000</v>
      </c>
      <c r="D200" s="9">
        <f>SUMIFS(Abflüsse!$I:$I,Abflüsse!$A:$A,"&lt;="&amp;A200)</f>
        <v>5781826897920</v>
      </c>
      <c r="E200" s="7">
        <f t="shared" si="6"/>
        <v>67339054080</v>
      </c>
      <c r="F200" s="7">
        <f t="shared" si="7"/>
        <v>122</v>
      </c>
    </row>
    <row r="201" spans="1:6">
      <c r="A201" s="91">
        <f t="shared" si="8"/>
        <v>46215</v>
      </c>
      <c r="B201" s="9">
        <f>SUMIFS('Zuflüsse - Flüsse'!$M:$M,'Zuflüsse - Flüsse'!$A:$A,"&lt;="&amp;A201)</f>
        <v>5645026944000</v>
      </c>
      <c r="C201" s="6">
        <f>SUMIFS('Andere Zuflüsse'!$C:$C,'Andere Zuflüsse'!$A:$A,"&lt;="&amp;A201)</f>
        <v>236087308800</v>
      </c>
      <c r="D201" s="9">
        <f>SUMIFS(Abflüsse!$I:$I,Abflüsse!$A:$A,"&lt;="&amp;A201)</f>
        <v>5809215913920</v>
      </c>
      <c r="E201" s="7">
        <f t="shared" si="6"/>
        <v>71898338880</v>
      </c>
      <c r="F201" s="7">
        <f t="shared" si="7"/>
        <v>130</v>
      </c>
    </row>
    <row r="202" spans="1:6">
      <c r="A202" s="91">
        <f t="shared" si="8"/>
        <v>46216</v>
      </c>
      <c r="B202" s="9">
        <f>SUMIFS('Zuflüsse - Flüsse'!$M:$M,'Zuflüsse - Flüsse'!$A:$A,"&lt;="&amp;A202)</f>
        <v>5678520768000</v>
      </c>
      <c r="C202" s="6">
        <f>SUMIFS('Andere Zuflüsse'!$C:$C,'Andere Zuflüsse'!$A:$A,"&lt;="&amp;A202)</f>
        <v>237226665600</v>
      </c>
      <c r="D202" s="9">
        <f>SUMIFS(Abflüsse!$I:$I,Abflüsse!$A:$A,"&lt;="&amp;A202)</f>
        <v>5836223162880</v>
      </c>
      <c r="E202" s="7">
        <f t="shared" ref="E202:E265" si="9">B202+C202-D202</f>
        <v>79524270720</v>
      </c>
      <c r="F202" s="7">
        <f t="shared" ref="F202:F265" si="10">ROUND(E202/(552*1000*1000),)</f>
        <v>144</v>
      </c>
    </row>
    <row r="203" spans="1:6">
      <c r="A203" s="91">
        <f t="shared" ref="A203:A266" si="11">A202+1</f>
        <v>46217</v>
      </c>
      <c r="B203" s="9">
        <f>SUMIFS('Zuflüsse - Flüsse'!$M:$M,'Zuflüsse - Flüsse'!$A:$A,"&lt;="&amp;A203)</f>
        <v>5696682912000</v>
      </c>
      <c r="C203" s="6">
        <f>SUMIFS('Andere Zuflüsse'!$C:$C,'Andere Zuflüsse'!$A:$A,"&lt;="&amp;A203)</f>
        <v>238665571200</v>
      </c>
      <c r="D203" s="9">
        <f>SUMIFS(Abflüsse!$I:$I,Abflüsse!$A:$A,"&lt;="&amp;A203)</f>
        <v>5868813121920</v>
      </c>
      <c r="E203" s="7">
        <f t="shared" si="9"/>
        <v>66535361280</v>
      </c>
      <c r="F203" s="7">
        <f t="shared" si="10"/>
        <v>121</v>
      </c>
    </row>
    <row r="204" spans="1:6">
      <c r="A204" s="91">
        <f t="shared" si="11"/>
        <v>46218</v>
      </c>
      <c r="B204" s="9">
        <f>SUMIFS('Zuflüsse - Flüsse'!$M:$M,'Zuflüsse - Flüsse'!$A:$A,"&lt;="&amp;A204)</f>
        <v>5721925536000</v>
      </c>
      <c r="C204" s="6">
        <f>SUMIFS('Andere Zuflüsse'!$C:$C,'Andere Zuflüsse'!$A:$A,"&lt;="&amp;A204)</f>
        <v>239694854400</v>
      </c>
      <c r="D204" s="9">
        <f>SUMIFS(Abflüsse!$I:$I,Abflüsse!$A:$A,"&lt;="&amp;A204)</f>
        <v>5896380000960</v>
      </c>
      <c r="E204" s="7">
        <f t="shared" si="9"/>
        <v>65240389440</v>
      </c>
      <c r="F204" s="7">
        <f t="shared" si="10"/>
        <v>118</v>
      </c>
    </row>
    <row r="205" spans="1:6">
      <c r="A205" s="91">
        <f t="shared" si="11"/>
        <v>46219</v>
      </c>
      <c r="B205" s="9">
        <f>SUMIFS('Zuflüsse - Flüsse'!$M:$M,'Zuflüsse - Flüsse'!$A:$A,"&lt;="&amp;A205)</f>
        <v>5746878720000</v>
      </c>
      <c r="C205" s="6">
        <f>SUMIFS('Andere Zuflüsse'!$C:$C,'Andere Zuflüsse'!$A:$A,"&lt;="&amp;A205)</f>
        <v>240895555200</v>
      </c>
      <c r="D205" s="9">
        <f>SUMIFS(Abflüsse!$I:$I,Abflüsse!$A:$A,"&lt;="&amp;A205)</f>
        <v>5923760152320</v>
      </c>
      <c r="E205" s="7">
        <f t="shared" si="9"/>
        <v>64014122880</v>
      </c>
      <c r="F205" s="7">
        <f t="shared" si="10"/>
        <v>116</v>
      </c>
    </row>
    <row r="206" spans="1:6">
      <c r="A206" s="91">
        <f t="shared" si="11"/>
        <v>46220</v>
      </c>
      <c r="B206" s="9">
        <f>SUMIFS('Zuflüsse - Flüsse'!$M:$M,'Zuflüsse - Flüsse'!$A:$A,"&lt;="&amp;A206)</f>
        <v>5779441152000</v>
      </c>
      <c r="C206" s="6">
        <f>SUMIFS('Andere Zuflüsse'!$C:$C,'Andere Zuflüsse'!$A:$A,"&lt;="&amp;A206)</f>
        <v>242044934400</v>
      </c>
      <c r="D206" s="9">
        <f>SUMIFS(Abflüsse!$I:$I,Abflüsse!$A:$A,"&lt;="&amp;A206)</f>
        <v>5955744404160</v>
      </c>
      <c r="E206" s="7">
        <f t="shared" si="9"/>
        <v>65741682240</v>
      </c>
      <c r="F206" s="7">
        <f t="shared" si="10"/>
        <v>119</v>
      </c>
    </row>
    <row r="207" spans="1:6">
      <c r="A207" s="91">
        <f t="shared" si="11"/>
        <v>46221</v>
      </c>
      <c r="B207" s="9">
        <f>SUMIFS('Zuflüsse - Flüsse'!$M:$M,'Zuflüsse - Flüsse'!$A:$A,"&lt;="&amp;A207)</f>
        <v>5828581152000</v>
      </c>
      <c r="C207" s="6">
        <f>SUMIFS('Andere Zuflüsse'!$C:$C,'Andere Zuflüsse'!$A:$A,"&lt;="&amp;A207)</f>
        <v>243148176000</v>
      </c>
      <c r="D207" s="9">
        <f>SUMIFS(Abflüsse!$I:$I,Abflüsse!$A:$A,"&lt;="&amp;A207)</f>
        <v>5991081624000</v>
      </c>
      <c r="E207" s="7">
        <f t="shared" si="9"/>
        <v>80647704000</v>
      </c>
      <c r="F207" s="7">
        <f t="shared" si="10"/>
        <v>146</v>
      </c>
    </row>
    <row r="208" spans="1:6">
      <c r="A208" s="91">
        <f t="shared" si="11"/>
        <v>46222</v>
      </c>
      <c r="B208" s="9">
        <f>SUMIFS('Zuflüsse - Flüsse'!$M:$M,'Zuflüsse - Flüsse'!$A:$A,"&lt;="&amp;A208)</f>
        <v>5867750592000</v>
      </c>
      <c r="C208" s="6">
        <f>SUMIFS('Andere Zuflüsse'!$C:$C,'Andere Zuflüsse'!$A:$A,"&lt;="&amp;A208)</f>
        <v>244438473600</v>
      </c>
      <c r="D208" s="9">
        <f>SUMIFS(Abflüsse!$I:$I,Abflüsse!$A:$A,"&lt;="&amp;A208)</f>
        <v>6017945561280</v>
      </c>
      <c r="E208" s="7">
        <f t="shared" si="9"/>
        <v>94243504320</v>
      </c>
      <c r="F208" s="7">
        <f t="shared" si="10"/>
        <v>171</v>
      </c>
    </row>
    <row r="209" spans="1:6">
      <c r="A209" s="91">
        <f t="shared" si="11"/>
        <v>46223</v>
      </c>
      <c r="B209" s="9">
        <f>SUMIFS('Zuflüsse - Flüsse'!$M:$M,'Zuflüsse - Flüsse'!$A:$A,"&lt;="&amp;A209)</f>
        <v>5886851904000</v>
      </c>
      <c r="C209" s="6">
        <f>SUMIFS('Andere Zuflüsse'!$C:$C,'Andere Zuflüsse'!$A:$A,"&lt;="&amp;A209)</f>
        <v>245714428800</v>
      </c>
      <c r="D209" s="9">
        <f>SUMIFS(Abflüsse!$I:$I,Abflüsse!$A:$A,"&lt;="&amp;A209)</f>
        <v>6044640690240</v>
      </c>
      <c r="E209" s="7">
        <f t="shared" si="9"/>
        <v>87925642560</v>
      </c>
      <c r="F209" s="7">
        <f t="shared" si="10"/>
        <v>159</v>
      </c>
    </row>
    <row r="210" spans="1:6">
      <c r="A210" s="91">
        <f t="shared" si="11"/>
        <v>46224</v>
      </c>
      <c r="B210" s="9">
        <f>SUMIFS('Zuflüsse - Flüsse'!$M:$M,'Zuflüsse - Flüsse'!$A:$A,"&lt;="&amp;A210)</f>
        <v>5905139328000</v>
      </c>
      <c r="C210" s="6">
        <f>SUMIFS('Andere Zuflüsse'!$C:$C,'Andere Zuflüsse'!$A:$A,"&lt;="&amp;A210)</f>
        <v>246928348800</v>
      </c>
      <c r="D210" s="9">
        <f>SUMIFS(Abflüsse!$I:$I,Abflüsse!$A:$A,"&lt;="&amp;A210)</f>
        <v>6072650334720</v>
      </c>
      <c r="E210" s="7">
        <f t="shared" si="9"/>
        <v>79417342080</v>
      </c>
      <c r="F210" s="7">
        <f t="shared" si="10"/>
        <v>144</v>
      </c>
    </row>
    <row r="211" spans="1:6">
      <c r="A211" s="91">
        <f t="shared" si="11"/>
        <v>46225</v>
      </c>
      <c r="B211" s="9">
        <f>SUMIFS('Zuflüsse - Flüsse'!$M:$M,'Zuflüsse - Flüsse'!$A:$A,"&lt;="&amp;A211)</f>
        <v>5915768256000</v>
      </c>
      <c r="C211" s="6">
        <f>SUMIFS('Andere Zuflüsse'!$C:$C,'Andere Zuflüsse'!$A:$A,"&lt;="&amp;A211)</f>
        <v>248152896000</v>
      </c>
      <c r="D211" s="9">
        <f>SUMIFS(Abflüsse!$I:$I,Abflüsse!$A:$A,"&lt;="&amp;A211)</f>
        <v>6101436170880</v>
      </c>
      <c r="E211" s="7">
        <f t="shared" si="9"/>
        <v>62484981120</v>
      </c>
      <c r="F211" s="7">
        <f t="shared" si="10"/>
        <v>113</v>
      </c>
    </row>
    <row r="212" spans="1:6">
      <c r="A212" s="91">
        <f t="shared" si="11"/>
        <v>46226</v>
      </c>
      <c r="B212" s="9">
        <f>SUMIFS('Zuflüsse - Flüsse'!$M:$M,'Zuflüsse - Flüsse'!$A:$A,"&lt;="&amp;A212)</f>
        <v>5927877216000</v>
      </c>
      <c r="C212" s="6">
        <f>SUMIFS('Andere Zuflüsse'!$C:$C,'Andere Zuflüsse'!$A:$A,"&lt;="&amp;A212)</f>
        <v>249618672000</v>
      </c>
      <c r="D212" s="9">
        <f>SUMIFS(Abflüsse!$I:$I,Abflüsse!$A:$A,"&lt;="&amp;A212)</f>
        <v>6130583712000</v>
      </c>
      <c r="E212" s="7">
        <f t="shared" si="9"/>
        <v>46912176000</v>
      </c>
      <c r="F212" s="7">
        <f t="shared" si="10"/>
        <v>85</v>
      </c>
    </row>
    <row r="213" spans="1:6">
      <c r="A213" s="91">
        <f t="shared" si="11"/>
        <v>46227</v>
      </c>
      <c r="B213" s="9">
        <f>SUMIFS('Zuflüsse - Flüsse'!$M:$M,'Zuflüsse - Flüsse'!$A:$A,"&lt;="&amp;A213)</f>
        <v>5948137152000</v>
      </c>
      <c r="C213" s="6">
        <f>SUMIFS('Andere Zuflüsse'!$C:$C,'Andere Zuflüsse'!$A:$A,"&lt;="&amp;A213)</f>
        <v>250780060800</v>
      </c>
      <c r="D213" s="9">
        <f>SUMIFS(Abflüsse!$I:$I,Abflüsse!$A:$A,"&lt;="&amp;A213)</f>
        <v>6160028719680</v>
      </c>
      <c r="E213" s="7">
        <f t="shared" si="9"/>
        <v>38888493120</v>
      </c>
      <c r="F213" s="7">
        <f t="shared" si="10"/>
        <v>70</v>
      </c>
    </row>
    <row r="214" spans="1:6">
      <c r="A214" s="91">
        <f t="shared" si="11"/>
        <v>46228</v>
      </c>
      <c r="B214" s="9">
        <f>SUMIFS('Zuflüsse - Flüsse'!$M:$M,'Zuflüsse - Flüsse'!$A:$A,"&lt;="&amp;A214)</f>
        <v>5959636992000</v>
      </c>
      <c r="C214" s="6">
        <f>SUMIFS('Andere Zuflüsse'!$C:$C,'Andere Zuflüsse'!$A:$A,"&lt;="&amp;A214)</f>
        <v>251864035200</v>
      </c>
      <c r="D214" s="9">
        <f>SUMIFS(Abflüsse!$I:$I,Abflüsse!$A:$A,"&lt;="&amp;A214)</f>
        <v>6186206856960</v>
      </c>
      <c r="E214" s="7">
        <f t="shared" si="9"/>
        <v>25294170240</v>
      </c>
      <c r="F214" s="7">
        <f t="shared" si="10"/>
        <v>46</v>
      </c>
    </row>
    <row r="215" spans="1:6">
      <c r="A215" s="91">
        <f t="shared" si="11"/>
        <v>46229</v>
      </c>
      <c r="B215" s="9">
        <f>SUMIFS('Zuflüsse - Flüsse'!$M:$M,'Zuflüsse - Flüsse'!$A:$A,"&lt;="&amp;A215)</f>
        <v>5976354528000</v>
      </c>
      <c r="C215" s="6">
        <f>SUMIFS('Andere Zuflüsse'!$C:$C,'Andere Zuflüsse'!$A:$A,"&lt;="&amp;A215)</f>
        <v>253084176000</v>
      </c>
      <c r="D215" s="9">
        <f>SUMIFS(Abflüsse!$I:$I,Abflüsse!$A:$A,"&lt;="&amp;A215)</f>
        <v>6221971316160</v>
      </c>
      <c r="E215" s="7">
        <f t="shared" si="9"/>
        <v>7467387840</v>
      </c>
      <c r="F215" s="7">
        <f t="shared" si="10"/>
        <v>14</v>
      </c>
    </row>
    <row r="216" spans="1:6">
      <c r="A216" s="91">
        <f t="shared" si="11"/>
        <v>46230</v>
      </c>
      <c r="B216" s="9">
        <f>SUMIFS('Zuflüsse - Flüsse'!$M:$M,'Zuflüsse - Flüsse'!$A:$A,"&lt;="&amp;A216)</f>
        <v>6001444224000</v>
      </c>
      <c r="C216" s="6">
        <f>SUMIFS('Andere Zuflüsse'!$C:$C,'Andere Zuflüsse'!$A:$A,"&lt;="&amp;A216)</f>
        <v>254353046400</v>
      </c>
      <c r="D216" s="9">
        <f>SUMIFS(Abflüsse!$I:$I,Abflüsse!$A:$A,"&lt;="&amp;A216)</f>
        <v>6253468842240</v>
      </c>
      <c r="E216" s="7">
        <f t="shared" si="9"/>
        <v>2328428160</v>
      </c>
      <c r="F216" s="7">
        <f t="shared" si="10"/>
        <v>4</v>
      </c>
    </row>
    <row r="217" spans="1:6">
      <c r="A217" s="91">
        <f t="shared" si="11"/>
        <v>46231</v>
      </c>
      <c r="B217" s="9">
        <f>SUMIFS('Zuflüsse - Flüsse'!$M:$M,'Zuflüsse - Flüsse'!$A:$A,"&lt;="&amp;A217)</f>
        <v>6044960448000</v>
      </c>
      <c r="C217" s="6">
        <f>SUMIFS('Andere Zuflüsse'!$C:$C,'Andere Zuflüsse'!$A:$A,"&lt;="&amp;A217)</f>
        <v>255562992000</v>
      </c>
      <c r="D217" s="9">
        <f>SUMIFS(Abflüsse!$I:$I,Abflüsse!$A:$A,"&lt;="&amp;A217)</f>
        <v>6282072711360</v>
      </c>
      <c r="E217" s="7">
        <f t="shared" si="9"/>
        <v>18450728640</v>
      </c>
      <c r="F217" s="7">
        <f t="shared" si="10"/>
        <v>33</v>
      </c>
    </row>
    <row r="218" spans="1:6">
      <c r="A218" s="91">
        <f t="shared" si="11"/>
        <v>46232</v>
      </c>
      <c r="B218" s="9">
        <f>SUMIFS('Zuflüsse - Flüsse'!$M:$M,'Zuflüsse - Flüsse'!$A:$A,"&lt;="&amp;A218)</f>
        <v>6077844288000</v>
      </c>
      <c r="C218" s="6">
        <f>SUMIFS('Andere Zuflüsse'!$C:$C,'Andere Zuflüsse'!$A:$A,"&lt;="&amp;A218)</f>
        <v>256650854400</v>
      </c>
      <c r="D218" s="9">
        <f>SUMIFS(Abflüsse!$I:$I,Abflüsse!$A:$A,"&lt;="&amp;A218)</f>
        <v>6316664333760</v>
      </c>
      <c r="E218" s="7">
        <f t="shared" si="9"/>
        <v>17830808640</v>
      </c>
      <c r="F218" s="7">
        <f t="shared" si="10"/>
        <v>32</v>
      </c>
    </row>
    <row r="219" spans="1:6">
      <c r="A219" s="91">
        <f t="shared" si="11"/>
        <v>46233</v>
      </c>
      <c r="B219" s="9">
        <f>SUMIFS('Zuflüsse - Flüsse'!$M:$M,'Zuflüsse - Flüsse'!$A:$A,"&lt;="&amp;A219)</f>
        <v>6100715232000</v>
      </c>
      <c r="C219" s="6">
        <f>SUMIFS('Andere Zuflüsse'!$C:$C,'Andere Zuflüsse'!$A:$A,"&lt;="&amp;A219)</f>
        <v>258036883200</v>
      </c>
      <c r="D219" s="9">
        <f>SUMIFS(Abflüsse!$I:$I,Abflüsse!$A:$A,"&lt;="&amp;A219)</f>
        <v>6348909461760</v>
      </c>
      <c r="E219" s="7">
        <f t="shared" si="9"/>
        <v>9842653440</v>
      </c>
      <c r="F219" s="7">
        <f t="shared" si="10"/>
        <v>18</v>
      </c>
    </row>
    <row r="220" spans="1:6">
      <c r="A220" s="91">
        <f t="shared" si="11"/>
        <v>46234</v>
      </c>
      <c r="B220" s="9">
        <f>SUMIFS('Zuflüsse - Flüsse'!$M:$M,'Zuflüsse - Flüsse'!$A:$A,"&lt;="&amp;A220)</f>
        <v>6141248928000</v>
      </c>
      <c r="C220" s="6">
        <f>SUMIFS('Andere Zuflüsse'!$C:$C,'Andere Zuflüsse'!$A:$A,"&lt;="&amp;A220)</f>
        <v>259229030400</v>
      </c>
      <c r="D220" s="9">
        <f>SUMIFS(Abflüsse!$I:$I,Abflüsse!$A:$A,"&lt;="&amp;A220)</f>
        <v>6382242443520</v>
      </c>
      <c r="E220" s="7">
        <f t="shared" si="9"/>
        <v>18235514880</v>
      </c>
      <c r="F220" s="7">
        <f t="shared" si="10"/>
        <v>33</v>
      </c>
    </row>
    <row r="221" spans="1:6">
      <c r="A221" s="91">
        <f t="shared" si="11"/>
        <v>46235</v>
      </c>
      <c r="B221" s="9">
        <f>SUMIFS('Zuflüsse - Flüsse'!$M:$M,'Zuflüsse - Flüsse'!$A:$A,"&lt;="&amp;A221)</f>
        <v>6166757664000</v>
      </c>
      <c r="C221" s="6">
        <f>SUMIFS('Andere Zuflüsse'!$C:$C,'Andere Zuflüsse'!$A:$A,"&lt;="&amp;A221)</f>
        <v>260617737600</v>
      </c>
      <c r="D221" s="9">
        <f>SUMIFS(Abflüsse!$I:$I,Abflüsse!$A:$A,"&lt;="&amp;A221)</f>
        <v>6407957304000</v>
      </c>
      <c r="E221" s="7">
        <f t="shared" si="9"/>
        <v>19418097600</v>
      </c>
      <c r="F221" s="7">
        <f t="shared" si="10"/>
        <v>35</v>
      </c>
    </row>
    <row r="222" spans="1:6">
      <c r="A222" s="91">
        <f t="shared" si="11"/>
        <v>46236</v>
      </c>
      <c r="B222" s="9">
        <f>SUMIFS('Zuflüsse - Flüsse'!$M:$M,'Zuflüsse - Flüsse'!$A:$A,"&lt;="&amp;A222)</f>
        <v>6182573184000</v>
      </c>
      <c r="C222" s="6">
        <f>SUMIFS('Andere Zuflüsse'!$C:$C,'Andere Zuflüsse'!$A:$A,"&lt;="&amp;A222)</f>
        <v>261951926400</v>
      </c>
      <c r="D222" s="9">
        <f>SUMIFS(Abflüsse!$I:$I,Abflüsse!$A:$A,"&lt;="&amp;A222)</f>
        <v>6442476350400</v>
      </c>
      <c r="E222" s="7">
        <f t="shared" si="9"/>
        <v>2048760000</v>
      </c>
      <c r="F222" s="7">
        <f t="shared" si="10"/>
        <v>4</v>
      </c>
    </row>
    <row r="223" spans="1:6">
      <c r="A223" s="91">
        <f t="shared" si="11"/>
        <v>46237</v>
      </c>
      <c r="B223" s="9">
        <f>SUMIFS('Zuflüsse - Flüsse'!$M:$M,'Zuflüsse - Flüsse'!$A:$A,"&lt;="&amp;A223)</f>
        <v>6209732160000</v>
      </c>
      <c r="C223" s="6">
        <f>SUMIFS('Andere Zuflüsse'!$C:$C,'Andere Zuflüsse'!$A:$A,"&lt;="&amp;A223)</f>
        <v>263148220800</v>
      </c>
      <c r="D223" s="9">
        <f>SUMIFS(Abflüsse!$I:$I,Abflüsse!$A:$A,"&lt;="&amp;A223)</f>
        <v>6472543282560</v>
      </c>
      <c r="E223" s="7">
        <f t="shared" si="9"/>
        <v>337098240</v>
      </c>
      <c r="F223" s="7">
        <f t="shared" si="10"/>
        <v>1</v>
      </c>
    </row>
    <row r="224" spans="1:6">
      <c r="A224" s="91">
        <f t="shared" si="11"/>
        <v>46238</v>
      </c>
      <c r="B224" s="9">
        <f>SUMIFS('Zuflüsse - Flüsse'!$M:$M,'Zuflüsse - Flüsse'!$A:$A,"&lt;="&amp;A224)</f>
        <v>6224332032000</v>
      </c>
      <c r="C224" s="6">
        <f>SUMIFS('Andere Zuflüsse'!$C:$C,'Andere Zuflüsse'!$A:$A,"&lt;="&amp;A224)</f>
        <v>264372422400</v>
      </c>
      <c r="D224" s="9">
        <f>SUMIFS(Abflüsse!$I:$I,Abflüsse!$A:$A,"&lt;="&amp;A224)</f>
        <v>6503209113600</v>
      </c>
      <c r="E224" s="7">
        <f t="shared" si="9"/>
        <v>-14504659200</v>
      </c>
      <c r="F224" s="7">
        <f t="shared" si="10"/>
        <v>-26</v>
      </c>
    </row>
    <row r="225" spans="1:6">
      <c r="A225" s="91">
        <f t="shared" si="11"/>
        <v>46239</v>
      </c>
      <c r="B225" s="9">
        <f>SUMIFS('Zuflüsse - Flüsse'!$M:$M,'Zuflüsse - Flüsse'!$A:$A,"&lt;="&amp;A225)</f>
        <v>6240951936000</v>
      </c>
      <c r="C225" s="6">
        <f>SUMIFS('Andere Zuflüsse'!$C:$C,'Andere Zuflüsse'!$A:$A,"&lt;="&amp;A225)</f>
        <v>265733827200</v>
      </c>
      <c r="D225" s="9">
        <f>SUMIFS(Abflüsse!$I:$I,Abflüsse!$A:$A,"&lt;="&amp;A225)</f>
        <v>6530451439680</v>
      </c>
      <c r="E225" s="7">
        <f t="shared" si="9"/>
        <v>-23765676480</v>
      </c>
      <c r="F225" s="7">
        <f t="shared" si="10"/>
        <v>-43</v>
      </c>
    </row>
    <row r="226" spans="1:6">
      <c r="A226" s="91">
        <f t="shared" si="11"/>
        <v>46240</v>
      </c>
      <c r="B226" s="9">
        <f>SUMIFS('Zuflüsse - Flüsse'!$M:$M,'Zuflüsse - Flüsse'!$A:$A,"&lt;="&amp;A226)</f>
        <v>6268905792000</v>
      </c>
      <c r="C226" s="6">
        <f>SUMIFS('Andere Zuflüsse'!$C:$C,'Andere Zuflüsse'!$A:$A,"&lt;="&amp;A226)</f>
        <v>266956819200</v>
      </c>
      <c r="D226" s="9">
        <f>SUMIFS(Abflüsse!$I:$I,Abflüsse!$A:$A,"&lt;="&amp;A226)</f>
        <v>6558578112960</v>
      </c>
      <c r="E226" s="7">
        <f t="shared" si="9"/>
        <v>-22715501760</v>
      </c>
      <c r="F226" s="7">
        <f t="shared" si="10"/>
        <v>-41</v>
      </c>
    </row>
    <row r="227" spans="1:6">
      <c r="A227" s="91">
        <f t="shared" si="11"/>
        <v>46241</v>
      </c>
      <c r="B227" s="9">
        <f>SUMIFS('Zuflüsse - Flüsse'!$M:$M,'Zuflüsse - Flüsse'!$A:$A,"&lt;="&amp;A227)</f>
        <v>6281210880000</v>
      </c>
      <c r="C227" s="6">
        <f>SUMIFS('Andere Zuflüsse'!$C:$C,'Andere Zuflüsse'!$A:$A,"&lt;="&amp;A227)</f>
        <v>268191907200</v>
      </c>
      <c r="D227" s="9">
        <f>SUMIFS(Abflüsse!$I:$I,Abflüsse!$A:$A,"&lt;="&amp;A227)</f>
        <v>6584737890240</v>
      </c>
      <c r="E227" s="7">
        <f t="shared" si="9"/>
        <v>-35335103040</v>
      </c>
      <c r="F227" s="7">
        <f t="shared" si="10"/>
        <v>-64</v>
      </c>
    </row>
    <row r="228" spans="1:6">
      <c r="A228" s="91">
        <f t="shared" si="11"/>
        <v>46242</v>
      </c>
      <c r="B228" s="9">
        <f>SUMIFS('Zuflüsse - Flüsse'!$M:$M,'Zuflüsse - Flüsse'!$A:$A,"&lt;="&amp;A228)</f>
        <v>6328048320000</v>
      </c>
      <c r="C228" s="6">
        <f>SUMIFS('Andere Zuflüsse'!$C:$C,'Andere Zuflüsse'!$A:$A,"&lt;="&amp;A228)</f>
        <v>269182051200</v>
      </c>
      <c r="D228" s="9">
        <f>SUMIFS(Abflüsse!$I:$I,Abflüsse!$A:$A,"&lt;="&amp;A228)</f>
        <v>6612671805120</v>
      </c>
      <c r="E228" s="7">
        <f t="shared" si="9"/>
        <v>-15441433920</v>
      </c>
      <c r="F228" s="7">
        <f t="shared" si="10"/>
        <v>-28</v>
      </c>
    </row>
    <row r="229" spans="1:6">
      <c r="A229" s="91">
        <f t="shared" si="11"/>
        <v>46243</v>
      </c>
      <c r="B229" s="9">
        <f>SUMIFS('Zuflüsse - Flüsse'!$M:$M,'Zuflüsse - Flüsse'!$A:$A,"&lt;="&amp;A229)</f>
        <v>6342845184000</v>
      </c>
      <c r="C229" s="6">
        <f>SUMIFS('Andere Zuflüsse'!$C:$C,'Andere Zuflüsse'!$A:$A,"&lt;="&amp;A229)</f>
        <v>270559267200</v>
      </c>
      <c r="D229" s="9">
        <f>SUMIFS(Abflüsse!$I:$I,Abflüsse!$A:$A,"&lt;="&amp;A229)</f>
        <v>6639901015680</v>
      </c>
      <c r="E229" s="7">
        <f t="shared" si="9"/>
        <v>-26496564480</v>
      </c>
      <c r="F229" s="7">
        <f t="shared" si="10"/>
        <v>-48</v>
      </c>
    </row>
    <row r="230" spans="1:6">
      <c r="A230" s="91">
        <f t="shared" si="11"/>
        <v>46244</v>
      </c>
      <c r="B230" s="9">
        <f>SUMIFS('Zuflüsse - Flüsse'!$M:$M,'Zuflüsse - Flüsse'!$A:$A,"&lt;="&amp;A230)</f>
        <v>6370130304000</v>
      </c>
      <c r="C230" s="6">
        <f>SUMIFS('Andere Zuflüsse'!$C:$C,'Andere Zuflüsse'!$A:$A,"&lt;="&amp;A230)</f>
        <v>271736985600</v>
      </c>
      <c r="D230" s="9">
        <f>SUMIFS(Abflüsse!$I:$I,Abflüsse!$A:$A,"&lt;="&amp;A230)</f>
        <v>6673441400640</v>
      </c>
      <c r="E230" s="7">
        <f t="shared" si="9"/>
        <v>-31574111040</v>
      </c>
      <c r="F230" s="7">
        <f t="shared" si="10"/>
        <v>-57</v>
      </c>
    </row>
    <row r="231" spans="1:6">
      <c r="A231" s="91">
        <f t="shared" si="11"/>
        <v>46245</v>
      </c>
      <c r="B231" s="9">
        <f>SUMIFS('Zuflüsse - Flüsse'!$M:$M,'Zuflüsse - Flüsse'!$A:$A,"&lt;="&amp;A231)</f>
        <v>6380644320000</v>
      </c>
      <c r="C231" s="6">
        <f>SUMIFS('Andere Zuflüsse'!$C:$C,'Andere Zuflüsse'!$A:$A,"&lt;="&amp;A231)</f>
        <v>273025555200</v>
      </c>
      <c r="D231" s="9">
        <f>SUMIFS(Abflüsse!$I:$I,Abflüsse!$A:$A,"&lt;="&amp;A231)</f>
        <v>6699120888960</v>
      </c>
      <c r="E231" s="7">
        <f t="shared" si="9"/>
        <v>-45451013760</v>
      </c>
      <c r="F231" s="7">
        <f t="shared" si="10"/>
        <v>-82</v>
      </c>
    </row>
    <row r="232" spans="1:6">
      <c r="A232" s="91">
        <f t="shared" si="11"/>
        <v>46246</v>
      </c>
      <c r="B232" s="9">
        <f>SUMIFS('Zuflüsse - Flüsse'!$M:$M,'Zuflüsse - Flüsse'!$A:$A,"&lt;="&amp;A232)</f>
        <v>6418014912000</v>
      </c>
      <c r="C232" s="6">
        <f>SUMIFS('Andere Zuflüsse'!$C:$C,'Andere Zuflüsse'!$A:$A,"&lt;="&amp;A232)</f>
        <v>274220726400</v>
      </c>
      <c r="D232" s="9">
        <f>SUMIFS(Abflüsse!$I:$I,Abflüsse!$A:$A,"&lt;="&amp;A232)</f>
        <v>6723877271040</v>
      </c>
      <c r="E232" s="7">
        <f t="shared" si="9"/>
        <v>-31641632640</v>
      </c>
      <c r="F232" s="7">
        <f t="shared" si="10"/>
        <v>-57</v>
      </c>
    </row>
    <row r="233" spans="1:6">
      <c r="A233" s="91">
        <f t="shared" si="11"/>
        <v>46247</v>
      </c>
      <c r="B233" s="9">
        <f>SUMIFS('Zuflüsse - Flüsse'!$M:$M,'Zuflüsse - Flüsse'!$A:$A,"&lt;="&amp;A233)</f>
        <v>6449461056000</v>
      </c>
      <c r="C233" s="6">
        <f>SUMIFS('Andere Zuflüsse'!$C:$C,'Andere Zuflüsse'!$A:$A,"&lt;="&amp;A233)</f>
        <v>275448470400</v>
      </c>
      <c r="D233" s="9">
        <f>SUMIFS(Abflüsse!$I:$I,Abflüsse!$A:$A,"&lt;="&amp;A233)</f>
        <v>6749614595520</v>
      </c>
      <c r="E233" s="7">
        <f t="shared" si="9"/>
        <v>-24705069120</v>
      </c>
      <c r="F233" s="7">
        <f t="shared" si="10"/>
        <v>-45</v>
      </c>
    </row>
    <row r="234" spans="1:6">
      <c r="A234" s="91">
        <f t="shared" si="11"/>
        <v>46248</v>
      </c>
      <c r="B234" s="9">
        <f>SUMIFS('Zuflüsse - Flüsse'!$M:$M,'Zuflüsse - Flüsse'!$A:$A,"&lt;="&amp;A234)</f>
        <v>6466445568000</v>
      </c>
      <c r="C234" s="6">
        <f>SUMIFS('Andere Zuflüsse'!$C:$C,'Andere Zuflüsse'!$A:$A,"&lt;="&amp;A234)</f>
        <v>276882883200</v>
      </c>
      <c r="D234" s="9">
        <f>SUMIFS(Abflüsse!$I:$I,Abflüsse!$A:$A,"&lt;="&amp;A234)</f>
        <v>6784989693120</v>
      </c>
      <c r="E234" s="7">
        <f t="shared" si="9"/>
        <v>-41661241920</v>
      </c>
      <c r="F234" s="7">
        <f t="shared" si="10"/>
        <v>-75</v>
      </c>
    </row>
    <row r="235" spans="1:6">
      <c r="A235" s="91">
        <f t="shared" si="11"/>
        <v>46249</v>
      </c>
      <c r="B235" s="9">
        <f>SUMIFS('Zuflüsse - Flüsse'!$M:$M,'Zuflüsse - Flüsse'!$A:$A,"&lt;="&amp;A235)</f>
        <v>6488527680000</v>
      </c>
      <c r="C235" s="6">
        <f>SUMIFS('Andere Zuflüsse'!$C:$C,'Andere Zuflüsse'!$A:$A,"&lt;="&amp;A235)</f>
        <v>278187004800</v>
      </c>
      <c r="D235" s="9">
        <f>SUMIFS(Abflüsse!$I:$I,Abflüsse!$A:$A,"&lt;="&amp;A235)</f>
        <v>6811485229440</v>
      </c>
      <c r="E235" s="7">
        <f t="shared" si="9"/>
        <v>-44770544640</v>
      </c>
      <c r="F235" s="7">
        <f t="shared" si="10"/>
        <v>-81</v>
      </c>
    </row>
    <row r="236" spans="1:6">
      <c r="A236" s="91">
        <f t="shared" si="11"/>
        <v>46250</v>
      </c>
      <c r="B236" s="9">
        <f>SUMIFS('Zuflüsse - Flüsse'!$M:$M,'Zuflüsse - Flüsse'!$A:$A,"&lt;="&amp;A236)</f>
        <v>6516363168000</v>
      </c>
      <c r="C236" s="6">
        <f>SUMIFS('Andere Zuflüsse'!$C:$C,'Andere Zuflüsse'!$A:$A,"&lt;="&amp;A236)</f>
        <v>279613468800</v>
      </c>
      <c r="D236" s="9">
        <f>SUMIFS(Abflüsse!$I:$I,Abflüsse!$A:$A,"&lt;="&amp;A236)</f>
        <v>6842692693440</v>
      </c>
      <c r="E236" s="7">
        <f t="shared" si="9"/>
        <v>-46716056640</v>
      </c>
      <c r="F236" s="7">
        <f t="shared" si="10"/>
        <v>-85</v>
      </c>
    </row>
    <row r="237" spans="1:6">
      <c r="A237" s="91">
        <f t="shared" si="11"/>
        <v>46251</v>
      </c>
      <c r="B237" s="9">
        <f>SUMIFS('Zuflüsse - Flüsse'!$M:$M,'Zuflüsse - Flüsse'!$A:$A,"&lt;="&amp;A237)</f>
        <v>6536719008000</v>
      </c>
      <c r="C237" s="6">
        <f>SUMIFS('Andere Zuflüsse'!$C:$C,'Andere Zuflüsse'!$A:$A,"&lt;="&amp;A237)</f>
        <v>280790236800</v>
      </c>
      <c r="D237" s="9">
        <f>SUMIFS(Abflüsse!$I:$I,Abflüsse!$A:$A,"&lt;="&amp;A237)</f>
        <v>6872250427200</v>
      </c>
      <c r="E237" s="7">
        <f t="shared" si="9"/>
        <v>-54741182400</v>
      </c>
      <c r="F237" s="7">
        <f t="shared" si="10"/>
        <v>-99</v>
      </c>
    </row>
    <row r="238" spans="1:6">
      <c r="A238" s="91">
        <f t="shared" si="11"/>
        <v>46252</v>
      </c>
      <c r="B238" s="9">
        <f>SUMIFS('Zuflüsse - Flüsse'!$M:$M,'Zuflüsse - Flüsse'!$A:$A,"&lt;="&amp;A238)</f>
        <v>6584564736000</v>
      </c>
      <c r="C238" s="6">
        <f>SUMIFS('Andere Zuflüsse'!$C:$C,'Andere Zuflüsse'!$A:$A,"&lt;="&amp;A238)</f>
        <v>282200803200</v>
      </c>
      <c r="D238" s="9">
        <f>SUMIFS(Abflüsse!$I:$I,Abflüsse!$A:$A,"&lt;="&amp;A238)</f>
        <v>6902341387200</v>
      </c>
      <c r="E238" s="7">
        <f t="shared" si="9"/>
        <v>-35575848000</v>
      </c>
      <c r="F238" s="7">
        <f t="shared" si="10"/>
        <v>-64</v>
      </c>
    </row>
    <row r="239" spans="1:6">
      <c r="A239" s="91">
        <f t="shared" si="11"/>
        <v>46253</v>
      </c>
      <c r="B239" s="9">
        <f>SUMIFS('Zuflüsse - Flüsse'!$M:$M,'Zuflüsse - Flüsse'!$A:$A,"&lt;="&amp;A239)</f>
        <v>6620853600000</v>
      </c>
      <c r="C239" s="6">
        <f>SUMIFS('Andere Zuflüsse'!$C:$C,'Andere Zuflüsse'!$A:$A,"&lt;="&amp;A239)</f>
        <v>283454121600</v>
      </c>
      <c r="D239" s="9">
        <f>SUMIFS(Abflüsse!$I:$I,Abflüsse!$A:$A,"&lt;="&amp;A239)</f>
        <v>6931702923840</v>
      </c>
      <c r="E239" s="7">
        <f t="shared" si="9"/>
        <v>-27395202240</v>
      </c>
      <c r="F239" s="7">
        <f t="shared" si="10"/>
        <v>-50</v>
      </c>
    </row>
    <row r="240" spans="1:6">
      <c r="A240" s="91">
        <f t="shared" si="11"/>
        <v>46254</v>
      </c>
      <c r="B240" s="9">
        <f>SUMIFS('Zuflüsse - Flüsse'!$M:$M,'Zuflüsse - Flüsse'!$A:$A,"&lt;="&amp;A240)</f>
        <v>6660855936000</v>
      </c>
      <c r="C240" s="6">
        <f>SUMIFS('Andere Zuflüsse'!$C:$C,'Andere Zuflüsse'!$A:$A,"&lt;="&amp;A240)</f>
        <v>284810515200</v>
      </c>
      <c r="D240" s="9">
        <f>SUMIFS(Abflüsse!$I:$I,Abflüsse!$A:$A,"&lt;="&amp;A240)</f>
        <v>6960508649280</v>
      </c>
      <c r="E240" s="7">
        <f t="shared" si="9"/>
        <v>-14842198080</v>
      </c>
      <c r="F240" s="7">
        <f t="shared" si="10"/>
        <v>-27</v>
      </c>
    </row>
    <row r="241" spans="1:6">
      <c r="A241" s="91">
        <f t="shared" si="11"/>
        <v>46255</v>
      </c>
      <c r="B241" s="9">
        <f>SUMIFS('Zuflüsse - Flüsse'!$M:$M,'Zuflüsse - Flüsse'!$A:$A,"&lt;="&amp;A241)</f>
        <v>6674909760000</v>
      </c>
      <c r="C241" s="6">
        <f>SUMIFS('Andere Zuflüsse'!$C:$C,'Andere Zuflüsse'!$A:$A,"&lt;="&amp;A241)</f>
        <v>286124054400</v>
      </c>
      <c r="D241" s="9">
        <f>SUMIFS(Abflüsse!$I:$I,Abflüsse!$A:$A,"&lt;="&amp;A241)</f>
        <v>6985824143040</v>
      </c>
      <c r="E241" s="7">
        <f t="shared" si="9"/>
        <v>-24790328640</v>
      </c>
      <c r="F241" s="7">
        <f t="shared" si="10"/>
        <v>-45</v>
      </c>
    </row>
    <row r="242" spans="1:6">
      <c r="A242" s="91">
        <f t="shared" si="11"/>
        <v>46256</v>
      </c>
      <c r="B242" s="9">
        <f>SUMIFS('Zuflüsse - Flüsse'!$M:$M,'Zuflüsse - Flüsse'!$A:$A,"&lt;="&amp;A242)</f>
        <v>6717038400000</v>
      </c>
      <c r="C242" s="6">
        <f>SUMIFS('Andere Zuflüsse'!$C:$C,'Andere Zuflüsse'!$A:$A,"&lt;="&amp;A242)</f>
        <v>287313436800</v>
      </c>
      <c r="D242" s="9">
        <f>SUMIFS(Abflüsse!$I:$I,Abflüsse!$A:$A,"&lt;="&amp;A242)</f>
        <v>7016502864960</v>
      </c>
      <c r="E242" s="7">
        <f t="shared" si="9"/>
        <v>-12151028160</v>
      </c>
      <c r="F242" s="7">
        <f t="shared" si="10"/>
        <v>-22</v>
      </c>
    </row>
    <row r="243" spans="1:6">
      <c r="A243" s="91">
        <f t="shared" si="11"/>
        <v>46257</v>
      </c>
      <c r="B243" s="9">
        <f>SUMIFS('Zuflüsse - Flüsse'!$M:$M,'Zuflüsse - Flüsse'!$A:$A,"&lt;="&amp;A243)</f>
        <v>6762102912000</v>
      </c>
      <c r="C243" s="6">
        <f>SUMIFS('Andere Zuflüsse'!$C:$C,'Andere Zuflüsse'!$A:$A,"&lt;="&amp;A243)</f>
        <v>288754329600</v>
      </c>
      <c r="D243" s="9">
        <f>SUMIFS(Abflüsse!$I:$I,Abflüsse!$A:$A,"&lt;="&amp;A243)</f>
        <v>7046005561920</v>
      </c>
      <c r="E243" s="7">
        <f t="shared" si="9"/>
        <v>4851679680</v>
      </c>
      <c r="F243" s="7">
        <f t="shared" si="10"/>
        <v>9</v>
      </c>
    </row>
    <row r="244" spans="1:6">
      <c r="A244" s="91">
        <f t="shared" si="11"/>
        <v>46258</v>
      </c>
      <c r="B244" s="9">
        <f>SUMIFS('Zuflüsse - Flüsse'!$M:$M,'Zuflüsse - Flüsse'!$A:$A,"&lt;="&amp;A244)</f>
        <v>6783715008000</v>
      </c>
      <c r="C244" s="6">
        <f>SUMIFS('Andere Zuflüsse'!$C:$C,'Andere Zuflüsse'!$A:$A,"&lt;="&amp;A244)</f>
        <v>289787328000</v>
      </c>
      <c r="D244" s="9">
        <f>SUMIFS(Abflüsse!$I:$I,Abflüsse!$A:$A,"&lt;="&amp;A244)</f>
        <v>7071640493760</v>
      </c>
      <c r="E244" s="7">
        <f t="shared" si="9"/>
        <v>1861842240</v>
      </c>
      <c r="F244" s="7">
        <f t="shared" si="10"/>
        <v>3</v>
      </c>
    </row>
    <row r="245" spans="1:6">
      <c r="A245" s="91">
        <f t="shared" si="11"/>
        <v>46259</v>
      </c>
      <c r="B245" s="9">
        <f>SUMIFS('Zuflüsse - Flüsse'!$M:$M,'Zuflüsse - Flüsse'!$A:$A,"&lt;="&amp;A245)</f>
        <v>6811080480000</v>
      </c>
      <c r="C245" s="6">
        <f>SUMIFS('Andere Zuflüsse'!$C:$C,'Andere Zuflüsse'!$A:$A,"&lt;="&amp;A245)</f>
        <v>291199017600</v>
      </c>
      <c r="D245" s="9">
        <f>SUMIFS(Abflüsse!$I:$I,Abflüsse!$A:$A,"&lt;="&amp;A245)</f>
        <v>7096227151680</v>
      </c>
      <c r="E245" s="7">
        <f t="shared" si="9"/>
        <v>6052345920</v>
      </c>
      <c r="F245" s="7">
        <f t="shared" si="10"/>
        <v>11</v>
      </c>
    </row>
    <row r="246" spans="1:6">
      <c r="A246" s="91">
        <f t="shared" si="11"/>
        <v>46260</v>
      </c>
      <c r="B246" s="9">
        <f>SUMIFS('Zuflüsse - Flüsse'!$M:$M,'Zuflüsse - Flüsse'!$A:$A,"&lt;="&amp;A246)</f>
        <v>6830816832000</v>
      </c>
      <c r="C246" s="6">
        <f>SUMIFS('Andere Zuflüsse'!$C:$C,'Andere Zuflüsse'!$A:$A,"&lt;="&amp;A246)</f>
        <v>292642848000</v>
      </c>
      <c r="D246" s="9">
        <f>SUMIFS(Abflüsse!$I:$I,Abflüsse!$A:$A,"&lt;="&amp;A246)</f>
        <v>7124188291200</v>
      </c>
      <c r="E246" s="7">
        <f t="shared" si="9"/>
        <v>-728611200</v>
      </c>
      <c r="F246" s="7">
        <f t="shared" si="10"/>
        <v>-1</v>
      </c>
    </row>
    <row r="247" spans="1:6">
      <c r="A247" s="91">
        <f t="shared" si="11"/>
        <v>46261</v>
      </c>
      <c r="B247" s="9">
        <f>SUMIFS('Zuflüsse - Flüsse'!$M:$M,'Zuflüsse - Flüsse'!$A:$A,"&lt;="&amp;A247)</f>
        <v>6856137216000</v>
      </c>
      <c r="C247" s="6">
        <f>SUMIFS('Andere Zuflüsse'!$C:$C,'Andere Zuflüsse'!$A:$A,"&lt;="&amp;A247)</f>
        <v>293848214400</v>
      </c>
      <c r="D247" s="9">
        <f>SUMIFS(Abflüsse!$I:$I,Abflüsse!$A:$A,"&lt;="&amp;A247)</f>
        <v>7153510446720</v>
      </c>
      <c r="E247" s="7">
        <f t="shared" si="9"/>
        <v>-3525016320</v>
      </c>
      <c r="F247" s="7">
        <f t="shared" si="10"/>
        <v>-6</v>
      </c>
    </row>
    <row r="248" spans="1:6">
      <c r="A248" s="91">
        <f t="shared" si="11"/>
        <v>46262</v>
      </c>
      <c r="B248" s="9">
        <f>SUMIFS('Zuflüsse - Flüsse'!$M:$M,'Zuflüsse - Flüsse'!$A:$A,"&lt;="&amp;A248)</f>
        <v>6888551904000</v>
      </c>
      <c r="C248" s="6">
        <f>SUMIFS('Andere Zuflüsse'!$C:$C,'Andere Zuflüsse'!$A:$A,"&lt;="&amp;A248)</f>
        <v>294869548800</v>
      </c>
      <c r="D248" s="9">
        <f>SUMIFS(Abflüsse!$I:$I,Abflüsse!$A:$A,"&lt;="&amp;A248)</f>
        <v>7182631653120</v>
      </c>
      <c r="E248" s="7">
        <f t="shared" si="9"/>
        <v>789799680</v>
      </c>
      <c r="F248" s="7">
        <f t="shared" si="10"/>
        <v>1</v>
      </c>
    </row>
    <row r="249" spans="1:6">
      <c r="A249" s="91">
        <f t="shared" si="11"/>
        <v>46263</v>
      </c>
      <c r="B249" s="9">
        <f>SUMIFS('Zuflüsse - Flüsse'!$M:$M,'Zuflüsse - Flüsse'!$A:$A,"&lt;="&amp;A249)</f>
        <v>6926874624000</v>
      </c>
      <c r="C249" s="6">
        <f>SUMIFS('Andere Zuflüsse'!$C:$C,'Andere Zuflüsse'!$A:$A,"&lt;="&amp;A249)</f>
        <v>296122521600</v>
      </c>
      <c r="D249" s="9">
        <f>SUMIFS(Abflüsse!$I:$I,Abflüsse!$A:$A,"&lt;="&amp;A249)</f>
        <v>7217904116160</v>
      </c>
      <c r="E249" s="7">
        <f t="shared" si="9"/>
        <v>5093029440</v>
      </c>
      <c r="F249" s="7">
        <f t="shared" si="10"/>
        <v>9</v>
      </c>
    </row>
    <row r="250" spans="1:6">
      <c r="A250" s="91">
        <f t="shared" si="11"/>
        <v>46264</v>
      </c>
      <c r="B250" s="9">
        <f>SUMIFS('Zuflüsse - Flüsse'!$M:$M,'Zuflüsse - Flüsse'!$A:$A,"&lt;="&amp;A250)</f>
        <v>6940131840000</v>
      </c>
      <c r="C250" s="6">
        <f>SUMIFS('Andere Zuflüsse'!$C:$C,'Andere Zuflüsse'!$A:$A,"&lt;="&amp;A250)</f>
        <v>297381369600</v>
      </c>
      <c r="D250" s="9">
        <f>SUMIFS(Abflüsse!$I:$I,Abflüsse!$A:$A,"&lt;="&amp;A250)</f>
        <v>7242794599680</v>
      </c>
      <c r="E250" s="7">
        <f t="shared" si="9"/>
        <v>-5281390080</v>
      </c>
      <c r="F250" s="7">
        <f t="shared" si="10"/>
        <v>-10</v>
      </c>
    </row>
    <row r="251" spans="1:6">
      <c r="A251" s="91">
        <f t="shared" si="11"/>
        <v>46265</v>
      </c>
      <c r="B251" s="9">
        <f>SUMIFS('Zuflüsse - Flüsse'!$M:$M,'Zuflüsse - Flüsse'!$A:$A,"&lt;="&amp;A251)</f>
        <v>6983592768000</v>
      </c>
      <c r="C251" s="6">
        <f>SUMIFS('Andere Zuflüsse'!$C:$C,'Andere Zuflüsse'!$A:$A,"&lt;="&amp;A251)</f>
        <v>298642118400</v>
      </c>
      <c r="D251" s="9">
        <f>SUMIFS(Abflüsse!$I:$I,Abflüsse!$A:$A,"&lt;="&amp;A251)</f>
        <v>7273079000640</v>
      </c>
      <c r="E251" s="7">
        <f t="shared" si="9"/>
        <v>9155885760</v>
      </c>
      <c r="F251" s="7">
        <f t="shared" si="10"/>
        <v>17</v>
      </c>
    </row>
    <row r="252" spans="1:6">
      <c r="A252" s="91">
        <f t="shared" si="11"/>
        <v>46266</v>
      </c>
      <c r="B252" s="9">
        <f>SUMIFS('Zuflüsse - Flüsse'!$M:$M,'Zuflüsse - Flüsse'!$A:$A,"&lt;="&amp;A252)</f>
        <v>7009025472000</v>
      </c>
      <c r="C252" s="6">
        <f>SUMIFS('Andere Zuflüsse'!$C:$C,'Andere Zuflüsse'!$A:$A,"&lt;="&amp;A252)</f>
        <v>299788646400</v>
      </c>
      <c r="D252" s="9">
        <f>SUMIFS(Abflüsse!$I:$I,Abflüsse!$A:$A,"&lt;="&amp;A252)</f>
        <v>7305009960960</v>
      </c>
      <c r="E252" s="7">
        <f t="shared" si="9"/>
        <v>3804157440</v>
      </c>
      <c r="F252" s="7">
        <f t="shared" si="10"/>
        <v>7</v>
      </c>
    </row>
    <row r="253" spans="1:6">
      <c r="A253" s="91">
        <f t="shared" si="11"/>
        <v>46267</v>
      </c>
      <c r="B253" s="9">
        <f>SUMIFS('Zuflüsse - Flüsse'!$M:$M,'Zuflüsse - Flüsse'!$A:$A,"&lt;="&amp;A253)</f>
        <v>7034579136000</v>
      </c>
      <c r="C253" s="6">
        <f>SUMIFS('Andere Zuflüsse'!$C:$C,'Andere Zuflüsse'!$A:$A,"&lt;="&amp;A253)</f>
        <v>300971808000</v>
      </c>
      <c r="D253" s="9">
        <f>SUMIFS(Abflüsse!$I:$I,Abflüsse!$A:$A,"&lt;="&amp;A253)</f>
        <v>7339423279680</v>
      </c>
      <c r="E253" s="7">
        <f t="shared" si="9"/>
        <v>-3872335680</v>
      </c>
      <c r="F253" s="7">
        <f t="shared" si="10"/>
        <v>-7</v>
      </c>
    </row>
    <row r="254" spans="1:6">
      <c r="A254" s="91">
        <f t="shared" si="11"/>
        <v>46268</v>
      </c>
      <c r="B254" s="9">
        <f>SUMIFS('Zuflüsse - Flüsse'!$M:$M,'Zuflüsse - Flüsse'!$A:$A,"&lt;="&amp;A254)</f>
        <v>7081468416000</v>
      </c>
      <c r="C254" s="6">
        <f>SUMIFS('Andere Zuflüsse'!$C:$C,'Andere Zuflüsse'!$A:$A,"&lt;="&amp;A254)</f>
        <v>302142787200</v>
      </c>
      <c r="D254" s="9">
        <f>SUMIFS(Abflüsse!$I:$I,Abflüsse!$A:$A,"&lt;="&amp;A254)</f>
        <v>7369783254720</v>
      </c>
      <c r="E254" s="7">
        <f t="shared" si="9"/>
        <v>13827948480</v>
      </c>
      <c r="F254" s="7">
        <f t="shared" si="10"/>
        <v>25</v>
      </c>
    </row>
    <row r="255" spans="1:6">
      <c r="A255" s="91">
        <f t="shared" si="11"/>
        <v>46269</v>
      </c>
      <c r="B255" s="9">
        <f>SUMIFS('Zuflüsse - Flüsse'!$M:$M,'Zuflüsse - Flüsse'!$A:$A,"&lt;="&amp;A255)</f>
        <v>7103232576000</v>
      </c>
      <c r="C255" s="6">
        <f>SUMIFS('Andere Zuflüsse'!$C:$C,'Andere Zuflüsse'!$A:$A,"&lt;="&amp;A255)</f>
        <v>303415891200</v>
      </c>
      <c r="D255" s="9">
        <f>SUMIFS(Abflüsse!$I:$I,Abflüsse!$A:$A,"&lt;="&amp;A255)</f>
        <v>7400737592640</v>
      </c>
      <c r="E255" s="7">
        <f t="shared" si="9"/>
        <v>5910874560</v>
      </c>
      <c r="F255" s="7">
        <f t="shared" si="10"/>
        <v>11</v>
      </c>
    </row>
    <row r="256" spans="1:6">
      <c r="A256" s="91">
        <f t="shared" si="11"/>
        <v>46270</v>
      </c>
      <c r="B256" s="9">
        <f>SUMIFS('Zuflüsse - Flüsse'!$M:$M,'Zuflüsse - Flüsse'!$A:$A,"&lt;="&amp;A256)</f>
        <v>7138449216000</v>
      </c>
      <c r="C256" s="6">
        <f>SUMIFS('Andere Zuflüsse'!$C:$C,'Andere Zuflüsse'!$A:$A,"&lt;="&amp;A256)</f>
        <v>304535635200</v>
      </c>
      <c r="D256" s="9">
        <f>SUMIFS(Abflüsse!$I:$I,Abflüsse!$A:$A,"&lt;="&amp;A256)</f>
        <v>7433423835840</v>
      </c>
      <c r="E256" s="7">
        <f t="shared" si="9"/>
        <v>9561015360</v>
      </c>
      <c r="F256" s="7">
        <f t="shared" si="10"/>
        <v>17</v>
      </c>
    </row>
    <row r="257" spans="1:6">
      <c r="A257" s="91">
        <f t="shared" si="11"/>
        <v>46271</v>
      </c>
      <c r="B257" s="9">
        <f>SUMIFS('Zuflüsse - Flüsse'!$M:$M,'Zuflüsse - Flüsse'!$A:$A,"&lt;="&amp;A257)</f>
        <v>7163616672000</v>
      </c>
      <c r="C257" s="6">
        <f>SUMIFS('Andere Zuflüsse'!$C:$C,'Andere Zuflüsse'!$A:$A,"&lt;="&amp;A257)</f>
        <v>305706873600</v>
      </c>
      <c r="D257" s="9">
        <f>SUMIFS(Abflüsse!$I:$I,Abflüsse!$A:$A,"&lt;="&amp;A257)</f>
        <v>7459143336000</v>
      </c>
      <c r="E257" s="7">
        <f t="shared" si="9"/>
        <v>10180209600</v>
      </c>
      <c r="F257" s="7">
        <f t="shared" si="10"/>
        <v>18</v>
      </c>
    </row>
    <row r="258" spans="1:6">
      <c r="A258" s="91">
        <f t="shared" si="11"/>
        <v>46272</v>
      </c>
      <c r="B258" s="9">
        <f>SUMIFS('Zuflüsse - Flüsse'!$M:$M,'Zuflüsse - Flüsse'!$A:$A,"&lt;="&amp;A258)</f>
        <v>7180516512000</v>
      </c>
      <c r="C258" s="6">
        <f>SUMIFS('Andere Zuflüsse'!$C:$C,'Andere Zuflüsse'!$A:$A,"&lt;="&amp;A258)</f>
        <v>307031644800</v>
      </c>
      <c r="D258" s="9">
        <f>SUMIFS(Abflüsse!$I:$I,Abflüsse!$A:$A,"&lt;="&amp;A258)</f>
        <v>7493230010880</v>
      </c>
      <c r="E258" s="7">
        <f t="shared" si="9"/>
        <v>-5681854080</v>
      </c>
      <c r="F258" s="7">
        <f t="shared" si="10"/>
        <v>-10</v>
      </c>
    </row>
    <row r="259" spans="1:6">
      <c r="A259" s="91">
        <f t="shared" si="11"/>
        <v>46273</v>
      </c>
      <c r="B259" s="9">
        <f>SUMIFS('Zuflüsse - Flüsse'!$M:$M,'Zuflüsse - Flüsse'!$A:$A,"&lt;="&amp;A259)</f>
        <v>7222404960000</v>
      </c>
      <c r="C259" s="6">
        <f>SUMIFS('Andere Zuflüsse'!$C:$C,'Andere Zuflüsse'!$A:$A,"&lt;="&amp;A259)</f>
        <v>308272348800</v>
      </c>
      <c r="D259" s="9">
        <f>SUMIFS(Abflüsse!$I:$I,Abflüsse!$A:$A,"&lt;="&amp;A259)</f>
        <v>7527459116160</v>
      </c>
      <c r="E259" s="7">
        <f t="shared" si="9"/>
        <v>3218192640</v>
      </c>
      <c r="F259" s="7">
        <f t="shared" si="10"/>
        <v>6</v>
      </c>
    </row>
    <row r="260" spans="1:6">
      <c r="A260" s="91">
        <f t="shared" si="11"/>
        <v>46274</v>
      </c>
      <c r="B260" s="9">
        <f>SUMIFS('Zuflüsse - Flüsse'!$M:$M,'Zuflüsse - Flüsse'!$A:$A,"&lt;="&amp;A260)</f>
        <v>7236111456000</v>
      </c>
      <c r="C260" s="6">
        <f>SUMIFS('Andere Zuflüsse'!$C:$C,'Andere Zuflüsse'!$A:$A,"&lt;="&amp;A260)</f>
        <v>309523507200</v>
      </c>
      <c r="D260" s="9">
        <f>SUMIFS(Abflüsse!$I:$I,Abflüsse!$A:$A,"&lt;="&amp;A260)</f>
        <v>7561097089920</v>
      </c>
      <c r="E260" s="7">
        <f t="shared" si="9"/>
        <v>-15462126720</v>
      </c>
      <c r="F260" s="7">
        <f t="shared" si="10"/>
        <v>-28</v>
      </c>
    </row>
    <row r="261" spans="1:6">
      <c r="A261" s="91">
        <f t="shared" si="11"/>
        <v>46275</v>
      </c>
      <c r="B261" s="9">
        <f>SUMIFS('Zuflüsse - Flüsse'!$M:$M,'Zuflüsse - Flüsse'!$A:$A,"&lt;="&amp;A261)</f>
        <v>7264384992000</v>
      </c>
      <c r="C261" s="6">
        <f>SUMIFS('Andere Zuflüsse'!$C:$C,'Andere Zuflüsse'!$A:$A,"&lt;="&amp;A261)</f>
        <v>310893033600</v>
      </c>
      <c r="D261" s="9">
        <f>SUMIFS(Abflüsse!$I:$I,Abflüsse!$A:$A,"&lt;="&amp;A261)</f>
        <v>7591967170560</v>
      </c>
      <c r="E261" s="7">
        <f t="shared" si="9"/>
        <v>-16689144960</v>
      </c>
      <c r="F261" s="7">
        <f t="shared" si="10"/>
        <v>-30</v>
      </c>
    </row>
    <row r="262" spans="1:6">
      <c r="A262" s="91">
        <f t="shared" si="11"/>
        <v>46276</v>
      </c>
      <c r="B262" s="9">
        <f>SUMIFS('Zuflüsse - Flüsse'!$M:$M,'Zuflüsse - Flüsse'!$A:$A,"&lt;="&amp;A262)</f>
        <v>7293465504000</v>
      </c>
      <c r="C262" s="6">
        <f>SUMIFS('Andere Zuflüsse'!$C:$C,'Andere Zuflüsse'!$A:$A,"&lt;="&amp;A262)</f>
        <v>312344640000</v>
      </c>
      <c r="D262" s="9">
        <f>SUMIFS(Abflüsse!$I:$I,Abflüsse!$A:$A,"&lt;="&amp;A262)</f>
        <v>7619442344640</v>
      </c>
      <c r="E262" s="7">
        <f t="shared" si="9"/>
        <v>-13632200640</v>
      </c>
      <c r="F262" s="7">
        <f t="shared" si="10"/>
        <v>-25</v>
      </c>
    </row>
    <row r="263" spans="1:6">
      <c r="A263" s="91">
        <f t="shared" si="11"/>
        <v>46277</v>
      </c>
      <c r="B263" s="9">
        <f>SUMIFS('Zuflüsse - Flüsse'!$M:$M,'Zuflüsse - Flüsse'!$A:$A,"&lt;="&amp;A263)</f>
        <v>7319569536000</v>
      </c>
      <c r="C263" s="6">
        <f>SUMIFS('Andere Zuflüsse'!$C:$C,'Andere Zuflüsse'!$A:$A,"&lt;="&amp;A263)</f>
        <v>313711056000</v>
      </c>
      <c r="D263" s="9">
        <f>SUMIFS(Abflüsse!$I:$I,Abflüsse!$A:$A,"&lt;="&amp;A263)</f>
        <v>7647610446720</v>
      </c>
      <c r="E263" s="7">
        <f t="shared" si="9"/>
        <v>-14329854720</v>
      </c>
      <c r="F263" s="7">
        <f t="shared" si="10"/>
        <v>-26</v>
      </c>
    </row>
    <row r="264" spans="1:6">
      <c r="A264" s="91">
        <f t="shared" si="11"/>
        <v>46278</v>
      </c>
      <c r="B264" s="9">
        <f>SUMIFS('Zuflüsse - Flüsse'!$M:$M,'Zuflüsse - Flüsse'!$A:$A,"&lt;="&amp;A264)</f>
        <v>7341846912000</v>
      </c>
      <c r="C264" s="6">
        <f>SUMIFS('Andere Zuflüsse'!$C:$C,'Andere Zuflüsse'!$A:$A,"&lt;="&amp;A264)</f>
        <v>314853609600</v>
      </c>
      <c r="D264" s="9">
        <f>SUMIFS(Abflüsse!$I:$I,Abflüsse!$A:$A,"&lt;="&amp;A264)</f>
        <v>7674629670720</v>
      </c>
      <c r="E264" s="7">
        <f t="shared" si="9"/>
        <v>-17929149120</v>
      </c>
      <c r="F264" s="7">
        <f t="shared" si="10"/>
        <v>-32</v>
      </c>
    </row>
    <row r="265" spans="1:6">
      <c r="A265" s="91">
        <f t="shared" si="11"/>
        <v>46279</v>
      </c>
      <c r="B265" s="9">
        <f>SUMIFS('Zuflüsse - Flüsse'!$M:$M,'Zuflüsse - Flüsse'!$A:$A,"&lt;="&amp;A265)</f>
        <v>7366998816000</v>
      </c>
      <c r="C265" s="6">
        <f>SUMIFS('Andere Zuflüsse'!$C:$C,'Andere Zuflüsse'!$A:$A,"&lt;="&amp;A265)</f>
        <v>316193328000</v>
      </c>
      <c r="D265" s="9">
        <f>SUMIFS(Abflüsse!$I:$I,Abflüsse!$A:$A,"&lt;="&amp;A265)</f>
        <v>7708764047040</v>
      </c>
      <c r="E265" s="7">
        <f t="shared" si="9"/>
        <v>-25571903040</v>
      </c>
      <c r="F265" s="7">
        <f t="shared" si="10"/>
        <v>-46</v>
      </c>
    </row>
    <row r="266" spans="1:6">
      <c r="A266" s="91">
        <f t="shared" si="11"/>
        <v>46280</v>
      </c>
      <c r="B266" s="9">
        <f>SUMIFS('Zuflüsse - Flüsse'!$M:$M,'Zuflüsse - Flüsse'!$A:$A,"&lt;="&amp;A266)</f>
        <v>7390841760000</v>
      </c>
      <c r="C266" s="6">
        <f>SUMIFS('Andere Zuflüsse'!$C:$C,'Andere Zuflüsse'!$A:$A,"&lt;="&amp;A266)</f>
        <v>317250518400</v>
      </c>
      <c r="D266" s="9">
        <f>SUMIFS(Abflüsse!$I:$I,Abflüsse!$A:$A,"&lt;="&amp;A266)</f>
        <v>7733448768960</v>
      </c>
      <c r="E266" s="7">
        <f t="shared" ref="E266:E329" si="12">B266+C266-D266</f>
        <v>-25356490560</v>
      </c>
      <c r="F266" s="7">
        <f t="shared" ref="F266:F329" si="13">ROUND(E266/(552*1000*1000),)</f>
        <v>-46</v>
      </c>
    </row>
    <row r="267" spans="1:6">
      <c r="A267" s="91">
        <f t="shared" ref="A267:A330" si="14">A266+1</f>
        <v>46281</v>
      </c>
      <c r="B267" s="9">
        <f>SUMIFS('Zuflüsse - Flüsse'!$M:$M,'Zuflüsse - Flüsse'!$A:$A,"&lt;="&amp;A267)</f>
        <v>7424802144000</v>
      </c>
      <c r="C267" s="6">
        <f>SUMIFS('Andere Zuflüsse'!$C:$C,'Andere Zuflüsse'!$A:$A,"&lt;="&amp;A267)</f>
        <v>318319113600</v>
      </c>
      <c r="D267" s="9">
        <f>SUMIFS(Abflüsse!$I:$I,Abflüsse!$A:$A,"&lt;="&amp;A267)</f>
        <v>7765299023040</v>
      </c>
      <c r="E267" s="7">
        <f t="shared" si="12"/>
        <v>-22177765440</v>
      </c>
      <c r="F267" s="7">
        <f t="shared" si="13"/>
        <v>-40</v>
      </c>
    </row>
    <row r="268" spans="1:6">
      <c r="A268" s="91">
        <f t="shared" si="14"/>
        <v>46282</v>
      </c>
      <c r="B268" s="9">
        <f>SUMIFS('Zuflüsse - Flüsse'!$M:$M,'Zuflüsse - Flüsse'!$A:$A,"&lt;="&amp;A268)</f>
        <v>7457252256000</v>
      </c>
      <c r="C268" s="6">
        <f>SUMIFS('Andere Zuflüsse'!$C:$C,'Andere Zuflüsse'!$A:$A,"&lt;="&amp;A268)</f>
        <v>319416825600</v>
      </c>
      <c r="D268" s="9">
        <f>SUMIFS(Abflüsse!$I:$I,Abflüsse!$A:$A,"&lt;="&amp;A268)</f>
        <v>7793131236480</v>
      </c>
      <c r="E268" s="7">
        <f t="shared" si="12"/>
        <v>-16462154880</v>
      </c>
      <c r="F268" s="7">
        <f t="shared" si="13"/>
        <v>-30</v>
      </c>
    </row>
    <row r="269" spans="1:6">
      <c r="A269" s="91">
        <f t="shared" si="14"/>
        <v>46283</v>
      </c>
      <c r="B269" s="9">
        <f>SUMIFS('Zuflüsse - Flüsse'!$M:$M,'Zuflüsse - Flüsse'!$A:$A,"&lt;="&amp;A269)</f>
        <v>7499124288000</v>
      </c>
      <c r="C269" s="6">
        <f>SUMIFS('Andere Zuflüsse'!$C:$C,'Andere Zuflüsse'!$A:$A,"&lt;="&amp;A269)</f>
        <v>320707382400</v>
      </c>
      <c r="D269" s="9">
        <f>SUMIFS(Abflüsse!$I:$I,Abflüsse!$A:$A,"&lt;="&amp;A269)</f>
        <v>7823423482560</v>
      </c>
      <c r="E269" s="7">
        <f t="shared" si="12"/>
        <v>-3591812160</v>
      </c>
      <c r="F269" s="7">
        <f t="shared" si="13"/>
        <v>-7</v>
      </c>
    </row>
    <row r="270" spans="1:6">
      <c r="A270" s="91">
        <f t="shared" si="14"/>
        <v>46284</v>
      </c>
      <c r="B270" s="9">
        <f>SUMIFS('Zuflüsse - Flüsse'!$M:$M,'Zuflüsse - Flüsse'!$A:$A,"&lt;="&amp;A270)</f>
        <v>7517327040000</v>
      </c>
      <c r="C270" s="6">
        <f>SUMIFS('Andere Zuflüsse'!$C:$C,'Andere Zuflüsse'!$A:$A,"&lt;="&amp;A270)</f>
        <v>321956726400</v>
      </c>
      <c r="D270" s="9">
        <f>SUMIFS(Abflüsse!$I:$I,Abflüsse!$A:$A,"&lt;="&amp;A270)</f>
        <v>7848423167040</v>
      </c>
      <c r="E270" s="7">
        <f t="shared" si="12"/>
        <v>-9139400640</v>
      </c>
      <c r="F270" s="7">
        <f t="shared" si="13"/>
        <v>-17</v>
      </c>
    </row>
    <row r="271" spans="1:6">
      <c r="A271" s="91">
        <f t="shared" si="14"/>
        <v>46285</v>
      </c>
      <c r="B271" s="9">
        <f>SUMIFS('Zuflüsse - Flüsse'!$M:$M,'Zuflüsse - Flüsse'!$A:$A,"&lt;="&amp;A271)</f>
        <v>7560180576000</v>
      </c>
      <c r="C271" s="6">
        <f>SUMIFS('Andere Zuflüsse'!$C:$C,'Andere Zuflüsse'!$A:$A,"&lt;="&amp;A271)</f>
        <v>323162784000</v>
      </c>
      <c r="D271" s="9">
        <f>SUMIFS(Abflüsse!$I:$I,Abflüsse!$A:$A,"&lt;="&amp;A271)</f>
        <v>7876677237120</v>
      </c>
      <c r="E271" s="7">
        <f t="shared" si="12"/>
        <v>6666122880</v>
      </c>
      <c r="F271" s="7">
        <f t="shared" si="13"/>
        <v>12</v>
      </c>
    </row>
    <row r="272" spans="1:6">
      <c r="A272" s="91">
        <f t="shared" si="14"/>
        <v>46286</v>
      </c>
      <c r="B272" s="9">
        <f>SUMIFS('Zuflüsse - Flüsse'!$M:$M,'Zuflüsse - Flüsse'!$A:$A,"&lt;="&amp;A272)</f>
        <v>7593511968000</v>
      </c>
      <c r="C272" s="6">
        <f>SUMIFS('Andere Zuflüsse'!$C:$C,'Andere Zuflüsse'!$A:$A,"&lt;="&amp;A272)</f>
        <v>324472348800</v>
      </c>
      <c r="D272" s="9">
        <f>SUMIFS(Abflüsse!$I:$I,Abflüsse!$A:$A,"&lt;="&amp;A272)</f>
        <v>7907538090240</v>
      </c>
      <c r="E272" s="7">
        <f t="shared" si="12"/>
        <v>10446226560</v>
      </c>
      <c r="F272" s="7">
        <f t="shared" si="13"/>
        <v>19</v>
      </c>
    </row>
    <row r="273" spans="1:6">
      <c r="A273" s="91">
        <f t="shared" si="14"/>
        <v>46287</v>
      </c>
      <c r="B273" s="9">
        <f>SUMIFS('Zuflüsse - Flüsse'!$M:$M,'Zuflüsse - Flüsse'!$A:$A,"&lt;="&amp;A273)</f>
        <v>7634012832000</v>
      </c>
      <c r="C273" s="6">
        <f>SUMIFS('Andere Zuflüsse'!$C:$C,'Andere Zuflüsse'!$A:$A,"&lt;="&amp;A273)</f>
        <v>325579046400</v>
      </c>
      <c r="D273" s="9">
        <f>SUMIFS(Abflüsse!$I:$I,Abflüsse!$A:$A,"&lt;="&amp;A273)</f>
        <v>7937606854080</v>
      </c>
      <c r="E273" s="7">
        <f t="shared" si="12"/>
        <v>21985024320</v>
      </c>
      <c r="F273" s="7">
        <f t="shared" si="13"/>
        <v>40</v>
      </c>
    </row>
    <row r="274" spans="1:6">
      <c r="A274" s="91">
        <f t="shared" si="14"/>
        <v>46288</v>
      </c>
      <c r="B274" s="9">
        <f>SUMIFS('Zuflüsse - Flüsse'!$M:$M,'Zuflüsse - Flüsse'!$A:$A,"&lt;="&amp;A274)</f>
        <v>7654037760000</v>
      </c>
      <c r="C274" s="6">
        <f>SUMIFS('Andere Zuflüsse'!$C:$C,'Andere Zuflüsse'!$A:$A,"&lt;="&amp;A274)</f>
        <v>326861308800</v>
      </c>
      <c r="D274" s="9">
        <f>SUMIFS(Abflüsse!$I:$I,Abflüsse!$A:$A,"&lt;="&amp;A274)</f>
        <v>7968073394880</v>
      </c>
      <c r="E274" s="7">
        <f t="shared" si="12"/>
        <v>12825673920</v>
      </c>
      <c r="F274" s="7">
        <f t="shared" si="13"/>
        <v>23</v>
      </c>
    </row>
    <row r="275" spans="1:6">
      <c r="A275" s="91">
        <f t="shared" si="14"/>
        <v>46289</v>
      </c>
      <c r="B275" s="9">
        <f>SUMIFS('Zuflüsse - Flüsse'!$M:$M,'Zuflüsse - Flüsse'!$A:$A,"&lt;="&amp;A275)</f>
        <v>7697018304000</v>
      </c>
      <c r="C275" s="6">
        <f>SUMIFS('Andere Zuflüsse'!$C:$C,'Andere Zuflüsse'!$A:$A,"&lt;="&amp;A275)</f>
        <v>327905971200</v>
      </c>
      <c r="D275" s="9">
        <f>SUMIFS(Abflüsse!$I:$I,Abflüsse!$A:$A,"&lt;="&amp;A275)</f>
        <v>7993394133120</v>
      </c>
      <c r="E275" s="7">
        <f t="shared" si="12"/>
        <v>31530142080</v>
      </c>
      <c r="F275" s="7">
        <f t="shared" si="13"/>
        <v>57</v>
      </c>
    </row>
    <row r="276" spans="1:6">
      <c r="A276" s="91">
        <f t="shared" si="14"/>
        <v>46290</v>
      </c>
      <c r="B276" s="9">
        <f>SUMIFS('Zuflüsse - Flüsse'!$M:$M,'Zuflüsse - Flüsse'!$A:$A,"&lt;="&amp;A276)</f>
        <v>7708240800000</v>
      </c>
      <c r="C276" s="6">
        <f>SUMIFS('Andere Zuflüsse'!$C:$C,'Andere Zuflüsse'!$A:$A,"&lt;="&amp;A276)</f>
        <v>329207587200</v>
      </c>
      <c r="D276" s="9">
        <f>SUMIFS(Abflüsse!$I:$I,Abflüsse!$A:$A,"&lt;="&amp;A276)</f>
        <v>8027084456640</v>
      </c>
      <c r="E276" s="7">
        <f t="shared" si="12"/>
        <v>10363930560</v>
      </c>
      <c r="F276" s="7">
        <f t="shared" si="13"/>
        <v>19</v>
      </c>
    </row>
    <row r="277" spans="1:6">
      <c r="A277" s="91">
        <f t="shared" si="14"/>
        <v>46291</v>
      </c>
      <c r="B277" s="9">
        <f>SUMIFS('Zuflüsse - Flüsse'!$M:$M,'Zuflüsse - Flüsse'!$A:$A,"&lt;="&amp;A277)</f>
        <v>7728904224000</v>
      </c>
      <c r="C277" s="6">
        <f>SUMIFS('Andere Zuflüsse'!$C:$C,'Andere Zuflüsse'!$A:$A,"&lt;="&amp;A277)</f>
        <v>330584630400</v>
      </c>
      <c r="D277" s="9">
        <f>SUMIFS(Abflüsse!$I:$I,Abflüsse!$A:$A,"&lt;="&amp;A277)</f>
        <v>8055450388800</v>
      </c>
      <c r="E277" s="7">
        <f t="shared" si="12"/>
        <v>4038465600</v>
      </c>
      <c r="F277" s="7">
        <f t="shared" si="13"/>
        <v>7</v>
      </c>
    </row>
    <row r="278" spans="1:6">
      <c r="A278" s="91">
        <f t="shared" si="14"/>
        <v>46292</v>
      </c>
      <c r="B278" s="9">
        <f>SUMIFS('Zuflüsse - Flüsse'!$M:$M,'Zuflüsse - Flüsse'!$A:$A,"&lt;="&amp;A278)</f>
        <v>7750025568000</v>
      </c>
      <c r="C278" s="6">
        <f>SUMIFS('Andere Zuflüsse'!$C:$C,'Andere Zuflüsse'!$A:$A,"&lt;="&amp;A278)</f>
        <v>331750857600</v>
      </c>
      <c r="D278" s="9">
        <f>SUMIFS(Abflüsse!$I:$I,Abflüsse!$A:$A,"&lt;="&amp;A278)</f>
        <v>8085997221120</v>
      </c>
      <c r="E278" s="7">
        <f t="shared" si="12"/>
        <v>-4220795520</v>
      </c>
      <c r="F278" s="7">
        <f t="shared" si="13"/>
        <v>-8</v>
      </c>
    </row>
    <row r="279" spans="1:6">
      <c r="A279" s="91">
        <f t="shared" si="14"/>
        <v>46293</v>
      </c>
      <c r="B279" s="9">
        <f>SUMIFS('Zuflüsse - Flüsse'!$M:$M,'Zuflüsse - Flüsse'!$A:$A,"&lt;="&amp;A279)</f>
        <v>7779671136000</v>
      </c>
      <c r="C279" s="6">
        <f>SUMIFS('Andere Zuflüsse'!$C:$C,'Andere Zuflüsse'!$A:$A,"&lt;="&amp;A279)</f>
        <v>332850470400</v>
      </c>
      <c r="D279" s="9">
        <f>SUMIFS(Abflüsse!$I:$I,Abflüsse!$A:$A,"&lt;="&amp;A279)</f>
        <v>8112614063040</v>
      </c>
      <c r="E279" s="7">
        <f t="shared" si="12"/>
        <v>-92456640</v>
      </c>
      <c r="F279" s="7">
        <f t="shared" si="13"/>
        <v>0</v>
      </c>
    </row>
    <row r="280" spans="1:6">
      <c r="A280" s="91">
        <f t="shared" si="14"/>
        <v>46294</v>
      </c>
      <c r="B280" s="9">
        <f>SUMIFS('Zuflüsse - Flüsse'!$M:$M,'Zuflüsse - Flüsse'!$A:$A,"&lt;="&amp;A280)</f>
        <v>7817301792000</v>
      </c>
      <c r="C280" s="6">
        <f>SUMIFS('Andere Zuflüsse'!$C:$C,'Andere Zuflüsse'!$A:$A,"&lt;="&amp;A280)</f>
        <v>334001145600</v>
      </c>
      <c r="D280" s="9">
        <f>SUMIFS(Abflüsse!$I:$I,Abflüsse!$A:$A,"&lt;="&amp;A280)</f>
        <v>8142399443520</v>
      </c>
      <c r="E280" s="7">
        <f t="shared" si="12"/>
        <v>8903494080</v>
      </c>
      <c r="F280" s="7">
        <f t="shared" si="13"/>
        <v>16</v>
      </c>
    </row>
    <row r="281" spans="1:6">
      <c r="A281" s="91">
        <f t="shared" si="14"/>
        <v>46295</v>
      </c>
      <c r="B281" s="9">
        <f>SUMIFS('Zuflüsse - Flüsse'!$M:$M,'Zuflüsse - Flüsse'!$A:$A,"&lt;="&amp;A281)</f>
        <v>7836118848000</v>
      </c>
      <c r="C281" s="6">
        <f>SUMIFS('Andere Zuflüsse'!$C:$C,'Andere Zuflüsse'!$A:$A,"&lt;="&amp;A281)</f>
        <v>335001139200</v>
      </c>
      <c r="D281" s="9">
        <f>SUMIFS(Abflüsse!$I:$I,Abflüsse!$A:$A,"&lt;="&amp;A281)</f>
        <v>8174340417600</v>
      </c>
      <c r="E281" s="7">
        <f t="shared" si="12"/>
        <v>-3220430400</v>
      </c>
      <c r="F281" s="7">
        <f t="shared" si="13"/>
        <v>-6</v>
      </c>
    </row>
    <row r="282" spans="1:6">
      <c r="A282" s="91">
        <f t="shared" si="14"/>
        <v>46296</v>
      </c>
      <c r="B282" s="9">
        <f>SUMIFS('Zuflüsse - Flüsse'!$M:$M,'Zuflüsse - Flüsse'!$A:$A,"&lt;="&amp;A282)</f>
        <v>7863443712000</v>
      </c>
      <c r="C282" s="6">
        <f>SUMIFS('Andere Zuflüsse'!$C:$C,'Andere Zuflüsse'!$A:$A,"&lt;="&amp;A282)</f>
        <v>336466569600</v>
      </c>
      <c r="D282" s="9">
        <f>SUMIFS(Abflüsse!$I:$I,Abflüsse!$A:$A,"&lt;="&amp;A282)</f>
        <v>8205138449280</v>
      </c>
      <c r="E282" s="7">
        <f t="shared" si="12"/>
        <v>-5228167680</v>
      </c>
      <c r="F282" s="7">
        <f t="shared" si="13"/>
        <v>-9</v>
      </c>
    </row>
    <row r="283" spans="1:6">
      <c r="A283" s="91">
        <f t="shared" si="14"/>
        <v>46297</v>
      </c>
      <c r="B283" s="9">
        <f>SUMIFS('Zuflüsse - Flüsse'!$M:$M,'Zuflüsse - Flüsse'!$A:$A,"&lt;="&amp;A283)</f>
        <v>7876639584000</v>
      </c>
      <c r="C283" s="6">
        <f>SUMIFS('Andere Zuflüsse'!$C:$C,'Andere Zuflüsse'!$A:$A,"&lt;="&amp;A283)</f>
        <v>337668393600</v>
      </c>
      <c r="D283" s="9">
        <f>SUMIFS(Abflüsse!$I:$I,Abflüsse!$A:$A,"&lt;="&amp;A283)</f>
        <v>8233706972160</v>
      </c>
      <c r="E283" s="7">
        <f t="shared" si="12"/>
        <v>-19398994560</v>
      </c>
      <c r="F283" s="7">
        <f t="shared" si="13"/>
        <v>-35</v>
      </c>
    </row>
    <row r="284" spans="1:6">
      <c r="A284" s="91">
        <f t="shared" si="14"/>
        <v>46298</v>
      </c>
      <c r="B284" s="9">
        <f>SUMIFS('Zuflüsse - Flüsse'!$M:$M,'Zuflüsse - Flüsse'!$A:$A,"&lt;="&amp;A284)</f>
        <v>7916852736000</v>
      </c>
      <c r="C284" s="6">
        <f>SUMIFS('Andere Zuflüsse'!$C:$C,'Andere Zuflüsse'!$A:$A,"&lt;="&amp;A284)</f>
        <v>338843260800</v>
      </c>
      <c r="D284" s="9">
        <f>SUMIFS(Abflüsse!$I:$I,Abflüsse!$A:$A,"&lt;="&amp;A284)</f>
        <v>8265692727360</v>
      </c>
      <c r="E284" s="7">
        <f t="shared" si="12"/>
        <v>-9996730560</v>
      </c>
      <c r="F284" s="7">
        <f t="shared" si="13"/>
        <v>-18</v>
      </c>
    </row>
    <row r="285" spans="1:6">
      <c r="A285" s="91">
        <f t="shared" si="14"/>
        <v>46299</v>
      </c>
      <c r="B285" s="9">
        <f>SUMIFS('Zuflüsse - Flüsse'!$M:$M,'Zuflüsse - Flüsse'!$A:$A,"&lt;="&amp;A285)</f>
        <v>7947216288000</v>
      </c>
      <c r="C285" s="6">
        <f>SUMIFS('Andere Zuflüsse'!$C:$C,'Andere Zuflüsse'!$A:$A,"&lt;="&amp;A285)</f>
        <v>339898118400</v>
      </c>
      <c r="D285" s="9">
        <f>SUMIFS(Abflüsse!$I:$I,Abflüsse!$A:$A,"&lt;="&amp;A285)</f>
        <v>8297978575680</v>
      </c>
      <c r="E285" s="7">
        <f t="shared" si="12"/>
        <v>-10864169280</v>
      </c>
      <c r="F285" s="7">
        <f t="shared" si="13"/>
        <v>-20</v>
      </c>
    </row>
    <row r="286" spans="1:6">
      <c r="A286" s="91">
        <f t="shared" si="14"/>
        <v>46300</v>
      </c>
      <c r="B286" s="9">
        <f>SUMIFS('Zuflüsse - Flüsse'!$M:$M,'Zuflüsse - Flüsse'!$A:$A,"&lt;="&amp;A286)</f>
        <v>7960468320000</v>
      </c>
      <c r="C286" s="6">
        <f>SUMIFS('Andere Zuflüsse'!$C:$C,'Andere Zuflüsse'!$A:$A,"&lt;="&amp;A286)</f>
        <v>341366918400</v>
      </c>
      <c r="D286" s="9">
        <f>SUMIFS(Abflüsse!$I:$I,Abflüsse!$A:$A,"&lt;="&amp;A286)</f>
        <v>8325239952960</v>
      </c>
      <c r="E286" s="7">
        <f t="shared" si="12"/>
        <v>-23404714560</v>
      </c>
      <c r="F286" s="7">
        <f t="shared" si="13"/>
        <v>-42</v>
      </c>
    </row>
    <row r="287" spans="1:6">
      <c r="A287" s="91">
        <f t="shared" si="14"/>
        <v>46301</v>
      </c>
      <c r="B287" s="9">
        <f>SUMIFS('Zuflüsse - Flüsse'!$M:$M,'Zuflüsse - Flüsse'!$A:$A,"&lt;="&amp;A287)</f>
        <v>7983070560000</v>
      </c>
      <c r="C287" s="6">
        <f>SUMIFS('Andere Zuflüsse'!$C:$C,'Andere Zuflüsse'!$A:$A,"&lt;="&amp;A287)</f>
        <v>342389116800</v>
      </c>
      <c r="D287" s="9">
        <f>SUMIFS(Abflüsse!$I:$I,Abflüsse!$A:$A,"&lt;="&amp;A287)</f>
        <v>8358389939520</v>
      </c>
      <c r="E287" s="7">
        <f t="shared" si="12"/>
        <v>-32930262720</v>
      </c>
      <c r="F287" s="7">
        <f t="shared" si="13"/>
        <v>-60</v>
      </c>
    </row>
    <row r="288" spans="1:6">
      <c r="A288" s="91">
        <f t="shared" si="14"/>
        <v>46302</v>
      </c>
      <c r="B288" s="9">
        <f>SUMIFS('Zuflüsse - Flüsse'!$M:$M,'Zuflüsse - Flüsse'!$A:$A,"&lt;="&amp;A288)</f>
        <v>8005333248000</v>
      </c>
      <c r="C288" s="6">
        <f>SUMIFS('Andere Zuflüsse'!$C:$C,'Andere Zuflüsse'!$A:$A,"&lt;="&amp;A288)</f>
        <v>343468339200</v>
      </c>
      <c r="D288" s="9">
        <f>SUMIFS(Abflüsse!$I:$I,Abflüsse!$A:$A,"&lt;="&amp;A288)</f>
        <v>8386534938240</v>
      </c>
      <c r="E288" s="7">
        <f t="shared" si="12"/>
        <v>-37733351040</v>
      </c>
      <c r="F288" s="7">
        <f t="shared" si="13"/>
        <v>-68</v>
      </c>
    </row>
    <row r="289" spans="1:6">
      <c r="A289" s="91">
        <f t="shared" si="14"/>
        <v>46303</v>
      </c>
      <c r="B289" s="9">
        <f>SUMIFS('Zuflüsse - Flüsse'!$M:$M,'Zuflüsse - Flüsse'!$A:$A,"&lt;="&amp;A289)</f>
        <v>8043871104000</v>
      </c>
      <c r="C289" s="6">
        <f>SUMIFS('Andere Zuflüsse'!$C:$C,'Andere Zuflüsse'!$A:$A,"&lt;="&amp;A289)</f>
        <v>344528208000</v>
      </c>
      <c r="D289" s="9">
        <f>SUMIFS(Abflüsse!$I:$I,Abflüsse!$A:$A,"&lt;="&amp;A289)</f>
        <v>8414889845760</v>
      </c>
      <c r="E289" s="7">
        <f t="shared" si="12"/>
        <v>-26490533760</v>
      </c>
      <c r="F289" s="7">
        <f t="shared" si="13"/>
        <v>-48</v>
      </c>
    </row>
    <row r="290" spans="1:6">
      <c r="A290" s="91">
        <f t="shared" si="14"/>
        <v>46304</v>
      </c>
      <c r="B290" s="9">
        <f>SUMIFS('Zuflüsse - Flüsse'!$M:$M,'Zuflüsse - Flüsse'!$A:$A,"&lt;="&amp;A290)</f>
        <v>8058312864000</v>
      </c>
      <c r="C290" s="6">
        <f>SUMIFS('Andere Zuflüsse'!$C:$C,'Andere Zuflüsse'!$A:$A,"&lt;="&amp;A290)</f>
        <v>345917260800</v>
      </c>
      <c r="D290" s="9">
        <f>SUMIFS(Abflüsse!$I:$I,Abflüsse!$A:$A,"&lt;="&amp;A290)</f>
        <v>8441633808000</v>
      </c>
      <c r="E290" s="7">
        <f t="shared" si="12"/>
        <v>-37403683200</v>
      </c>
      <c r="F290" s="7">
        <f t="shared" si="13"/>
        <v>-68</v>
      </c>
    </row>
    <row r="291" spans="1:6">
      <c r="A291" s="91">
        <f t="shared" si="14"/>
        <v>46305</v>
      </c>
      <c r="B291" s="9">
        <f>SUMIFS('Zuflüsse - Flüsse'!$M:$M,'Zuflüsse - Flüsse'!$A:$A,"&lt;="&amp;A291)</f>
        <v>8098402464000</v>
      </c>
      <c r="C291" s="6">
        <f>SUMIFS('Andere Zuflüsse'!$C:$C,'Andere Zuflüsse'!$A:$A,"&lt;="&amp;A291)</f>
        <v>347003654400</v>
      </c>
      <c r="D291" s="9">
        <f>SUMIFS(Abflüsse!$I:$I,Abflüsse!$A:$A,"&lt;="&amp;A291)</f>
        <v>8471293355520</v>
      </c>
      <c r="E291" s="7">
        <f t="shared" si="12"/>
        <v>-25887237120</v>
      </c>
      <c r="F291" s="7">
        <f t="shared" si="13"/>
        <v>-47</v>
      </c>
    </row>
    <row r="292" spans="1:6">
      <c r="A292" s="91">
        <f t="shared" si="14"/>
        <v>46306</v>
      </c>
      <c r="B292" s="9">
        <f>SUMIFS('Zuflüsse - Flüsse'!$M:$M,'Zuflüsse - Flüsse'!$A:$A,"&lt;="&amp;A292)</f>
        <v>8136342432000</v>
      </c>
      <c r="C292" s="6">
        <f>SUMIFS('Andere Zuflüsse'!$C:$C,'Andere Zuflüsse'!$A:$A,"&lt;="&amp;A292)</f>
        <v>348159427200</v>
      </c>
      <c r="D292" s="9">
        <f>SUMIFS(Abflüsse!$I:$I,Abflüsse!$A:$A,"&lt;="&amp;A292)</f>
        <v>8501430582720</v>
      </c>
      <c r="E292" s="7">
        <f t="shared" si="12"/>
        <v>-16928723520</v>
      </c>
      <c r="F292" s="7">
        <f t="shared" si="13"/>
        <v>-31</v>
      </c>
    </row>
    <row r="293" spans="1:6">
      <c r="A293" s="91">
        <f t="shared" si="14"/>
        <v>46307</v>
      </c>
      <c r="B293" s="9">
        <f>SUMIFS('Zuflüsse - Flüsse'!$M:$M,'Zuflüsse - Flüsse'!$A:$A,"&lt;="&amp;A293)</f>
        <v>8153220672000</v>
      </c>
      <c r="C293" s="6">
        <f>SUMIFS('Andere Zuflüsse'!$C:$C,'Andere Zuflüsse'!$A:$A,"&lt;="&amp;A293)</f>
        <v>349458451200</v>
      </c>
      <c r="D293" s="9">
        <f>SUMIFS(Abflüsse!$I:$I,Abflüsse!$A:$A,"&lt;="&amp;A293)</f>
        <v>8530138088640</v>
      </c>
      <c r="E293" s="7">
        <f t="shared" si="12"/>
        <v>-27458965440</v>
      </c>
      <c r="F293" s="7">
        <f t="shared" si="13"/>
        <v>-50</v>
      </c>
    </row>
    <row r="294" spans="1:6">
      <c r="A294" s="91">
        <f t="shared" si="14"/>
        <v>46308</v>
      </c>
      <c r="B294" s="9">
        <f>SUMIFS('Zuflüsse - Flüsse'!$M:$M,'Zuflüsse - Flüsse'!$A:$A,"&lt;="&amp;A294)</f>
        <v>8177518944000</v>
      </c>
      <c r="C294" s="6">
        <f>SUMIFS('Andere Zuflüsse'!$C:$C,'Andere Zuflüsse'!$A:$A,"&lt;="&amp;A294)</f>
        <v>350779334400</v>
      </c>
      <c r="D294" s="9">
        <f>SUMIFS(Abflüsse!$I:$I,Abflüsse!$A:$A,"&lt;="&amp;A294)</f>
        <v>8557924579200</v>
      </c>
      <c r="E294" s="7">
        <f t="shared" si="12"/>
        <v>-29626300800</v>
      </c>
      <c r="F294" s="7">
        <f t="shared" si="13"/>
        <v>-54</v>
      </c>
    </row>
    <row r="295" spans="1:6">
      <c r="A295" s="91">
        <f t="shared" si="14"/>
        <v>46309</v>
      </c>
      <c r="B295" s="9">
        <f>SUMIFS('Zuflüsse - Flüsse'!$M:$M,'Zuflüsse - Flüsse'!$A:$A,"&lt;="&amp;A295)</f>
        <v>8190604224000</v>
      </c>
      <c r="C295" s="6">
        <f>SUMIFS('Andere Zuflüsse'!$C:$C,'Andere Zuflüsse'!$A:$A,"&lt;="&amp;A295)</f>
        <v>351794275200</v>
      </c>
      <c r="D295" s="9">
        <f>SUMIFS(Abflüsse!$I:$I,Abflüsse!$A:$A,"&lt;="&amp;A295)</f>
        <v>8591079818880</v>
      </c>
      <c r="E295" s="7">
        <f t="shared" si="12"/>
        <v>-48681319680</v>
      </c>
      <c r="F295" s="7">
        <f t="shared" si="13"/>
        <v>-88</v>
      </c>
    </row>
    <row r="296" spans="1:6">
      <c r="A296" s="91">
        <f t="shared" si="14"/>
        <v>46310</v>
      </c>
      <c r="B296" s="9">
        <f>SUMIFS('Zuflüsse - Flüsse'!$M:$M,'Zuflüsse - Flüsse'!$A:$A,"&lt;="&amp;A296)</f>
        <v>8201081088000</v>
      </c>
      <c r="C296" s="6">
        <f>SUMIFS('Andere Zuflüsse'!$C:$C,'Andere Zuflüsse'!$A:$A,"&lt;="&amp;A296)</f>
        <v>352936137600</v>
      </c>
      <c r="D296" s="9">
        <f>SUMIFS(Abflüsse!$I:$I,Abflüsse!$A:$A,"&lt;="&amp;A296)</f>
        <v>8626247254080</v>
      </c>
      <c r="E296" s="7">
        <f t="shared" si="12"/>
        <v>-72230028480</v>
      </c>
      <c r="F296" s="7">
        <f t="shared" si="13"/>
        <v>-131</v>
      </c>
    </row>
    <row r="297" spans="1:6">
      <c r="A297" s="91">
        <f t="shared" si="14"/>
        <v>46311</v>
      </c>
      <c r="B297" s="9">
        <f>SUMIFS('Zuflüsse - Flüsse'!$M:$M,'Zuflüsse - Flüsse'!$A:$A,"&lt;="&amp;A297)</f>
        <v>8221205376000</v>
      </c>
      <c r="C297" s="6">
        <f>SUMIFS('Andere Zuflüsse'!$C:$C,'Andere Zuflüsse'!$A:$A,"&lt;="&amp;A297)</f>
        <v>354218486400</v>
      </c>
      <c r="D297" s="9">
        <f>SUMIFS(Abflüsse!$I:$I,Abflüsse!$A:$A,"&lt;="&amp;A297)</f>
        <v>8658928313280</v>
      </c>
      <c r="E297" s="7">
        <f t="shared" si="12"/>
        <v>-83504450880</v>
      </c>
      <c r="F297" s="7">
        <f t="shared" si="13"/>
        <v>-151</v>
      </c>
    </row>
    <row r="298" spans="1:6">
      <c r="A298" s="91">
        <f t="shared" si="14"/>
        <v>46312</v>
      </c>
      <c r="B298" s="9">
        <f>SUMIFS('Zuflüsse - Flüsse'!$M:$M,'Zuflüsse - Flüsse'!$A:$A,"&lt;="&amp;A298)</f>
        <v>8242168608000</v>
      </c>
      <c r="C298" s="6">
        <f>SUMIFS('Andere Zuflüsse'!$C:$C,'Andere Zuflüsse'!$A:$A,"&lt;="&amp;A298)</f>
        <v>355696358400</v>
      </c>
      <c r="D298" s="9">
        <f>SUMIFS(Abflüsse!$I:$I,Abflüsse!$A:$A,"&lt;="&amp;A298)</f>
        <v>8691094497600</v>
      </c>
      <c r="E298" s="7">
        <f t="shared" si="12"/>
        <v>-93229531200</v>
      </c>
      <c r="F298" s="7">
        <f t="shared" si="13"/>
        <v>-169</v>
      </c>
    </row>
    <row r="299" spans="1:6">
      <c r="A299" s="91">
        <f t="shared" si="14"/>
        <v>46313</v>
      </c>
      <c r="B299" s="9">
        <f>SUMIFS('Zuflüsse - Flüsse'!$M:$M,'Zuflüsse - Flüsse'!$A:$A,"&lt;="&amp;A299)</f>
        <v>8272018080000</v>
      </c>
      <c r="C299" s="6">
        <f>SUMIFS('Andere Zuflüsse'!$C:$C,'Andere Zuflüsse'!$A:$A,"&lt;="&amp;A299)</f>
        <v>356943283200</v>
      </c>
      <c r="D299" s="9">
        <f>SUMIFS(Abflüsse!$I:$I,Abflüsse!$A:$A,"&lt;="&amp;A299)</f>
        <v>8724772785600</v>
      </c>
      <c r="E299" s="7">
        <f t="shared" si="12"/>
        <v>-95811422400</v>
      </c>
      <c r="F299" s="7">
        <f t="shared" si="13"/>
        <v>-174</v>
      </c>
    </row>
    <row r="300" spans="1:6">
      <c r="A300" s="91">
        <f t="shared" si="14"/>
        <v>46314</v>
      </c>
      <c r="B300" s="9">
        <f>SUMIFS('Zuflüsse - Flüsse'!$M:$M,'Zuflüsse - Flüsse'!$A:$A,"&lt;="&amp;A300)</f>
        <v>8291864160000</v>
      </c>
      <c r="C300" s="6">
        <f>SUMIFS('Andere Zuflüsse'!$C:$C,'Andere Zuflüsse'!$A:$A,"&lt;="&amp;A300)</f>
        <v>358269177600</v>
      </c>
      <c r="D300" s="9">
        <f>SUMIFS(Abflüsse!$I:$I,Abflüsse!$A:$A,"&lt;="&amp;A300)</f>
        <v>8755174992960</v>
      </c>
      <c r="E300" s="7">
        <f t="shared" si="12"/>
        <v>-105041655360</v>
      </c>
      <c r="F300" s="7">
        <f t="shared" si="13"/>
        <v>-190</v>
      </c>
    </row>
    <row r="301" spans="1:6">
      <c r="A301" s="91">
        <f t="shared" si="14"/>
        <v>46315</v>
      </c>
      <c r="B301" s="9">
        <f>SUMIFS('Zuflüsse - Flüsse'!$M:$M,'Zuflüsse - Flüsse'!$A:$A,"&lt;="&amp;A301)</f>
        <v>8314706592000</v>
      </c>
      <c r="C301" s="6">
        <f>SUMIFS('Andere Zuflüsse'!$C:$C,'Andere Zuflüsse'!$A:$A,"&lt;="&amp;A301)</f>
        <v>359387193600</v>
      </c>
      <c r="D301" s="9">
        <f>SUMIFS(Abflüsse!$I:$I,Abflüsse!$A:$A,"&lt;="&amp;A301)</f>
        <v>8786936782080</v>
      </c>
      <c r="E301" s="7">
        <f t="shared" si="12"/>
        <v>-112842996480</v>
      </c>
      <c r="F301" s="7">
        <f t="shared" si="13"/>
        <v>-204</v>
      </c>
    </row>
    <row r="302" spans="1:6">
      <c r="A302" s="91">
        <f t="shared" si="14"/>
        <v>46316</v>
      </c>
      <c r="B302" s="9">
        <f>SUMIFS('Zuflüsse - Flüsse'!$M:$M,'Zuflüsse - Flüsse'!$A:$A,"&lt;="&amp;A302)</f>
        <v>8360597952000</v>
      </c>
      <c r="C302" s="6">
        <f>SUMIFS('Andere Zuflüsse'!$C:$C,'Andere Zuflüsse'!$A:$A,"&lt;="&amp;A302)</f>
        <v>360623836800</v>
      </c>
      <c r="D302" s="9">
        <f>SUMIFS(Abflüsse!$I:$I,Abflüsse!$A:$A,"&lt;="&amp;A302)</f>
        <v>8822040367680</v>
      </c>
      <c r="E302" s="7">
        <f t="shared" si="12"/>
        <v>-100818578880</v>
      </c>
      <c r="F302" s="7">
        <f t="shared" si="13"/>
        <v>-183</v>
      </c>
    </row>
    <row r="303" spans="1:6">
      <c r="A303" s="91">
        <f t="shared" si="14"/>
        <v>46317</v>
      </c>
      <c r="B303" s="9">
        <f>SUMIFS('Zuflüsse - Flüsse'!$M:$M,'Zuflüsse - Flüsse'!$A:$A,"&lt;="&amp;A303)</f>
        <v>8400908736000</v>
      </c>
      <c r="C303" s="6">
        <f>SUMIFS('Andere Zuflüsse'!$C:$C,'Andere Zuflüsse'!$A:$A,"&lt;="&amp;A303)</f>
        <v>361796025600</v>
      </c>
      <c r="D303" s="9">
        <f>SUMIFS(Abflüsse!$I:$I,Abflüsse!$A:$A,"&lt;="&amp;A303)</f>
        <v>8851095849600</v>
      </c>
      <c r="E303" s="7">
        <f t="shared" si="12"/>
        <v>-88391088000</v>
      </c>
      <c r="F303" s="7">
        <f t="shared" si="13"/>
        <v>-160</v>
      </c>
    </row>
    <row r="304" spans="1:6">
      <c r="A304" s="91">
        <f t="shared" si="14"/>
        <v>46318</v>
      </c>
      <c r="B304" s="9">
        <f>SUMIFS('Zuflüsse - Flüsse'!$M:$M,'Zuflüsse - Flüsse'!$A:$A,"&lt;="&amp;A304)</f>
        <v>8415381600000</v>
      </c>
      <c r="C304" s="6">
        <f>SUMIFS('Andere Zuflüsse'!$C:$C,'Andere Zuflüsse'!$A:$A,"&lt;="&amp;A304)</f>
        <v>363019622400</v>
      </c>
      <c r="D304" s="9">
        <f>SUMIFS(Abflüsse!$I:$I,Abflüsse!$A:$A,"&lt;="&amp;A304)</f>
        <v>8879088093120</v>
      </c>
      <c r="E304" s="7">
        <f t="shared" si="12"/>
        <v>-100686870720</v>
      </c>
      <c r="F304" s="7">
        <f t="shared" si="13"/>
        <v>-182</v>
      </c>
    </row>
    <row r="305" spans="1:6">
      <c r="A305" s="91">
        <f t="shared" si="14"/>
        <v>46319</v>
      </c>
      <c r="B305" s="9">
        <f>SUMIFS('Zuflüsse - Flüsse'!$M:$M,'Zuflüsse - Flüsse'!$A:$A,"&lt;="&amp;A305)</f>
        <v>8446880448000</v>
      </c>
      <c r="C305" s="6">
        <f>SUMIFS('Andere Zuflüsse'!$C:$C,'Andere Zuflüsse'!$A:$A,"&lt;="&amp;A305)</f>
        <v>364242873600</v>
      </c>
      <c r="D305" s="9">
        <f>SUMIFS(Abflüsse!$I:$I,Abflüsse!$A:$A,"&lt;="&amp;A305)</f>
        <v>8909893753920</v>
      </c>
      <c r="E305" s="7">
        <f t="shared" si="12"/>
        <v>-98770432320</v>
      </c>
      <c r="F305" s="7">
        <f t="shared" si="13"/>
        <v>-179</v>
      </c>
    </row>
    <row r="306" spans="1:6">
      <c r="A306" s="91">
        <f t="shared" si="14"/>
        <v>46320</v>
      </c>
      <c r="B306" s="9">
        <f>SUMIFS('Zuflüsse - Flüsse'!$M:$M,'Zuflüsse - Flüsse'!$A:$A,"&lt;="&amp;A306)</f>
        <v>8478489888000</v>
      </c>
      <c r="C306" s="6">
        <f>SUMIFS('Andere Zuflüsse'!$C:$C,'Andere Zuflüsse'!$A:$A,"&lt;="&amp;A306)</f>
        <v>365571792000</v>
      </c>
      <c r="D306" s="9">
        <f>SUMIFS(Abflüsse!$I:$I,Abflüsse!$A:$A,"&lt;="&amp;A306)</f>
        <v>8940298985280</v>
      </c>
      <c r="E306" s="7">
        <f t="shared" si="12"/>
        <v>-96237305280</v>
      </c>
      <c r="F306" s="7">
        <f t="shared" si="13"/>
        <v>-174</v>
      </c>
    </row>
    <row r="307" spans="1:6">
      <c r="A307" s="91">
        <f t="shared" si="14"/>
        <v>46321</v>
      </c>
      <c r="B307" s="9">
        <f>SUMIFS('Zuflüsse - Flüsse'!$M:$M,'Zuflüsse - Flüsse'!$A:$A,"&lt;="&amp;A307)</f>
        <v>8514077184000</v>
      </c>
      <c r="C307" s="6">
        <f>SUMIFS('Andere Zuflüsse'!$C:$C,'Andere Zuflüsse'!$A:$A,"&lt;="&amp;A307)</f>
        <v>366685315200</v>
      </c>
      <c r="D307" s="9">
        <f>SUMIFS(Abflüsse!$I:$I,Abflüsse!$A:$A,"&lt;="&amp;A307)</f>
        <v>8973305487360</v>
      </c>
      <c r="E307" s="7">
        <f t="shared" si="12"/>
        <v>-92542988160</v>
      </c>
      <c r="F307" s="7">
        <f t="shared" si="13"/>
        <v>-168</v>
      </c>
    </row>
    <row r="308" spans="1:6">
      <c r="A308" s="91">
        <f t="shared" si="14"/>
        <v>46322</v>
      </c>
      <c r="B308" s="9">
        <f>SUMIFS('Zuflüsse - Flüsse'!$M:$M,'Zuflüsse - Flüsse'!$A:$A,"&lt;="&amp;A308)</f>
        <v>8548746048000</v>
      </c>
      <c r="C308" s="6">
        <f>SUMIFS('Andere Zuflüsse'!$C:$C,'Andere Zuflüsse'!$A:$A,"&lt;="&amp;A308)</f>
        <v>368150918400</v>
      </c>
      <c r="D308" s="9">
        <f>SUMIFS(Abflüsse!$I:$I,Abflüsse!$A:$A,"&lt;="&amp;A308)</f>
        <v>9001723354560</v>
      </c>
      <c r="E308" s="7">
        <f t="shared" si="12"/>
        <v>-84826388160</v>
      </c>
      <c r="F308" s="7">
        <f t="shared" si="13"/>
        <v>-154</v>
      </c>
    </row>
    <row r="309" spans="1:6">
      <c r="A309" s="91">
        <f t="shared" si="14"/>
        <v>46323</v>
      </c>
      <c r="B309" s="9">
        <f>SUMIFS('Zuflüsse - Flüsse'!$M:$M,'Zuflüsse - Flüsse'!$A:$A,"&lt;="&amp;A309)</f>
        <v>8575152480000</v>
      </c>
      <c r="C309" s="6">
        <f>SUMIFS('Andere Zuflüsse'!$C:$C,'Andere Zuflüsse'!$A:$A,"&lt;="&amp;A309)</f>
        <v>369149961600</v>
      </c>
      <c r="D309" s="9">
        <f>SUMIFS(Abflüsse!$I:$I,Abflüsse!$A:$A,"&lt;="&amp;A309)</f>
        <v>9028685753280</v>
      </c>
      <c r="E309" s="7">
        <f t="shared" si="12"/>
        <v>-84383311680</v>
      </c>
      <c r="F309" s="7">
        <f t="shared" si="13"/>
        <v>-153</v>
      </c>
    </row>
    <row r="310" spans="1:6">
      <c r="A310" s="91">
        <f t="shared" si="14"/>
        <v>46324</v>
      </c>
      <c r="B310" s="9">
        <f>SUMIFS('Zuflüsse - Flüsse'!$M:$M,'Zuflüsse - Flüsse'!$A:$A,"&lt;="&amp;A310)</f>
        <v>8605055520000</v>
      </c>
      <c r="C310" s="6">
        <f>SUMIFS('Andere Zuflüsse'!$C:$C,'Andere Zuflüsse'!$A:$A,"&lt;="&amp;A310)</f>
        <v>370513958400</v>
      </c>
      <c r="D310" s="9">
        <f>SUMIFS(Abflüsse!$I:$I,Abflüsse!$A:$A,"&lt;="&amp;A310)</f>
        <v>9053785065600</v>
      </c>
      <c r="E310" s="7">
        <f t="shared" si="12"/>
        <v>-78215587200</v>
      </c>
      <c r="F310" s="7">
        <f t="shared" si="13"/>
        <v>-142</v>
      </c>
    </row>
    <row r="311" spans="1:6">
      <c r="A311" s="91">
        <f t="shared" si="14"/>
        <v>46325</v>
      </c>
      <c r="B311" s="9">
        <f>SUMIFS('Zuflüsse - Flüsse'!$M:$M,'Zuflüsse - Flüsse'!$A:$A,"&lt;="&amp;A311)</f>
        <v>8649389952000</v>
      </c>
      <c r="C311" s="6">
        <f>SUMIFS('Andere Zuflüsse'!$C:$C,'Andere Zuflüsse'!$A:$A,"&lt;="&amp;A311)</f>
        <v>371801059200</v>
      </c>
      <c r="D311" s="9">
        <f>SUMIFS(Abflüsse!$I:$I,Abflüsse!$A:$A,"&lt;="&amp;A311)</f>
        <v>9084939834240</v>
      </c>
      <c r="E311" s="7">
        <f t="shared" si="12"/>
        <v>-63748823040</v>
      </c>
      <c r="F311" s="7">
        <f t="shared" si="13"/>
        <v>-115</v>
      </c>
    </row>
    <row r="312" spans="1:6">
      <c r="A312" s="91">
        <f t="shared" si="14"/>
        <v>46326</v>
      </c>
      <c r="B312" s="9">
        <f>SUMIFS('Zuflüsse - Flüsse'!$M:$M,'Zuflüsse - Flüsse'!$A:$A,"&lt;="&amp;A312)</f>
        <v>8664007104000</v>
      </c>
      <c r="C312" s="6">
        <f>SUMIFS('Andere Zuflüsse'!$C:$C,'Andere Zuflüsse'!$A:$A,"&lt;="&amp;A312)</f>
        <v>373167561600</v>
      </c>
      <c r="D312" s="9">
        <f>SUMIFS(Abflüsse!$I:$I,Abflüsse!$A:$A,"&lt;="&amp;A312)</f>
        <v>9110406821760</v>
      </c>
      <c r="E312" s="7">
        <f t="shared" si="12"/>
        <v>-73232156160</v>
      </c>
      <c r="F312" s="7">
        <f t="shared" si="13"/>
        <v>-133</v>
      </c>
    </row>
    <row r="313" spans="1:6">
      <c r="A313" s="91">
        <f t="shared" si="14"/>
        <v>46327</v>
      </c>
      <c r="B313" s="9">
        <f>SUMIFS('Zuflüsse - Flüsse'!$M:$M,'Zuflüsse - Flüsse'!$A:$A,"&lt;="&amp;A313)</f>
        <v>8701000992000</v>
      </c>
      <c r="C313" s="6">
        <f>SUMIFS('Andere Zuflüsse'!$C:$C,'Andere Zuflüsse'!$A:$A,"&lt;="&amp;A313)</f>
        <v>374434876800</v>
      </c>
      <c r="D313" s="9">
        <f>SUMIFS(Abflüsse!$I:$I,Abflüsse!$A:$A,"&lt;="&amp;A313)</f>
        <v>9141669961920</v>
      </c>
      <c r="E313" s="7">
        <f t="shared" si="12"/>
        <v>-66234093120</v>
      </c>
      <c r="F313" s="7">
        <f t="shared" si="13"/>
        <v>-120</v>
      </c>
    </row>
    <row r="314" spans="1:6">
      <c r="A314" s="91">
        <f t="shared" si="14"/>
        <v>46328</v>
      </c>
      <c r="B314" s="9">
        <f>SUMIFS('Zuflüsse - Flüsse'!$M:$M,'Zuflüsse - Flüsse'!$A:$A,"&lt;="&amp;A314)</f>
        <v>8734870656000</v>
      </c>
      <c r="C314" s="6">
        <f>SUMIFS('Andere Zuflüsse'!$C:$C,'Andere Zuflüsse'!$A:$A,"&lt;="&amp;A314)</f>
        <v>375796713600</v>
      </c>
      <c r="D314" s="9">
        <f>SUMIFS(Abflüsse!$I:$I,Abflüsse!$A:$A,"&lt;="&amp;A314)</f>
        <v>9175259629440</v>
      </c>
      <c r="E314" s="7">
        <f t="shared" si="12"/>
        <v>-64592259840</v>
      </c>
      <c r="F314" s="7">
        <f t="shared" si="13"/>
        <v>-117</v>
      </c>
    </row>
    <row r="315" spans="1:6">
      <c r="A315" s="91">
        <f t="shared" si="14"/>
        <v>46329</v>
      </c>
      <c r="B315" s="9">
        <f>SUMIFS('Zuflüsse - Flüsse'!$M:$M,'Zuflüsse - Flüsse'!$A:$A,"&lt;="&amp;A315)</f>
        <v>8785234080000</v>
      </c>
      <c r="C315" s="6">
        <f>SUMIFS('Andere Zuflüsse'!$C:$C,'Andere Zuflüsse'!$A:$A,"&lt;="&amp;A315)</f>
        <v>376861248000</v>
      </c>
      <c r="D315" s="9">
        <f>SUMIFS(Abflüsse!$I:$I,Abflüsse!$A:$A,"&lt;="&amp;A315)</f>
        <v>9204067316160</v>
      </c>
      <c r="E315" s="7">
        <f t="shared" si="12"/>
        <v>-41971988160</v>
      </c>
      <c r="F315" s="7">
        <f t="shared" si="13"/>
        <v>-76</v>
      </c>
    </row>
    <row r="316" spans="1:6">
      <c r="A316" s="91">
        <f t="shared" si="14"/>
        <v>46330</v>
      </c>
      <c r="B316" s="9">
        <f>SUMIFS('Zuflüsse - Flüsse'!$M:$M,'Zuflüsse - Flüsse'!$A:$A,"&lt;="&amp;A316)</f>
        <v>8829726624000</v>
      </c>
      <c r="C316" s="6">
        <f>SUMIFS('Andere Zuflüsse'!$C:$C,'Andere Zuflüsse'!$A:$A,"&lt;="&amp;A316)</f>
        <v>378320198400</v>
      </c>
      <c r="D316" s="9">
        <f>SUMIFS(Abflüsse!$I:$I,Abflüsse!$A:$A,"&lt;="&amp;A316)</f>
        <v>9238046647680</v>
      </c>
      <c r="E316" s="7">
        <f t="shared" si="12"/>
        <v>-29999825280</v>
      </c>
      <c r="F316" s="7">
        <f t="shared" si="13"/>
        <v>-54</v>
      </c>
    </row>
    <row r="317" spans="1:6">
      <c r="A317" s="91">
        <f t="shared" si="14"/>
        <v>46331</v>
      </c>
      <c r="B317" s="9">
        <f>SUMIFS('Zuflüsse - Flüsse'!$M:$M,'Zuflüsse - Flüsse'!$A:$A,"&lt;="&amp;A317)</f>
        <v>8848275840000</v>
      </c>
      <c r="C317" s="6">
        <f>SUMIFS('Andere Zuflüsse'!$C:$C,'Andere Zuflüsse'!$A:$A,"&lt;="&amp;A317)</f>
        <v>379584316800</v>
      </c>
      <c r="D317" s="9">
        <f>SUMIFS(Abflüsse!$I:$I,Abflüsse!$A:$A,"&lt;="&amp;A317)</f>
        <v>9264609869760</v>
      </c>
      <c r="E317" s="7">
        <f t="shared" si="12"/>
        <v>-36749712960</v>
      </c>
      <c r="F317" s="7">
        <f t="shared" si="13"/>
        <v>-67</v>
      </c>
    </row>
    <row r="318" spans="1:6">
      <c r="A318" s="91">
        <f t="shared" si="14"/>
        <v>46332</v>
      </c>
      <c r="B318" s="9">
        <f>SUMIFS('Zuflüsse - Flüsse'!$M:$M,'Zuflüsse - Flüsse'!$A:$A,"&lt;="&amp;A318)</f>
        <v>8864145792000</v>
      </c>
      <c r="C318" s="6">
        <f>SUMIFS('Andere Zuflüsse'!$C:$C,'Andere Zuflüsse'!$A:$A,"&lt;="&amp;A318)</f>
        <v>380821564800</v>
      </c>
      <c r="D318" s="9">
        <f>SUMIFS(Abflüsse!$I:$I,Abflüsse!$A:$A,"&lt;="&amp;A318)</f>
        <v>9295731961920</v>
      </c>
      <c r="E318" s="7">
        <f t="shared" si="12"/>
        <v>-50764605120</v>
      </c>
      <c r="F318" s="7">
        <f t="shared" si="13"/>
        <v>-92</v>
      </c>
    </row>
    <row r="319" spans="1:6">
      <c r="A319" s="91">
        <f t="shared" si="14"/>
        <v>46333</v>
      </c>
      <c r="B319" s="9">
        <f>SUMIFS('Zuflüsse - Flüsse'!$M:$M,'Zuflüsse - Flüsse'!$A:$A,"&lt;="&amp;A319)</f>
        <v>8884700352000</v>
      </c>
      <c r="C319" s="6">
        <f>SUMIFS('Andere Zuflüsse'!$C:$C,'Andere Zuflüsse'!$A:$A,"&lt;="&amp;A319)</f>
        <v>382159036800</v>
      </c>
      <c r="D319" s="9">
        <f>SUMIFS(Abflüsse!$I:$I,Abflüsse!$A:$A,"&lt;="&amp;A319)</f>
        <v>9325592830080</v>
      </c>
      <c r="E319" s="7">
        <f t="shared" si="12"/>
        <v>-58733441280</v>
      </c>
      <c r="F319" s="7">
        <f t="shared" si="13"/>
        <v>-106</v>
      </c>
    </row>
    <row r="320" spans="1:6">
      <c r="A320" s="91">
        <f t="shared" si="14"/>
        <v>46334</v>
      </c>
      <c r="B320" s="9">
        <f>SUMIFS('Zuflüsse - Flüsse'!$M:$M,'Zuflüsse - Flüsse'!$A:$A,"&lt;="&amp;A320)</f>
        <v>8919736416000</v>
      </c>
      <c r="C320" s="6">
        <f>SUMIFS('Andere Zuflüsse'!$C:$C,'Andere Zuflüsse'!$A:$A,"&lt;="&amp;A320)</f>
        <v>383619715200</v>
      </c>
      <c r="D320" s="9">
        <f>SUMIFS(Abflüsse!$I:$I,Abflüsse!$A:$A,"&lt;="&amp;A320)</f>
        <v>9351259263360</v>
      </c>
      <c r="E320" s="7">
        <f t="shared" si="12"/>
        <v>-47903132160</v>
      </c>
      <c r="F320" s="7">
        <f t="shared" si="13"/>
        <v>-87</v>
      </c>
    </row>
    <row r="321" spans="1:6">
      <c r="A321" s="91">
        <f t="shared" si="14"/>
        <v>46335</v>
      </c>
      <c r="B321" s="9">
        <f>SUMIFS('Zuflüsse - Flüsse'!$M:$M,'Zuflüsse - Flüsse'!$A:$A,"&lt;="&amp;A321)</f>
        <v>8954271360000</v>
      </c>
      <c r="C321" s="6">
        <f>SUMIFS('Andere Zuflüsse'!$C:$C,'Andere Zuflüsse'!$A:$A,"&lt;="&amp;A321)</f>
        <v>385028985600</v>
      </c>
      <c r="D321" s="9">
        <f>SUMIFS(Abflüsse!$I:$I,Abflüsse!$A:$A,"&lt;="&amp;A321)</f>
        <v>9381834745920</v>
      </c>
      <c r="E321" s="7">
        <f t="shared" si="12"/>
        <v>-42534400320</v>
      </c>
      <c r="F321" s="7">
        <f t="shared" si="13"/>
        <v>-77</v>
      </c>
    </row>
    <row r="322" spans="1:6">
      <c r="A322" s="91">
        <f t="shared" si="14"/>
        <v>46336</v>
      </c>
      <c r="B322" s="9">
        <f>SUMIFS('Zuflüsse - Flüsse'!$M:$M,'Zuflüsse - Flüsse'!$A:$A,"&lt;="&amp;A322)</f>
        <v>8974782720000</v>
      </c>
      <c r="C322" s="6">
        <f>SUMIFS('Andere Zuflüsse'!$C:$C,'Andere Zuflüsse'!$A:$A,"&lt;="&amp;A322)</f>
        <v>386133177600</v>
      </c>
      <c r="D322" s="9">
        <f>SUMIFS(Abflüsse!$I:$I,Abflüsse!$A:$A,"&lt;="&amp;A322)</f>
        <v>9413739518400</v>
      </c>
      <c r="E322" s="7">
        <f t="shared" si="12"/>
        <v>-52823620800</v>
      </c>
      <c r="F322" s="7">
        <f t="shared" si="13"/>
        <v>-96</v>
      </c>
    </row>
    <row r="323" spans="1:6">
      <c r="A323" s="91">
        <f t="shared" si="14"/>
        <v>46337</v>
      </c>
      <c r="B323" s="9">
        <f>SUMIFS('Zuflüsse - Flüsse'!$M:$M,'Zuflüsse - Flüsse'!$A:$A,"&lt;="&amp;A323)</f>
        <v>9025152192000</v>
      </c>
      <c r="C323" s="6">
        <f>SUMIFS('Andere Zuflüsse'!$C:$C,'Andere Zuflüsse'!$A:$A,"&lt;="&amp;A323)</f>
        <v>387431769600</v>
      </c>
      <c r="D323" s="9">
        <f>SUMIFS(Abflüsse!$I:$I,Abflüsse!$A:$A,"&lt;="&amp;A323)</f>
        <v>9442574507520</v>
      </c>
      <c r="E323" s="7">
        <f t="shared" si="12"/>
        <v>-29990545920</v>
      </c>
      <c r="F323" s="7">
        <f t="shared" si="13"/>
        <v>-54</v>
      </c>
    </row>
    <row r="324" spans="1:6">
      <c r="A324" s="91">
        <f t="shared" si="14"/>
        <v>46338</v>
      </c>
      <c r="B324" s="9">
        <f>SUMIFS('Zuflüsse - Flüsse'!$M:$M,'Zuflüsse - Flüsse'!$A:$A,"&lt;="&amp;A324)</f>
        <v>9040129632000</v>
      </c>
      <c r="C324" s="6">
        <f>SUMIFS('Andere Zuflüsse'!$C:$C,'Andere Zuflüsse'!$A:$A,"&lt;="&amp;A324)</f>
        <v>388658995200</v>
      </c>
      <c r="D324" s="9">
        <f>SUMIFS(Abflüsse!$I:$I,Abflüsse!$A:$A,"&lt;="&amp;A324)</f>
        <v>9472246133760</v>
      </c>
      <c r="E324" s="7">
        <f t="shared" si="12"/>
        <v>-43457506560</v>
      </c>
      <c r="F324" s="7">
        <f t="shared" si="13"/>
        <v>-79</v>
      </c>
    </row>
    <row r="325" spans="1:6">
      <c r="A325" s="91">
        <f t="shared" si="14"/>
        <v>46339</v>
      </c>
      <c r="B325" s="9">
        <f>SUMIFS('Zuflüsse - Flüsse'!$M:$M,'Zuflüsse - Flüsse'!$A:$A,"&lt;="&amp;A325)</f>
        <v>9067921920000</v>
      </c>
      <c r="C325" s="6">
        <f>SUMIFS('Andere Zuflüsse'!$C:$C,'Andere Zuflüsse'!$A:$A,"&lt;="&amp;A325)</f>
        <v>389946528000</v>
      </c>
      <c r="D325" s="9">
        <f>SUMIFS(Abflüsse!$I:$I,Abflüsse!$A:$A,"&lt;="&amp;A325)</f>
        <v>9507297430080</v>
      </c>
      <c r="E325" s="7">
        <f t="shared" si="12"/>
        <v>-49428982080</v>
      </c>
      <c r="F325" s="7">
        <f t="shared" si="13"/>
        <v>-90</v>
      </c>
    </row>
    <row r="326" spans="1:6">
      <c r="A326" s="91">
        <f t="shared" si="14"/>
        <v>46340</v>
      </c>
      <c r="B326" s="9">
        <f>SUMIFS('Zuflüsse - Flüsse'!$M:$M,'Zuflüsse - Flüsse'!$A:$A,"&lt;="&amp;A326)</f>
        <v>9090035136000</v>
      </c>
      <c r="C326" s="6">
        <f>SUMIFS('Andere Zuflüsse'!$C:$C,'Andere Zuflüsse'!$A:$A,"&lt;="&amp;A326)</f>
        <v>391239504000</v>
      </c>
      <c r="D326" s="9">
        <f>SUMIFS(Abflüsse!$I:$I,Abflüsse!$A:$A,"&lt;="&amp;A326)</f>
        <v>9540797699520</v>
      </c>
      <c r="E326" s="7">
        <f t="shared" si="12"/>
        <v>-59523059520</v>
      </c>
      <c r="F326" s="7">
        <f t="shared" si="13"/>
        <v>-108</v>
      </c>
    </row>
    <row r="327" spans="1:6">
      <c r="A327" s="91">
        <f t="shared" si="14"/>
        <v>46341</v>
      </c>
      <c r="B327" s="9">
        <f>SUMIFS('Zuflüsse - Flüsse'!$M:$M,'Zuflüsse - Flüsse'!$A:$A,"&lt;="&amp;A327)</f>
        <v>9129645216000</v>
      </c>
      <c r="C327" s="6">
        <f>SUMIFS('Andere Zuflüsse'!$C:$C,'Andere Zuflüsse'!$A:$A,"&lt;="&amp;A327)</f>
        <v>392320713600</v>
      </c>
      <c r="D327" s="9">
        <f>SUMIFS(Abflüsse!$I:$I,Abflüsse!$A:$A,"&lt;="&amp;A327)</f>
        <v>9567938747520</v>
      </c>
      <c r="E327" s="7">
        <f t="shared" si="12"/>
        <v>-45972817920</v>
      </c>
      <c r="F327" s="7">
        <f t="shared" si="13"/>
        <v>-83</v>
      </c>
    </row>
    <row r="328" spans="1:6">
      <c r="A328" s="91">
        <f t="shared" si="14"/>
        <v>46342</v>
      </c>
      <c r="B328" s="9">
        <f>SUMIFS('Zuflüsse - Flüsse'!$M:$M,'Zuflüsse - Flüsse'!$A:$A,"&lt;="&amp;A328)</f>
        <v>9152066880000</v>
      </c>
      <c r="C328" s="6">
        <f>SUMIFS('Andere Zuflüsse'!$C:$C,'Andere Zuflüsse'!$A:$A,"&lt;="&amp;A328)</f>
        <v>393455923200</v>
      </c>
      <c r="D328" s="9">
        <f>SUMIFS(Abflüsse!$I:$I,Abflüsse!$A:$A,"&lt;="&amp;A328)</f>
        <v>9595679264640</v>
      </c>
      <c r="E328" s="7">
        <f t="shared" si="12"/>
        <v>-50156461440</v>
      </c>
      <c r="F328" s="7">
        <f t="shared" si="13"/>
        <v>-91</v>
      </c>
    </row>
    <row r="329" spans="1:6">
      <c r="A329" s="91">
        <f t="shared" si="14"/>
        <v>46343</v>
      </c>
      <c r="B329" s="9">
        <f>SUMIFS('Zuflüsse - Flüsse'!$M:$M,'Zuflüsse - Flüsse'!$A:$A,"&lt;="&amp;A329)</f>
        <v>9181736640000</v>
      </c>
      <c r="C329" s="6">
        <f>SUMIFS('Andere Zuflüsse'!$C:$C,'Andere Zuflüsse'!$A:$A,"&lt;="&amp;A329)</f>
        <v>394456089600</v>
      </c>
      <c r="D329" s="9">
        <f>SUMIFS(Abflüsse!$I:$I,Abflüsse!$A:$A,"&lt;="&amp;A329)</f>
        <v>9623690654400</v>
      </c>
      <c r="E329" s="7">
        <f t="shared" si="12"/>
        <v>-47497924800</v>
      </c>
      <c r="F329" s="7">
        <f t="shared" si="13"/>
        <v>-86</v>
      </c>
    </row>
    <row r="330" spans="1:6">
      <c r="A330" s="91">
        <f t="shared" si="14"/>
        <v>46344</v>
      </c>
      <c r="B330" s="9">
        <f>SUMIFS('Zuflüsse - Flüsse'!$M:$M,'Zuflüsse - Flüsse'!$A:$A,"&lt;="&amp;A330)</f>
        <v>9219973824000</v>
      </c>
      <c r="C330" s="6">
        <f>SUMIFS('Andere Zuflüsse'!$C:$C,'Andere Zuflüsse'!$A:$A,"&lt;="&amp;A330)</f>
        <v>395733513600</v>
      </c>
      <c r="D330" s="9">
        <f>SUMIFS(Abflüsse!$I:$I,Abflüsse!$A:$A,"&lt;="&amp;A330)</f>
        <v>9656299820160</v>
      </c>
      <c r="E330" s="7">
        <f t="shared" ref="E330:E370" si="15">B330+C330-D330</f>
        <v>-40592482560</v>
      </c>
      <c r="F330" s="7">
        <f t="shared" ref="F330:F373" si="16">ROUND(E330/(552*1000*1000),)</f>
        <v>-74</v>
      </c>
    </row>
    <row r="331" spans="1:6">
      <c r="A331" s="91">
        <f t="shared" ref="A331:A370" si="17">A330+1</f>
        <v>46345</v>
      </c>
      <c r="B331" s="9">
        <f>SUMIFS('Zuflüsse - Flüsse'!$M:$M,'Zuflüsse - Flüsse'!$A:$A,"&lt;="&amp;A331)</f>
        <v>9239208192000</v>
      </c>
      <c r="C331" s="6">
        <f>SUMIFS('Andere Zuflüsse'!$C:$C,'Andere Zuflüsse'!$A:$A,"&lt;="&amp;A331)</f>
        <v>397168704000</v>
      </c>
      <c r="D331" s="9">
        <f>SUMIFS(Abflüsse!$I:$I,Abflüsse!$A:$A,"&lt;="&amp;A331)</f>
        <v>9683948701440</v>
      </c>
      <c r="E331" s="7">
        <f t="shared" si="15"/>
        <v>-47571805440</v>
      </c>
      <c r="F331" s="7">
        <f t="shared" si="16"/>
        <v>-86</v>
      </c>
    </row>
    <row r="332" spans="1:6">
      <c r="A332" s="91">
        <f t="shared" si="17"/>
        <v>46346</v>
      </c>
      <c r="B332" s="9">
        <f>SUMIFS('Zuflüsse - Flüsse'!$M:$M,'Zuflüsse - Flüsse'!$A:$A,"&lt;="&amp;A332)</f>
        <v>9251890848000</v>
      </c>
      <c r="C332" s="6">
        <f>SUMIFS('Andere Zuflüsse'!$C:$C,'Andere Zuflüsse'!$A:$A,"&lt;="&amp;A332)</f>
        <v>398606486400</v>
      </c>
      <c r="D332" s="9">
        <f>SUMIFS(Abflüsse!$I:$I,Abflüsse!$A:$A,"&lt;="&amp;A332)</f>
        <v>9709777998720</v>
      </c>
      <c r="E332" s="7">
        <f t="shared" si="15"/>
        <v>-59280664320</v>
      </c>
      <c r="F332" s="7">
        <f t="shared" si="16"/>
        <v>-107</v>
      </c>
    </row>
    <row r="333" spans="1:6">
      <c r="A333" s="91">
        <f t="shared" si="17"/>
        <v>46347</v>
      </c>
      <c r="B333" s="9">
        <f>SUMIFS('Zuflüsse - Flüsse'!$M:$M,'Zuflüsse - Flüsse'!$A:$A,"&lt;="&amp;A333)</f>
        <v>9297396864000</v>
      </c>
      <c r="C333" s="6">
        <f>SUMIFS('Andere Zuflüsse'!$C:$C,'Andere Zuflüsse'!$A:$A,"&lt;="&amp;A333)</f>
        <v>399774873600</v>
      </c>
      <c r="D333" s="9">
        <f>SUMIFS(Abflüsse!$I:$I,Abflüsse!$A:$A,"&lt;="&amp;A333)</f>
        <v>9736780271040</v>
      </c>
      <c r="E333" s="7">
        <f t="shared" si="15"/>
        <v>-39608533440</v>
      </c>
      <c r="F333" s="7">
        <f t="shared" si="16"/>
        <v>-72</v>
      </c>
    </row>
    <row r="334" spans="1:6">
      <c r="A334" s="91">
        <f t="shared" si="17"/>
        <v>46348</v>
      </c>
      <c r="B334" s="9">
        <f>SUMIFS('Zuflüsse - Flüsse'!$M:$M,'Zuflüsse - Flüsse'!$A:$A,"&lt;="&amp;A334)</f>
        <v>9321151680000</v>
      </c>
      <c r="C334" s="6">
        <f>SUMIFS('Andere Zuflüsse'!$C:$C,'Andere Zuflüsse'!$A:$A,"&lt;="&amp;A334)</f>
        <v>400986892800</v>
      </c>
      <c r="D334" s="9">
        <f>SUMIFS(Abflüsse!$I:$I,Abflüsse!$A:$A,"&lt;="&amp;A334)</f>
        <v>9768622101120</v>
      </c>
      <c r="E334" s="7">
        <f t="shared" si="15"/>
        <v>-46483528320</v>
      </c>
      <c r="F334" s="7">
        <f t="shared" si="16"/>
        <v>-84</v>
      </c>
    </row>
    <row r="335" spans="1:6">
      <c r="A335" s="91">
        <f t="shared" si="17"/>
        <v>46349</v>
      </c>
      <c r="B335" s="9">
        <f>SUMIFS('Zuflüsse - Flüsse'!$M:$M,'Zuflüsse - Flüsse'!$A:$A,"&lt;="&amp;A335)</f>
        <v>9361917792000</v>
      </c>
      <c r="C335" s="6">
        <f>SUMIFS('Andere Zuflüsse'!$C:$C,'Andere Zuflüsse'!$A:$A,"&lt;="&amp;A335)</f>
        <v>402102662400</v>
      </c>
      <c r="D335" s="9">
        <f>SUMIFS(Abflüsse!$I:$I,Abflüsse!$A:$A,"&lt;="&amp;A335)</f>
        <v>9798072016320</v>
      </c>
      <c r="E335" s="7">
        <f t="shared" si="15"/>
        <v>-34051561920</v>
      </c>
      <c r="F335" s="7">
        <f t="shared" si="16"/>
        <v>-62</v>
      </c>
    </row>
    <row r="336" spans="1:6">
      <c r="A336" s="91">
        <f t="shared" si="17"/>
        <v>46350</v>
      </c>
      <c r="B336" s="9">
        <f>SUMIFS('Zuflüsse - Flüsse'!$M:$M,'Zuflüsse - Flüsse'!$A:$A,"&lt;="&amp;A336)</f>
        <v>9383156640000</v>
      </c>
      <c r="C336" s="6">
        <f>SUMIFS('Andere Zuflüsse'!$C:$C,'Andere Zuflüsse'!$A:$A,"&lt;="&amp;A336)</f>
        <v>403448860800</v>
      </c>
      <c r="D336" s="9">
        <f>SUMIFS(Abflüsse!$I:$I,Abflüsse!$A:$A,"&lt;="&amp;A336)</f>
        <v>9824226082560</v>
      </c>
      <c r="E336" s="7">
        <f t="shared" si="15"/>
        <v>-37620581760</v>
      </c>
      <c r="F336" s="7">
        <f t="shared" si="16"/>
        <v>-68</v>
      </c>
    </row>
    <row r="337" spans="1:6">
      <c r="A337" s="91">
        <f t="shared" si="17"/>
        <v>46351</v>
      </c>
      <c r="B337" s="9">
        <f>SUMIFS('Zuflüsse - Flüsse'!$M:$M,'Zuflüsse - Flüsse'!$A:$A,"&lt;="&amp;A337)</f>
        <v>9396813888000</v>
      </c>
      <c r="C337" s="6">
        <f>SUMIFS('Andere Zuflüsse'!$C:$C,'Andere Zuflüsse'!$A:$A,"&lt;="&amp;A337)</f>
        <v>404837136000</v>
      </c>
      <c r="D337" s="9">
        <f>SUMIFS(Abflüsse!$I:$I,Abflüsse!$A:$A,"&lt;="&amp;A337)</f>
        <v>9850133813760</v>
      </c>
      <c r="E337" s="7">
        <f t="shared" si="15"/>
        <v>-48482789760</v>
      </c>
      <c r="F337" s="7">
        <f t="shared" si="16"/>
        <v>-88</v>
      </c>
    </row>
    <row r="338" spans="1:6">
      <c r="A338" s="91">
        <f t="shared" si="17"/>
        <v>46352</v>
      </c>
      <c r="B338" s="9">
        <f>SUMIFS('Zuflüsse - Flüsse'!$M:$M,'Zuflüsse - Flüsse'!$A:$A,"&lt;="&amp;A338)</f>
        <v>9418091616000</v>
      </c>
      <c r="C338" s="6">
        <f>SUMIFS('Andere Zuflüsse'!$C:$C,'Andere Zuflüsse'!$A:$A,"&lt;="&amp;A338)</f>
        <v>406142121600</v>
      </c>
      <c r="D338" s="9">
        <f>SUMIFS(Abflüsse!$I:$I,Abflüsse!$A:$A,"&lt;="&amp;A338)</f>
        <v>9874725301440</v>
      </c>
      <c r="E338" s="7">
        <f t="shared" si="15"/>
        <v>-50491563840</v>
      </c>
      <c r="F338" s="7">
        <f t="shared" si="16"/>
        <v>-91</v>
      </c>
    </row>
    <row r="339" spans="1:6">
      <c r="A339" s="91">
        <f t="shared" si="17"/>
        <v>46353</v>
      </c>
      <c r="B339" s="9">
        <f>SUMIFS('Zuflüsse - Flüsse'!$M:$M,'Zuflüsse - Flüsse'!$A:$A,"&lt;="&amp;A339)</f>
        <v>9435935808000</v>
      </c>
      <c r="C339" s="6">
        <f>SUMIFS('Andere Zuflüsse'!$C:$C,'Andere Zuflüsse'!$A:$A,"&lt;="&amp;A339)</f>
        <v>407344809600</v>
      </c>
      <c r="D339" s="9">
        <f>SUMIFS(Abflüsse!$I:$I,Abflüsse!$A:$A,"&lt;="&amp;A339)</f>
        <v>9902362216320</v>
      </c>
      <c r="E339" s="7">
        <f t="shared" si="15"/>
        <v>-59081598720</v>
      </c>
      <c r="F339" s="7">
        <f t="shared" si="16"/>
        <v>-107</v>
      </c>
    </row>
    <row r="340" spans="1:6">
      <c r="A340" s="91">
        <f t="shared" si="17"/>
        <v>46354</v>
      </c>
      <c r="B340" s="9">
        <f>SUMIFS('Zuflüsse - Flüsse'!$M:$M,'Zuflüsse - Flüsse'!$A:$A,"&lt;="&amp;A340)</f>
        <v>9471441024000</v>
      </c>
      <c r="C340" s="6">
        <f>SUMIFS('Andere Zuflüsse'!$C:$C,'Andere Zuflüsse'!$A:$A,"&lt;="&amp;A340)</f>
        <v>408480969600</v>
      </c>
      <c r="D340" s="9">
        <f>SUMIFS(Abflüsse!$I:$I,Abflüsse!$A:$A,"&lt;="&amp;A340)</f>
        <v>9932791000320</v>
      </c>
      <c r="E340" s="7">
        <f t="shared" si="15"/>
        <v>-52869006720</v>
      </c>
      <c r="F340" s="7">
        <f t="shared" si="16"/>
        <v>-96</v>
      </c>
    </row>
    <row r="341" spans="1:6">
      <c r="A341" s="91">
        <f t="shared" si="17"/>
        <v>46355</v>
      </c>
      <c r="B341" s="9">
        <f>SUMIFS('Zuflüsse - Flüsse'!$M:$M,'Zuflüsse - Flüsse'!$A:$A,"&lt;="&amp;A341)</f>
        <v>9504361152000</v>
      </c>
      <c r="C341" s="6">
        <f>SUMIFS('Andere Zuflüsse'!$C:$C,'Andere Zuflüsse'!$A:$A,"&lt;="&amp;A341)</f>
        <v>409516905600</v>
      </c>
      <c r="D341" s="9">
        <f>SUMIFS(Abflüsse!$I:$I,Abflüsse!$A:$A,"&lt;="&amp;A341)</f>
        <v>9958643945280</v>
      </c>
      <c r="E341" s="7">
        <f t="shared" si="15"/>
        <v>-44765887680</v>
      </c>
      <c r="F341" s="7">
        <f t="shared" si="16"/>
        <v>-81</v>
      </c>
    </row>
    <row r="342" spans="1:6">
      <c r="A342" s="91">
        <f t="shared" si="17"/>
        <v>46356</v>
      </c>
      <c r="B342" s="9">
        <f>SUMIFS('Zuflüsse - Flüsse'!$M:$M,'Zuflüsse - Flüsse'!$A:$A,"&lt;="&amp;A342)</f>
        <v>9521237664000</v>
      </c>
      <c r="C342" s="6">
        <f>SUMIFS('Andere Zuflüsse'!$C:$C,'Andere Zuflüsse'!$A:$A,"&lt;="&amp;A342)</f>
        <v>410900601600</v>
      </c>
      <c r="D342" s="9">
        <f>SUMIFS(Abflüsse!$I:$I,Abflüsse!$A:$A,"&lt;="&amp;A342)</f>
        <v>9982911199680</v>
      </c>
      <c r="E342" s="7">
        <f t="shared" si="15"/>
        <v>-50772934080</v>
      </c>
      <c r="F342" s="7">
        <f t="shared" si="16"/>
        <v>-92</v>
      </c>
    </row>
    <row r="343" spans="1:6">
      <c r="A343" s="91">
        <f t="shared" si="17"/>
        <v>46357</v>
      </c>
      <c r="B343" s="9">
        <f>SUMIFS('Zuflüsse - Flüsse'!$M:$M,'Zuflüsse - Flüsse'!$A:$A,"&lt;="&amp;A343)</f>
        <v>9533000160000</v>
      </c>
      <c r="C343" s="6">
        <f>SUMIFS('Andere Zuflüsse'!$C:$C,'Andere Zuflüsse'!$A:$A,"&lt;="&amp;A343)</f>
        <v>411924268800</v>
      </c>
      <c r="D343" s="9">
        <f>SUMIFS(Abflüsse!$I:$I,Abflüsse!$A:$A,"&lt;="&amp;A343)</f>
        <v>10014886578240</v>
      </c>
      <c r="E343" s="7">
        <f t="shared" si="15"/>
        <v>-69962149440</v>
      </c>
      <c r="F343" s="7">
        <f t="shared" si="16"/>
        <v>-127</v>
      </c>
    </row>
    <row r="344" spans="1:6">
      <c r="A344" s="91">
        <f t="shared" si="17"/>
        <v>46358</v>
      </c>
      <c r="B344" s="9">
        <f>SUMIFS('Zuflüsse - Flüsse'!$M:$M,'Zuflüsse - Flüsse'!$A:$A,"&lt;="&amp;A344)</f>
        <v>9555074496000</v>
      </c>
      <c r="C344" s="6">
        <f>SUMIFS('Andere Zuflüsse'!$C:$C,'Andere Zuflüsse'!$A:$A,"&lt;="&amp;A344)</f>
        <v>412936790400</v>
      </c>
      <c r="D344" s="9">
        <f>SUMIFS(Abflüsse!$I:$I,Abflüsse!$A:$A,"&lt;="&amp;A344)</f>
        <v>10040635575360</v>
      </c>
      <c r="E344" s="7">
        <f t="shared" si="15"/>
        <v>-72624288960</v>
      </c>
      <c r="F344" s="7">
        <f t="shared" si="16"/>
        <v>-132</v>
      </c>
    </row>
    <row r="345" spans="1:6">
      <c r="A345" s="91">
        <f t="shared" si="17"/>
        <v>46359</v>
      </c>
      <c r="B345" s="9">
        <f>SUMIFS('Zuflüsse - Flüsse'!$M:$M,'Zuflüsse - Flüsse'!$A:$A,"&lt;="&amp;A345)</f>
        <v>9590219424000</v>
      </c>
      <c r="C345" s="6">
        <f>SUMIFS('Andere Zuflüsse'!$C:$C,'Andere Zuflüsse'!$A:$A,"&lt;="&amp;A345)</f>
        <v>414377769600</v>
      </c>
      <c r="D345" s="9">
        <f>SUMIFS(Abflüsse!$I:$I,Abflüsse!$A:$A,"&lt;="&amp;A345)</f>
        <v>10070573685120</v>
      </c>
      <c r="E345" s="7">
        <f t="shared" si="15"/>
        <v>-65976491520</v>
      </c>
      <c r="F345" s="7">
        <f t="shared" si="16"/>
        <v>-120</v>
      </c>
    </row>
    <row r="346" spans="1:6">
      <c r="A346" s="91">
        <f t="shared" si="17"/>
        <v>46360</v>
      </c>
      <c r="B346" s="9">
        <f>SUMIFS('Zuflüsse - Flüsse'!$M:$M,'Zuflüsse - Flüsse'!$A:$A,"&lt;="&amp;A346)</f>
        <v>9624972960000</v>
      </c>
      <c r="C346" s="6">
        <f>SUMIFS('Andere Zuflüsse'!$C:$C,'Andere Zuflüsse'!$A:$A,"&lt;="&amp;A346)</f>
        <v>415479628800</v>
      </c>
      <c r="D346" s="9">
        <f>SUMIFS(Abflüsse!$I:$I,Abflüsse!$A:$A,"&lt;="&amp;A346)</f>
        <v>10102079488320</v>
      </c>
      <c r="E346" s="7">
        <f t="shared" si="15"/>
        <v>-61626899520</v>
      </c>
      <c r="F346" s="7">
        <f t="shared" si="16"/>
        <v>-112</v>
      </c>
    </row>
    <row r="347" spans="1:6">
      <c r="A347" s="91">
        <f t="shared" si="17"/>
        <v>46361</v>
      </c>
      <c r="B347" s="9">
        <f>SUMIFS('Zuflüsse - Flüsse'!$M:$M,'Zuflüsse - Flüsse'!$A:$A,"&lt;="&amp;A347)</f>
        <v>9666583200000</v>
      </c>
      <c r="C347" s="6">
        <f>SUMIFS('Andere Zuflüsse'!$C:$C,'Andere Zuflüsse'!$A:$A,"&lt;="&amp;A347)</f>
        <v>416711174400</v>
      </c>
      <c r="D347" s="9">
        <f>SUMIFS(Abflüsse!$I:$I,Abflüsse!$A:$A,"&lt;="&amp;A347)</f>
        <v>10134244117440</v>
      </c>
      <c r="E347" s="7">
        <f t="shared" si="15"/>
        <v>-50949743040</v>
      </c>
      <c r="F347" s="7">
        <f t="shared" si="16"/>
        <v>-92</v>
      </c>
    </row>
    <row r="348" spans="1:6">
      <c r="A348" s="91">
        <f t="shared" si="17"/>
        <v>46362</v>
      </c>
      <c r="B348" s="9">
        <f>SUMIFS('Zuflüsse - Flüsse'!$M:$M,'Zuflüsse - Flüsse'!$A:$A,"&lt;="&amp;A348)</f>
        <v>9696977856000</v>
      </c>
      <c r="C348" s="6">
        <f>SUMIFS('Andere Zuflüsse'!$C:$C,'Andere Zuflüsse'!$A:$A,"&lt;="&amp;A348)</f>
        <v>417817440000</v>
      </c>
      <c r="D348" s="9">
        <f>SUMIFS(Abflüsse!$I:$I,Abflüsse!$A:$A,"&lt;="&amp;A348)</f>
        <v>10168250716800</v>
      </c>
      <c r="E348" s="7">
        <f t="shared" si="15"/>
        <v>-53455420800</v>
      </c>
      <c r="F348" s="7">
        <f t="shared" si="16"/>
        <v>-97</v>
      </c>
    </row>
    <row r="349" spans="1:6">
      <c r="A349" s="91">
        <f t="shared" si="17"/>
        <v>46363</v>
      </c>
      <c r="B349" s="9">
        <f>SUMIFS('Zuflüsse - Flüsse'!$M:$M,'Zuflüsse - Flüsse'!$A:$A,"&lt;="&amp;A349)</f>
        <v>9743963040000</v>
      </c>
      <c r="C349" s="6">
        <f>SUMIFS('Andere Zuflüsse'!$C:$C,'Andere Zuflüsse'!$A:$A,"&lt;="&amp;A349)</f>
        <v>419066524800</v>
      </c>
      <c r="D349" s="9">
        <f>SUMIFS(Abflüsse!$I:$I,Abflüsse!$A:$A,"&lt;="&amp;A349)</f>
        <v>10203316536960</v>
      </c>
      <c r="E349" s="7">
        <f t="shared" si="15"/>
        <v>-40286972160</v>
      </c>
      <c r="F349" s="7">
        <f t="shared" si="16"/>
        <v>-73</v>
      </c>
    </row>
    <row r="350" spans="1:6">
      <c r="A350" s="91">
        <f t="shared" si="17"/>
        <v>46364</v>
      </c>
      <c r="B350" s="9">
        <f>SUMIFS('Zuflüsse - Flüsse'!$M:$M,'Zuflüsse - Flüsse'!$A:$A,"&lt;="&amp;A350)</f>
        <v>9788065920000</v>
      </c>
      <c r="C350" s="6">
        <f>SUMIFS('Andere Zuflüsse'!$C:$C,'Andere Zuflüsse'!$A:$A,"&lt;="&amp;A350)</f>
        <v>420536448000</v>
      </c>
      <c r="D350" s="9">
        <f>SUMIFS(Abflüsse!$I:$I,Abflüsse!$A:$A,"&lt;="&amp;A350)</f>
        <v>10231998192000</v>
      </c>
      <c r="E350" s="7">
        <f t="shared" si="15"/>
        <v>-23395824000</v>
      </c>
      <c r="F350" s="7">
        <f t="shared" si="16"/>
        <v>-42</v>
      </c>
    </row>
    <row r="351" spans="1:6">
      <c r="A351" s="91">
        <f t="shared" si="17"/>
        <v>46365</v>
      </c>
      <c r="B351" s="9">
        <f>SUMIFS('Zuflüsse - Flüsse'!$M:$M,'Zuflüsse - Flüsse'!$A:$A,"&lt;="&amp;A351)</f>
        <v>9819245088000</v>
      </c>
      <c r="C351" s="6">
        <f>SUMIFS('Andere Zuflüsse'!$C:$C,'Andere Zuflüsse'!$A:$A,"&lt;="&amp;A351)</f>
        <v>421638566400</v>
      </c>
      <c r="D351" s="9">
        <f>SUMIFS(Abflüsse!$I:$I,Abflüsse!$A:$A,"&lt;="&amp;A351)</f>
        <v>10262238624000</v>
      </c>
      <c r="E351" s="7">
        <f t="shared" si="15"/>
        <v>-21354969600</v>
      </c>
      <c r="F351" s="7">
        <f t="shared" si="16"/>
        <v>-39</v>
      </c>
    </row>
    <row r="352" spans="1:6">
      <c r="A352" s="91">
        <f t="shared" si="17"/>
        <v>46366</v>
      </c>
      <c r="B352" s="9">
        <f>SUMIFS('Zuflüsse - Flüsse'!$M:$M,'Zuflüsse - Flüsse'!$A:$A,"&lt;="&amp;A352)</f>
        <v>9859946400000</v>
      </c>
      <c r="C352" s="6">
        <f>SUMIFS('Andere Zuflüsse'!$C:$C,'Andere Zuflüsse'!$A:$A,"&lt;="&amp;A352)</f>
        <v>422875987200</v>
      </c>
      <c r="D352" s="9">
        <f>SUMIFS(Abflüsse!$I:$I,Abflüsse!$A:$A,"&lt;="&amp;A352)</f>
        <v>10295215352640</v>
      </c>
      <c r="E352" s="7">
        <f t="shared" si="15"/>
        <v>-12392965440</v>
      </c>
      <c r="F352" s="7">
        <f t="shared" si="16"/>
        <v>-22</v>
      </c>
    </row>
    <row r="353" spans="1:6">
      <c r="A353" s="91">
        <f t="shared" si="17"/>
        <v>46367</v>
      </c>
      <c r="B353" s="9">
        <f>SUMIFS('Zuflüsse - Flüsse'!$M:$M,'Zuflüsse - Flüsse'!$A:$A,"&lt;="&amp;A353)</f>
        <v>9881263872000</v>
      </c>
      <c r="C353" s="6">
        <f>SUMIFS('Andere Zuflüsse'!$C:$C,'Andere Zuflüsse'!$A:$A,"&lt;="&amp;A353)</f>
        <v>424042214400</v>
      </c>
      <c r="D353" s="9">
        <f>SUMIFS(Abflüsse!$I:$I,Abflüsse!$A:$A,"&lt;="&amp;A353)</f>
        <v>10321343524800</v>
      </c>
      <c r="E353" s="7">
        <f t="shared" si="15"/>
        <v>-16037438400</v>
      </c>
      <c r="F353" s="7">
        <f t="shared" si="16"/>
        <v>-29</v>
      </c>
    </row>
    <row r="354" spans="1:6">
      <c r="A354" s="91">
        <f t="shared" si="17"/>
        <v>46368</v>
      </c>
      <c r="B354" s="9">
        <f>SUMIFS('Zuflüsse - Flüsse'!$M:$M,'Zuflüsse - Flüsse'!$A:$A,"&lt;="&amp;A354)</f>
        <v>9924803424000</v>
      </c>
      <c r="C354" s="6">
        <f>SUMIFS('Andere Zuflüsse'!$C:$C,'Andere Zuflüsse'!$A:$A,"&lt;="&amp;A354)</f>
        <v>425432217600</v>
      </c>
      <c r="D354" s="9">
        <f>SUMIFS(Abflüsse!$I:$I,Abflüsse!$A:$A,"&lt;="&amp;A354)</f>
        <v>10349320363200</v>
      </c>
      <c r="E354" s="7">
        <f t="shared" si="15"/>
        <v>915278400</v>
      </c>
      <c r="F354" s="7">
        <f t="shared" si="16"/>
        <v>2</v>
      </c>
    </row>
    <row r="355" spans="1:6">
      <c r="A355" s="91">
        <f t="shared" si="17"/>
        <v>46369</v>
      </c>
      <c r="B355" s="9">
        <f>SUMIFS('Zuflüsse - Flüsse'!$M:$M,'Zuflüsse - Flüsse'!$A:$A,"&lt;="&amp;A355)</f>
        <v>9960237792000</v>
      </c>
      <c r="C355" s="6">
        <f>SUMIFS('Andere Zuflüsse'!$C:$C,'Andere Zuflüsse'!$A:$A,"&lt;="&amp;A355)</f>
        <v>426892550400</v>
      </c>
      <c r="D355" s="9">
        <f>SUMIFS(Abflüsse!$I:$I,Abflüsse!$A:$A,"&lt;="&amp;A355)</f>
        <v>10376430747840</v>
      </c>
      <c r="E355" s="7">
        <f t="shared" si="15"/>
        <v>10699594560</v>
      </c>
      <c r="F355" s="7">
        <f t="shared" si="16"/>
        <v>19</v>
      </c>
    </row>
    <row r="356" spans="1:6">
      <c r="A356" s="91">
        <f t="shared" si="17"/>
        <v>46370</v>
      </c>
      <c r="B356" s="9">
        <f>SUMIFS('Zuflüsse - Flüsse'!$M:$M,'Zuflüsse - Flüsse'!$A:$A,"&lt;="&amp;A356)</f>
        <v>9987710400000</v>
      </c>
      <c r="C356" s="6">
        <f>SUMIFS('Andere Zuflüsse'!$C:$C,'Andere Zuflüsse'!$A:$A,"&lt;="&amp;A356)</f>
        <v>428039596800</v>
      </c>
      <c r="D356" s="9">
        <f>SUMIFS(Abflüsse!$I:$I,Abflüsse!$A:$A,"&lt;="&amp;A356)</f>
        <v>10411340451840</v>
      </c>
      <c r="E356" s="7">
        <f t="shared" si="15"/>
        <v>4409544960</v>
      </c>
      <c r="F356" s="7">
        <f t="shared" si="16"/>
        <v>8</v>
      </c>
    </row>
    <row r="357" spans="1:6">
      <c r="A357" s="91">
        <f t="shared" si="17"/>
        <v>46371</v>
      </c>
      <c r="B357" s="9">
        <f>SUMIFS('Zuflüsse - Flüsse'!$M:$M,'Zuflüsse - Flüsse'!$A:$A,"&lt;="&amp;A357)</f>
        <v>10028179296000</v>
      </c>
      <c r="C357" s="6">
        <f>SUMIFS('Andere Zuflüsse'!$C:$C,'Andere Zuflüsse'!$A:$A,"&lt;="&amp;A357)</f>
        <v>429408950400</v>
      </c>
      <c r="D357" s="9">
        <f>SUMIFS(Abflüsse!$I:$I,Abflüsse!$A:$A,"&lt;="&amp;A357)</f>
        <v>10444503407040</v>
      </c>
      <c r="E357" s="7">
        <f t="shared" si="15"/>
        <v>13084839360</v>
      </c>
      <c r="F357" s="7">
        <f t="shared" si="16"/>
        <v>24</v>
      </c>
    </row>
    <row r="358" spans="1:6">
      <c r="A358" s="91">
        <f t="shared" si="17"/>
        <v>46372</v>
      </c>
      <c r="B358" s="9">
        <f>SUMIFS('Zuflüsse - Flüsse'!$M:$M,'Zuflüsse - Flüsse'!$A:$A,"&lt;="&amp;A358)</f>
        <v>10066235040000</v>
      </c>
      <c r="C358" s="6">
        <f>SUMIFS('Andere Zuflüsse'!$C:$C,'Andere Zuflüsse'!$A:$A,"&lt;="&amp;A358)</f>
        <v>430799299200</v>
      </c>
      <c r="D358" s="9">
        <f>SUMIFS(Abflüsse!$I:$I,Abflüsse!$A:$A,"&lt;="&amp;A358)</f>
        <v>10469183031360</v>
      </c>
      <c r="E358" s="7">
        <f t="shared" si="15"/>
        <v>27851307840</v>
      </c>
      <c r="F358" s="7">
        <f t="shared" si="16"/>
        <v>50</v>
      </c>
    </row>
    <row r="359" spans="1:6">
      <c r="A359" s="91">
        <f t="shared" si="17"/>
        <v>46373</v>
      </c>
      <c r="B359" s="9">
        <f>SUMIFS('Zuflüsse - Flüsse'!$M:$M,'Zuflüsse - Flüsse'!$A:$A,"&lt;="&amp;A359)</f>
        <v>10078790688000</v>
      </c>
      <c r="C359" s="6">
        <f>SUMIFS('Andere Zuflüsse'!$C:$C,'Andere Zuflüsse'!$A:$A,"&lt;="&amp;A359)</f>
        <v>431905132800</v>
      </c>
      <c r="D359" s="9">
        <f>SUMIFS(Abflüsse!$I:$I,Abflüsse!$A:$A,"&lt;="&amp;A359)</f>
        <v>10501272000000</v>
      </c>
      <c r="E359" s="7">
        <f t="shared" si="15"/>
        <v>9423820800</v>
      </c>
      <c r="F359" s="7">
        <f t="shared" si="16"/>
        <v>17</v>
      </c>
    </row>
    <row r="360" spans="1:6">
      <c r="A360" s="91">
        <f t="shared" si="17"/>
        <v>46374</v>
      </c>
      <c r="B360" s="9">
        <f>SUMIFS('Zuflüsse - Flüsse'!$M:$M,'Zuflüsse - Flüsse'!$A:$A,"&lt;="&amp;A360)</f>
        <v>10099771200000</v>
      </c>
      <c r="C360" s="6">
        <f>SUMIFS('Andere Zuflüsse'!$C:$C,'Andere Zuflüsse'!$A:$A,"&lt;="&amp;A360)</f>
        <v>433332979200</v>
      </c>
      <c r="D360" s="9">
        <f>SUMIFS(Abflüsse!$I:$I,Abflüsse!$A:$A,"&lt;="&amp;A360)</f>
        <v>10533393299520</v>
      </c>
      <c r="E360" s="7">
        <f t="shared" si="15"/>
        <v>-289120320</v>
      </c>
      <c r="F360" s="7">
        <f t="shared" si="16"/>
        <v>-1</v>
      </c>
    </row>
    <row r="361" spans="1:6">
      <c r="A361" s="91">
        <f t="shared" si="17"/>
        <v>46375</v>
      </c>
      <c r="B361" s="9">
        <f>SUMIFS('Zuflüsse - Flüsse'!$M:$M,'Zuflüsse - Flüsse'!$A:$A,"&lt;="&amp;A361)</f>
        <v>10134263808000</v>
      </c>
      <c r="C361" s="6">
        <f>SUMIFS('Andere Zuflüsse'!$C:$C,'Andere Zuflüsse'!$A:$A,"&lt;="&amp;A361)</f>
        <v>434789078400</v>
      </c>
      <c r="D361" s="9">
        <f>SUMIFS(Abflüsse!$I:$I,Abflüsse!$A:$A,"&lt;="&amp;A361)</f>
        <v>10561048254720</v>
      </c>
      <c r="E361" s="7">
        <f t="shared" si="15"/>
        <v>8004631680</v>
      </c>
      <c r="F361" s="7">
        <f t="shared" si="16"/>
        <v>15</v>
      </c>
    </row>
    <row r="362" spans="1:6">
      <c r="A362" s="91">
        <f t="shared" si="17"/>
        <v>46376</v>
      </c>
      <c r="B362" s="9">
        <f>SUMIFS('Zuflüsse - Flüsse'!$M:$M,'Zuflüsse - Flüsse'!$A:$A,"&lt;="&amp;A362)</f>
        <v>10177388640000</v>
      </c>
      <c r="C362" s="6">
        <f>SUMIFS('Andere Zuflüsse'!$C:$C,'Andere Zuflüsse'!$A:$A,"&lt;="&amp;A362)</f>
        <v>436015094400</v>
      </c>
      <c r="D362" s="9">
        <f>SUMIFS(Abflüsse!$I:$I,Abflüsse!$A:$A,"&lt;="&amp;A362)</f>
        <v>10589347296000</v>
      </c>
      <c r="E362" s="7">
        <f t="shared" si="15"/>
        <v>24056438400</v>
      </c>
      <c r="F362" s="7">
        <f t="shared" si="16"/>
        <v>44</v>
      </c>
    </row>
    <row r="363" spans="1:6">
      <c r="A363" s="91">
        <f t="shared" si="17"/>
        <v>46377</v>
      </c>
      <c r="B363" s="9">
        <f>SUMIFS('Zuflüsse - Flüsse'!$M:$M,'Zuflüsse - Flüsse'!$A:$A,"&lt;="&amp;A363)</f>
        <v>10199297088000</v>
      </c>
      <c r="C363" s="6">
        <f>SUMIFS('Andere Zuflüsse'!$C:$C,'Andere Zuflüsse'!$A:$A,"&lt;="&amp;A363)</f>
        <v>437038070400</v>
      </c>
      <c r="D363" s="9">
        <f>SUMIFS(Abflüsse!$I:$I,Abflüsse!$A:$A,"&lt;="&amp;A363)</f>
        <v>10619346697920</v>
      </c>
      <c r="E363" s="7">
        <f t="shared" si="15"/>
        <v>16988460480</v>
      </c>
      <c r="F363" s="7">
        <f t="shared" si="16"/>
        <v>31</v>
      </c>
    </row>
    <row r="364" spans="1:6">
      <c r="A364" s="91">
        <f t="shared" si="17"/>
        <v>46378</v>
      </c>
      <c r="B364" s="9">
        <f>SUMIFS('Zuflüsse - Flüsse'!$M:$M,'Zuflüsse - Flüsse'!$A:$A,"&lt;="&amp;A364)</f>
        <v>10215654336000</v>
      </c>
      <c r="C364" s="6">
        <f>SUMIFS('Andere Zuflüsse'!$C:$C,'Andere Zuflüsse'!$A:$A,"&lt;="&amp;A364)</f>
        <v>438368025600</v>
      </c>
      <c r="D364" s="9">
        <f>SUMIFS(Abflüsse!$I:$I,Abflüsse!$A:$A,"&lt;="&amp;A364)</f>
        <v>10647547320960</v>
      </c>
      <c r="E364" s="7">
        <f t="shared" si="15"/>
        <v>6475040640</v>
      </c>
      <c r="F364" s="7">
        <f t="shared" si="16"/>
        <v>12</v>
      </c>
    </row>
    <row r="365" spans="1:6">
      <c r="A365" s="91">
        <f t="shared" si="17"/>
        <v>46379</v>
      </c>
      <c r="B365" s="9">
        <f>SUMIFS('Zuflüsse - Flüsse'!$M:$M,'Zuflüsse - Flüsse'!$A:$A,"&lt;="&amp;A365)</f>
        <v>10248144192000</v>
      </c>
      <c r="C365" s="6">
        <f>SUMIFS('Andere Zuflüsse'!$C:$C,'Andere Zuflüsse'!$A:$A,"&lt;="&amp;A365)</f>
        <v>439554470400</v>
      </c>
      <c r="D365" s="9">
        <f>SUMIFS(Abflüsse!$I:$I,Abflüsse!$A:$A,"&lt;="&amp;A365)</f>
        <v>10674208926720</v>
      </c>
      <c r="E365" s="7">
        <f t="shared" si="15"/>
        <v>13489735680</v>
      </c>
      <c r="F365" s="7">
        <f t="shared" si="16"/>
        <v>24</v>
      </c>
    </row>
    <row r="366" spans="1:6">
      <c r="A366" s="91">
        <f t="shared" si="17"/>
        <v>46380</v>
      </c>
      <c r="B366" s="9">
        <f>SUMIFS('Zuflüsse - Flüsse'!$M:$M,'Zuflüsse - Flüsse'!$A:$A,"&lt;="&amp;A366)</f>
        <v>10273390272000</v>
      </c>
      <c r="C366" s="6">
        <f>SUMIFS('Andere Zuflüsse'!$C:$C,'Andere Zuflüsse'!$A:$A,"&lt;="&amp;A366)</f>
        <v>440803555200</v>
      </c>
      <c r="D366" s="9">
        <f>SUMIFS(Abflüsse!$I:$I,Abflüsse!$A:$A,"&lt;="&amp;A366)</f>
        <v>10699569944640</v>
      </c>
      <c r="E366" s="7">
        <f t="shared" si="15"/>
        <v>14623882560</v>
      </c>
      <c r="F366" s="7">
        <f t="shared" si="16"/>
        <v>26</v>
      </c>
    </row>
    <row r="367" spans="1:6">
      <c r="A367" s="91">
        <f t="shared" si="17"/>
        <v>46381</v>
      </c>
      <c r="B367" s="9">
        <f>SUMIFS('Zuflüsse - Flüsse'!$M:$M,'Zuflüsse - Flüsse'!$A:$A,"&lt;="&amp;A367)</f>
        <v>10302925248000</v>
      </c>
      <c r="C367" s="6">
        <f>SUMIFS('Andere Zuflüsse'!$C:$C,'Andere Zuflüsse'!$A:$A,"&lt;="&amp;A367)</f>
        <v>442167206400</v>
      </c>
      <c r="D367" s="9">
        <f>SUMIFS(Abflüsse!$I:$I,Abflüsse!$A:$A,"&lt;="&amp;A367)</f>
        <v>10728532036800</v>
      </c>
      <c r="E367" s="7">
        <f t="shared" si="15"/>
        <v>16560417600</v>
      </c>
      <c r="F367" s="7">
        <f t="shared" si="16"/>
        <v>30</v>
      </c>
    </row>
    <row r="368" spans="1:6">
      <c r="A368" s="91">
        <f t="shared" si="17"/>
        <v>46382</v>
      </c>
      <c r="B368" s="9">
        <f>SUMIFS('Zuflüsse - Flüsse'!$M:$M,'Zuflüsse - Flüsse'!$A:$A,"&lt;="&amp;A368)</f>
        <v>10315020384000</v>
      </c>
      <c r="C368" s="6">
        <f>SUMIFS('Andere Zuflüsse'!$C:$C,'Andere Zuflüsse'!$A:$A,"&lt;="&amp;A368)</f>
        <v>443195539200</v>
      </c>
      <c r="D368" s="9">
        <f>SUMIFS(Abflüsse!$I:$I,Abflüsse!$A:$A,"&lt;="&amp;A368)</f>
        <v>10762559475840</v>
      </c>
      <c r="E368" s="7">
        <f t="shared" si="15"/>
        <v>-4343552640</v>
      </c>
      <c r="F368" s="7">
        <f t="shared" si="16"/>
        <v>-8</v>
      </c>
    </row>
    <row r="369" spans="1:9">
      <c r="A369" s="91">
        <f t="shared" si="17"/>
        <v>46383</v>
      </c>
      <c r="B369" s="9">
        <f>SUMIFS('Zuflüsse - Flüsse'!$M:$M,'Zuflüsse - Flüsse'!$A:$A,"&lt;="&amp;A369)</f>
        <v>10337343552000</v>
      </c>
      <c r="C369" s="6">
        <f>SUMIFS('Andere Zuflüsse'!$C:$C,'Andere Zuflüsse'!$A:$A,"&lt;="&amp;A369)</f>
        <v>444539491200</v>
      </c>
      <c r="D369" s="9">
        <f>SUMIFS(Abflüsse!$I:$I,Abflüsse!$A:$A,"&lt;="&amp;A369)</f>
        <v>10792607512320</v>
      </c>
      <c r="E369" s="7">
        <f t="shared" si="15"/>
        <v>-10724469120</v>
      </c>
      <c r="F369" s="7">
        <f t="shared" si="16"/>
        <v>-19</v>
      </c>
    </row>
    <row r="370" spans="1:9">
      <c r="A370" s="91">
        <f t="shared" si="17"/>
        <v>46384</v>
      </c>
      <c r="B370" s="9">
        <f>SUMIFS('Zuflüsse - Flüsse'!$M:$M,'Zuflüsse - Flüsse'!$A:$A,"&lt;="&amp;A370)</f>
        <v>10354898304000</v>
      </c>
      <c r="C370" s="6">
        <f>SUMIFS('Andere Zuflüsse'!$C:$C,'Andere Zuflüsse'!$A:$A,"&lt;="&amp;A370)</f>
        <v>445534732800</v>
      </c>
      <c r="D370" s="9">
        <f>SUMIFS(Abflüsse!$I:$I,Abflüsse!$A:$A,"&lt;="&amp;A370)</f>
        <v>10826138756160</v>
      </c>
      <c r="E370" s="7">
        <f t="shared" si="15"/>
        <v>-25705719360</v>
      </c>
      <c r="F370" s="7">
        <f t="shared" si="16"/>
        <v>-47</v>
      </c>
    </row>
    <row r="371" spans="1:9">
      <c r="A371" s="91">
        <f t="shared" ref="A371:A373" si="18">A370+1</f>
        <v>46385</v>
      </c>
      <c r="B371" s="9">
        <f>SUMIFS('Zuflüsse - Flüsse'!$M:$M,'Zuflüsse - Flüsse'!$A:$A,"&lt;="&amp;A371)</f>
        <v>10387514304000</v>
      </c>
      <c r="C371" s="6">
        <f>SUMIFS('Andere Zuflüsse'!$C:$C,'Andere Zuflüsse'!$A:$A,"&lt;="&amp;A371)</f>
        <v>446929833600</v>
      </c>
      <c r="D371" s="9">
        <f>SUMIFS(Abflüsse!$I:$I,Abflüsse!$A:$A,"&lt;="&amp;A371)</f>
        <v>10856737013760</v>
      </c>
      <c r="E371" s="7">
        <f t="shared" ref="E371:E373" si="19">B371+C371-D371</f>
        <v>-22292876160</v>
      </c>
      <c r="F371" s="7">
        <f t="shared" si="16"/>
        <v>-40</v>
      </c>
    </row>
    <row r="372" spans="1:9">
      <c r="A372" s="91">
        <f t="shared" si="18"/>
        <v>46386</v>
      </c>
      <c r="B372" s="9">
        <f>SUMIFS('Zuflüsse - Flüsse'!$M:$M,'Zuflüsse - Flüsse'!$A:$A,"&lt;="&amp;A372)</f>
        <v>10409997312000</v>
      </c>
      <c r="C372" s="6">
        <f>SUMIFS('Andere Zuflüsse'!$C:$C,'Andere Zuflüsse'!$A:$A,"&lt;="&amp;A372)</f>
        <v>448137792000</v>
      </c>
      <c r="D372" s="9">
        <f>SUMIFS(Abflüsse!$I:$I,Abflüsse!$A:$A,"&lt;="&amp;A372)</f>
        <v>10892108396160</v>
      </c>
      <c r="E372" s="7">
        <f t="shared" si="19"/>
        <v>-33973292160</v>
      </c>
      <c r="F372" s="7">
        <f t="shared" si="16"/>
        <v>-62</v>
      </c>
      <c r="I372" t="s">
        <v>335</v>
      </c>
    </row>
    <row r="373" spans="1:9">
      <c r="A373" s="91">
        <f t="shared" si="18"/>
        <v>46387</v>
      </c>
      <c r="B373" s="9">
        <f>SUMIFS('Zuflüsse - Flüsse'!$M:$M,'Zuflüsse - Flüsse'!$A:$A,"&lt;="&amp;A373)</f>
        <v>10445912928000</v>
      </c>
      <c r="C373" s="6">
        <f>SUMIFS('Andere Zuflüsse'!$C:$C,'Andere Zuflüsse'!$A:$A,"&lt;="&amp;A373)</f>
        <v>449151523200</v>
      </c>
      <c r="D373" s="9">
        <f>SUMIFS(Abflüsse!$I:$I,Abflüsse!$A:$A,"&lt;="&amp;A373)</f>
        <v>10924507981440</v>
      </c>
      <c r="E373" s="7">
        <f t="shared" si="19"/>
        <v>-29443530240</v>
      </c>
      <c r="F373" s="7">
        <f t="shared" si="16"/>
        <v>-53</v>
      </c>
      <c r="I373" s="91" cm="1">
        <f t="array" ref="I373">Kleinste(F9:F373,A9:A373)</f>
        <v>46315</v>
      </c>
    </row>
    <row r="374" spans="1:9">
      <c r="A374" s="91"/>
      <c r="B374" s="9"/>
      <c r="C374" s="6"/>
      <c r="D374" s="9"/>
      <c r="E374" s="7"/>
      <c r="F374" s="7"/>
    </row>
    <row r="375" spans="1:9">
      <c r="A375" s="91"/>
      <c r="B375" s="9"/>
      <c r="C375" s="6"/>
      <c r="D375" s="9"/>
      <c r="E375" s="7"/>
      <c r="F375" s="7"/>
    </row>
    <row r="376" spans="1:9">
      <c r="A376" s="91"/>
      <c r="B376" s="9"/>
      <c r="C376" s="6"/>
      <c r="D376" s="9"/>
      <c r="E376" s="7"/>
      <c r="F376" s="7"/>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640F5-D28F-4878-9708-672005FDEAAF}">
  <sheetPr>
    <tabColor theme="5" tint="0.79998168889431442"/>
  </sheetPr>
  <dimension ref="A1:R367"/>
  <sheetViews>
    <sheetView showGridLines="0" zoomScale="70" zoomScaleNormal="70" workbookViewId="0">
      <selection activeCell="M3" sqref="M3"/>
    </sheetView>
  </sheetViews>
  <sheetFormatPr baseColWidth="10" defaultColWidth="8.75" defaultRowHeight="15.75"/>
  <cols>
    <col min="1" max="1" width="35" bestFit="1" customWidth="1"/>
    <col min="2" max="2" width="18.5" customWidth="1"/>
    <col min="3" max="3" width="18.5" style="5" customWidth="1"/>
    <col min="4" max="11" width="18.5" customWidth="1"/>
    <col min="13" max="13" width="13" bestFit="1" customWidth="1"/>
    <col min="16" max="16" width="13" bestFit="1" customWidth="1"/>
  </cols>
  <sheetData>
    <row r="1" spans="1:18" s="1" customFormat="1" ht="63" customHeight="1">
      <c r="A1" s="2" t="s">
        <v>138</v>
      </c>
      <c r="B1" s="2" t="s">
        <v>16</v>
      </c>
      <c r="C1" s="4" t="s">
        <v>17</v>
      </c>
      <c r="D1" s="2" t="s">
        <v>18</v>
      </c>
      <c r="E1" s="2" t="s">
        <v>19</v>
      </c>
      <c r="F1" s="2" t="s">
        <v>20</v>
      </c>
      <c r="G1" s="2" t="s">
        <v>21</v>
      </c>
      <c r="H1" s="2" t="s">
        <v>22</v>
      </c>
      <c r="I1" s="2" t="s">
        <v>23</v>
      </c>
      <c r="J1" s="2" t="s">
        <v>24</v>
      </c>
      <c r="K1" s="2" t="s">
        <v>25</v>
      </c>
      <c r="P1" s="1">
        <f>MAX(M3:M367)</f>
        <v>50369472000</v>
      </c>
    </row>
    <row r="2" spans="1:18" s="1" customFormat="1">
      <c r="A2" s="2"/>
      <c r="B2" s="74" t="s">
        <v>133</v>
      </c>
      <c r="C2" s="74" t="s">
        <v>133</v>
      </c>
      <c r="D2" s="74" t="s">
        <v>133</v>
      </c>
      <c r="E2" s="74" t="s">
        <v>133</v>
      </c>
      <c r="F2" s="74" t="s">
        <v>133</v>
      </c>
      <c r="G2" s="74" t="s">
        <v>133</v>
      </c>
      <c r="H2" s="74" t="s">
        <v>133</v>
      </c>
      <c r="I2" s="74" t="s">
        <v>133</v>
      </c>
      <c r="J2" s="74" t="s">
        <v>133</v>
      </c>
      <c r="K2" s="74" t="s">
        <v>133</v>
      </c>
    </row>
    <row r="3" spans="1:18" s="1" customFormat="1">
      <c r="A3" s="45">
        <v>46023</v>
      </c>
      <c r="B3" s="3">
        <v>42.94</v>
      </c>
      <c r="C3" s="3">
        <v>64.319999999999993</v>
      </c>
      <c r="D3" s="3">
        <v>28.91</v>
      </c>
      <c r="E3" s="3">
        <v>18.21</v>
      </c>
      <c r="F3" s="3">
        <v>13.02</v>
      </c>
      <c r="G3" s="3">
        <v>9.68</v>
      </c>
      <c r="H3" s="3">
        <v>4.71</v>
      </c>
      <c r="I3" s="3">
        <v>1.1499999999999999</v>
      </c>
      <c r="J3" s="3">
        <v>1.45</v>
      </c>
      <c r="K3" s="3">
        <v>0.53</v>
      </c>
      <c r="L3" s="89">
        <f>SUM(B3:K3)</f>
        <v>184.92000000000002</v>
      </c>
      <c r="M3" s="1" cm="1">
        <f t="array" ref="M3">m2s(L3)</f>
        <v>15977088000</v>
      </c>
    </row>
    <row r="4" spans="1:18" s="1" customFormat="1">
      <c r="A4" s="45">
        <v>46024</v>
      </c>
      <c r="B4" s="3">
        <v>440.67</v>
      </c>
      <c r="C4" s="3">
        <v>61.91</v>
      </c>
      <c r="D4" s="3">
        <v>14.84</v>
      </c>
      <c r="E4" s="3">
        <v>18.63</v>
      </c>
      <c r="F4" s="3">
        <v>19.91</v>
      </c>
      <c r="G4" s="3">
        <v>3.64</v>
      </c>
      <c r="H4" s="3">
        <v>5.23</v>
      </c>
      <c r="I4" s="3">
        <v>5.46</v>
      </c>
      <c r="J4" s="3">
        <v>3.12</v>
      </c>
      <c r="K4" s="3">
        <v>2.56</v>
      </c>
      <c r="L4" s="89">
        <f t="shared" ref="L4:L67" si="0">SUM(B4:K4)</f>
        <v>575.97</v>
      </c>
      <c r="M4" s="1" cm="1">
        <f t="array" ref="M4">m2s(L4)</f>
        <v>49763808000.000008</v>
      </c>
    </row>
    <row r="5" spans="1:18" s="1" customFormat="1">
      <c r="A5" s="45">
        <v>46025</v>
      </c>
      <c r="B5" s="3">
        <v>23.75</v>
      </c>
      <c r="C5" s="3">
        <v>31.61</v>
      </c>
      <c r="D5" s="3">
        <v>16.29</v>
      </c>
      <c r="E5" s="3">
        <v>1.56</v>
      </c>
      <c r="F5" s="3">
        <v>4.8</v>
      </c>
      <c r="G5" s="3">
        <v>8.2799999999999994</v>
      </c>
      <c r="H5" s="3">
        <v>0.69</v>
      </c>
      <c r="I5" s="3">
        <v>2.57</v>
      </c>
      <c r="J5" s="3">
        <v>1.38</v>
      </c>
      <c r="K5" s="3">
        <v>0.52</v>
      </c>
      <c r="L5" s="89">
        <f t="shared" si="0"/>
        <v>91.449999999999989</v>
      </c>
      <c r="M5" s="1" cm="1">
        <f t="array" ref="M5">m2s(L5)</f>
        <v>7901279999.9999981</v>
      </c>
      <c r="R5" s="44"/>
    </row>
    <row r="6" spans="1:18" s="1" customFormat="1">
      <c r="A6" s="45">
        <v>46026</v>
      </c>
      <c r="B6" s="3">
        <v>188.97</v>
      </c>
      <c r="C6" s="3">
        <v>30.68</v>
      </c>
      <c r="D6" s="3">
        <v>27.54</v>
      </c>
      <c r="E6" s="3">
        <v>19.41</v>
      </c>
      <c r="F6" s="3">
        <v>13.32</v>
      </c>
      <c r="G6" s="3">
        <v>4.57</v>
      </c>
      <c r="H6" s="3">
        <v>5.76</v>
      </c>
      <c r="I6" s="3">
        <v>3.62</v>
      </c>
      <c r="J6" s="3">
        <v>2.99</v>
      </c>
      <c r="K6" s="3">
        <v>0.4</v>
      </c>
      <c r="L6" s="89">
        <f t="shared" si="0"/>
        <v>297.26</v>
      </c>
      <c r="M6" s="1" cm="1">
        <f t="array" ref="M6">m2s(L6)</f>
        <v>25683264000</v>
      </c>
    </row>
    <row r="7" spans="1:18" s="1" customFormat="1">
      <c r="A7" s="45">
        <v>46027</v>
      </c>
      <c r="B7" s="3">
        <v>352.64</v>
      </c>
      <c r="C7" s="3">
        <v>65.34</v>
      </c>
      <c r="D7" s="3">
        <v>2.04</v>
      </c>
      <c r="E7" s="3">
        <v>8.07</v>
      </c>
      <c r="F7" s="3">
        <v>5.18</v>
      </c>
      <c r="G7" s="3">
        <v>10.41</v>
      </c>
      <c r="H7" s="3">
        <v>1.88</v>
      </c>
      <c r="I7" s="3">
        <v>4.38</v>
      </c>
      <c r="J7" s="3">
        <v>3.4</v>
      </c>
      <c r="K7" s="3">
        <v>1.61</v>
      </c>
      <c r="L7" s="89">
        <f t="shared" si="0"/>
        <v>454.95000000000005</v>
      </c>
      <c r="M7" s="1" cm="1">
        <f t="array" ref="M7">m2s(L7)</f>
        <v>39307680000.000008</v>
      </c>
    </row>
    <row r="8" spans="1:18" s="1" customFormat="1">
      <c r="A8" s="45">
        <v>46028</v>
      </c>
      <c r="B8" s="3">
        <v>262.42</v>
      </c>
      <c r="C8" s="3">
        <v>59.6</v>
      </c>
      <c r="D8" s="3">
        <v>7.21</v>
      </c>
      <c r="E8" s="3">
        <v>9.2799999999999994</v>
      </c>
      <c r="F8" s="3">
        <v>18.2</v>
      </c>
      <c r="G8" s="3">
        <v>12.06</v>
      </c>
      <c r="H8" s="3">
        <v>1.67</v>
      </c>
      <c r="I8" s="3">
        <v>1.34</v>
      </c>
      <c r="J8" s="3">
        <v>2.06</v>
      </c>
      <c r="K8" s="3">
        <v>2.83</v>
      </c>
      <c r="L8" s="89">
        <f t="shared" si="0"/>
        <v>376.66999999999996</v>
      </c>
      <c r="M8" s="1" cm="1">
        <f t="array" ref="M8">m2s(L8)</f>
        <v>32544287999.999992</v>
      </c>
    </row>
    <row r="9" spans="1:18" s="1" customFormat="1">
      <c r="A9" s="45">
        <v>46029</v>
      </c>
      <c r="B9" s="3">
        <v>293.17</v>
      </c>
      <c r="C9" s="3">
        <v>72.64</v>
      </c>
      <c r="D9" s="3">
        <v>8.1999999999999993</v>
      </c>
      <c r="E9" s="3">
        <v>1.28</v>
      </c>
      <c r="F9" s="3">
        <v>7.73</v>
      </c>
      <c r="G9" s="3">
        <v>3.19</v>
      </c>
      <c r="H9" s="3">
        <v>1.86</v>
      </c>
      <c r="I9" s="3">
        <v>1.57</v>
      </c>
      <c r="J9" s="3">
        <v>0.54</v>
      </c>
      <c r="K9" s="3">
        <v>1.92</v>
      </c>
      <c r="L9" s="89">
        <f t="shared" si="0"/>
        <v>392.1</v>
      </c>
      <c r="M9" s="1" cm="1">
        <f t="array" ref="M9">m2s(L9)</f>
        <v>33877440000</v>
      </c>
    </row>
    <row r="10" spans="1:18" s="1" customFormat="1">
      <c r="A10" s="45">
        <v>46030</v>
      </c>
      <c r="B10" s="3">
        <v>106.48</v>
      </c>
      <c r="C10" s="3">
        <v>87.46</v>
      </c>
      <c r="D10" s="3">
        <v>29.11</v>
      </c>
      <c r="E10" s="3">
        <v>19.690000000000001</v>
      </c>
      <c r="F10" s="3">
        <v>3.56</v>
      </c>
      <c r="G10" s="3">
        <v>8.84</v>
      </c>
      <c r="H10" s="3">
        <v>1.19</v>
      </c>
      <c r="I10" s="3">
        <v>0.4</v>
      </c>
      <c r="J10" s="3">
        <v>0.42</v>
      </c>
      <c r="K10" s="3">
        <v>0.75</v>
      </c>
      <c r="L10" s="89">
        <f t="shared" si="0"/>
        <v>257.90000000000003</v>
      </c>
      <c r="M10" s="1" cm="1">
        <f t="array" ref="M10">m2s(L10)</f>
        <v>22282560000.000004</v>
      </c>
    </row>
    <row r="11" spans="1:18" s="1" customFormat="1">
      <c r="A11" s="45">
        <v>46031</v>
      </c>
      <c r="B11" s="3">
        <v>363.58</v>
      </c>
      <c r="C11" s="3">
        <v>90.09</v>
      </c>
      <c r="D11" s="3">
        <v>5</v>
      </c>
      <c r="E11" s="3">
        <v>22.27</v>
      </c>
      <c r="F11" s="3">
        <v>9.02</v>
      </c>
      <c r="G11" s="3">
        <v>5.24</v>
      </c>
      <c r="H11" s="3">
        <v>2.14</v>
      </c>
      <c r="I11" s="3">
        <v>0.64</v>
      </c>
      <c r="J11" s="3">
        <v>3.56</v>
      </c>
      <c r="K11" s="3">
        <v>0.89</v>
      </c>
      <c r="L11" s="89">
        <f t="shared" si="0"/>
        <v>502.42999999999989</v>
      </c>
      <c r="M11" s="1" cm="1">
        <f t="array" ref="M11">m2s(L11)</f>
        <v>43409951999.999985</v>
      </c>
    </row>
    <row r="12" spans="1:18" s="1" customFormat="1">
      <c r="A12" s="45">
        <v>46032</v>
      </c>
      <c r="B12" s="3">
        <v>317.48</v>
      </c>
      <c r="C12" s="3">
        <v>13.71</v>
      </c>
      <c r="D12" s="3">
        <v>19.39</v>
      </c>
      <c r="E12" s="3">
        <v>18.88</v>
      </c>
      <c r="F12" s="3">
        <v>13.76</v>
      </c>
      <c r="G12" s="3">
        <v>11.46</v>
      </c>
      <c r="H12" s="3">
        <v>2.5099999999999998</v>
      </c>
      <c r="I12" s="3">
        <v>1.7</v>
      </c>
      <c r="J12" s="3">
        <v>3.51</v>
      </c>
      <c r="K12" s="3">
        <v>1.53</v>
      </c>
      <c r="L12" s="89">
        <f t="shared" si="0"/>
        <v>403.92999999999989</v>
      </c>
      <c r="M12" s="1" cm="1">
        <f t="array" ref="M12">m2s(L12)</f>
        <v>34899551999.999985</v>
      </c>
    </row>
    <row r="13" spans="1:18" s="1" customFormat="1">
      <c r="A13" s="45">
        <v>46033</v>
      </c>
      <c r="B13" s="3">
        <v>47.74</v>
      </c>
      <c r="C13" s="3">
        <v>46.31</v>
      </c>
      <c r="D13" s="3">
        <v>7.22</v>
      </c>
      <c r="E13" s="3">
        <v>3.74</v>
      </c>
      <c r="F13" s="3">
        <v>1.41</v>
      </c>
      <c r="G13" s="3">
        <v>1.73</v>
      </c>
      <c r="H13" s="3">
        <v>3.66</v>
      </c>
      <c r="I13" s="3">
        <v>2.5299999999999998</v>
      </c>
      <c r="J13" s="3">
        <v>2.02</v>
      </c>
      <c r="K13" s="3">
        <v>2.62</v>
      </c>
      <c r="L13" s="89">
        <f t="shared" si="0"/>
        <v>118.98</v>
      </c>
      <c r="M13" s="1" cm="1">
        <f t="array" ref="M13">m2s(L13)</f>
        <v>10279872000</v>
      </c>
    </row>
    <row r="14" spans="1:18" s="1" customFormat="1">
      <c r="A14" s="45">
        <v>46034</v>
      </c>
      <c r="B14" s="3">
        <v>118.48</v>
      </c>
      <c r="C14" s="3">
        <v>72.989999999999995</v>
      </c>
      <c r="D14" s="3">
        <v>35.729999999999997</v>
      </c>
      <c r="E14" s="3">
        <v>8.3699999999999992</v>
      </c>
      <c r="F14" s="3">
        <v>6.41</v>
      </c>
      <c r="G14" s="3">
        <v>7.08</v>
      </c>
      <c r="H14" s="3">
        <v>5.92</v>
      </c>
      <c r="I14" s="3">
        <v>2.85</v>
      </c>
      <c r="J14" s="3">
        <v>0.91</v>
      </c>
      <c r="K14" s="3">
        <v>0.25</v>
      </c>
      <c r="L14" s="89">
        <f t="shared" si="0"/>
        <v>258.99</v>
      </c>
      <c r="M14" s="1" cm="1">
        <f t="array" ref="M14">m2s(L14)</f>
        <v>22376736000.000004</v>
      </c>
    </row>
    <row r="15" spans="1:18" s="1" customFormat="1">
      <c r="A15" s="45">
        <v>46035</v>
      </c>
      <c r="B15" s="3">
        <v>358.93</v>
      </c>
      <c r="C15" s="3">
        <v>60.6</v>
      </c>
      <c r="D15" s="3">
        <v>34.01</v>
      </c>
      <c r="E15" s="3">
        <v>11.48</v>
      </c>
      <c r="F15" s="3">
        <v>16.03</v>
      </c>
      <c r="G15" s="3">
        <v>4.87</v>
      </c>
      <c r="H15" s="3">
        <v>5.38</v>
      </c>
      <c r="I15" s="3">
        <v>3.27</v>
      </c>
      <c r="J15" s="3">
        <v>0.31</v>
      </c>
      <c r="K15" s="3">
        <v>0.43</v>
      </c>
      <c r="L15" s="89">
        <f t="shared" si="0"/>
        <v>495.31000000000006</v>
      </c>
      <c r="M15" s="1" cm="1">
        <f t="array" ref="M15">m2s(L15)</f>
        <v>42794784000.000008</v>
      </c>
    </row>
    <row r="16" spans="1:18" s="1" customFormat="1">
      <c r="A16" s="45">
        <v>46036</v>
      </c>
      <c r="B16" s="3">
        <v>434.11</v>
      </c>
      <c r="C16" s="3">
        <v>68.180000000000007</v>
      </c>
      <c r="D16" s="3">
        <v>10.35</v>
      </c>
      <c r="E16" s="3">
        <v>21.47</v>
      </c>
      <c r="F16" s="3">
        <v>11.91</v>
      </c>
      <c r="G16" s="3">
        <v>8.9499999999999993</v>
      </c>
      <c r="H16" s="3">
        <v>4.8600000000000003</v>
      </c>
      <c r="I16" s="3">
        <v>5.65</v>
      </c>
      <c r="J16" s="3">
        <v>0.93</v>
      </c>
      <c r="K16" s="3">
        <v>0.27</v>
      </c>
      <c r="L16" s="89">
        <f t="shared" si="0"/>
        <v>566.67999999999995</v>
      </c>
      <c r="M16" s="1" cm="1">
        <f t="array" ref="M16">m2s(L16)</f>
        <v>48961151999.999992</v>
      </c>
      <c r="R16" s="44"/>
    </row>
    <row r="17" spans="1:13" s="1" customFormat="1">
      <c r="A17" s="45">
        <v>46037</v>
      </c>
      <c r="B17" s="3">
        <v>355.53</v>
      </c>
      <c r="C17" s="3">
        <v>29.71</v>
      </c>
      <c r="D17" s="3">
        <v>16.55</v>
      </c>
      <c r="E17" s="3">
        <v>4.62</v>
      </c>
      <c r="F17" s="3">
        <v>16.829999999999998</v>
      </c>
      <c r="G17" s="3">
        <v>5.37</v>
      </c>
      <c r="H17" s="3">
        <v>1.2</v>
      </c>
      <c r="I17" s="3">
        <v>3.83</v>
      </c>
      <c r="J17" s="3">
        <v>1.86</v>
      </c>
      <c r="K17" s="3">
        <v>2.7</v>
      </c>
      <c r="L17" s="89">
        <f t="shared" si="0"/>
        <v>438.19999999999993</v>
      </c>
      <c r="M17" s="1" cm="1">
        <f t="array" ref="M17">m2s(L17)</f>
        <v>37860479999.999992</v>
      </c>
    </row>
    <row r="18" spans="1:13" s="1" customFormat="1">
      <c r="A18" s="45">
        <v>46038</v>
      </c>
      <c r="B18" s="3">
        <v>395.48</v>
      </c>
      <c r="C18" s="3">
        <v>74.16</v>
      </c>
      <c r="D18" s="3">
        <v>34.94</v>
      </c>
      <c r="E18" s="3">
        <v>9.9600000000000009</v>
      </c>
      <c r="F18" s="3">
        <v>14.23</v>
      </c>
      <c r="G18" s="3">
        <v>2.71</v>
      </c>
      <c r="H18" s="3">
        <v>4.78</v>
      </c>
      <c r="I18" s="3">
        <v>3.57</v>
      </c>
      <c r="J18" s="3">
        <v>0.99</v>
      </c>
      <c r="K18" s="3">
        <v>1.46</v>
      </c>
      <c r="L18" s="89">
        <f t="shared" si="0"/>
        <v>542.28000000000009</v>
      </c>
      <c r="M18" s="1" cm="1">
        <f t="array" ref="M18">m2s(L18)</f>
        <v>46852992000.000015</v>
      </c>
    </row>
    <row r="19" spans="1:13" s="1" customFormat="1">
      <c r="A19" s="45">
        <v>46039</v>
      </c>
      <c r="B19" s="3">
        <v>373.09</v>
      </c>
      <c r="C19" s="3">
        <v>61.1</v>
      </c>
      <c r="D19" s="3">
        <v>27.59</v>
      </c>
      <c r="E19" s="3">
        <v>18.649999999999999</v>
      </c>
      <c r="F19" s="3">
        <v>2.06</v>
      </c>
      <c r="G19" s="3">
        <v>1.1100000000000001</v>
      </c>
      <c r="H19" s="3">
        <v>2.66</v>
      </c>
      <c r="I19" s="3">
        <v>3.38</v>
      </c>
      <c r="J19" s="3">
        <v>1.77</v>
      </c>
      <c r="K19" s="3">
        <v>1.49</v>
      </c>
      <c r="L19" s="89">
        <f t="shared" si="0"/>
        <v>492.9</v>
      </c>
      <c r="M19" s="1" cm="1">
        <f t="array" ref="M19">m2s(L19)</f>
        <v>42586560000</v>
      </c>
    </row>
    <row r="20" spans="1:13" s="1" customFormat="1">
      <c r="A20" s="45">
        <v>46040</v>
      </c>
      <c r="B20" s="3">
        <v>273.95999999999998</v>
      </c>
      <c r="C20" s="3">
        <v>24.74</v>
      </c>
      <c r="D20" s="3">
        <v>24.92</v>
      </c>
      <c r="E20" s="3">
        <v>3.12</v>
      </c>
      <c r="F20" s="3">
        <v>11.22</v>
      </c>
      <c r="G20" s="3">
        <v>9.74</v>
      </c>
      <c r="H20" s="3">
        <v>3.44</v>
      </c>
      <c r="I20" s="3">
        <v>0.47</v>
      </c>
      <c r="J20" s="3">
        <v>2.89</v>
      </c>
      <c r="K20" s="3">
        <v>0.67</v>
      </c>
      <c r="L20" s="89">
        <f t="shared" si="0"/>
        <v>355.17000000000007</v>
      </c>
      <c r="M20" s="1" cm="1">
        <f t="array" ref="M20">m2s(L20)</f>
        <v>30686688000.000008</v>
      </c>
    </row>
    <row r="21" spans="1:13" s="1" customFormat="1">
      <c r="A21" s="45">
        <v>46041</v>
      </c>
      <c r="B21" s="3">
        <v>117.07</v>
      </c>
      <c r="C21" s="3">
        <v>31.55</v>
      </c>
      <c r="D21" s="3">
        <v>4.5199999999999996</v>
      </c>
      <c r="E21" s="3">
        <v>14.5</v>
      </c>
      <c r="F21" s="3">
        <v>20.399999999999999</v>
      </c>
      <c r="G21" s="3">
        <v>4.4400000000000004</v>
      </c>
      <c r="H21" s="3">
        <v>3.89</v>
      </c>
      <c r="I21" s="3">
        <v>5.28</v>
      </c>
      <c r="J21" s="3">
        <v>1.34</v>
      </c>
      <c r="K21" s="3">
        <v>1.58</v>
      </c>
      <c r="L21" s="89">
        <f t="shared" si="0"/>
        <v>204.57000000000002</v>
      </c>
      <c r="M21" s="1" cm="1">
        <f t="array" ref="M21">m2s(L21)</f>
        <v>17674848000</v>
      </c>
    </row>
    <row r="22" spans="1:13" s="1" customFormat="1">
      <c r="A22" s="45">
        <v>46042</v>
      </c>
      <c r="B22" s="3">
        <v>257.89999999999998</v>
      </c>
      <c r="C22" s="3">
        <v>67.069999999999993</v>
      </c>
      <c r="D22" s="3">
        <v>34.69</v>
      </c>
      <c r="E22" s="3">
        <v>18.23</v>
      </c>
      <c r="F22" s="3">
        <v>5.15</v>
      </c>
      <c r="G22" s="3">
        <v>3.02</v>
      </c>
      <c r="H22" s="3">
        <v>0.48</v>
      </c>
      <c r="I22" s="3">
        <v>2.14</v>
      </c>
      <c r="J22" s="3">
        <v>3.16</v>
      </c>
      <c r="K22" s="3">
        <v>0.62</v>
      </c>
      <c r="L22" s="89">
        <f t="shared" si="0"/>
        <v>392.46</v>
      </c>
      <c r="M22" s="1" cm="1">
        <f t="array" ref="M22">m2s(L22)</f>
        <v>33908544000</v>
      </c>
    </row>
    <row r="23" spans="1:13" s="1" customFormat="1">
      <c r="A23" s="45">
        <v>46043</v>
      </c>
      <c r="B23" s="3">
        <v>235.96</v>
      </c>
      <c r="C23" s="3">
        <v>19.02</v>
      </c>
      <c r="D23" s="3">
        <v>26.83</v>
      </c>
      <c r="E23" s="3">
        <v>17.84</v>
      </c>
      <c r="F23" s="3">
        <v>6.14</v>
      </c>
      <c r="G23" s="3">
        <v>3.3</v>
      </c>
      <c r="H23" s="3">
        <v>1.52</v>
      </c>
      <c r="I23" s="3">
        <v>5.36</v>
      </c>
      <c r="J23" s="3">
        <v>2.2400000000000002</v>
      </c>
      <c r="K23" s="3">
        <v>0.3</v>
      </c>
      <c r="L23" s="89">
        <f t="shared" si="0"/>
        <v>318.51</v>
      </c>
      <c r="M23" s="1" cm="1">
        <f t="array" ref="M23">m2s(L23)</f>
        <v>27519264000</v>
      </c>
    </row>
    <row r="24" spans="1:13" s="1" customFormat="1">
      <c r="A24" s="45">
        <v>46044</v>
      </c>
      <c r="B24" s="3">
        <v>254.89</v>
      </c>
      <c r="C24" s="3">
        <v>47.26</v>
      </c>
      <c r="D24" s="3">
        <v>11.3</v>
      </c>
      <c r="E24" s="3">
        <v>8.31</v>
      </c>
      <c r="F24" s="3">
        <v>2.0499999999999998</v>
      </c>
      <c r="G24" s="3">
        <v>8.52</v>
      </c>
      <c r="H24" s="3">
        <v>0.51</v>
      </c>
      <c r="I24" s="3">
        <v>1.19</v>
      </c>
      <c r="J24" s="3">
        <v>2.84</v>
      </c>
      <c r="K24" s="3">
        <v>1.45</v>
      </c>
      <c r="L24" s="89">
        <f t="shared" si="0"/>
        <v>338.31999999999994</v>
      </c>
      <c r="M24" s="1" cm="1">
        <f t="array" ref="M24">m2s(L24)</f>
        <v>29230847999.999992</v>
      </c>
    </row>
    <row r="25" spans="1:13" s="1" customFormat="1">
      <c r="A25" s="45">
        <v>46045</v>
      </c>
      <c r="B25" s="3">
        <v>372.98</v>
      </c>
      <c r="C25" s="3">
        <v>12.42</v>
      </c>
      <c r="D25" s="3">
        <v>5.21</v>
      </c>
      <c r="E25" s="3">
        <v>8.02</v>
      </c>
      <c r="F25" s="3">
        <v>16.45</v>
      </c>
      <c r="G25" s="3">
        <v>7.48</v>
      </c>
      <c r="H25" s="3">
        <v>3.99</v>
      </c>
      <c r="I25" s="3">
        <v>4.4000000000000004</v>
      </c>
      <c r="J25" s="3">
        <v>2.77</v>
      </c>
      <c r="K25" s="3">
        <v>2.7</v>
      </c>
      <c r="L25" s="89">
        <f t="shared" si="0"/>
        <v>436.41999999999996</v>
      </c>
      <c r="M25" s="1" cm="1">
        <f t="array" ref="M25">m2s(L25)</f>
        <v>37706687999.999992</v>
      </c>
    </row>
    <row r="26" spans="1:13" s="1" customFormat="1">
      <c r="A26" s="45">
        <v>46046</v>
      </c>
      <c r="B26" s="3">
        <v>154.01</v>
      </c>
      <c r="C26" s="3">
        <v>55.02</v>
      </c>
      <c r="D26" s="3">
        <v>22.84</v>
      </c>
      <c r="E26" s="3">
        <v>19.25</v>
      </c>
      <c r="F26" s="3">
        <v>10.01</v>
      </c>
      <c r="G26" s="3">
        <v>9.11</v>
      </c>
      <c r="H26" s="3">
        <v>5.53</v>
      </c>
      <c r="I26" s="3">
        <v>2.06</v>
      </c>
      <c r="J26" s="3">
        <v>0.44</v>
      </c>
      <c r="K26" s="3">
        <v>1.25</v>
      </c>
      <c r="L26" s="89">
        <f t="shared" si="0"/>
        <v>279.52</v>
      </c>
      <c r="M26" s="1" cm="1">
        <f t="array" ref="M26">m2s(L26)</f>
        <v>24150527999.999992</v>
      </c>
    </row>
    <row r="27" spans="1:13" s="1" customFormat="1">
      <c r="A27" s="45">
        <v>46047</v>
      </c>
      <c r="B27" s="3">
        <v>359.55</v>
      </c>
      <c r="C27" s="3">
        <v>51.35</v>
      </c>
      <c r="D27" s="3">
        <v>15.61</v>
      </c>
      <c r="E27" s="3">
        <v>10.87</v>
      </c>
      <c r="F27" s="3">
        <v>19.12</v>
      </c>
      <c r="G27" s="3">
        <v>7.68</v>
      </c>
      <c r="H27" s="3">
        <v>3.46</v>
      </c>
      <c r="I27" s="3">
        <v>5.42</v>
      </c>
      <c r="J27" s="3">
        <v>0.91</v>
      </c>
      <c r="K27" s="3">
        <v>1.99</v>
      </c>
      <c r="L27" s="89">
        <f t="shared" si="0"/>
        <v>475.96000000000009</v>
      </c>
      <c r="M27" s="1" cm="1">
        <f t="array" ref="M27">m2s(L27)</f>
        <v>41122944000.000015</v>
      </c>
    </row>
    <row r="28" spans="1:13" s="1" customFormat="1">
      <c r="A28" s="45">
        <v>46048</v>
      </c>
      <c r="B28" s="3">
        <v>240.74</v>
      </c>
      <c r="C28" s="3">
        <v>14.54</v>
      </c>
      <c r="D28" s="3">
        <v>15.1</v>
      </c>
      <c r="E28" s="3">
        <v>21.76</v>
      </c>
      <c r="F28" s="3">
        <v>12.26</v>
      </c>
      <c r="G28" s="3">
        <v>13.02</v>
      </c>
      <c r="H28" s="3">
        <v>4.3</v>
      </c>
      <c r="I28" s="3">
        <v>4.2300000000000004</v>
      </c>
      <c r="J28" s="3">
        <v>3.49</v>
      </c>
      <c r="K28" s="3">
        <v>2.5099999999999998</v>
      </c>
      <c r="L28" s="89">
        <f t="shared" si="0"/>
        <v>331.95</v>
      </c>
      <c r="M28" s="1" cm="1">
        <f t="array" ref="M28">m2s(L28)</f>
        <v>28680480000</v>
      </c>
    </row>
    <row r="29" spans="1:13" s="1" customFormat="1">
      <c r="A29" s="45">
        <v>46049</v>
      </c>
      <c r="B29" s="3">
        <v>428.91</v>
      </c>
      <c r="C29" s="3">
        <v>57.98</v>
      </c>
      <c r="D29" s="3">
        <v>20.76</v>
      </c>
      <c r="E29" s="3">
        <v>12.71</v>
      </c>
      <c r="F29" s="3">
        <v>10.88</v>
      </c>
      <c r="G29" s="3">
        <v>11.17</v>
      </c>
      <c r="H29" s="3">
        <v>0.69</v>
      </c>
      <c r="I29" s="3">
        <v>4.46</v>
      </c>
      <c r="J29" s="3">
        <v>1.47</v>
      </c>
      <c r="K29" s="3">
        <v>1.24</v>
      </c>
      <c r="L29" s="89">
        <f t="shared" si="0"/>
        <v>550.2700000000001</v>
      </c>
      <c r="M29" s="1" cm="1">
        <f t="array" ref="M29">m2s(L29)</f>
        <v>47543328000.000008</v>
      </c>
    </row>
    <row r="30" spans="1:13" s="1" customFormat="1">
      <c r="A30" s="45">
        <v>46050</v>
      </c>
      <c r="B30" s="3">
        <v>46.19</v>
      </c>
      <c r="C30" s="3">
        <v>78.91</v>
      </c>
      <c r="D30" s="3">
        <v>9.6199999999999992</v>
      </c>
      <c r="E30" s="3">
        <v>19.14</v>
      </c>
      <c r="F30" s="3">
        <v>13.25</v>
      </c>
      <c r="G30" s="3">
        <v>4.91</v>
      </c>
      <c r="H30" s="3">
        <v>5.08</v>
      </c>
      <c r="I30" s="3">
        <v>1.93</v>
      </c>
      <c r="J30" s="3">
        <v>2.33</v>
      </c>
      <c r="K30" s="3">
        <v>0.89</v>
      </c>
      <c r="L30" s="89">
        <f t="shared" si="0"/>
        <v>182.25000000000003</v>
      </c>
      <c r="M30" s="1" cm="1">
        <f t="array" ref="M30">m2s(L30)</f>
        <v>15746400000.000004</v>
      </c>
    </row>
    <row r="31" spans="1:13" s="1" customFormat="1">
      <c r="A31" s="45">
        <v>46051</v>
      </c>
      <c r="B31" s="3">
        <v>79.569999999999993</v>
      </c>
      <c r="C31" s="3">
        <v>77.760000000000005</v>
      </c>
      <c r="D31" s="3">
        <v>30.52</v>
      </c>
      <c r="E31" s="3">
        <v>10.220000000000001</v>
      </c>
      <c r="F31" s="3">
        <v>8.9600000000000009</v>
      </c>
      <c r="G31" s="3">
        <v>2.41</v>
      </c>
      <c r="H31" s="3">
        <v>4.88</v>
      </c>
      <c r="I31" s="3">
        <v>5.03</v>
      </c>
      <c r="J31" s="3">
        <v>0.94</v>
      </c>
      <c r="K31" s="3">
        <v>1.99</v>
      </c>
      <c r="L31" s="89">
        <f t="shared" si="0"/>
        <v>222.28</v>
      </c>
      <c r="M31" s="1" cm="1">
        <f t="array" ref="M31">m2s(L31)</f>
        <v>19204992000</v>
      </c>
    </row>
    <row r="32" spans="1:13" s="1" customFormat="1">
      <c r="A32" s="45">
        <v>46052</v>
      </c>
      <c r="B32" s="3">
        <v>178.03</v>
      </c>
      <c r="C32" s="3">
        <v>27.2</v>
      </c>
      <c r="D32" s="3">
        <v>15.66</v>
      </c>
      <c r="E32" s="3">
        <v>7.78</v>
      </c>
      <c r="F32" s="3">
        <v>10.94</v>
      </c>
      <c r="G32" s="3">
        <v>2.2799999999999998</v>
      </c>
      <c r="H32" s="3">
        <v>5.55</v>
      </c>
      <c r="I32" s="3">
        <v>1.1200000000000001</v>
      </c>
      <c r="J32" s="3">
        <v>2.08</v>
      </c>
      <c r="K32" s="3">
        <v>2.58</v>
      </c>
      <c r="L32" s="89">
        <f t="shared" si="0"/>
        <v>253.22000000000003</v>
      </c>
      <c r="M32" s="1" cm="1">
        <f t="array" ref="M32">m2s(L32)</f>
        <v>21878208000</v>
      </c>
    </row>
    <row r="33" spans="1:13" s="1" customFormat="1">
      <c r="A33" s="45">
        <v>46053</v>
      </c>
      <c r="B33" s="3">
        <v>98.45</v>
      </c>
      <c r="C33" s="3">
        <v>88.37</v>
      </c>
      <c r="D33" s="3">
        <v>35.04</v>
      </c>
      <c r="E33" s="3">
        <v>10.55</v>
      </c>
      <c r="F33" s="3">
        <v>20.89</v>
      </c>
      <c r="G33" s="3">
        <v>7.5</v>
      </c>
      <c r="H33" s="3">
        <v>6.25</v>
      </c>
      <c r="I33" s="3">
        <v>2.96</v>
      </c>
      <c r="J33" s="3">
        <v>2.2000000000000002</v>
      </c>
      <c r="K33" s="3">
        <v>2.75</v>
      </c>
      <c r="L33" s="89">
        <f t="shared" si="0"/>
        <v>274.95999999999998</v>
      </c>
      <c r="M33" s="1" cm="1">
        <f t="array" ref="M33">m2s(L33)</f>
        <v>23756543999.999996</v>
      </c>
    </row>
    <row r="34" spans="1:13" s="1" customFormat="1">
      <c r="A34" s="45">
        <v>46054</v>
      </c>
      <c r="B34" s="3">
        <v>328.98</v>
      </c>
      <c r="C34" s="3">
        <v>48.85</v>
      </c>
      <c r="D34" s="3">
        <v>10.79</v>
      </c>
      <c r="E34" s="3">
        <v>13.82</v>
      </c>
      <c r="F34" s="3">
        <v>20.22</v>
      </c>
      <c r="G34" s="3">
        <v>7.17</v>
      </c>
      <c r="H34" s="3">
        <v>4.3099999999999996</v>
      </c>
      <c r="I34" s="3">
        <v>2.81</v>
      </c>
      <c r="J34" s="3">
        <v>2.52</v>
      </c>
      <c r="K34" s="3">
        <v>1.66</v>
      </c>
      <c r="L34" s="89">
        <f t="shared" si="0"/>
        <v>441.13000000000011</v>
      </c>
      <c r="M34" s="1" cm="1">
        <f t="array" ref="M34">m2s(L34)</f>
        <v>38113632000.000015</v>
      </c>
    </row>
    <row r="35" spans="1:13" s="1" customFormat="1">
      <c r="A35" s="45">
        <v>46055</v>
      </c>
      <c r="B35" s="3">
        <v>185.61</v>
      </c>
      <c r="C35" s="3">
        <v>39.07</v>
      </c>
      <c r="D35" s="3">
        <v>33.020000000000003</v>
      </c>
      <c r="E35" s="3">
        <v>6.59</v>
      </c>
      <c r="F35" s="3">
        <v>8.67</v>
      </c>
      <c r="G35" s="3">
        <v>11.39</v>
      </c>
      <c r="H35" s="3">
        <v>0.62</v>
      </c>
      <c r="I35" s="3">
        <v>1.18</v>
      </c>
      <c r="J35" s="3">
        <v>2.25</v>
      </c>
      <c r="K35" s="3">
        <v>3</v>
      </c>
      <c r="L35" s="89">
        <f t="shared" si="0"/>
        <v>291.39999999999998</v>
      </c>
      <c r="M35" s="1" cm="1">
        <f t="array" ref="M35">m2s(L35)</f>
        <v>25176960000</v>
      </c>
    </row>
    <row r="36" spans="1:13" s="1" customFormat="1">
      <c r="A36" s="45">
        <v>46056</v>
      </c>
      <c r="B36" s="3">
        <v>121.83</v>
      </c>
      <c r="C36" s="3">
        <v>76.2</v>
      </c>
      <c r="D36" s="3">
        <v>12.25</v>
      </c>
      <c r="E36" s="3">
        <v>6.66</v>
      </c>
      <c r="F36" s="3">
        <v>9.6300000000000008</v>
      </c>
      <c r="G36" s="3">
        <v>2.83</v>
      </c>
      <c r="H36" s="3">
        <v>3.5</v>
      </c>
      <c r="I36" s="3">
        <v>1.74</v>
      </c>
      <c r="J36" s="3">
        <v>1.94</v>
      </c>
      <c r="K36" s="3">
        <v>1.1399999999999999</v>
      </c>
      <c r="L36" s="89">
        <f t="shared" si="0"/>
        <v>237.72</v>
      </c>
      <c r="M36" s="1" cm="1">
        <f t="array" ref="M36">m2s(L36)</f>
        <v>20539008000</v>
      </c>
    </row>
    <row r="37" spans="1:13" s="1" customFormat="1">
      <c r="A37" s="45">
        <v>46057</v>
      </c>
      <c r="B37" s="3">
        <v>356.67</v>
      </c>
      <c r="C37" s="3">
        <v>41.94</v>
      </c>
      <c r="D37" s="3">
        <v>35.15</v>
      </c>
      <c r="E37" s="3">
        <v>15.6</v>
      </c>
      <c r="F37" s="3">
        <v>10.06</v>
      </c>
      <c r="G37" s="3">
        <v>12.69</v>
      </c>
      <c r="H37" s="3">
        <v>1.84</v>
      </c>
      <c r="I37" s="3">
        <v>1.47</v>
      </c>
      <c r="J37" s="3">
        <v>2.4700000000000002</v>
      </c>
      <c r="K37" s="3">
        <v>1.54</v>
      </c>
      <c r="L37" s="89">
        <f t="shared" si="0"/>
        <v>479.43000000000006</v>
      </c>
      <c r="M37" s="1" cm="1">
        <f t="array" ref="M37">m2s(L37)</f>
        <v>41422752000.000008</v>
      </c>
    </row>
    <row r="38" spans="1:13" s="1" customFormat="1">
      <c r="A38" s="45">
        <v>46058</v>
      </c>
      <c r="B38" s="3">
        <v>248.03</v>
      </c>
      <c r="C38" s="3">
        <v>50.34</v>
      </c>
      <c r="D38" s="3">
        <v>12.42</v>
      </c>
      <c r="E38" s="3">
        <v>4.1100000000000003</v>
      </c>
      <c r="F38" s="3">
        <v>9.5</v>
      </c>
      <c r="G38" s="3">
        <v>2.35</v>
      </c>
      <c r="H38" s="3">
        <v>5.56</v>
      </c>
      <c r="I38" s="3">
        <v>3.13</v>
      </c>
      <c r="J38" s="3">
        <v>2.59</v>
      </c>
      <c r="K38" s="3">
        <v>0.94</v>
      </c>
      <c r="L38" s="89">
        <f t="shared" si="0"/>
        <v>338.97</v>
      </c>
      <c r="M38" s="1" cm="1">
        <f t="array" ref="M38">m2s(L38)</f>
        <v>29287008000</v>
      </c>
    </row>
    <row r="39" spans="1:13" s="1" customFormat="1">
      <c r="A39" s="45">
        <v>46059</v>
      </c>
      <c r="B39" s="3">
        <v>131.37</v>
      </c>
      <c r="C39" s="3">
        <v>63.29</v>
      </c>
      <c r="D39" s="3">
        <v>22.85</v>
      </c>
      <c r="E39" s="3">
        <v>20.5</v>
      </c>
      <c r="F39" s="3">
        <v>5</v>
      </c>
      <c r="G39" s="3">
        <v>3.06</v>
      </c>
      <c r="H39" s="3">
        <v>6.1</v>
      </c>
      <c r="I39" s="3">
        <v>4.82</v>
      </c>
      <c r="J39" s="3">
        <v>0.96</v>
      </c>
      <c r="K39" s="3">
        <v>0.72</v>
      </c>
      <c r="L39" s="89">
        <f t="shared" si="0"/>
        <v>258.67</v>
      </c>
      <c r="M39" s="1" cm="1">
        <f t="array" ref="M39">m2s(L39)</f>
        <v>22349088000</v>
      </c>
    </row>
    <row r="40" spans="1:13" s="1" customFormat="1">
      <c r="A40" s="45">
        <v>46060</v>
      </c>
      <c r="B40" s="3">
        <v>33.99</v>
      </c>
      <c r="C40" s="3">
        <v>39.81</v>
      </c>
      <c r="D40" s="3">
        <v>33.58</v>
      </c>
      <c r="E40" s="3">
        <v>14.27</v>
      </c>
      <c r="F40" s="3">
        <v>16.72</v>
      </c>
      <c r="G40" s="3">
        <v>7.69</v>
      </c>
      <c r="H40" s="3">
        <v>3.24</v>
      </c>
      <c r="I40" s="3">
        <v>1.23</v>
      </c>
      <c r="J40" s="3">
        <v>2.14</v>
      </c>
      <c r="K40" s="3">
        <v>2.04</v>
      </c>
      <c r="L40" s="89">
        <f t="shared" si="0"/>
        <v>154.70999999999998</v>
      </c>
      <c r="M40" s="1" cm="1">
        <f t="array" ref="M40">m2s(L40)</f>
        <v>13366943999.999996</v>
      </c>
    </row>
    <row r="41" spans="1:13" s="1" customFormat="1">
      <c r="A41" s="45">
        <v>46061</v>
      </c>
      <c r="B41" s="3">
        <v>222.74</v>
      </c>
      <c r="C41" s="3">
        <v>86.37</v>
      </c>
      <c r="D41" s="3">
        <v>27.12</v>
      </c>
      <c r="E41" s="3">
        <v>17.190000000000001</v>
      </c>
      <c r="F41" s="3">
        <v>2.35</v>
      </c>
      <c r="G41" s="3">
        <v>0.7</v>
      </c>
      <c r="H41" s="3">
        <v>1.23</v>
      </c>
      <c r="I41" s="3">
        <v>3.44</v>
      </c>
      <c r="J41" s="3">
        <v>0.83</v>
      </c>
      <c r="K41" s="3">
        <v>0.51</v>
      </c>
      <c r="L41" s="89">
        <f t="shared" si="0"/>
        <v>362.48</v>
      </c>
      <c r="M41" s="1" cm="1">
        <f t="array" ref="M41">m2s(L41)</f>
        <v>31318272000.000008</v>
      </c>
    </row>
    <row r="42" spans="1:13" s="1" customFormat="1">
      <c r="A42" s="45">
        <v>46062</v>
      </c>
      <c r="B42" s="3">
        <v>269.60000000000002</v>
      </c>
      <c r="C42" s="3">
        <v>48.77</v>
      </c>
      <c r="D42" s="3">
        <v>14.09</v>
      </c>
      <c r="E42" s="3">
        <v>18.45</v>
      </c>
      <c r="F42" s="3">
        <v>5.61</v>
      </c>
      <c r="G42" s="3">
        <v>3.79</v>
      </c>
      <c r="H42" s="3">
        <v>4.58</v>
      </c>
      <c r="I42" s="3">
        <v>0.94</v>
      </c>
      <c r="J42" s="3">
        <v>2.08</v>
      </c>
      <c r="K42" s="3">
        <v>1.65</v>
      </c>
      <c r="L42" s="89">
        <f t="shared" si="0"/>
        <v>369.55999999999995</v>
      </c>
      <c r="M42" s="1" cm="1">
        <f t="array" ref="M42">m2s(L42)</f>
        <v>31929984000</v>
      </c>
    </row>
    <row r="43" spans="1:13" s="1" customFormat="1">
      <c r="A43" s="45">
        <v>46063</v>
      </c>
      <c r="B43" s="3">
        <v>243.51</v>
      </c>
      <c r="C43" s="3">
        <v>68.3</v>
      </c>
      <c r="D43" s="3">
        <v>2.04</v>
      </c>
      <c r="E43" s="3">
        <v>8.02</v>
      </c>
      <c r="F43" s="3">
        <v>16.97</v>
      </c>
      <c r="G43" s="3">
        <v>11.92</v>
      </c>
      <c r="H43" s="3">
        <v>5.4</v>
      </c>
      <c r="I43" s="3">
        <v>3.91</v>
      </c>
      <c r="J43" s="3">
        <v>3.74</v>
      </c>
      <c r="K43" s="3">
        <v>2.76</v>
      </c>
      <c r="L43" s="89">
        <f t="shared" si="0"/>
        <v>366.57000000000005</v>
      </c>
      <c r="M43" s="1" cm="1">
        <f t="array" ref="M43">m2s(L43)</f>
        <v>31671648000.000008</v>
      </c>
    </row>
    <row r="44" spans="1:13" s="1" customFormat="1">
      <c r="A44" s="45">
        <v>46064</v>
      </c>
      <c r="B44" s="3">
        <v>55.21</v>
      </c>
      <c r="C44" s="3">
        <v>49.59</v>
      </c>
      <c r="D44" s="3">
        <v>29.19</v>
      </c>
      <c r="E44" s="3">
        <v>15.03</v>
      </c>
      <c r="F44" s="3">
        <v>9.42</v>
      </c>
      <c r="G44" s="3">
        <v>1.69</v>
      </c>
      <c r="H44" s="3">
        <v>2.91</v>
      </c>
      <c r="I44" s="3">
        <v>1.33</v>
      </c>
      <c r="J44" s="3">
        <v>3.79</v>
      </c>
      <c r="K44" s="3">
        <v>1.1599999999999999</v>
      </c>
      <c r="L44" s="89">
        <f t="shared" si="0"/>
        <v>169.32</v>
      </c>
      <c r="M44" s="1" cm="1">
        <f t="array" ref="M44">m2s(L44)</f>
        <v>14629247999.999996</v>
      </c>
    </row>
    <row r="45" spans="1:13" s="1" customFormat="1">
      <c r="A45" s="45">
        <v>46065</v>
      </c>
      <c r="B45" s="3">
        <v>239.92</v>
      </c>
      <c r="C45" s="3">
        <v>46.22</v>
      </c>
      <c r="D45" s="3">
        <v>27.53</v>
      </c>
      <c r="E45" s="3">
        <v>9.9499999999999993</v>
      </c>
      <c r="F45" s="3">
        <v>9.1</v>
      </c>
      <c r="G45" s="3">
        <v>6</v>
      </c>
      <c r="H45" s="3">
        <v>1.49</v>
      </c>
      <c r="I45" s="3">
        <v>3.71</v>
      </c>
      <c r="J45" s="3">
        <v>2.65</v>
      </c>
      <c r="K45" s="3">
        <v>1.3</v>
      </c>
      <c r="L45" s="89">
        <f t="shared" si="0"/>
        <v>347.86999999999995</v>
      </c>
      <c r="M45" s="1" cm="1">
        <f t="array" ref="M45">m2s(L45)</f>
        <v>30055967999.999992</v>
      </c>
    </row>
    <row r="46" spans="1:13" s="1" customFormat="1">
      <c r="A46" s="45">
        <v>46066</v>
      </c>
      <c r="B46" s="3">
        <v>223.06</v>
      </c>
      <c r="C46" s="3">
        <v>59.73</v>
      </c>
      <c r="D46" s="3">
        <v>25.61</v>
      </c>
      <c r="E46" s="3">
        <v>18.14</v>
      </c>
      <c r="F46" s="3">
        <v>15.15</v>
      </c>
      <c r="G46" s="3">
        <v>10.27</v>
      </c>
      <c r="H46" s="3">
        <v>5.0599999999999996</v>
      </c>
      <c r="I46" s="3">
        <v>5.38</v>
      </c>
      <c r="J46" s="3">
        <v>2.27</v>
      </c>
      <c r="K46" s="3">
        <v>1.1100000000000001</v>
      </c>
      <c r="L46" s="89">
        <f t="shared" si="0"/>
        <v>365.78</v>
      </c>
      <c r="M46" s="1" cm="1">
        <f t="array" ref="M46">m2s(L46)</f>
        <v>31603392000</v>
      </c>
    </row>
    <row r="47" spans="1:13" s="1" customFormat="1">
      <c r="A47" s="45">
        <v>46067</v>
      </c>
      <c r="B47" s="3">
        <v>374.33</v>
      </c>
      <c r="C47" s="3">
        <v>7.68</v>
      </c>
      <c r="D47" s="3">
        <v>13.82</v>
      </c>
      <c r="E47" s="3">
        <v>18.760000000000002</v>
      </c>
      <c r="F47" s="3">
        <v>12.43</v>
      </c>
      <c r="G47" s="3">
        <v>6.69</v>
      </c>
      <c r="H47" s="3">
        <v>1.75</v>
      </c>
      <c r="I47" s="3">
        <v>1.54</v>
      </c>
      <c r="J47" s="3">
        <v>0.82</v>
      </c>
      <c r="K47" s="3">
        <v>1.08</v>
      </c>
      <c r="L47" s="89">
        <f t="shared" si="0"/>
        <v>438.9</v>
      </c>
      <c r="M47" s="1" cm="1">
        <f t="array" ref="M47">m2s(L47)</f>
        <v>37920960000</v>
      </c>
    </row>
    <row r="48" spans="1:13" s="1" customFormat="1">
      <c r="A48" s="45">
        <v>46068</v>
      </c>
      <c r="B48" s="3">
        <v>111.3</v>
      </c>
      <c r="C48" s="3">
        <v>40.21</v>
      </c>
      <c r="D48" s="3">
        <v>11.2</v>
      </c>
      <c r="E48" s="3">
        <v>10.64</v>
      </c>
      <c r="F48" s="3">
        <v>2.65</v>
      </c>
      <c r="G48" s="3">
        <v>3.77</v>
      </c>
      <c r="H48" s="3">
        <v>6.11</v>
      </c>
      <c r="I48" s="3">
        <v>2.42</v>
      </c>
      <c r="J48" s="3">
        <v>2.76</v>
      </c>
      <c r="K48" s="3">
        <v>1.72</v>
      </c>
      <c r="L48" s="89">
        <f t="shared" si="0"/>
        <v>192.77999999999997</v>
      </c>
      <c r="M48" s="1" cm="1">
        <f t="array" ref="M48">m2s(L48)</f>
        <v>16656192000</v>
      </c>
    </row>
    <row r="49" spans="1:13" s="1" customFormat="1">
      <c r="A49" s="45">
        <v>46069</v>
      </c>
      <c r="B49" s="3">
        <v>300.18</v>
      </c>
      <c r="C49" s="3">
        <v>5.74</v>
      </c>
      <c r="D49" s="3">
        <v>10.08</v>
      </c>
      <c r="E49" s="3">
        <v>2.59</v>
      </c>
      <c r="F49" s="3">
        <v>3.49</v>
      </c>
      <c r="G49" s="3">
        <v>1.97</v>
      </c>
      <c r="H49" s="3">
        <v>3.91</v>
      </c>
      <c r="I49" s="3">
        <v>4.76</v>
      </c>
      <c r="J49" s="3">
        <v>1.02</v>
      </c>
      <c r="K49" s="3">
        <v>1.64</v>
      </c>
      <c r="L49" s="89">
        <f t="shared" si="0"/>
        <v>335.38</v>
      </c>
      <c r="M49" s="1" cm="1">
        <f t="array" ref="M49">m2s(L49)</f>
        <v>28976832000</v>
      </c>
    </row>
    <row r="50" spans="1:13" s="1" customFormat="1">
      <c r="A50" s="45">
        <v>46070</v>
      </c>
      <c r="B50" s="3">
        <v>344.32</v>
      </c>
      <c r="C50" s="3">
        <v>85.31</v>
      </c>
      <c r="D50" s="3">
        <v>2.42</v>
      </c>
      <c r="E50" s="3">
        <v>8.73</v>
      </c>
      <c r="F50" s="3">
        <v>15.29</v>
      </c>
      <c r="G50" s="3">
        <v>1.27</v>
      </c>
      <c r="H50" s="3">
        <v>2.0499999999999998</v>
      </c>
      <c r="I50" s="3">
        <v>4.9800000000000004</v>
      </c>
      <c r="J50" s="3">
        <v>2.69</v>
      </c>
      <c r="K50" s="3">
        <v>1.92</v>
      </c>
      <c r="L50" s="89">
        <f t="shared" si="0"/>
        <v>468.98000000000008</v>
      </c>
      <c r="M50" s="1" cm="1">
        <f t="array" ref="M50">m2s(L50)</f>
        <v>40519872000.000008</v>
      </c>
    </row>
    <row r="51" spans="1:13" s="1" customFormat="1">
      <c r="A51" s="45">
        <v>46071</v>
      </c>
      <c r="B51" s="3">
        <v>128.12</v>
      </c>
      <c r="C51" s="3">
        <v>68.569999999999993</v>
      </c>
      <c r="D51" s="3">
        <v>13.01</v>
      </c>
      <c r="E51" s="3">
        <v>4.03</v>
      </c>
      <c r="F51" s="3">
        <v>15.39</v>
      </c>
      <c r="G51" s="3">
        <v>4.43</v>
      </c>
      <c r="H51" s="3">
        <v>3</v>
      </c>
      <c r="I51" s="3">
        <v>0.81</v>
      </c>
      <c r="J51" s="3">
        <v>3.75</v>
      </c>
      <c r="K51" s="3">
        <v>2.61</v>
      </c>
      <c r="L51" s="89">
        <f t="shared" si="0"/>
        <v>243.72000000000003</v>
      </c>
      <c r="M51" s="1" cm="1">
        <f t="array" ref="M51">m2s(L51)</f>
        <v>21057408000</v>
      </c>
    </row>
    <row r="52" spans="1:13" s="1" customFormat="1">
      <c r="A52" s="45">
        <v>46072</v>
      </c>
      <c r="B52" s="3">
        <v>249.69</v>
      </c>
      <c r="C52" s="3">
        <v>62.92</v>
      </c>
      <c r="D52" s="3">
        <v>12.66</v>
      </c>
      <c r="E52" s="3">
        <v>10.51</v>
      </c>
      <c r="F52" s="3">
        <v>18.78</v>
      </c>
      <c r="G52" s="3">
        <v>13.05</v>
      </c>
      <c r="H52" s="3">
        <v>1.97</v>
      </c>
      <c r="I52" s="3">
        <v>0.57999999999999996</v>
      </c>
      <c r="J52" s="3">
        <v>1.8</v>
      </c>
      <c r="K52" s="3">
        <v>0.87</v>
      </c>
      <c r="L52" s="89">
        <f t="shared" si="0"/>
        <v>372.8300000000001</v>
      </c>
      <c r="M52" s="1" cm="1">
        <f t="array" ref="M52">m2s(L52)</f>
        <v>32212512000.000011</v>
      </c>
    </row>
    <row r="53" spans="1:13" s="1" customFormat="1">
      <c r="A53" s="45">
        <v>46073</v>
      </c>
      <c r="B53" s="3">
        <v>209.18</v>
      </c>
      <c r="C53" s="3">
        <v>88.56</v>
      </c>
      <c r="D53" s="3">
        <v>33.96</v>
      </c>
      <c r="E53" s="3">
        <v>22.72</v>
      </c>
      <c r="F53" s="3">
        <v>7.21</v>
      </c>
      <c r="G53" s="3">
        <v>8.18</v>
      </c>
      <c r="H53" s="3">
        <v>3.29</v>
      </c>
      <c r="I53" s="3">
        <v>5.81</v>
      </c>
      <c r="J53" s="3">
        <v>2.12</v>
      </c>
      <c r="K53" s="3">
        <v>0.83</v>
      </c>
      <c r="L53" s="89">
        <f t="shared" si="0"/>
        <v>381.85999999999996</v>
      </c>
      <c r="M53" s="1" cm="1">
        <f t="array" ref="M53">m2s(L53)</f>
        <v>32992704000</v>
      </c>
    </row>
    <row r="54" spans="1:13" s="1" customFormat="1">
      <c r="A54" s="45">
        <v>46074</v>
      </c>
      <c r="B54" s="3">
        <v>440.54</v>
      </c>
      <c r="C54" s="3">
        <v>21.07</v>
      </c>
      <c r="D54" s="3">
        <v>21.69</v>
      </c>
      <c r="E54" s="3">
        <v>2.13</v>
      </c>
      <c r="F54" s="3">
        <v>19.329999999999998</v>
      </c>
      <c r="G54" s="3">
        <v>11.87</v>
      </c>
      <c r="H54" s="3">
        <v>4.97</v>
      </c>
      <c r="I54" s="3">
        <v>1.31</v>
      </c>
      <c r="J54" s="3">
        <v>0.71</v>
      </c>
      <c r="K54" s="3">
        <v>2.81</v>
      </c>
      <c r="L54" s="89">
        <f t="shared" si="0"/>
        <v>526.42999999999995</v>
      </c>
      <c r="M54" s="1" cm="1">
        <f t="array" ref="M54">m2s(L54)</f>
        <v>45483551999.999992</v>
      </c>
    </row>
    <row r="55" spans="1:13" s="1" customFormat="1">
      <c r="A55" s="45">
        <v>46075</v>
      </c>
      <c r="B55" s="3">
        <v>345.04</v>
      </c>
      <c r="C55" s="3">
        <v>62.91</v>
      </c>
      <c r="D55" s="3">
        <v>24.63</v>
      </c>
      <c r="E55" s="3">
        <v>7.08</v>
      </c>
      <c r="F55" s="3">
        <v>18.47</v>
      </c>
      <c r="G55" s="3">
        <v>3.89</v>
      </c>
      <c r="H55" s="3">
        <v>0.5</v>
      </c>
      <c r="I55" s="3">
        <v>1.64</v>
      </c>
      <c r="J55" s="3">
        <v>0.32</v>
      </c>
      <c r="K55" s="3">
        <v>1.48</v>
      </c>
      <c r="L55" s="89">
        <f t="shared" si="0"/>
        <v>465.96</v>
      </c>
      <c r="M55" s="1" cm="1">
        <f t="array" ref="M55">m2s(L55)</f>
        <v>40258944000</v>
      </c>
    </row>
    <row r="56" spans="1:13" s="1" customFormat="1">
      <c r="A56" s="45">
        <v>46076</v>
      </c>
      <c r="B56" s="3">
        <v>157.82</v>
      </c>
      <c r="C56" s="3">
        <v>88.63</v>
      </c>
      <c r="D56" s="3">
        <v>30.49</v>
      </c>
      <c r="E56" s="3">
        <v>16.78</v>
      </c>
      <c r="F56" s="3">
        <v>5.91</v>
      </c>
      <c r="G56" s="3">
        <v>10.69</v>
      </c>
      <c r="H56" s="3">
        <v>3.75</v>
      </c>
      <c r="I56" s="3">
        <v>1.64</v>
      </c>
      <c r="J56" s="3">
        <v>0.32</v>
      </c>
      <c r="K56" s="3">
        <v>0.59</v>
      </c>
      <c r="L56" s="89">
        <f t="shared" si="0"/>
        <v>316.62</v>
      </c>
      <c r="M56" s="1" cm="1">
        <f t="array" ref="M56">m2s(L56)</f>
        <v>27355968000</v>
      </c>
    </row>
    <row r="57" spans="1:13" s="1" customFormat="1">
      <c r="A57" s="45">
        <v>46077</v>
      </c>
      <c r="B57" s="3">
        <v>168.72</v>
      </c>
      <c r="C57" s="3">
        <v>41.16</v>
      </c>
      <c r="D57" s="3">
        <v>32.57</v>
      </c>
      <c r="E57" s="3">
        <v>9.85</v>
      </c>
      <c r="F57" s="3">
        <v>9.83</v>
      </c>
      <c r="G57" s="3">
        <v>10.96</v>
      </c>
      <c r="H57" s="3">
        <v>2.4900000000000002</v>
      </c>
      <c r="I57" s="3">
        <v>4.62</v>
      </c>
      <c r="J57" s="3">
        <v>3.23</v>
      </c>
      <c r="K57" s="3">
        <v>2.88</v>
      </c>
      <c r="L57" s="89">
        <f t="shared" si="0"/>
        <v>286.31</v>
      </c>
      <c r="M57" s="1" cm="1">
        <f t="array" ref="M57">m2s(L57)</f>
        <v>24737183999.999996</v>
      </c>
    </row>
    <row r="58" spans="1:13" s="1" customFormat="1">
      <c r="A58" s="45">
        <v>46078</v>
      </c>
      <c r="B58" s="3">
        <v>308.02</v>
      </c>
      <c r="C58" s="3">
        <v>74.2</v>
      </c>
      <c r="D58" s="3">
        <v>7.8</v>
      </c>
      <c r="E58" s="3">
        <v>17.170000000000002</v>
      </c>
      <c r="F58" s="3">
        <v>11.86</v>
      </c>
      <c r="G58" s="3">
        <v>9.65</v>
      </c>
      <c r="H58" s="3">
        <v>1.18</v>
      </c>
      <c r="I58" s="3">
        <v>2.67</v>
      </c>
      <c r="J58" s="3">
        <v>1.71</v>
      </c>
      <c r="K58" s="3">
        <v>3.03</v>
      </c>
      <c r="L58" s="89">
        <f t="shared" si="0"/>
        <v>437.28999999999996</v>
      </c>
      <c r="M58" s="1" cm="1">
        <f t="array" ref="M58">m2s(L58)</f>
        <v>37781855999.999992</v>
      </c>
    </row>
    <row r="59" spans="1:13" s="1" customFormat="1">
      <c r="A59" s="45">
        <v>46079</v>
      </c>
      <c r="B59" s="3">
        <v>115.6</v>
      </c>
      <c r="C59" s="3">
        <v>61</v>
      </c>
      <c r="D59" s="3">
        <v>5.78</v>
      </c>
      <c r="E59" s="3">
        <v>7.83</v>
      </c>
      <c r="F59" s="3">
        <v>2.13</v>
      </c>
      <c r="G59" s="3">
        <v>5.18</v>
      </c>
      <c r="H59" s="3">
        <v>5.75</v>
      </c>
      <c r="I59" s="3">
        <v>5.55</v>
      </c>
      <c r="J59" s="3">
        <v>0.63</v>
      </c>
      <c r="K59" s="3">
        <v>0.87</v>
      </c>
      <c r="L59" s="89">
        <f t="shared" si="0"/>
        <v>210.32000000000002</v>
      </c>
      <c r="M59" s="1" cm="1">
        <f t="array" ref="M59">m2s(L59)</f>
        <v>18171648000</v>
      </c>
    </row>
    <row r="60" spans="1:13" s="1" customFormat="1">
      <c r="A60" s="45">
        <v>46080</v>
      </c>
      <c r="B60" s="3">
        <v>85.48</v>
      </c>
      <c r="C60" s="3">
        <v>39.07</v>
      </c>
      <c r="D60" s="3">
        <v>21.55</v>
      </c>
      <c r="E60" s="3">
        <v>17.239999999999998</v>
      </c>
      <c r="F60" s="3">
        <v>18.61</v>
      </c>
      <c r="G60" s="3">
        <v>6.51</v>
      </c>
      <c r="H60" s="3">
        <v>5.3</v>
      </c>
      <c r="I60" s="3">
        <v>5.48</v>
      </c>
      <c r="J60" s="3">
        <v>2.72</v>
      </c>
      <c r="K60" s="3">
        <v>0.38</v>
      </c>
      <c r="L60" s="89">
        <f t="shared" si="0"/>
        <v>202.34000000000003</v>
      </c>
      <c r="M60" s="1" cm="1">
        <f t="array" ref="M60">m2s(L60)</f>
        <v>17482176000.000004</v>
      </c>
    </row>
    <row r="61" spans="1:13" s="1" customFormat="1">
      <c r="A61" s="45">
        <v>46081</v>
      </c>
      <c r="B61" s="3">
        <v>330.77</v>
      </c>
      <c r="C61" s="3">
        <v>13.66</v>
      </c>
      <c r="D61" s="3">
        <v>33.54</v>
      </c>
      <c r="E61" s="3">
        <v>6.29</v>
      </c>
      <c r="F61" s="3">
        <v>4.12</v>
      </c>
      <c r="G61" s="3">
        <v>9.2899999999999991</v>
      </c>
      <c r="H61" s="3">
        <v>3.25</v>
      </c>
      <c r="I61" s="3">
        <v>2.2000000000000002</v>
      </c>
      <c r="J61" s="3">
        <v>0.3</v>
      </c>
      <c r="K61" s="3">
        <v>1.68</v>
      </c>
      <c r="L61" s="89">
        <f t="shared" si="0"/>
        <v>405.10000000000008</v>
      </c>
      <c r="M61" s="1" cm="1">
        <f t="array" ref="M61">m2s(L61)</f>
        <v>35000640000.000008</v>
      </c>
    </row>
    <row r="62" spans="1:13" s="1" customFormat="1">
      <c r="A62" s="45">
        <v>46082</v>
      </c>
      <c r="B62" s="3">
        <v>326.77</v>
      </c>
      <c r="C62" s="3">
        <v>31.71</v>
      </c>
      <c r="D62" s="3">
        <v>25.36</v>
      </c>
      <c r="E62" s="3">
        <v>18.86</v>
      </c>
      <c r="F62" s="3">
        <v>1.35</v>
      </c>
      <c r="G62" s="3">
        <v>12.92</v>
      </c>
      <c r="H62" s="3">
        <v>3.99</v>
      </c>
      <c r="I62" s="3">
        <v>5.88</v>
      </c>
      <c r="J62" s="3">
        <v>3.76</v>
      </c>
      <c r="K62" s="3">
        <v>0.62</v>
      </c>
      <c r="L62" s="89">
        <f t="shared" si="0"/>
        <v>431.22</v>
      </c>
      <c r="M62" s="1" cm="1">
        <f t="array" ref="M62">m2s(L62)</f>
        <v>37257408000</v>
      </c>
    </row>
    <row r="63" spans="1:13" s="1" customFormat="1">
      <c r="A63" s="45">
        <v>46083</v>
      </c>
      <c r="B63" s="3">
        <v>83.45</v>
      </c>
      <c r="C63" s="3">
        <v>40.049999999999997</v>
      </c>
      <c r="D63" s="3">
        <v>6.49</v>
      </c>
      <c r="E63" s="3">
        <v>20.74</v>
      </c>
      <c r="F63" s="3">
        <v>9.36</v>
      </c>
      <c r="G63" s="3">
        <v>5.74</v>
      </c>
      <c r="H63" s="3">
        <v>4.74</v>
      </c>
      <c r="I63" s="3">
        <v>5.73</v>
      </c>
      <c r="J63" s="3">
        <v>3.21</v>
      </c>
      <c r="K63" s="3">
        <v>3.01</v>
      </c>
      <c r="L63" s="89">
        <f t="shared" si="0"/>
        <v>182.52000000000004</v>
      </c>
      <c r="M63" s="1" cm="1">
        <f t="array" ref="M63">m2s(L63)</f>
        <v>15769728000.000004</v>
      </c>
    </row>
    <row r="64" spans="1:13" s="1" customFormat="1">
      <c r="A64" s="45">
        <v>46084</v>
      </c>
      <c r="B64" s="3">
        <v>436</v>
      </c>
      <c r="C64" s="3">
        <v>85.06</v>
      </c>
      <c r="D64" s="3">
        <v>9.83</v>
      </c>
      <c r="E64" s="3">
        <v>14.53</v>
      </c>
      <c r="F64" s="3">
        <v>18.36</v>
      </c>
      <c r="G64" s="3">
        <v>5.15</v>
      </c>
      <c r="H64" s="3">
        <v>0.8</v>
      </c>
      <c r="I64" s="3">
        <v>4.1399999999999997</v>
      </c>
      <c r="J64" s="3">
        <v>1.1200000000000001</v>
      </c>
      <c r="K64" s="3">
        <v>1.95</v>
      </c>
      <c r="L64" s="89">
        <f t="shared" si="0"/>
        <v>576.93999999999994</v>
      </c>
      <c r="M64" s="1" cm="1">
        <f t="array" ref="M64">m2s(L64)</f>
        <v>49847615999.999985</v>
      </c>
    </row>
    <row r="65" spans="1:13" s="1" customFormat="1">
      <c r="A65" s="45">
        <v>46085</v>
      </c>
      <c r="B65" s="3">
        <v>255.6</v>
      </c>
      <c r="C65" s="3">
        <v>30.62</v>
      </c>
      <c r="D65" s="3">
        <v>20.309999999999999</v>
      </c>
      <c r="E65" s="3">
        <v>8.94</v>
      </c>
      <c r="F65" s="3">
        <v>12.61</v>
      </c>
      <c r="G65" s="3">
        <v>9.64</v>
      </c>
      <c r="H65" s="3">
        <v>2.3199999999999998</v>
      </c>
      <c r="I65" s="3">
        <v>5.7</v>
      </c>
      <c r="J65" s="3">
        <v>3.61</v>
      </c>
      <c r="K65" s="3">
        <v>2.84</v>
      </c>
      <c r="L65" s="89">
        <f t="shared" si="0"/>
        <v>352.18999999999994</v>
      </c>
      <c r="M65" s="1" cm="1">
        <f t="array" ref="M65">m2s(L65)</f>
        <v>30429215999.999992</v>
      </c>
    </row>
    <row r="66" spans="1:13" s="1" customFormat="1">
      <c r="A66" s="45">
        <v>46086</v>
      </c>
      <c r="B66" s="3">
        <v>414.79</v>
      </c>
      <c r="C66" s="3">
        <v>11.89</v>
      </c>
      <c r="D66" s="3">
        <v>18.71</v>
      </c>
      <c r="E66" s="3">
        <v>19.48</v>
      </c>
      <c r="F66" s="3">
        <v>8.98</v>
      </c>
      <c r="G66" s="3">
        <v>5.62</v>
      </c>
      <c r="H66" s="3">
        <v>2.64</v>
      </c>
      <c r="I66" s="3">
        <v>2.13</v>
      </c>
      <c r="J66" s="3">
        <v>0.54</v>
      </c>
      <c r="K66" s="3">
        <v>0.77</v>
      </c>
      <c r="L66" s="89">
        <f t="shared" si="0"/>
        <v>485.55</v>
      </c>
      <c r="M66" s="1" cm="1">
        <f t="array" ref="M66">m2s(L66)</f>
        <v>41951520000</v>
      </c>
    </row>
    <row r="67" spans="1:13" s="1" customFormat="1">
      <c r="A67" s="45">
        <v>46087</v>
      </c>
      <c r="B67" s="3">
        <v>437.49</v>
      </c>
      <c r="C67" s="3">
        <v>37.47</v>
      </c>
      <c r="D67" s="3">
        <v>29.22</v>
      </c>
      <c r="E67" s="3">
        <v>9.73</v>
      </c>
      <c r="F67" s="3">
        <v>11.65</v>
      </c>
      <c r="G67" s="3">
        <v>5.59</v>
      </c>
      <c r="H67" s="3">
        <v>0.4</v>
      </c>
      <c r="I67" s="3">
        <v>0.73</v>
      </c>
      <c r="J67" s="3">
        <v>3.6</v>
      </c>
      <c r="K67" s="3">
        <v>1.46</v>
      </c>
      <c r="L67" s="89">
        <f t="shared" si="0"/>
        <v>537.34000000000015</v>
      </c>
      <c r="M67" s="1" cm="1">
        <f t="array" ref="M67">m2s(L67)</f>
        <v>46426176000.000015</v>
      </c>
    </row>
    <row r="68" spans="1:13" s="1" customFormat="1">
      <c r="A68" s="45">
        <v>46088</v>
      </c>
      <c r="B68" s="3">
        <v>374.99</v>
      </c>
      <c r="C68" s="3">
        <v>32.83</v>
      </c>
      <c r="D68" s="3">
        <v>30.7</v>
      </c>
      <c r="E68" s="3">
        <v>3.82</v>
      </c>
      <c r="F68" s="3">
        <v>2.0699999999999998</v>
      </c>
      <c r="G68" s="3">
        <v>1.69</v>
      </c>
      <c r="H68" s="3">
        <v>5.7</v>
      </c>
      <c r="I68" s="3">
        <v>2.52</v>
      </c>
      <c r="J68" s="3">
        <v>1.75</v>
      </c>
      <c r="K68" s="3">
        <v>1.04</v>
      </c>
      <c r="L68" s="89">
        <f t="shared" ref="L68:L131" si="1">SUM(B68:K68)</f>
        <v>457.10999999999996</v>
      </c>
      <c r="M68" s="1" cm="1">
        <f t="array" ref="M68">m2s(L68)</f>
        <v>39494304000</v>
      </c>
    </row>
    <row r="69" spans="1:13" s="1" customFormat="1">
      <c r="A69" s="45">
        <v>46089</v>
      </c>
      <c r="B69" s="3">
        <v>209.83</v>
      </c>
      <c r="C69" s="3">
        <v>19.98</v>
      </c>
      <c r="D69" s="3">
        <v>23.63</v>
      </c>
      <c r="E69" s="3">
        <v>19.010000000000002</v>
      </c>
      <c r="F69" s="3">
        <v>2.97</v>
      </c>
      <c r="G69" s="3">
        <v>12.99</v>
      </c>
      <c r="H69" s="3">
        <v>1.07</v>
      </c>
      <c r="I69" s="3">
        <v>0.88</v>
      </c>
      <c r="J69" s="3">
        <v>3.01</v>
      </c>
      <c r="K69" s="3">
        <v>2.97</v>
      </c>
      <c r="L69" s="89">
        <f t="shared" si="1"/>
        <v>296.34000000000003</v>
      </c>
      <c r="M69" s="1" cm="1">
        <f t="array" ref="M69">m2s(L69)</f>
        <v>25603776000</v>
      </c>
    </row>
    <row r="70" spans="1:13" s="1" customFormat="1">
      <c r="A70" s="45">
        <v>46090</v>
      </c>
      <c r="B70" s="3">
        <v>114.48</v>
      </c>
      <c r="C70" s="3">
        <v>40.549999999999997</v>
      </c>
      <c r="D70" s="3">
        <v>30.36</v>
      </c>
      <c r="E70" s="3">
        <v>19.53</v>
      </c>
      <c r="F70" s="3">
        <v>4.5</v>
      </c>
      <c r="G70" s="3">
        <v>11.44</v>
      </c>
      <c r="H70" s="3">
        <v>3.77</v>
      </c>
      <c r="I70" s="3">
        <v>1.63</v>
      </c>
      <c r="J70" s="3">
        <v>2.8</v>
      </c>
      <c r="K70" s="3">
        <v>2.2799999999999998</v>
      </c>
      <c r="L70" s="89">
        <f t="shared" si="1"/>
        <v>231.34</v>
      </c>
      <c r="M70" s="1" cm="1">
        <f t="array" ref="M70">m2s(L70)</f>
        <v>19987776000</v>
      </c>
    </row>
    <row r="71" spans="1:13" s="1" customFormat="1">
      <c r="A71" s="45">
        <v>46091</v>
      </c>
      <c r="B71" s="3">
        <v>213.46</v>
      </c>
      <c r="C71" s="3">
        <v>73.67</v>
      </c>
      <c r="D71" s="3">
        <v>23.92</v>
      </c>
      <c r="E71" s="3">
        <v>12.16</v>
      </c>
      <c r="F71" s="3">
        <v>17.57</v>
      </c>
      <c r="G71" s="3">
        <v>6.37</v>
      </c>
      <c r="H71" s="3">
        <v>5.39</v>
      </c>
      <c r="I71" s="3">
        <v>0.97</v>
      </c>
      <c r="J71" s="3">
        <v>3.41</v>
      </c>
      <c r="K71" s="3">
        <v>2.59</v>
      </c>
      <c r="L71" s="89">
        <f t="shared" si="1"/>
        <v>359.51000000000005</v>
      </c>
      <c r="M71" s="1" cm="1">
        <f t="array" ref="M71">m2s(L71)</f>
        <v>31061664000.000008</v>
      </c>
    </row>
    <row r="72" spans="1:13" s="1" customFormat="1">
      <c r="A72" s="45">
        <v>46092</v>
      </c>
      <c r="B72" s="3">
        <v>112.03</v>
      </c>
      <c r="C72" s="3">
        <v>84.36</v>
      </c>
      <c r="D72" s="3">
        <v>9.14</v>
      </c>
      <c r="E72" s="3">
        <v>8.2799999999999994</v>
      </c>
      <c r="F72" s="3">
        <v>10.59</v>
      </c>
      <c r="G72" s="3">
        <v>8.15</v>
      </c>
      <c r="H72" s="3">
        <v>0.82</v>
      </c>
      <c r="I72" s="3">
        <v>5.0599999999999996</v>
      </c>
      <c r="J72" s="3">
        <v>0.46</v>
      </c>
      <c r="K72" s="3">
        <v>0.34</v>
      </c>
      <c r="L72" s="89">
        <f t="shared" si="1"/>
        <v>239.23</v>
      </c>
      <c r="M72" s="1" cm="1">
        <f t="array" ref="M72">m2s(L72)</f>
        <v>20669472000</v>
      </c>
    </row>
    <row r="73" spans="1:13" s="1" customFormat="1">
      <c r="A73" s="45">
        <v>46093</v>
      </c>
      <c r="B73" s="3">
        <v>273.70999999999998</v>
      </c>
      <c r="C73" s="3">
        <v>39.44</v>
      </c>
      <c r="D73" s="3">
        <v>34.17</v>
      </c>
      <c r="E73" s="3">
        <v>13.71</v>
      </c>
      <c r="F73" s="3">
        <v>18.27</v>
      </c>
      <c r="G73" s="3">
        <v>3.19</v>
      </c>
      <c r="H73" s="3">
        <v>5.81</v>
      </c>
      <c r="I73" s="3">
        <v>4.3</v>
      </c>
      <c r="J73" s="3">
        <v>2.52</v>
      </c>
      <c r="K73" s="3">
        <v>1.31</v>
      </c>
      <c r="L73" s="89">
        <f t="shared" si="1"/>
        <v>396.42999999999995</v>
      </c>
      <c r="M73" s="1" cm="1">
        <f t="array" ref="M73">m2s(L73)</f>
        <v>34251551999.999992</v>
      </c>
    </row>
    <row r="74" spans="1:13" s="1" customFormat="1">
      <c r="A74" s="45">
        <v>46094</v>
      </c>
      <c r="B74" s="3">
        <v>174.17</v>
      </c>
      <c r="C74" s="3">
        <v>31.11</v>
      </c>
      <c r="D74" s="3">
        <v>3.65</v>
      </c>
      <c r="E74" s="3">
        <v>19.78</v>
      </c>
      <c r="F74" s="3">
        <v>15.92</v>
      </c>
      <c r="G74" s="3">
        <v>4.24</v>
      </c>
      <c r="H74" s="3">
        <v>2.12</v>
      </c>
      <c r="I74" s="3">
        <v>3.28</v>
      </c>
      <c r="J74" s="3">
        <v>3.2</v>
      </c>
      <c r="K74" s="3">
        <v>0.76</v>
      </c>
      <c r="L74" s="89">
        <f t="shared" si="1"/>
        <v>258.22999999999996</v>
      </c>
      <c r="M74" s="1" cm="1">
        <f t="array" ref="M74">m2s(L74)</f>
        <v>22311071999.999996</v>
      </c>
    </row>
    <row r="75" spans="1:13" s="1" customFormat="1">
      <c r="A75" s="45">
        <v>46095</v>
      </c>
      <c r="B75" s="3">
        <v>351.52</v>
      </c>
      <c r="C75" s="3">
        <v>39.78</v>
      </c>
      <c r="D75" s="3">
        <v>22.77</v>
      </c>
      <c r="E75" s="3">
        <v>15.46</v>
      </c>
      <c r="F75" s="3">
        <v>18.77</v>
      </c>
      <c r="G75" s="3">
        <v>4.91</v>
      </c>
      <c r="H75" s="3">
        <v>5.08</v>
      </c>
      <c r="I75" s="3">
        <v>0.98</v>
      </c>
      <c r="J75" s="3">
        <v>2.39</v>
      </c>
      <c r="K75" s="3">
        <v>2.75</v>
      </c>
      <c r="L75" s="89">
        <f t="shared" si="1"/>
        <v>464.40999999999991</v>
      </c>
      <c r="M75" s="1" cm="1">
        <f t="array" ref="M75">m2s(L75)</f>
        <v>40125023999.999992</v>
      </c>
    </row>
    <row r="76" spans="1:13" s="1" customFormat="1">
      <c r="A76" s="45">
        <v>46096</v>
      </c>
      <c r="B76" s="3">
        <v>276.8</v>
      </c>
      <c r="C76" s="3">
        <v>33.65</v>
      </c>
      <c r="D76" s="3">
        <v>20.18</v>
      </c>
      <c r="E76" s="3">
        <v>8.16</v>
      </c>
      <c r="F76" s="3">
        <v>19.510000000000002</v>
      </c>
      <c r="G76" s="3">
        <v>9.86</v>
      </c>
      <c r="H76" s="3">
        <v>5.48</v>
      </c>
      <c r="I76" s="3">
        <v>2.14</v>
      </c>
      <c r="J76" s="3">
        <v>1.76</v>
      </c>
      <c r="K76" s="3">
        <v>2.68</v>
      </c>
      <c r="L76" s="89">
        <f t="shared" si="1"/>
        <v>380.22</v>
      </c>
      <c r="M76" s="1" cm="1">
        <f t="array" ref="M76">m2s(L76)</f>
        <v>32851008000</v>
      </c>
    </row>
    <row r="77" spans="1:13" s="1" customFormat="1">
      <c r="A77" s="45">
        <v>46097</v>
      </c>
      <c r="B77" s="3">
        <v>356.58</v>
      </c>
      <c r="C77" s="3">
        <v>79.58</v>
      </c>
      <c r="D77" s="3">
        <v>8.8800000000000008</v>
      </c>
      <c r="E77" s="3">
        <v>9.1300000000000008</v>
      </c>
      <c r="F77" s="3">
        <v>9.1199999999999992</v>
      </c>
      <c r="G77" s="3">
        <v>12.13</v>
      </c>
      <c r="H77" s="3">
        <v>0.7</v>
      </c>
      <c r="I77" s="3">
        <v>4.8</v>
      </c>
      <c r="J77" s="3">
        <v>2.65</v>
      </c>
      <c r="K77" s="3">
        <v>2.86</v>
      </c>
      <c r="L77" s="89">
        <f t="shared" si="1"/>
        <v>486.42999999999995</v>
      </c>
      <c r="M77" s="1" cm="1">
        <f t="array" ref="M77">m2s(L77)</f>
        <v>42027551999.999992</v>
      </c>
    </row>
    <row r="78" spans="1:13" s="1" customFormat="1">
      <c r="A78" s="45">
        <v>46098</v>
      </c>
      <c r="B78" s="3">
        <v>169.61</v>
      </c>
      <c r="C78" s="3">
        <v>39.159999999999997</v>
      </c>
      <c r="D78" s="3">
        <v>30.52</v>
      </c>
      <c r="E78" s="3">
        <v>9.07</v>
      </c>
      <c r="F78" s="3">
        <v>4.16</v>
      </c>
      <c r="G78" s="3">
        <v>3</v>
      </c>
      <c r="H78" s="3">
        <v>1.1100000000000001</v>
      </c>
      <c r="I78" s="3">
        <v>3.49</v>
      </c>
      <c r="J78" s="3">
        <v>0.21</v>
      </c>
      <c r="K78" s="3">
        <v>1.3</v>
      </c>
      <c r="L78" s="89">
        <f t="shared" si="1"/>
        <v>261.63</v>
      </c>
      <c r="M78" s="1" cm="1">
        <f t="array" ref="M78">m2s(L78)</f>
        <v>22604832000</v>
      </c>
    </row>
    <row r="79" spans="1:13" s="1" customFormat="1">
      <c r="A79" s="45">
        <v>46099</v>
      </c>
      <c r="B79" s="3">
        <v>111.79</v>
      </c>
      <c r="C79" s="3">
        <v>43.42</v>
      </c>
      <c r="D79" s="3">
        <v>7.36</v>
      </c>
      <c r="E79" s="3">
        <v>8.77</v>
      </c>
      <c r="F79" s="3">
        <v>18.809999999999999</v>
      </c>
      <c r="G79" s="3">
        <v>3</v>
      </c>
      <c r="H79" s="3">
        <v>1.42</v>
      </c>
      <c r="I79" s="3">
        <v>4.8</v>
      </c>
      <c r="J79" s="3">
        <v>3.4</v>
      </c>
      <c r="K79" s="3">
        <v>0.77</v>
      </c>
      <c r="L79" s="89">
        <f t="shared" si="1"/>
        <v>203.54000000000005</v>
      </c>
      <c r="M79" s="1" cm="1">
        <f t="array" ref="M79">m2s(L79)</f>
        <v>17585856000.000008</v>
      </c>
    </row>
    <row r="80" spans="1:13" s="1" customFormat="1">
      <c r="A80" s="45">
        <v>46100</v>
      </c>
      <c r="B80" s="3">
        <v>153.47</v>
      </c>
      <c r="C80" s="3">
        <v>80.36</v>
      </c>
      <c r="D80" s="3">
        <v>4.16</v>
      </c>
      <c r="E80" s="3">
        <v>6</v>
      </c>
      <c r="F80" s="3">
        <v>9.33</v>
      </c>
      <c r="G80" s="3">
        <v>9.85</v>
      </c>
      <c r="H80" s="3">
        <v>1.41</v>
      </c>
      <c r="I80" s="3">
        <v>2.46</v>
      </c>
      <c r="J80" s="3">
        <v>0.94</v>
      </c>
      <c r="K80" s="3">
        <v>0.35</v>
      </c>
      <c r="L80" s="89">
        <f t="shared" si="1"/>
        <v>268.33000000000004</v>
      </c>
      <c r="M80" s="1" cm="1">
        <f t="array" ref="M80">m2s(L80)</f>
        <v>23183712000.000008</v>
      </c>
    </row>
    <row r="81" spans="1:13" s="1" customFormat="1">
      <c r="A81" s="45">
        <v>46101</v>
      </c>
      <c r="B81" s="3">
        <v>102.04</v>
      </c>
      <c r="C81" s="3">
        <v>49.96</v>
      </c>
      <c r="D81" s="3">
        <v>8.68</v>
      </c>
      <c r="E81" s="3">
        <v>3.38</v>
      </c>
      <c r="F81" s="3">
        <v>4.84</v>
      </c>
      <c r="G81" s="3">
        <v>3.75</v>
      </c>
      <c r="H81" s="3">
        <v>2.9</v>
      </c>
      <c r="I81" s="3">
        <v>2.14</v>
      </c>
      <c r="J81" s="3">
        <v>0.83</v>
      </c>
      <c r="K81" s="3">
        <v>2.66</v>
      </c>
      <c r="L81" s="89">
        <f t="shared" si="1"/>
        <v>181.18</v>
      </c>
      <c r="M81" s="1" cm="1">
        <f t="array" ref="M81">m2s(L81)</f>
        <v>15653952000.000004</v>
      </c>
    </row>
    <row r="82" spans="1:13" s="1" customFormat="1">
      <c r="A82" s="45">
        <v>46102</v>
      </c>
      <c r="B82" s="3">
        <v>355.73</v>
      </c>
      <c r="C82" s="3">
        <v>80.849999999999994</v>
      </c>
      <c r="D82" s="3">
        <v>10.92</v>
      </c>
      <c r="E82" s="3">
        <v>15.47</v>
      </c>
      <c r="F82" s="3">
        <v>7.01</v>
      </c>
      <c r="G82" s="3">
        <v>1.1200000000000001</v>
      </c>
      <c r="H82" s="3">
        <v>3.17</v>
      </c>
      <c r="I82" s="3">
        <v>2.5499999999999998</v>
      </c>
      <c r="J82" s="3">
        <v>2.56</v>
      </c>
      <c r="K82" s="3">
        <v>1.58</v>
      </c>
      <c r="L82" s="89">
        <f t="shared" si="1"/>
        <v>480.96000000000009</v>
      </c>
      <c r="M82" s="1" cm="1">
        <f t="array" ref="M82">m2s(L82)</f>
        <v>41554944000.000015</v>
      </c>
    </row>
    <row r="83" spans="1:13" s="1" customFormat="1">
      <c r="A83" s="45">
        <v>46103</v>
      </c>
      <c r="B83" s="3">
        <v>231.36</v>
      </c>
      <c r="C83" s="3">
        <v>40.44</v>
      </c>
      <c r="D83" s="3">
        <v>11.32</v>
      </c>
      <c r="E83" s="3">
        <v>16.87</v>
      </c>
      <c r="F83" s="3">
        <v>13.15</v>
      </c>
      <c r="G83" s="3">
        <v>7.2</v>
      </c>
      <c r="H83" s="3">
        <v>5.29</v>
      </c>
      <c r="I83" s="3">
        <v>4.3600000000000003</v>
      </c>
      <c r="J83" s="3">
        <v>0.39</v>
      </c>
      <c r="K83" s="3">
        <v>2.63</v>
      </c>
      <c r="L83" s="89">
        <f t="shared" si="1"/>
        <v>333.01</v>
      </c>
      <c r="M83" s="1" cm="1">
        <f t="array" ref="M83">m2s(L83)</f>
        <v>28772064000</v>
      </c>
    </row>
    <row r="84" spans="1:13" s="1" customFormat="1">
      <c r="A84" s="45">
        <v>46104</v>
      </c>
      <c r="B84" s="3">
        <v>129.01</v>
      </c>
      <c r="C84" s="3">
        <v>6.28</v>
      </c>
      <c r="D84" s="3">
        <v>18.16</v>
      </c>
      <c r="E84" s="3">
        <v>8.56</v>
      </c>
      <c r="F84" s="3">
        <v>9.94</v>
      </c>
      <c r="G84" s="3">
        <v>6.38</v>
      </c>
      <c r="H84" s="3">
        <v>2.13</v>
      </c>
      <c r="I84" s="3">
        <v>5.49</v>
      </c>
      <c r="J84" s="3">
        <v>2.4500000000000002</v>
      </c>
      <c r="K84" s="3">
        <v>1.0900000000000001</v>
      </c>
      <c r="L84" s="89">
        <f t="shared" si="1"/>
        <v>189.48999999999998</v>
      </c>
      <c r="M84" s="1" cm="1">
        <f t="array" ref="M84">m2s(L84)</f>
        <v>16371936000</v>
      </c>
    </row>
    <row r="85" spans="1:13" s="1" customFormat="1">
      <c r="A85" s="45">
        <v>46105</v>
      </c>
      <c r="B85" s="3">
        <v>313.02</v>
      </c>
      <c r="C85" s="3">
        <v>84.53</v>
      </c>
      <c r="D85" s="3">
        <v>21.39</v>
      </c>
      <c r="E85" s="3">
        <v>4.4400000000000004</v>
      </c>
      <c r="F85" s="3">
        <v>2.4500000000000002</v>
      </c>
      <c r="G85" s="3">
        <v>4.6399999999999997</v>
      </c>
      <c r="H85" s="3">
        <v>2.93</v>
      </c>
      <c r="I85" s="3">
        <v>2.2200000000000002</v>
      </c>
      <c r="J85" s="3">
        <v>0.94</v>
      </c>
      <c r="K85" s="3">
        <v>0.92</v>
      </c>
      <c r="L85" s="89">
        <f t="shared" si="1"/>
        <v>437.47999999999996</v>
      </c>
      <c r="M85" s="1" cm="1">
        <f t="array" ref="M85">m2s(L85)</f>
        <v>37798272000</v>
      </c>
    </row>
    <row r="86" spans="1:13" s="1" customFormat="1">
      <c r="A86" s="45">
        <v>46106</v>
      </c>
      <c r="B86" s="3">
        <v>89.8</v>
      </c>
      <c r="C86" s="3">
        <v>60.12</v>
      </c>
      <c r="D86" s="3">
        <v>33.71</v>
      </c>
      <c r="E86" s="3">
        <v>15.7</v>
      </c>
      <c r="F86" s="3">
        <v>14.7</v>
      </c>
      <c r="G86" s="3">
        <v>9.8000000000000007</v>
      </c>
      <c r="H86" s="3">
        <v>2.1800000000000002</v>
      </c>
      <c r="I86" s="3">
        <v>1.72</v>
      </c>
      <c r="J86" s="3">
        <v>0.64</v>
      </c>
      <c r="K86" s="3">
        <v>2.37</v>
      </c>
      <c r="L86" s="89">
        <f t="shared" si="1"/>
        <v>230.73999999999998</v>
      </c>
      <c r="M86" s="1" cm="1">
        <f t="array" ref="M86">m2s(L86)</f>
        <v>19935936000</v>
      </c>
    </row>
    <row r="87" spans="1:13" s="1" customFormat="1">
      <c r="A87" s="45">
        <v>46107</v>
      </c>
      <c r="B87" s="3">
        <v>88.1</v>
      </c>
      <c r="C87" s="3">
        <v>64.55</v>
      </c>
      <c r="D87" s="3">
        <v>27.93</v>
      </c>
      <c r="E87" s="3">
        <v>12.83</v>
      </c>
      <c r="F87" s="3">
        <v>13.95</v>
      </c>
      <c r="G87" s="3">
        <v>1.1599999999999999</v>
      </c>
      <c r="H87" s="3">
        <v>2.54</v>
      </c>
      <c r="I87" s="3">
        <v>3.06</v>
      </c>
      <c r="J87" s="3">
        <v>3.13</v>
      </c>
      <c r="K87" s="3">
        <v>1.36</v>
      </c>
      <c r="L87" s="89">
        <f t="shared" si="1"/>
        <v>218.60999999999999</v>
      </c>
      <c r="M87" s="1" cm="1">
        <f t="array" ref="M87">m2s(L87)</f>
        <v>18887903999.999996</v>
      </c>
    </row>
    <row r="88" spans="1:13" s="1" customFormat="1">
      <c r="A88" s="45">
        <v>46108</v>
      </c>
      <c r="B88" s="3">
        <v>429.19</v>
      </c>
      <c r="C88" s="3">
        <v>42.28</v>
      </c>
      <c r="D88" s="3">
        <v>15.11</v>
      </c>
      <c r="E88" s="3">
        <v>14.54</v>
      </c>
      <c r="F88" s="3">
        <v>5.43</v>
      </c>
      <c r="G88" s="3">
        <v>11.68</v>
      </c>
      <c r="H88" s="3">
        <v>3.83</v>
      </c>
      <c r="I88" s="3">
        <v>5.43</v>
      </c>
      <c r="J88" s="3">
        <v>3.56</v>
      </c>
      <c r="K88" s="3">
        <v>0.85</v>
      </c>
      <c r="L88" s="89">
        <f t="shared" si="1"/>
        <v>531.9</v>
      </c>
      <c r="M88" s="1" cm="1">
        <f t="array" ref="M88">m2s(L88)</f>
        <v>45956160000</v>
      </c>
    </row>
    <row r="89" spans="1:13" s="1" customFormat="1">
      <c r="A89" s="45">
        <v>46109</v>
      </c>
      <c r="B89" s="3">
        <v>254.57</v>
      </c>
      <c r="C89" s="3">
        <v>83.9</v>
      </c>
      <c r="D89" s="3">
        <v>33.11</v>
      </c>
      <c r="E89" s="3">
        <v>1.77</v>
      </c>
      <c r="F89" s="3">
        <v>11.02</v>
      </c>
      <c r="G89" s="3">
        <v>3.5</v>
      </c>
      <c r="H89" s="3">
        <v>2.75</v>
      </c>
      <c r="I89" s="3">
        <v>4.97</v>
      </c>
      <c r="J89" s="3">
        <v>2.77</v>
      </c>
      <c r="K89" s="3">
        <v>1.94</v>
      </c>
      <c r="L89" s="89">
        <f t="shared" si="1"/>
        <v>400.3</v>
      </c>
      <c r="M89" s="1" cm="1">
        <f t="array" ref="M89">m2s(L89)</f>
        <v>34585920000</v>
      </c>
    </row>
    <row r="90" spans="1:13" s="1" customFormat="1">
      <c r="A90" s="45">
        <v>46110</v>
      </c>
      <c r="B90" s="3">
        <v>310.68</v>
      </c>
      <c r="C90" s="3">
        <v>69.040000000000006</v>
      </c>
      <c r="D90" s="3">
        <v>14.13</v>
      </c>
      <c r="E90" s="3">
        <v>1.72</v>
      </c>
      <c r="F90" s="3">
        <v>6.84</v>
      </c>
      <c r="G90" s="3">
        <v>5.04</v>
      </c>
      <c r="H90" s="3">
        <v>0.34</v>
      </c>
      <c r="I90" s="3">
        <v>1.1100000000000001</v>
      </c>
      <c r="J90" s="3">
        <v>0.36</v>
      </c>
      <c r="K90" s="3">
        <v>1.87</v>
      </c>
      <c r="L90" s="89">
        <f t="shared" si="1"/>
        <v>411.13000000000005</v>
      </c>
      <c r="M90" s="1" cm="1">
        <f t="array" ref="M90">m2s(L90)</f>
        <v>35521632000.000008</v>
      </c>
    </row>
    <row r="91" spans="1:13" s="1" customFormat="1">
      <c r="A91" s="45">
        <v>46111</v>
      </c>
      <c r="B91" s="3">
        <v>404.73</v>
      </c>
      <c r="C91" s="3">
        <v>91.18</v>
      </c>
      <c r="D91" s="3">
        <v>29.91</v>
      </c>
      <c r="E91" s="3">
        <v>18.63</v>
      </c>
      <c r="F91" s="3">
        <v>11.01</v>
      </c>
      <c r="G91" s="3">
        <v>6.7</v>
      </c>
      <c r="H91" s="3">
        <v>4.2300000000000004</v>
      </c>
      <c r="I91" s="3">
        <v>0.47</v>
      </c>
      <c r="J91" s="3">
        <v>0.86</v>
      </c>
      <c r="K91" s="3">
        <v>2.06</v>
      </c>
      <c r="L91" s="89">
        <f t="shared" si="1"/>
        <v>569.78000000000009</v>
      </c>
      <c r="M91" s="1" cm="1">
        <f t="array" ref="M91">m2s(L91)</f>
        <v>49228992000.000008</v>
      </c>
    </row>
    <row r="92" spans="1:13" s="1" customFormat="1">
      <c r="A92" s="45">
        <v>46112</v>
      </c>
      <c r="B92" s="3">
        <v>141.82</v>
      </c>
      <c r="C92" s="3">
        <v>74.14</v>
      </c>
      <c r="D92" s="3">
        <v>15.29</v>
      </c>
      <c r="E92" s="3">
        <v>10.29</v>
      </c>
      <c r="F92" s="3">
        <v>18.52</v>
      </c>
      <c r="G92" s="3">
        <v>12.24</v>
      </c>
      <c r="H92" s="3">
        <v>1.67</v>
      </c>
      <c r="I92" s="3">
        <v>4.1100000000000003</v>
      </c>
      <c r="J92" s="3">
        <v>0.38</v>
      </c>
      <c r="K92" s="3">
        <v>0.88</v>
      </c>
      <c r="L92" s="89">
        <f t="shared" si="1"/>
        <v>279.33999999999997</v>
      </c>
      <c r="M92" s="1" cm="1">
        <f t="array" ref="M92">m2s(L92)</f>
        <v>24134975999.999996</v>
      </c>
    </row>
    <row r="93" spans="1:13" s="1" customFormat="1">
      <c r="A93" s="45">
        <v>46113</v>
      </c>
      <c r="B93" s="3">
        <v>52.53</v>
      </c>
      <c r="C93" s="3">
        <v>50.8</v>
      </c>
      <c r="D93" s="3">
        <v>6.18</v>
      </c>
      <c r="E93" s="3">
        <v>2.41</v>
      </c>
      <c r="F93" s="3">
        <v>12.54</v>
      </c>
      <c r="G93" s="3">
        <v>7.02</v>
      </c>
      <c r="H93" s="3">
        <v>5</v>
      </c>
      <c r="I93" s="3">
        <v>3.34</v>
      </c>
      <c r="J93" s="3">
        <v>1.34</v>
      </c>
      <c r="K93" s="3">
        <v>1.9</v>
      </c>
      <c r="L93" s="89">
        <f t="shared" si="1"/>
        <v>143.06</v>
      </c>
      <c r="M93" s="1" cm="1">
        <f t="array" ref="M93">m2s(L93)</f>
        <v>12360384000</v>
      </c>
    </row>
    <row r="94" spans="1:13" s="1" customFormat="1">
      <c r="A94" s="45">
        <v>46114</v>
      </c>
      <c r="B94" s="3">
        <v>91.4</v>
      </c>
      <c r="C94" s="3">
        <v>59.35</v>
      </c>
      <c r="D94" s="3">
        <v>25.84</v>
      </c>
      <c r="E94" s="3">
        <v>2.94</v>
      </c>
      <c r="F94" s="3">
        <v>2.0499999999999998</v>
      </c>
      <c r="G94" s="3">
        <v>12.72</v>
      </c>
      <c r="H94" s="3">
        <v>4.01</v>
      </c>
      <c r="I94" s="3">
        <v>4.12</v>
      </c>
      <c r="J94" s="3">
        <v>0.25</v>
      </c>
      <c r="K94" s="3">
        <v>0.33</v>
      </c>
      <c r="L94" s="89">
        <f t="shared" si="1"/>
        <v>203.01000000000002</v>
      </c>
      <c r="M94" s="1" cm="1">
        <f t="array" ref="M94">m2s(L94)</f>
        <v>17540064000</v>
      </c>
    </row>
    <row r="95" spans="1:13" s="1" customFormat="1">
      <c r="A95" s="45">
        <v>46115</v>
      </c>
      <c r="B95" s="3">
        <v>74.599999999999994</v>
      </c>
      <c r="C95" s="3">
        <v>83.25</v>
      </c>
      <c r="D95" s="3">
        <v>34.549999999999997</v>
      </c>
      <c r="E95" s="3">
        <v>13.01</v>
      </c>
      <c r="F95" s="3">
        <v>16.8</v>
      </c>
      <c r="G95" s="3">
        <v>0.75</v>
      </c>
      <c r="H95" s="3">
        <v>5.82</v>
      </c>
      <c r="I95" s="3">
        <v>4.43</v>
      </c>
      <c r="J95" s="3">
        <v>0.83</v>
      </c>
      <c r="K95" s="3">
        <v>2.0699999999999998</v>
      </c>
      <c r="L95" s="89">
        <f t="shared" si="1"/>
        <v>236.10999999999999</v>
      </c>
      <c r="M95" s="1" cm="1">
        <f t="array" ref="M95">m2s(L95)</f>
        <v>20399903999.999996</v>
      </c>
    </row>
    <row r="96" spans="1:13" s="1" customFormat="1">
      <c r="A96" s="45">
        <v>46116</v>
      </c>
      <c r="B96" s="3">
        <v>157.82</v>
      </c>
      <c r="C96" s="3">
        <v>6.32</v>
      </c>
      <c r="D96" s="3">
        <v>11.83</v>
      </c>
      <c r="E96" s="3">
        <v>10.07</v>
      </c>
      <c r="F96" s="3">
        <v>18.09</v>
      </c>
      <c r="G96" s="3">
        <v>0.78</v>
      </c>
      <c r="H96" s="3">
        <v>1.47</v>
      </c>
      <c r="I96" s="3">
        <v>3.28</v>
      </c>
      <c r="J96" s="3">
        <v>0.95</v>
      </c>
      <c r="K96" s="3">
        <v>2.75</v>
      </c>
      <c r="L96" s="89">
        <f t="shared" si="1"/>
        <v>213.35999999999999</v>
      </c>
      <c r="M96" s="1" cm="1">
        <f t="array" ref="M96">m2s(L96)</f>
        <v>18434303999.999996</v>
      </c>
    </row>
    <row r="97" spans="1:13" s="1" customFormat="1">
      <c r="A97" s="45">
        <v>46117</v>
      </c>
      <c r="B97" s="3">
        <v>83.84</v>
      </c>
      <c r="C97" s="3">
        <v>51.97</v>
      </c>
      <c r="D97" s="3">
        <v>19.89</v>
      </c>
      <c r="E97" s="3">
        <v>14.49</v>
      </c>
      <c r="F97" s="3">
        <v>18.260000000000002</v>
      </c>
      <c r="G97" s="3">
        <v>5</v>
      </c>
      <c r="H97" s="3">
        <v>2.74</v>
      </c>
      <c r="I97" s="3">
        <v>2.62</v>
      </c>
      <c r="J97" s="3">
        <v>2.27</v>
      </c>
      <c r="K97" s="3">
        <v>2.11</v>
      </c>
      <c r="L97" s="89">
        <f t="shared" si="1"/>
        <v>203.19000000000003</v>
      </c>
      <c r="M97" s="1" cm="1">
        <f t="array" ref="M97">m2s(L97)</f>
        <v>17555616000.000004</v>
      </c>
    </row>
    <row r="98" spans="1:13" s="1" customFormat="1">
      <c r="A98" s="45">
        <v>46118</v>
      </c>
      <c r="B98" s="3">
        <v>62.39</v>
      </c>
      <c r="C98" s="3">
        <v>83.74</v>
      </c>
      <c r="D98" s="3">
        <v>28.01</v>
      </c>
      <c r="E98" s="3">
        <v>12.85</v>
      </c>
      <c r="F98" s="3">
        <v>10.26</v>
      </c>
      <c r="G98" s="3">
        <v>7.92</v>
      </c>
      <c r="H98" s="3">
        <v>3.74</v>
      </c>
      <c r="I98" s="3">
        <v>3.89</v>
      </c>
      <c r="J98" s="3">
        <v>1.19</v>
      </c>
      <c r="K98" s="3">
        <v>1.61</v>
      </c>
      <c r="L98" s="89">
        <f t="shared" si="1"/>
        <v>215.59999999999997</v>
      </c>
      <c r="M98" s="1" cm="1">
        <f t="array" ref="M98">m2s(L98)</f>
        <v>18627839999.999996</v>
      </c>
    </row>
    <row r="99" spans="1:13" s="1" customFormat="1">
      <c r="A99" s="45">
        <v>46119</v>
      </c>
      <c r="B99" s="3">
        <v>309.91000000000003</v>
      </c>
      <c r="C99" s="3">
        <v>26.68</v>
      </c>
      <c r="D99" s="3">
        <v>25.27</v>
      </c>
      <c r="E99" s="3">
        <v>3.59</v>
      </c>
      <c r="F99" s="3">
        <v>13.64</v>
      </c>
      <c r="G99" s="3">
        <v>4.8</v>
      </c>
      <c r="H99" s="3">
        <v>1.23</v>
      </c>
      <c r="I99" s="3">
        <v>1.47</v>
      </c>
      <c r="J99" s="3">
        <v>2.68</v>
      </c>
      <c r="K99" s="3">
        <v>0.19</v>
      </c>
      <c r="L99" s="89">
        <f t="shared" si="1"/>
        <v>389.46000000000004</v>
      </c>
      <c r="M99" s="1" cm="1">
        <f t="array" ref="M99">m2s(L99)</f>
        <v>33649344000.000008</v>
      </c>
    </row>
    <row r="100" spans="1:13" s="1" customFormat="1">
      <c r="A100" s="45">
        <v>46120</v>
      </c>
      <c r="B100" s="3">
        <v>237.09</v>
      </c>
      <c r="C100" s="3">
        <v>47.73</v>
      </c>
      <c r="D100" s="3">
        <v>21.38</v>
      </c>
      <c r="E100" s="3">
        <v>15.15</v>
      </c>
      <c r="F100" s="3">
        <v>17.71</v>
      </c>
      <c r="G100" s="3">
        <v>8.33</v>
      </c>
      <c r="H100" s="3">
        <v>2.15</v>
      </c>
      <c r="I100" s="3">
        <v>3.77</v>
      </c>
      <c r="J100" s="3">
        <v>0.82</v>
      </c>
      <c r="K100" s="3">
        <v>1.03</v>
      </c>
      <c r="L100" s="89">
        <f t="shared" si="1"/>
        <v>355.15999999999985</v>
      </c>
      <c r="M100" s="1" cm="1">
        <f t="array" ref="M100">m2s(L100)</f>
        <v>30685823999.999989</v>
      </c>
    </row>
    <row r="101" spans="1:13" s="1" customFormat="1">
      <c r="A101" s="45">
        <v>46121</v>
      </c>
      <c r="B101" s="3">
        <v>407.59</v>
      </c>
      <c r="C101" s="3">
        <v>34.619999999999997</v>
      </c>
      <c r="D101" s="3">
        <v>8.1300000000000008</v>
      </c>
      <c r="E101" s="3">
        <v>5.13</v>
      </c>
      <c r="F101" s="3">
        <v>1.81</v>
      </c>
      <c r="G101" s="3">
        <v>9.42</v>
      </c>
      <c r="H101" s="3">
        <v>0.78</v>
      </c>
      <c r="I101" s="3">
        <v>6</v>
      </c>
      <c r="J101" s="3">
        <v>3.77</v>
      </c>
      <c r="K101" s="3">
        <v>2.1</v>
      </c>
      <c r="L101" s="89">
        <f t="shared" si="1"/>
        <v>479.34999999999997</v>
      </c>
      <c r="M101" s="1" cm="1">
        <f t="array" ref="M101">m2s(L101)</f>
        <v>41415839999.999992</v>
      </c>
    </row>
    <row r="102" spans="1:13" s="1" customFormat="1">
      <c r="A102" s="45">
        <v>46122</v>
      </c>
      <c r="B102" s="3">
        <v>148.29</v>
      </c>
      <c r="C102" s="3">
        <v>89.34</v>
      </c>
      <c r="D102" s="3">
        <v>16.649999999999999</v>
      </c>
      <c r="E102" s="3">
        <v>10.91</v>
      </c>
      <c r="F102" s="3">
        <v>7.28</v>
      </c>
      <c r="G102" s="3">
        <v>1.81</v>
      </c>
      <c r="H102" s="3">
        <v>4.84</v>
      </c>
      <c r="I102" s="3">
        <v>5.17</v>
      </c>
      <c r="J102" s="3">
        <v>0.38</v>
      </c>
      <c r="K102" s="3">
        <v>2.87</v>
      </c>
      <c r="L102" s="89">
        <f t="shared" si="1"/>
        <v>287.53999999999996</v>
      </c>
      <c r="M102" s="1" cm="1">
        <f t="array" ref="M102">m2s(L102)</f>
        <v>24843455999.999996</v>
      </c>
    </row>
    <row r="103" spans="1:13" s="1" customFormat="1">
      <c r="A103" s="45">
        <v>46123</v>
      </c>
      <c r="B103" s="3">
        <v>383.1</v>
      </c>
      <c r="C103" s="3">
        <v>47.97</v>
      </c>
      <c r="D103" s="3">
        <v>26.59</v>
      </c>
      <c r="E103" s="3">
        <v>1.65</v>
      </c>
      <c r="F103" s="3">
        <v>15.36</v>
      </c>
      <c r="G103" s="3">
        <v>4.04</v>
      </c>
      <c r="H103" s="3">
        <v>1.21</v>
      </c>
      <c r="I103" s="3">
        <v>2.16</v>
      </c>
      <c r="J103" s="3">
        <v>1.41</v>
      </c>
      <c r="K103" s="3">
        <v>1.21</v>
      </c>
      <c r="L103" s="89">
        <f t="shared" si="1"/>
        <v>484.70000000000005</v>
      </c>
      <c r="M103" s="1" cm="1">
        <f t="array" ref="M103">m2s(L103)</f>
        <v>41878080000.000008</v>
      </c>
    </row>
    <row r="104" spans="1:13" s="1" customFormat="1">
      <c r="A104" s="45">
        <v>46124</v>
      </c>
      <c r="B104" s="3">
        <v>298.58</v>
      </c>
      <c r="C104" s="3">
        <v>57.12</v>
      </c>
      <c r="D104" s="3">
        <v>15.79</v>
      </c>
      <c r="E104" s="3">
        <v>22.04</v>
      </c>
      <c r="F104" s="3">
        <v>17.18</v>
      </c>
      <c r="G104" s="3">
        <v>5.0199999999999996</v>
      </c>
      <c r="H104" s="3">
        <v>2.69</v>
      </c>
      <c r="I104" s="3">
        <v>2.27</v>
      </c>
      <c r="J104" s="3">
        <v>0.78</v>
      </c>
      <c r="K104" s="3">
        <v>1.5</v>
      </c>
      <c r="L104" s="89">
        <f t="shared" si="1"/>
        <v>422.96999999999997</v>
      </c>
      <c r="M104" s="1" cm="1">
        <f t="array" ref="M104">m2s(L104)</f>
        <v>36544607999.999992</v>
      </c>
    </row>
    <row r="105" spans="1:13" s="1" customFormat="1">
      <c r="A105" s="45">
        <v>46125</v>
      </c>
      <c r="B105" s="3">
        <v>189.42</v>
      </c>
      <c r="C105" s="3">
        <v>89.59</v>
      </c>
      <c r="D105" s="3">
        <v>21.99</v>
      </c>
      <c r="E105" s="3">
        <v>6.88</v>
      </c>
      <c r="F105" s="3">
        <v>11.34</v>
      </c>
      <c r="G105" s="3">
        <v>11.7</v>
      </c>
      <c r="H105" s="3">
        <v>0.41</v>
      </c>
      <c r="I105" s="3">
        <v>5.82</v>
      </c>
      <c r="J105" s="3">
        <v>2.2999999999999998</v>
      </c>
      <c r="K105" s="3">
        <v>0.34</v>
      </c>
      <c r="L105" s="89">
        <f t="shared" si="1"/>
        <v>339.78999999999996</v>
      </c>
      <c r="M105" s="1" cm="1">
        <f t="array" ref="M105">m2s(L105)</f>
        <v>29357855999.999992</v>
      </c>
    </row>
    <row r="106" spans="1:13" s="1" customFormat="1">
      <c r="A106" s="45">
        <v>46126</v>
      </c>
      <c r="B106" s="3">
        <v>51.98</v>
      </c>
      <c r="C106" s="3">
        <v>52.43</v>
      </c>
      <c r="D106" s="3">
        <v>10.31</v>
      </c>
      <c r="E106" s="3">
        <v>6.25</v>
      </c>
      <c r="F106" s="3">
        <v>4.88</v>
      </c>
      <c r="G106" s="3">
        <v>10.24</v>
      </c>
      <c r="H106" s="3">
        <v>2.93</v>
      </c>
      <c r="I106" s="3">
        <v>1.42</v>
      </c>
      <c r="J106" s="3">
        <v>3.55</v>
      </c>
      <c r="K106" s="3">
        <v>2.99</v>
      </c>
      <c r="L106" s="89">
        <f t="shared" si="1"/>
        <v>146.98000000000002</v>
      </c>
      <c r="M106" s="1" cm="1">
        <f t="array" ref="M106">m2s(L106)</f>
        <v>12699072000.000004</v>
      </c>
    </row>
    <row r="107" spans="1:13" s="1" customFormat="1">
      <c r="A107" s="45">
        <v>46127</v>
      </c>
      <c r="B107" s="3">
        <v>163.16999999999999</v>
      </c>
      <c r="C107" s="3">
        <v>12.58</v>
      </c>
      <c r="D107" s="3">
        <v>32.619999999999997</v>
      </c>
      <c r="E107" s="3">
        <v>3.17</v>
      </c>
      <c r="F107" s="3">
        <v>16.239999999999998</v>
      </c>
      <c r="G107" s="3">
        <v>8.17</v>
      </c>
      <c r="H107" s="3">
        <v>6.09</v>
      </c>
      <c r="I107" s="3">
        <v>0.37</v>
      </c>
      <c r="J107" s="3">
        <v>1.1200000000000001</v>
      </c>
      <c r="K107" s="3">
        <v>1.1499999999999999</v>
      </c>
      <c r="L107" s="89">
        <f t="shared" si="1"/>
        <v>244.68</v>
      </c>
      <c r="M107" s="1" cm="1">
        <f t="array" ref="M107">m2s(L107)</f>
        <v>21140352000.000004</v>
      </c>
    </row>
    <row r="108" spans="1:13" s="1" customFormat="1">
      <c r="A108" s="45">
        <v>46128</v>
      </c>
      <c r="B108" s="3">
        <v>316.05</v>
      </c>
      <c r="C108" s="3">
        <v>52.78</v>
      </c>
      <c r="D108" s="3">
        <v>24.8</v>
      </c>
      <c r="E108" s="3">
        <v>12.41</v>
      </c>
      <c r="F108" s="3">
        <v>14.7</v>
      </c>
      <c r="G108" s="3">
        <v>1.1599999999999999</v>
      </c>
      <c r="H108" s="3">
        <v>2.84</v>
      </c>
      <c r="I108" s="3">
        <v>1.76</v>
      </c>
      <c r="J108" s="3">
        <v>1.51</v>
      </c>
      <c r="K108" s="3">
        <v>2.44</v>
      </c>
      <c r="L108" s="89">
        <f t="shared" si="1"/>
        <v>430.45000000000005</v>
      </c>
      <c r="M108" s="1" cm="1">
        <f t="array" ref="M108">m2s(L108)</f>
        <v>37190880000.000008</v>
      </c>
    </row>
    <row r="109" spans="1:13" s="1" customFormat="1">
      <c r="A109" s="45">
        <v>46129</v>
      </c>
      <c r="B109" s="3">
        <v>119.06</v>
      </c>
      <c r="C109" s="3">
        <v>85.18</v>
      </c>
      <c r="D109" s="3">
        <v>19.53</v>
      </c>
      <c r="E109" s="3">
        <v>13.06</v>
      </c>
      <c r="F109" s="3">
        <v>17</v>
      </c>
      <c r="G109" s="3">
        <v>9.18</v>
      </c>
      <c r="H109" s="3">
        <v>2.5499999999999998</v>
      </c>
      <c r="I109" s="3">
        <v>4.21</v>
      </c>
      <c r="J109" s="3">
        <v>1.94</v>
      </c>
      <c r="K109" s="3">
        <v>2.78</v>
      </c>
      <c r="L109" s="89">
        <f t="shared" si="1"/>
        <v>274.48999999999995</v>
      </c>
      <c r="M109" s="1" cm="1">
        <f t="array" ref="M109">m2s(L109)</f>
        <v>23715935999.999996</v>
      </c>
    </row>
    <row r="110" spans="1:13" s="1" customFormat="1">
      <c r="A110" s="45">
        <v>46130</v>
      </c>
      <c r="B110" s="3">
        <v>132.03</v>
      </c>
      <c r="C110" s="3">
        <v>57.99</v>
      </c>
      <c r="D110" s="3">
        <v>34.06</v>
      </c>
      <c r="E110" s="3">
        <v>6.79</v>
      </c>
      <c r="F110" s="3">
        <v>2.0299999999999998</v>
      </c>
      <c r="G110" s="3">
        <v>3.79</v>
      </c>
      <c r="H110" s="3">
        <v>2.6</v>
      </c>
      <c r="I110" s="3">
        <v>2.4</v>
      </c>
      <c r="J110" s="3">
        <v>3.79</v>
      </c>
      <c r="K110" s="3">
        <v>2.12</v>
      </c>
      <c r="L110" s="89">
        <f t="shared" si="1"/>
        <v>247.6</v>
      </c>
      <c r="M110" s="1" cm="1">
        <f t="array" ref="M110">m2s(L110)</f>
        <v>21392640000</v>
      </c>
    </row>
    <row r="111" spans="1:13" s="1" customFormat="1">
      <c r="A111" s="45">
        <v>46131</v>
      </c>
      <c r="B111" s="3">
        <v>154.66</v>
      </c>
      <c r="C111" s="3">
        <v>78.64</v>
      </c>
      <c r="D111" s="3">
        <v>26.31</v>
      </c>
      <c r="E111" s="3">
        <v>21.21</v>
      </c>
      <c r="F111" s="3">
        <v>20.059999999999999</v>
      </c>
      <c r="G111" s="3">
        <v>7.12</v>
      </c>
      <c r="H111" s="3">
        <v>4.7300000000000004</v>
      </c>
      <c r="I111" s="3">
        <v>4.54</v>
      </c>
      <c r="J111" s="3">
        <v>0.91</v>
      </c>
      <c r="K111" s="3">
        <v>1.31</v>
      </c>
      <c r="L111" s="89">
        <f t="shared" si="1"/>
        <v>319.49000000000007</v>
      </c>
      <c r="M111" s="1" cm="1">
        <f t="array" ref="M111">m2s(L111)</f>
        <v>27603936000.000008</v>
      </c>
    </row>
    <row r="112" spans="1:13" s="1" customFormat="1">
      <c r="A112" s="45">
        <v>46132</v>
      </c>
      <c r="B112" s="3">
        <v>211.92</v>
      </c>
      <c r="C112" s="3">
        <v>79.180000000000007</v>
      </c>
      <c r="D112" s="3">
        <v>25.35</v>
      </c>
      <c r="E112" s="3">
        <v>1.86</v>
      </c>
      <c r="F112" s="3">
        <v>8.93</v>
      </c>
      <c r="G112" s="3">
        <v>1.62</v>
      </c>
      <c r="H112" s="3">
        <v>3.77</v>
      </c>
      <c r="I112" s="3">
        <v>0.37</v>
      </c>
      <c r="J112" s="3">
        <v>2</v>
      </c>
      <c r="K112" s="3">
        <v>2.38</v>
      </c>
      <c r="L112" s="89">
        <f t="shared" si="1"/>
        <v>337.38000000000005</v>
      </c>
      <c r="M112" s="1" cm="1">
        <f t="array" ref="M112">m2s(L112)</f>
        <v>29149632000.000008</v>
      </c>
    </row>
    <row r="113" spans="1:13" s="1" customFormat="1">
      <c r="A113" s="45">
        <v>46133</v>
      </c>
      <c r="B113" s="3">
        <v>397.8</v>
      </c>
      <c r="C113" s="3">
        <v>19.239999999999998</v>
      </c>
      <c r="D113" s="3">
        <v>10.5</v>
      </c>
      <c r="E113" s="3">
        <v>21.36</v>
      </c>
      <c r="F113" s="3">
        <v>8.91</v>
      </c>
      <c r="G113" s="3">
        <v>8.2899999999999991</v>
      </c>
      <c r="H113" s="3">
        <v>3.42</v>
      </c>
      <c r="I113" s="3">
        <v>4.18</v>
      </c>
      <c r="J113" s="3">
        <v>3.48</v>
      </c>
      <c r="K113" s="3">
        <v>2.42</v>
      </c>
      <c r="L113" s="89">
        <f t="shared" si="1"/>
        <v>479.60000000000014</v>
      </c>
      <c r="M113" s="1" cm="1">
        <f t="array" ref="M113">m2s(L113)</f>
        <v>41437440000.000015</v>
      </c>
    </row>
    <row r="114" spans="1:13" s="1" customFormat="1">
      <c r="A114" s="45">
        <v>46134</v>
      </c>
      <c r="B114" s="3">
        <v>373.85</v>
      </c>
      <c r="C114" s="3">
        <v>68.63</v>
      </c>
      <c r="D114" s="3">
        <v>2.57</v>
      </c>
      <c r="E114" s="3">
        <v>13.21</v>
      </c>
      <c r="F114" s="3">
        <v>11.68</v>
      </c>
      <c r="G114" s="3">
        <v>5.28</v>
      </c>
      <c r="H114" s="3">
        <v>3.3</v>
      </c>
      <c r="I114" s="3">
        <v>3.88</v>
      </c>
      <c r="J114" s="3">
        <v>3.05</v>
      </c>
      <c r="K114" s="3">
        <v>0.7</v>
      </c>
      <c r="L114" s="89">
        <f t="shared" si="1"/>
        <v>486.15</v>
      </c>
      <c r="M114" s="1" cm="1">
        <f t="array" ref="M114">m2s(L114)</f>
        <v>42003360000</v>
      </c>
    </row>
    <row r="115" spans="1:13" s="1" customFormat="1">
      <c r="A115" s="45">
        <v>46135</v>
      </c>
      <c r="B115" s="3">
        <v>168.36</v>
      </c>
      <c r="C115" s="3">
        <v>86.25</v>
      </c>
      <c r="D115" s="3">
        <v>17.61</v>
      </c>
      <c r="E115" s="3">
        <v>17.170000000000002</v>
      </c>
      <c r="F115" s="3">
        <v>12.89</v>
      </c>
      <c r="G115" s="3">
        <v>3.36</v>
      </c>
      <c r="H115" s="3">
        <v>2.7</v>
      </c>
      <c r="I115" s="3">
        <v>1.92</v>
      </c>
      <c r="J115" s="3">
        <v>2.52</v>
      </c>
      <c r="K115" s="3">
        <v>0.72</v>
      </c>
      <c r="L115" s="89">
        <f t="shared" si="1"/>
        <v>313.50000000000006</v>
      </c>
      <c r="M115" s="1" cm="1">
        <f t="array" ref="M115">m2s(L115)</f>
        <v>27086400000.000008</v>
      </c>
    </row>
    <row r="116" spans="1:13" s="1" customFormat="1">
      <c r="A116" s="45">
        <v>46136</v>
      </c>
      <c r="B116" s="3">
        <v>420.52</v>
      </c>
      <c r="C116" s="3">
        <v>65.98</v>
      </c>
      <c r="D116" s="3">
        <v>35.32</v>
      </c>
      <c r="E116" s="3">
        <v>20.170000000000002</v>
      </c>
      <c r="F116" s="3">
        <v>2.04</v>
      </c>
      <c r="G116" s="3">
        <v>12.5</v>
      </c>
      <c r="H116" s="3">
        <v>1.02</v>
      </c>
      <c r="I116" s="3">
        <v>2.08</v>
      </c>
      <c r="J116" s="3">
        <v>2.98</v>
      </c>
      <c r="K116" s="3">
        <v>0.53</v>
      </c>
      <c r="L116" s="89">
        <f t="shared" si="1"/>
        <v>563.14</v>
      </c>
      <c r="M116" s="1" cm="1">
        <f t="array" ref="M116">m2s(L116)</f>
        <v>48655296000</v>
      </c>
    </row>
    <row r="117" spans="1:13" s="1" customFormat="1">
      <c r="A117" s="45">
        <v>46137</v>
      </c>
      <c r="B117" s="3">
        <v>180.81</v>
      </c>
      <c r="C117" s="3">
        <v>27.39</v>
      </c>
      <c r="D117" s="3">
        <v>35.83</v>
      </c>
      <c r="E117" s="3">
        <v>7.8</v>
      </c>
      <c r="F117" s="3">
        <v>13.63</v>
      </c>
      <c r="G117" s="3">
        <v>9.19</v>
      </c>
      <c r="H117" s="3">
        <v>3.99</v>
      </c>
      <c r="I117" s="3">
        <v>4.3899999999999997</v>
      </c>
      <c r="J117" s="3">
        <v>1.9</v>
      </c>
      <c r="K117" s="3">
        <v>2.62</v>
      </c>
      <c r="L117" s="89">
        <f t="shared" si="1"/>
        <v>287.54999999999995</v>
      </c>
      <c r="M117" s="1" cm="1">
        <f t="array" ref="M117">m2s(L117)</f>
        <v>24844319999.999992</v>
      </c>
    </row>
    <row r="118" spans="1:13" s="1" customFormat="1">
      <c r="A118" s="45">
        <v>46138</v>
      </c>
      <c r="B118" s="3">
        <v>276.41000000000003</v>
      </c>
      <c r="C118" s="3">
        <v>31.08</v>
      </c>
      <c r="D118" s="3">
        <v>17.649999999999999</v>
      </c>
      <c r="E118" s="3">
        <v>11.95</v>
      </c>
      <c r="F118" s="3">
        <v>5.17</v>
      </c>
      <c r="G118" s="3">
        <v>5.2</v>
      </c>
      <c r="H118" s="3">
        <v>5.86</v>
      </c>
      <c r="I118" s="3">
        <v>5.57</v>
      </c>
      <c r="J118" s="3">
        <v>2.8</v>
      </c>
      <c r="K118" s="3">
        <v>1.65</v>
      </c>
      <c r="L118" s="89">
        <f t="shared" si="1"/>
        <v>363.34</v>
      </c>
      <c r="M118" s="1" cm="1">
        <f t="array" ref="M118">m2s(L118)</f>
        <v>31392575999.999992</v>
      </c>
    </row>
    <row r="119" spans="1:13" s="1" customFormat="1">
      <c r="A119" s="45">
        <v>46139</v>
      </c>
      <c r="B119" s="3">
        <v>24.68</v>
      </c>
      <c r="C119" s="3">
        <v>33.49</v>
      </c>
      <c r="D119" s="3">
        <v>20.46</v>
      </c>
      <c r="E119" s="3">
        <v>21.77</v>
      </c>
      <c r="F119" s="3">
        <v>11.52</v>
      </c>
      <c r="G119" s="3">
        <v>8.3000000000000007</v>
      </c>
      <c r="H119" s="3">
        <v>3.42</v>
      </c>
      <c r="I119" s="3">
        <v>2.73</v>
      </c>
      <c r="J119" s="3">
        <v>0.68</v>
      </c>
      <c r="K119" s="3">
        <v>1.95</v>
      </c>
      <c r="L119" s="89">
        <f t="shared" si="1"/>
        <v>129</v>
      </c>
      <c r="M119" s="1" cm="1">
        <f t="array" ref="M119">m2s(L119)</f>
        <v>11145600000</v>
      </c>
    </row>
    <row r="120" spans="1:13" s="1" customFormat="1">
      <c r="A120" s="45">
        <v>46140</v>
      </c>
      <c r="B120" s="3">
        <v>380.09</v>
      </c>
      <c r="C120" s="3">
        <v>9.08</v>
      </c>
      <c r="D120" s="3">
        <v>20.16</v>
      </c>
      <c r="E120" s="3">
        <v>16.670000000000002</v>
      </c>
      <c r="F120" s="3">
        <v>5.91</v>
      </c>
      <c r="G120" s="3">
        <v>5.49</v>
      </c>
      <c r="H120" s="3">
        <v>2.0499999999999998</v>
      </c>
      <c r="I120" s="3">
        <v>3.03</v>
      </c>
      <c r="J120" s="3">
        <v>3.35</v>
      </c>
      <c r="K120" s="3">
        <v>1.49</v>
      </c>
      <c r="L120" s="89">
        <f t="shared" si="1"/>
        <v>447.32000000000005</v>
      </c>
      <c r="M120" s="1" cm="1">
        <f t="array" ref="M120">m2s(L120)</f>
        <v>38648448000.000008</v>
      </c>
    </row>
    <row r="121" spans="1:13" s="1" customFormat="1">
      <c r="A121" s="45">
        <v>46141</v>
      </c>
      <c r="B121" s="3">
        <v>347.6</v>
      </c>
      <c r="C121" s="3">
        <v>43.62</v>
      </c>
      <c r="D121" s="3">
        <v>25.6</v>
      </c>
      <c r="E121" s="3">
        <v>7.48</v>
      </c>
      <c r="F121" s="3">
        <v>16.02</v>
      </c>
      <c r="G121" s="3">
        <v>12.21</v>
      </c>
      <c r="H121" s="3">
        <v>4.1100000000000003</v>
      </c>
      <c r="I121" s="3">
        <v>2.09</v>
      </c>
      <c r="J121" s="3">
        <v>1.58</v>
      </c>
      <c r="K121" s="3">
        <v>1.27</v>
      </c>
      <c r="L121" s="89">
        <f t="shared" si="1"/>
        <v>461.58</v>
      </c>
      <c r="M121" s="1" cm="1">
        <f t="array" ref="M121">m2s(L121)</f>
        <v>39880512000</v>
      </c>
    </row>
    <row r="122" spans="1:13" s="1" customFormat="1">
      <c r="A122" s="45">
        <v>46142</v>
      </c>
      <c r="B122" s="3">
        <v>387.83</v>
      </c>
      <c r="C122" s="3">
        <v>87.22</v>
      </c>
      <c r="D122" s="3">
        <v>30.1</v>
      </c>
      <c r="E122" s="3">
        <v>16.399999999999999</v>
      </c>
      <c r="F122" s="3">
        <v>7.31</v>
      </c>
      <c r="G122" s="3">
        <v>2.0299999999999998</v>
      </c>
      <c r="H122" s="3">
        <v>5.71</v>
      </c>
      <c r="I122" s="3">
        <v>1.53</v>
      </c>
      <c r="J122" s="3">
        <v>1.79</v>
      </c>
      <c r="K122" s="3">
        <v>1.18</v>
      </c>
      <c r="L122" s="89">
        <f t="shared" si="1"/>
        <v>541.0999999999998</v>
      </c>
      <c r="M122" s="1" cm="1">
        <f t="array" ref="M122">m2s(L122)</f>
        <v>46751039999.999985</v>
      </c>
    </row>
    <row r="123" spans="1:13" s="1" customFormat="1">
      <c r="A123" s="45">
        <v>46143</v>
      </c>
      <c r="B123" s="3">
        <v>319.89</v>
      </c>
      <c r="C123" s="3">
        <v>50.53</v>
      </c>
      <c r="D123" s="3">
        <v>16.940000000000001</v>
      </c>
      <c r="E123" s="3">
        <v>10.3</v>
      </c>
      <c r="F123" s="3">
        <v>15.75</v>
      </c>
      <c r="G123" s="3">
        <v>10.83</v>
      </c>
      <c r="H123" s="3">
        <v>1.31</v>
      </c>
      <c r="I123" s="3">
        <v>2.2400000000000002</v>
      </c>
      <c r="J123" s="3">
        <v>2</v>
      </c>
      <c r="K123" s="3">
        <v>2.36</v>
      </c>
      <c r="L123" s="89">
        <f t="shared" si="1"/>
        <v>432.15</v>
      </c>
      <c r="M123" s="1" cm="1">
        <f t="array" ref="M123">m2s(L123)</f>
        <v>37337760000</v>
      </c>
    </row>
    <row r="124" spans="1:13" s="1" customFormat="1">
      <c r="A124" s="45">
        <v>46144</v>
      </c>
      <c r="B124" s="3">
        <v>352.97</v>
      </c>
      <c r="C124" s="3">
        <v>5.18</v>
      </c>
      <c r="D124" s="3">
        <v>23.36</v>
      </c>
      <c r="E124" s="3">
        <v>17.7</v>
      </c>
      <c r="F124" s="3">
        <v>6.41</v>
      </c>
      <c r="G124" s="3">
        <v>9.1199999999999992</v>
      </c>
      <c r="H124" s="3">
        <v>4.75</v>
      </c>
      <c r="I124" s="3">
        <v>5.49</v>
      </c>
      <c r="J124" s="3">
        <v>1.87</v>
      </c>
      <c r="K124" s="3">
        <v>1.21</v>
      </c>
      <c r="L124" s="89">
        <f t="shared" si="1"/>
        <v>428.06000000000006</v>
      </c>
      <c r="M124" s="1" cm="1">
        <f t="array" ref="M124">m2s(L124)</f>
        <v>36984384000.000008</v>
      </c>
    </row>
    <row r="125" spans="1:13" s="1" customFormat="1">
      <c r="A125" s="45">
        <v>46145</v>
      </c>
      <c r="B125" s="3">
        <v>45.38</v>
      </c>
      <c r="C125" s="3">
        <v>8.52</v>
      </c>
      <c r="D125" s="3">
        <v>13.84</v>
      </c>
      <c r="E125" s="3">
        <v>5.69</v>
      </c>
      <c r="F125" s="3">
        <v>13.07</v>
      </c>
      <c r="G125" s="3">
        <v>9.2200000000000006</v>
      </c>
      <c r="H125" s="3">
        <v>5.18</v>
      </c>
      <c r="I125" s="3">
        <v>5.0999999999999996</v>
      </c>
      <c r="J125" s="3">
        <v>2.76</v>
      </c>
      <c r="K125" s="3">
        <v>2.2200000000000002</v>
      </c>
      <c r="L125" s="89">
        <f t="shared" si="1"/>
        <v>110.98</v>
      </c>
      <c r="M125" s="1" cm="1">
        <f t="array" ref="M125">m2s(L125)</f>
        <v>9588672000</v>
      </c>
    </row>
    <row r="126" spans="1:13" s="1" customFormat="1">
      <c r="A126" s="45">
        <v>46146</v>
      </c>
      <c r="B126" s="3">
        <v>332.14</v>
      </c>
      <c r="C126" s="3">
        <v>31.31</v>
      </c>
      <c r="D126" s="3">
        <v>32.93</v>
      </c>
      <c r="E126" s="3">
        <v>13.25</v>
      </c>
      <c r="F126" s="3">
        <v>7.9</v>
      </c>
      <c r="G126" s="3">
        <v>4.5</v>
      </c>
      <c r="H126" s="3">
        <v>3.5</v>
      </c>
      <c r="I126" s="3">
        <v>5.62</v>
      </c>
      <c r="J126" s="3">
        <v>2.87</v>
      </c>
      <c r="K126" s="3">
        <v>0.45</v>
      </c>
      <c r="L126" s="89">
        <f t="shared" si="1"/>
        <v>434.46999999999997</v>
      </c>
      <c r="M126" s="1" cm="1">
        <f t="array" ref="M126">m2s(L126)</f>
        <v>37538207999.999992</v>
      </c>
    </row>
    <row r="127" spans="1:13" s="1" customFormat="1">
      <c r="A127" s="45">
        <v>46147</v>
      </c>
      <c r="B127" s="3">
        <v>31.06</v>
      </c>
      <c r="C127" s="3">
        <v>87.55</v>
      </c>
      <c r="D127" s="3">
        <v>12.35</v>
      </c>
      <c r="E127" s="3">
        <v>4.66</v>
      </c>
      <c r="F127" s="3">
        <v>11.18</v>
      </c>
      <c r="G127" s="3">
        <v>12.21</v>
      </c>
      <c r="H127" s="3">
        <v>3.52</v>
      </c>
      <c r="I127" s="3">
        <v>2.33</v>
      </c>
      <c r="J127" s="3">
        <v>3.11</v>
      </c>
      <c r="K127" s="3">
        <v>0.59</v>
      </c>
      <c r="L127" s="89">
        <f t="shared" si="1"/>
        <v>168.56000000000006</v>
      </c>
      <c r="M127" s="1" cm="1">
        <f t="array" ref="M127">m2s(L127)</f>
        <v>14563584000.000006</v>
      </c>
    </row>
    <row r="128" spans="1:13" s="1" customFormat="1">
      <c r="A128" s="45">
        <v>46148</v>
      </c>
      <c r="B128" s="3">
        <v>163.93</v>
      </c>
      <c r="C128" s="3">
        <v>12.82</v>
      </c>
      <c r="D128" s="3">
        <v>30.96</v>
      </c>
      <c r="E128" s="3">
        <v>2.19</v>
      </c>
      <c r="F128" s="3">
        <v>4.12</v>
      </c>
      <c r="G128" s="3">
        <v>10.88</v>
      </c>
      <c r="H128" s="3">
        <v>0.5</v>
      </c>
      <c r="I128" s="3">
        <v>5.89</v>
      </c>
      <c r="J128" s="3">
        <v>1.75</v>
      </c>
      <c r="K128" s="3">
        <v>2.58</v>
      </c>
      <c r="L128" s="89">
        <f t="shared" si="1"/>
        <v>235.62</v>
      </c>
      <c r="M128" s="1" cm="1">
        <f t="array" ref="M128">m2s(L128)</f>
        <v>20357568000</v>
      </c>
    </row>
    <row r="129" spans="1:13" s="1" customFormat="1">
      <c r="A129" s="45">
        <v>46149</v>
      </c>
      <c r="B129" s="3">
        <v>354.55</v>
      </c>
      <c r="C129" s="3">
        <v>15.52</v>
      </c>
      <c r="D129" s="3">
        <v>17.39</v>
      </c>
      <c r="E129" s="3">
        <v>21.77</v>
      </c>
      <c r="F129" s="3">
        <v>14.6</v>
      </c>
      <c r="G129" s="3">
        <v>8.84</v>
      </c>
      <c r="H129" s="3">
        <v>3.35</v>
      </c>
      <c r="I129" s="3">
        <v>2.9</v>
      </c>
      <c r="J129" s="3">
        <v>2.9</v>
      </c>
      <c r="K129" s="3">
        <v>1.44</v>
      </c>
      <c r="L129" s="89">
        <f t="shared" si="1"/>
        <v>443.25999999999993</v>
      </c>
      <c r="M129" s="1" cm="1">
        <f t="array" ref="M129">m2s(L129)</f>
        <v>38297663999.999992</v>
      </c>
    </row>
    <row r="130" spans="1:13" s="1" customFormat="1">
      <c r="A130" s="45">
        <v>46150</v>
      </c>
      <c r="B130" s="3">
        <v>105.44</v>
      </c>
      <c r="C130" s="3">
        <v>82.98</v>
      </c>
      <c r="D130" s="3">
        <v>3.39</v>
      </c>
      <c r="E130" s="3">
        <v>20.190000000000001</v>
      </c>
      <c r="F130" s="3">
        <v>19.07</v>
      </c>
      <c r="G130" s="3">
        <v>7.56</v>
      </c>
      <c r="H130" s="3">
        <v>4.9000000000000004</v>
      </c>
      <c r="I130" s="3">
        <v>6.02</v>
      </c>
      <c r="J130" s="3">
        <v>0.9</v>
      </c>
      <c r="K130" s="3">
        <v>2.59</v>
      </c>
      <c r="L130" s="89">
        <f t="shared" si="1"/>
        <v>253.04000000000002</v>
      </c>
      <c r="M130" s="1" cm="1">
        <f t="array" ref="M130">m2s(L130)</f>
        <v>21862656000.000004</v>
      </c>
    </row>
    <row r="131" spans="1:13" s="1" customFormat="1">
      <c r="A131" s="45">
        <v>46151</v>
      </c>
      <c r="B131" s="3">
        <v>291.69</v>
      </c>
      <c r="C131" s="3">
        <v>89.94</v>
      </c>
      <c r="D131" s="3">
        <v>20.97</v>
      </c>
      <c r="E131" s="3">
        <v>14.91</v>
      </c>
      <c r="F131" s="3">
        <v>16.21</v>
      </c>
      <c r="G131" s="3">
        <v>7.59</v>
      </c>
      <c r="H131" s="3">
        <v>4.3499999999999996</v>
      </c>
      <c r="I131" s="3">
        <v>4.6399999999999997</v>
      </c>
      <c r="J131" s="3">
        <v>3.51</v>
      </c>
      <c r="K131" s="3">
        <v>2.59</v>
      </c>
      <c r="L131" s="89">
        <f t="shared" si="1"/>
        <v>456.4</v>
      </c>
      <c r="M131" s="1" cm="1">
        <f t="array" ref="M131">m2s(L131)</f>
        <v>39432960000</v>
      </c>
    </row>
    <row r="132" spans="1:13" s="1" customFormat="1">
      <c r="A132" s="45">
        <v>46152</v>
      </c>
      <c r="B132" s="3">
        <v>316.75</v>
      </c>
      <c r="C132" s="3">
        <v>6.43</v>
      </c>
      <c r="D132" s="3">
        <v>18.53</v>
      </c>
      <c r="E132" s="3">
        <v>22.13</v>
      </c>
      <c r="F132" s="3">
        <v>2.09</v>
      </c>
      <c r="G132" s="3">
        <v>6.93</v>
      </c>
      <c r="H132" s="3">
        <v>2.67</v>
      </c>
      <c r="I132" s="3">
        <v>0.79</v>
      </c>
      <c r="J132" s="3">
        <v>2.2999999999999998</v>
      </c>
      <c r="K132" s="3">
        <v>0.96</v>
      </c>
      <c r="L132" s="89">
        <f t="shared" ref="L132:L195" si="2">SUM(B132:K132)</f>
        <v>379.58000000000004</v>
      </c>
      <c r="M132" s="1" cm="1">
        <f t="array" ref="M132">m2s(L132)</f>
        <v>32795712000.000008</v>
      </c>
    </row>
    <row r="133" spans="1:13" s="1" customFormat="1">
      <c r="A133" s="45">
        <v>46153</v>
      </c>
      <c r="B133" s="3">
        <v>295.72000000000003</v>
      </c>
      <c r="C133" s="3">
        <v>82.54</v>
      </c>
      <c r="D133" s="3">
        <v>3.75</v>
      </c>
      <c r="E133" s="3">
        <v>21.05</v>
      </c>
      <c r="F133" s="3">
        <v>7.3</v>
      </c>
      <c r="G133" s="3">
        <v>11.34</v>
      </c>
      <c r="H133" s="3">
        <v>5.07</v>
      </c>
      <c r="I133" s="3">
        <v>4.3</v>
      </c>
      <c r="J133" s="3">
        <v>2.79</v>
      </c>
      <c r="K133" s="3">
        <v>1.1100000000000001</v>
      </c>
      <c r="L133" s="89">
        <f t="shared" si="2"/>
        <v>434.97000000000008</v>
      </c>
      <c r="M133" s="1" cm="1">
        <f t="array" ref="M133">m2s(L133)</f>
        <v>37581408000.000008</v>
      </c>
    </row>
    <row r="134" spans="1:13" s="1" customFormat="1">
      <c r="A134" s="45">
        <v>46154</v>
      </c>
      <c r="B134" s="3">
        <v>24.51</v>
      </c>
      <c r="C134" s="3">
        <v>69.72</v>
      </c>
      <c r="D134" s="3">
        <v>4.1500000000000004</v>
      </c>
      <c r="E134" s="3">
        <v>16.559999999999999</v>
      </c>
      <c r="F134" s="3">
        <v>7.88</v>
      </c>
      <c r="G134" s="3">
        <v>7.94</v>
      </c>
      <c r="H134" s="3">
        <v>1.94</v>
      </c>
      <c r="I134" s="3">
        <v>5.53</v>
      </c>
      <c r="J134" s="3">
        <v>2.74</v>
      </c>
      <c r="K134" s="3">
        <v>2.76</v>
      </c>
      <c r="L134" s="89">
        <f t="shared" si="2"/>
        <v>143.73000000000002</v>
      </c>
      <c r="M134" s="1" cm="1">
        <f t="array" ref="M134">m2s(L134)</f>
        <v>12418272000.000002</v>
      </c>
    </row>
    <row r="135" spans="1:13" s="1" customFormat="1">
      <c r="A135" s="45">
        <v>46155</v>
      </c>
      <c r="B135" s="3">
        <v>120.3</v>
      </c>
      <c r="C135" s="3">
        <v>33.409999999999997</v>
      </c>
      <c r="D135" s="3">
        <v>32.950000000000003</v>
      </c>
      <c r="E135" s="3">
        <v>4.45</v>
      </c>
      <c r="F135" s="3">
        <v>18.5</v>
      </c>
      <c r="G135" s="3">
        <v>4.0199999999999996</v>
      </c>
      <c r="H135" s="3">
        <v>0.91</v>
      </c>
      <c r="I135" s="3">
        <v>3.84</v>
      </c>
      <c r="J135" s="3">
        <v>1.37</v>
      </c>
      <c r="K135" s="3">
        <v>1.88</v>
      </c>
      <c r="L135" s="89">
        <f t="shared" si="2"/>
        <v>221.62999999999997</v>
      </c>
      <c r="M135" s="1" cm="1">
        <f t="array" ref="M135">m2s(L135)</f>
        <v>19148831999.999996</v>
      </c>
    </row>
    <row r="136" spans="1:13" s="1" customFormat="1">
      <c r="A136" s="45">
        <v>46156</v>
      </c>
      <c r="B136" s="3">
        <v>265.89999999999998</v>
      </c>
      <c r="C136" s="3">
        <v>78.930000000000007</v>
      </c>
      <c r="D136" s="3">
        <v>21.19</v>
      </c>
      <c r="E136" s="3">
        <v>16.38</v>
      </c>
      <c r="F136" s="3">
        <v>19.649999999999999</v>
      </c>
      <c r="G136" s="3">
        <v>5.72</v>
      </c>
      <c r="H136" s="3">
        <v>1.39</v>
      </c>
      <c r="I136" s="3">
        <v>2.68</v>
      </c>
      <c r="J136" s="3">
        <v>1.95</v>
      </c>
      <c r="K136" s="3">
        <v>2.84</v>
      </c>
      <c r="L136" s="89">
        <f t="shared" si="2"/>
        <v>416.62999999999994</v>
      </c>
      <c r="M136" s="1" cm="1">
        <f t="array" ref="M136">m2s(L136)</f>
        <v>35996831999.999992</v>
      </c>
    </row>
    <row r="137" spans="1:13" s="1" customFormat="1">
      <c r="A137" s="45">
        <v>46157</v>
      </c>
      <c r="B137" s="3">
        <v>427.75</v>
      </c>
      <c r="C137" s="3">
        <v>77.86</v>
      </c>
      <c r="D137" s="3">
        <v>33.46</v>
      </c>
      <c r="E137" s="3">
        <v>9.2799999999999994</v>
      </c>
      <c r="F137" s="3">
        <v>20.079999999999998</v>
      </c>
      <c r="G137" s="3">
        <v>5.37</v>
      </c>
      <c r="H137" s="3">
        <v>2.71</v>
      </c>
      <c r="I137" s="3">
        <v>2.12</v>
      </c>
      <c r="J137" s="3">
        <v>3.23</v>
      </c>
      <c r="K137" s="3">
        <v>0.62</v>
      </c>
      <c r="L137" s="89">
        <f t="shared" si="2"/>
        <v>582.48000000000013</v>
      </c>
      <c r="M137" s="1" cm="1">
        <f t="array" ref="M137">m2s(L137)</f>
        <v>50326272000.000015</v>
      </c>
    </row>
    <row r="138" spans="1:13" s="1" customFormat="1">
      <c r="A138" s="45">
        <v>46158</v>
      </c>
      <c r="B138" s="3">
        <v>149.07</v>
      </c>
      <c r="C138" s="3">
        <v>14.18</v>
      </c>
      <c r="D138" s="3">
        <v>16.45</v>
      </c>
      <c r="E138" s="3">
        <v>10.4</v>
      </c>
      <c r="F138" s="3">
        <v>9.2100000000000009</v>
      </c>
      <c r="G138" s="3">
        <v>8.89</v>
      </c>
      <c r="H138" s="3">
        <v>1.38</v>
      </c>
      <c r="I138" s="3">
        <v>4.0199999999999996</v>
      </c>
      <c r="J138" s="3">
        <v>3.09</v>
      </c>
      <c r="K138" s="3">
        <v>1.73</v>
      </c>
      <c r="L138" s="89">
        <f t="shared" si="2"/>
        <v>218.42</v>
      </c>
      <c r="M138" s="1" cm="1">
        <f t="array" ref="M138">m2s(L138)</f>
        <v>18871487999.999996</v>
      </c>
    </row>
    <row r="139" spans="1:13" s="1" customFormat="1">
      <c r="A139" s="45">
        <v>46159</v>
      </c>
      <c r="B139" s="3">
        <v>72.900000000000006</v>
      </c>
      <c r="C139" s="3">
        <v>15.85</v>
      </c>
      <c r="D139" s="3">
        <v>33.53</v>
      </c>
      <c r="E139" s="3">
        <v>10.27</v>
      </c>
      <c r="F139" s="3">
        <v>1.25</v>
      </c>
      <c r="G139" s="3">
        <v>3.34</v>
      </c>
      <c r="H139" s="3">
        <v>1.96</v>
      </c>
      <c r="I139" s="3">
        <v>3.43</v>
      </c>
      <c r="J139" s="3">
        <v>2.31</v>
      </c>
      <c r="K139" s="3">
        <v>1.02</v>
      </c>
      <c r="L139" s="89">
        <f t="shared" si="2"/>
        <v>145.86000000000004</v>
      </c>
      <c r="M139" s="1" cm="1">
        <f t="array" ref="M139">m2s(L139)</f>
        <v>12602304000.000004</v>
      </c>
    </row>
    <row r="140" spans="1:13" s="1" customFormat="1">
      <c r="A140" s="45">
        <v>46160</v>
      </c>
      <c r="B140" s="3">
        <v>27.18</v>
      </c>
      <c r="C140" s="3">
        <v>22.92</v>
      </c>
      <c r="D140" s="3">
        <v>24.22</v>
      </c>
      <c r="E140" s="3">
        <v>16.46</v>
      </c>
      <c r="F140" s="3">
        <v>14.02</v>
      </c>
      <c r="G140" s="3">
        <v>1.36</v>
      </c>
      <c r="H140" s="3">
        <v>1.1100000000000001</v>
      </c>
      <c r="I140" s="3">
        <v>2.58</v>
      </c>
      <c r="J140" s="3">
        <v>0.79</v>
      </c>
      <c r="K140" s="3">
        <v>0.69</v>
      </c>
      <c r="L140" s="89">
        <f t="shared" si="2"/>
        <v>111.33</v>
      </c>
      <c r="M140" s="1" cm="1">
        <f t="array" ref="M140">m2s(L140)</f>
        <v>9618912000</v>
      </c>
    </row>
    <row r="141" spans="1:13" s="1" customFormat="1">
      <c r="A141" s="45">
        <v>46161</v>
      </c>
      <c r="B141" s="3">
        <v>372.92</v>
      </c>
      <c r="C141" s="3">
        <v>61.27</v>
      </c>
      <c r="D141" s="3">
        <v>29.15</v>
      </c>
      <c r="E141" s="3">
        <v>14.67</v>
      </c>
      <c r="F141" s="3">
        <v>17.079999999999998</v>
      </c>
      <c r="G141" s="3">
        <v>12.37</v>
      </c>
      <c r="H141" s="3">
        <v>1.1000000000000001</v>
      </c>
      <c r="I141" s="3">
        <v>1.96</v>
      </c>
      <c r="J141" s="3">
        <v>0.79</v>
      </c>
      <c r="K141" s="3">
        <v>2.86</v>
      </c>
      <c r="L141" s="89">
        <f t="shared" si="2"/>
        <v>514.16999999999996</v>
      </c>
      <c r="M141" s="1" cm="1">
        <f t="array" ref="M141">m2s(L141)</f>
        <v>44424287999.999992</v>
      </c>
    </row>
    <row r="142" spans="1:13" s="1" customFormat="1">
      <c r="A142" s="45">
        <v>46162</v>
      </c>
      <c r="B142" s="3">
        <v>252.63</v>
      </c>
      <c r="C142" s="3">
        <v>17.78</v>
      </c>
      <c r="D142" s="3">
        <v>18.54</v>
      </c>
      <c r="E142" s="3">
        <v>14.37</v>
      </c>
      <c r="F142" s="3">
        <v>1.53</v>
      </c>
      <c r="G142" s="3">
        <v>4.05</v>
      </c>
      <c r="H142" s="3">
        <v>2.5099999999999998</v>
      </c>
      <c r="I142" s="3">
        <v>0.43</v>
      </c>
      <c r="J142" s="3">
        <v>3.64</v>
      </c>
      <c r="K142" s="3">
        <v>2.64</v>
      </c>
      <c r="L142" s="89">
        <f t="shared" si="2"/>
        <v>318.11999999999995</v>
      </c>
      <c r="M142" s="1" cm="1">
        <f t="array" ref="M142">m2s(L142)</f>
        <v>27485567999.999992</v>
      </c>
    </row>
    <row r="143" spans="1:13" s="1" customFormat="1">
      <c r="A143" s="45">
        <v>46163</v>
      </c>
      <c r="B143" s="3">
        <v>175.14</v>
      </c>
      <c r="C143" s="3">
        <v>31.8</v>
      </c>
      <c r="D143" s="3">
        <v>4.04</v>
      </c>
      <c r="E143" s="3">
        <v>17.71</v>
      </c>
      <c r="F143" s="3">
        <v>6.69</v>
      </c>
      <c r="G143" s="3">
        <v>12.45</v>
      </c>
      <c r="H143" s="3">
        <v>3.4</v>
      </c>
      <c r="I143" s="3">
        <v>2</v>
      </c>
      <c r="J143" s="3">
        <v>1.83</v>
      </c>
      <c r="K143" s="3">
        <v>1.1499999999999999</v>
      </c>
      <c r="L143" s="89">
        <f t="shared" si="2"/>
        <v>256.20999999999998</v>
      </c>
      <c r="M143" s="1" cm="1">
        <f t="array" ref="M143">m2s(L143)</f>
        <v>22136543999.999996</v>
      </c>
    </row>
    <row r="144" spans="1:13" s="1" customFormat="1">
      <c r="A144" s="45">
        <v>46164</v>
      </c>
      <c r="B144" s="3">
        <v>363.5</v>
      </c>
      <c r="C144" s="3">
        <v>76.62</v>
      </c>
      <c r="D144" s="3">
        <v>22.28</v>
      </c>
      <c r="E144" s="3">
        <v>15.88</v>
      </c>
      <c r="F144" s="3">
        <v>12.3</v>
      </c>
      <c r="G144" s="3">
        <v>12.27</v>
      </c>
      <c r="H144" s="3">
        <v>2.44</v>
      </c>
      <c r="I144" s="3">
        <v>2.52</v>
      </c>
      <c r="J144" s="3">
        <v>0.48</v>
      </c>
      <c r="K144" s="3">
        <v>1.36</v>
      </c>
      <c r="L144" s="89">
        <f t="shared" si="2"/>
        <v>509.65</v>
      </c>
      <c r="M144" s="1" cm="1">
        <f t="array" ref="M144">m2s(L144)</f>
        <v>44033760000</v>
      </c>
    </row>
    <row r="145" spans="1:13" s="1" customFormat="1">
      <c r="A145" s="45">
        <v>46165</v>
      </c>
      <c r="B145" s="3">
        <v>285.33</v>
      </c>
      <c r="C145" s="3">
        <v>57.86</v>
      </c>
      <c r="D145" s="3">
        <v>14.8</v>
      </c>
      <c r="E145" s="3">
        <v>7.74</v>
      </c>
      <c r="F145" s="3">
        <v>20.8</v>
      </c>
      <c r="G145" s="3">
        <v>8.08</v>
      </c>
      <c r="H145" s="3">
        <v>2.02</v>
      </c>
      <c r="I145" s="3">
        <v>2.76</v>
      </c>
      <c r="J145" s="3">
        <v>0.69</v>
      </c>
      <c r="K145" s="3">
        <v>0.4</v>
      </c>
      <c r="L145" s="89">
        <f t="shared" si="2"/>
        <v>400.47999999999996</v>
      </c>
      <c r="M145" s="1" cm="1">
        <f t="array" ref="M145">m2s(L145)</f>
        <v>34601472000</v>
      </c>
    </row>
    <row r="146" spans="1:13" s="1" customFormat="1">
      <c r="A146" s="45">
        <v>46166</v>
      </c>
      <c r="B146" s="3">
        <v>55</v>
      </c>
      <c r="C146" s="3">
        <v>23.35</v>
      </c>
      <c r="D146" s="3">
        <v>5.46</v>
      </c>
      <c r="E146" s="3">
        <v>2.71</v>
      </c>
      <c r="F146" s="3">
        <v>15.1</v>
      </c>
      <c r="G146" s="3">
        <v>9.98</v>
      </c>
      <c r="H146" s="3">
        <v>5.13</v>
      </c>
      <c r="I146" s="3">
        <v>2.98</v>
      </c>
      <c r="J146" s="3">
        <v>0.26</v>
      </c>
      <c r="K146" s="3">
        <v>0.33</v>
      </c>
      <c r="L146" s="89">
        <f t="shared" si="2"/>
        <v>120.29999999999998</v>
      </c>
      <c r="M146" s="1" cm="1">
        <f t="array" ref="M146">m2s(L146)</f>
        <v>10393919999.999998</v>
      </c>
    </row>
    <row r="147" spans="1:13" s="1" customFormat="1">
      <c r="A147" s="45">
        <v>46167</v>
      </c>
      <c r="B147" s="3">
        <v>341.56</v>
      </c>
      <c r="C147" s="3">
        <v>74.900000000000006</v>
      </c>
      <c r="D147" s="3">
        <v>33.840000000000003</v>
      </c>
      <c r="E147" s="3">
        <v>15.37</v>
      </c>
      <c r="F147" s="3">
        <v>3.53</v>
      </c>
      <c r="G147" s="3">
        <v>2.97</v>
      </c>
      <c r="H147" s="3">
        <v>2.68</v>
      </c>
      <c r="I147" s="3">
        <v>2.6</v>
      </c>
      <c r="J147" s="3">
        <v>3.06</v>
      </c>
      <c r="K147" s="3">
        <v>2.79</v>
      </c>
      <c r="L147" s="89">
        <f t="shared" si="2"/>
        <v>483.30000000000013</v>
      </c>
      <c r="M147" s="1" cm="1">
        <f t="array" ref="M147">m2s(L147)</f>
        <v>41757120000.000015</v>
      </c>
    </row>
    <row r="148" spans="1:13" s="1" customFormat="1">
      <c r="A148" s="45">
        <v>46168</v>
      </c>
      <c r="B148" s="3">
        <v>26</v>
      </c>
      <c r="C148" s="3">
        <v>62.03</v>
      </c>
      <c r="D148" s="3">
        <v>34.42</v>
      </c>
      <c r="E148" s="3">
        <v>22.06</v>
      </c>
      <c r="F148" s="3">
        <v>17.52</v>
      </c>
      <c r="G148" s="3">
        <v>4.88</v>
      </c>
      <c r="H148" s="3">
        <v>0.81</v>
      </c>
      <c r="I148" s="3">
        <v>5.64</v>
      </c>
      <c r="J148" s="3">
        <v>0.5</v>
      </c>
      <c r="K148" s="3">
        <v>2.1800000000000002</v>
      </c>
      <c r="L148" s="89">
        <f t="shared" si="2"/>
        <v>176.04</v>
      </c>
      <c r="M148" s="1" cm="1">
        <f t="array" ref="M148">m2s(L148)</f>
        <v>15209856000</v>
      </c>
    </row>
    <row r="149" spans="1:13" s="1" customFormat="1">
      <c r="A149" s="45">
        <v>46169</v>
      </c>
      <c r="B149" s="3">
        <v>390.42</v>
      </c>
      <c r="C149" s="3">
        <v>18.88</v>
      </c>
      <c r="D149" s="3">
        <v>24.5</v>
      </c>
      <c r="E149" s="3">
        <v>21.81</v>
      </c>
      <c r="F149" s="3">
        <v>10.37</v>
      </c>
      <c r="G149" s="3">
        <v>5.93</v>
      </c>
      <c r="H149" s="3">
        <v>3.88</v>
      </c>
      <c r="I149" s="3">
        <v>1.31</v>
      </c>
      <c r="J149" s="3">
        <v>3.14</v>
      </c>
      <c r="K149" s="3">
        <v>1.97</v>
      </c>
      <c r="L149" s="89">
        <f t="shared" si="2"/>
        <v>482.21000000000004</v>
      </c>
      <c r="M149" s="1" cm="1">
        <f t="array" ref="M149">m2s(L149)</f>
        <v>41662944000.000008</v>
      </c>
    </row>
    <row r="150" spans="1:13" s="1" customFormat="1">
      <c r="A150" s="45">
        <v>46170</v>
      </c>
      <c r="B150" s="3">
        <v>275.11</v>
      </c>
      <c r="C150" s="3">
        <v>21.78</v>
      </c>
      <c r="D150" s="3">
        <v>16.14</v>
      </c>
      <c r="E150" s="3">
        <v>10.24</v>
      </c>
      <c r="F150" s="3">
        <v>1.71</v>
      </c>
      <c r="G150" s="3">
        <v>11.49</v>
      </c>
      <c r="H150" s="3">
        <v>0.54</v>
      </c>
      <c r="I150" s="3">
        <v>3.67</v>
      </c>
      <c r="J150" s="3">
        <v>1.87</v>
      </c>
      <c r="K150" s="3">
        <v>2.0299999999999998</v>
      </c>
      <c r="L150" s="89">
        <f t="shared" si="2"/>
        <v>344.58</v>
      </c>
      <c r="M150" s="1" cm="1">
        <f t="array" ref="M150">m2s(L150)</f>
        <v>29771712000</v>
      </c>
    </row>
    <row r="151" spans="1:13" s="1" customFormat="1">
      <c r="A151" s="45">
        <v>46171</v>
      </c>
      <c r="B151" s="3">
        <v>232.81</v>
      </c>
      <c r="C151" s="3">
        <v>48.37</v>
      </c>
      <c r="D151" s="3">
        <v>35.97</v>
      </c>
      <c r="E151" s="3">
        <v>21.37</v>
      </c>
      <c r="F151" s="3">
        <v>10.96</v>
      </c>
      <c r="G151" s="3">
        <v>4.1399999999999997</v>
      </c>
      <c r="H151" s="3">
        <v>4.9400000000000004</v>
      </c>
      <c r="I151" s="3">
        <v>3.38</v>
      </c>
      <c r="J151" s="3">
        <v>3.41</v>
      </c>
      <c r="K151" s="3">
        <v>1.64</v>
      </c>
      <c r="L151" s="89">
        <f t="shared" si="2"/>
        <v>366.98999999999995</v>
      </c>
      <c r="M151" s="1" cm="1">
        <f t="array" ref="M151">m2s(L151)</f>
        <v>31707935999.999992</v>
      </c>
    </row>
    <row r="152" spans="1:13" s="1" customFormat="1">
      <c r="A152" s="45">
        <v>46172</v>
      </c>
      <c r="B152" s="3">
        <v>232.11</v>
      </c>
      <c r="C152" s="3">
        <v>14.8</v>
      </c>
      <c r="D152" s="3">
        <v>34.200000000000003</v>
      </c>
      <c r="E152" s="3">
        <v>18.600000000000001</v>
      </c>
      <c r="F152" s="3">
        <v>10.7</v>
      </c>
      <c r="G152" s="3">
        <v>3.87</v>
      </c>
      <c r="H152" s="3">
        <v>4.2699999999999996</v>
      </c>
      <c r="I152" s="3">
        <v>3.36</v>
      </c>
      <c r="J152" s="3">
        <v>3.7</v>
      </c>
      <c r="K152" s="3">
        <v>0.39</v>
      </c>
      <c r="L152" s="89">
        <f t="shared" si="2"/>
        <v>326</v>
      </c>
      <c r="M152" s="1" cm="1">
        <f t="array" ref="M152">m2s(L152)</f>
        <v>28166400000</v>
      </c>
    </row>
    <row r="153" spans="1:13" s="1" customFormat="1">
      <c r="A153" s="45">
        <v>46173</v>
      </c>
      <c r="B153" s="3">
        <v>133.16</v>
      </c>
      <c r="C153" s="3">
        <v>69.69</v>
      </c>
      <c r="D153" s="3">
        <v>24.06</v>
      </c>
      <c r="E153" s="3">
        <v>5.27</v>
      </c>
      <c r="F153" s="3">
        <v>1.1200000000000001</v>
      </c>
      <c r="G153" s="3">
        <v>10.93</v>
      </c>
      <c r="H153" s="3">
        <v>6.2</v>
      </c>
      <c r="I153" s="3">
        <v>4.96</v>
      </c>
      <c r="J153" s="3">
        <v>2.35</v>
      </c>
      <c r="K153" s="3">
        <v>0.79</v>
      </c>
      <c r="L153" s="89">
        <f t="shared" si="2"/>
        <v>258.53000000000003</v>
      </c>
      <c r="M153" s="1" cm="1">
        <f t="array" ref="M153">m2s(L153)</f>
        <v>22336992000.000004</v>
      </c>
    </row>
    <row r="154" spans="1:13" s="1" customFormat="1">
      <c r="A154" s="45">
        <v>46174</v>
      </c>
      <c r="B154" s="3">
        <v>342.24</v>
      </c>
      <c r="C154" s="3">
        <v>60.12</v>
      </c>
      <c r="D154" s="3">
        <v>33.53</v>
      </c>
      <c r="E154" s="3">
        <v>16.32</v>
      </c>
      <c r="F154" s="3">
        <v>13.56</v>
      </c>
      <c r="G154" s="3">
        <v>4.8099999999999996</v>
      </c>
      <c r="H154" s="3">
        <v>4.82</v>
      </c>
      <c r="I154" s="3">
        <v>4.16</v>
      </c>
      <c r="J154" s="3">
        <v>0.46</v>
      </c>
      <c r="K154" s="3">
        <v>1.28</v>
      </c>
      <c r="L154" s="89">
        <f t="shared" si="2"/>
        <v>481.29999999999995</v>
      </c>
      <c r="M154" s="1" cm="1">
        <f t="array" ref="M154">m2s(L154)</f>
        <v>41584319999.999992</v>
      </c>
    </row>
    <row r="155" spans="1:13" s="1" customFormat="1">
      <c r="A155" s="45">
        <v>46175</v>
      </c>
      <c r="B155" s="3">
        <v>401.5</v>
      </c>
      <c r="C155" s="3">
        <v>58.8</v>
      </c>
      <c r="D155" s="3">
        <v>22.41</v>
      </c>
      <c r="E155" s="3">
        <v>11.37</v>
      </c>
      <c r="F155" s="3">
        <v>7.44</v>
      </c>
      <c r="G155" s="3">
        <v>9.58</v>
      </c>
      <c r="H155" s="3">
        <v>5.73</v>
      </c>
      <c r="I155" s="3">
        <v>3.14</v>
      </c>
      <c r="J155" s="3">
        <v>3.56</v>
      </c>
      <c r="K155" s="3">
        <v>1.77</v>
      </c>
      <c r="L155" s="89">
        <f t="shared" si="2"/>
        <v>525.29999999999995</v>
      </c>
      <c r="M155" s="1" cm="1">
        <f t="array" ref="M155">m2s(L155)</f>
        <v>45385919999.999992</v>
      </c>
    </row>
    <row r="156" spans="1:13" s="1" customFormat="1">
      <c r="A156" s="45">
        <v>46176</v>
      </c>
      <c r="B156" s="3">
        <v>140.9</v>
      </c>
      <c r="C156" s="3">
        <v>57.64</v>
      </c>
      <c r="D156" s="3">
        <v>19.899999999999999</v>
      </c>
      <c r="E156" s="3">
        <v>18.399999999999999</v>
      </c>
      <c r="F156" s="3">
        <v>1.51</v>
      </c>
      <c r="G156" s="3">
        <v>7.07</v>
      </c>
      <c r="H156" s="3">
        <v>4.25</v>
      </c>
      <c r="I156" s="3">
        <v>4.1900000000000004</v>
      </c>
      <c r="J156" s="3">
        <v>3.09</v>
      </c>
      <c r="K156" s="3">
        <v>0.91</v>
      </c>
      <c r="L156" s="89">
        <f t="shared" si="2"/>
        <v>257.86</v>
      </c>
      <c r="M156" s="1" cm="1">
        <f t="array" ref="M156">m2s(L156)</f>
        <v>22279104000</v>
      </c>
    </row>
    <row r="157" spans="1:13" s="1" customFormat="1">
      <c r="A157" s="45">
        <v>46177</v>
      </c>
      <c r="B157" s="3">
        <v>237.85</v>
      </c>
      <c r="C157" s="3">
        <v>66.400000000000006</v>
      </c>
      <c r="D157" s="3">
        <v>24.27</v>
      </c>
      <c r="E157" s="3">
        <v>12.41</v>
      </c>
      <c r="F157" s="3">
        <v>8.6300000000000008</v>
      </c>
      <c r="G157" s="3">
        <v>12.07</v>
      </c>
      <c r="H157" s="3">
        <v>4.09</v>
      </c>
      <c r="I157" s="3">
        <v>3.12</v>
      </c>
      <c r="J157" s="3">
        <v>2.0099999999999998</v>
      </c>
      <c r="K157" s="3">
        <v>1.79</v>
      </c>
      <c r="L157" s="89">
        <f t="shared" si="2"/>
        <v>372.64</v>
      </c>
      <c r="M157" s="1" cm="1">
        <f t="array" ref="M157">m2s(L157)</f>
        <v>32196095999.999992</v>
      </c>
    </row>
    <row r="158" spans="1:13" s="1" customFormat="1">
      <c r="A158" s="45">
        <v>46178</v>
      </c>
      <c r="B158" s="3">
        <v>276.49</v>
      </c>
      <c r="C158" s="3">
        <v>12.93</v>
      </c>
      <c r="D158" s="3">
        <v>34.33</v>
      </c>
      <c r="E158" s="3">
        <v>12.22</v>
      </c>
      <c r="F158" s="3">
        <v>16.079999999999998</v>
      </c>
      <c r="G158" s="3">
        <v>6.46</v>
      </c>
      <c r="H158" s="3">
        <v>3.17</v>
      </c>
      <c r="I158" s="3">
        <v>0.91</v>
      </c>
      <c r="J158" s="3">
        <v>3.48</v>
      </c>
      <c r="K158" s="3">
        <v>1.86</v>
      </c>
      <c r="L158" s="89">
        <f t="shared" si="2"/>
        <v>367.93000000000006</v>
      </c>
      <c r="M158" s="1" cm="1">
        <f t="array" ref="M158">m2s(L158)</f>
        <v>31789152000.000008</v>
      </c>
    </row>
    <row r="159" spans="1:13" s="1" customFormat="1">
      <c r="A159" s="45">
        <v>46179</v>
      </c>
      <c r="B159" s="3">
        <v>118.26</v>
      </c>
      <c r="C159" s="3">
        <v>31.5</v>
      </c>
      <c r="D159" s="3">
        <v>11.64</v>
      </c>
      <c r="E159" s="3">
        <v>20.51</v>
      </c>
      <c r="F159" s="3">
        <v>1.1000000000000001</v>
      </c>
      <c r="G159" s="3">
        <v>5.92</v>
      </c>
      <c r="H159" s="3">
        <v>4.5999999999999996</v>
      </c>
      <c r="I159" s="3">
        <v>2.12</v>
      </c>
      <c r="J159" s="3">
        <v>0.22</v>
      </c>
      <c r="K159" s="3">
        <v>1.94</v>
      </c>
      <c r="L159" s="89">
        <f t="shared" si="2"/>
        <v>197.80999999999995</v>
      </c>
      <c r="M159" s="1" cm="1">
        <f t="array" ref="M159">m2s(L159)</f>
        <v>17090783999.999992</v>
      </c>
    </row>
    <row r="160" spans="1:13" s="1" customFormat="1">
      <c r="A160" s="45">
        <v>46180</v>
      </c>
      <c r="B160" s="3">
        <v>205.41</v>
      </c>
      <c r="C160" s="3">
        <v>29.46</v>
      </c>
      <c r="D160" s="3">
        <v>7.56</v>
      </c>
      <c r="E160" s="3">
        <v>21.95</v>
      </c>
      <c r="F160" s="3">
        <v>12.3</v>
      </c>
      <c r="G160" s="3">
        <v>11.98</v>
      </c>
      <c r="H160" s="3">
        <v>4.88</v>
      </c>
      <c r="I160" s="3">
        <v>5.77</v>
      </c>
      <c r="J160" s="3">
        <v>3.19</v>
      </c>
      <c r="K160" s="3">
        <v>2.67</v>
      </c>
      <c r="L160" s="89">
        <f t="shared" si="2"/>
        <v>305.17</v>
      </c>
      <c r="M160" s="1" cm="1">
        <f t="array" ref="M160">m2s(L160)</f>
        <v>26366688000</v>
      </c>
    </row>
    <row r="161" spans="1:13" s="1" customFormat="1">
      <c r="A161" s="45">
        <v>46181</v>
      </c>
      <c r="B161" s="3">
        <v>62.48</v>
      </c>
      <c r="C161" s="3">
        <v>33.49</v>
      </c>
      <c r="D161" s="3">
        <v>22.87</v>
      </c>
      <c r="E161" s="3">
        <v>20.91</v>
      </c>
      <c r="F161" s="3">
        <v>18.850000000000001</v>
      </c>
      <c r="G161" s="3">
        <v>6.79</v>
      </c>
      <c r="H161" s="3">
        <v>2.2400000000000002</v>
      </c>
      <c r="I161" s="3">
        <v>0.96</v>
      </c>
      <c r="J161" s="3">
        <v>2.2200000000000002</v>
      </c>
      <c r="K161" s="3">
        <v>2.66</v>
      </c>
      <c r="L161" s="89">
        <f t="shared" si="2"/>
        <v>173.47</v>
      </c>
      <c r="M161" s="1" cm="1">
        <f t="array" ref="M161">m2s(L161)</f>
        <v>14987808000</v>
      </c>
    </row>
    <row r="162" spans="1:13" s="1" customFormat="1">
      <c r="A162" s="45">
        <v>46182</v>
      </c>
      <c r="B162" s="3">
        <v>397.82</v>
      </c>
      <c r="C162" s="3">
        <v>5.47</v>
      </c>
      <c r="D162" s="3">
        <v>3.58</v>
      </c>
      <c r="E162" s="3">
        <v>19.21</v>
      </c>
      <c r="F162" s="3">
        <v>15.82</v>
      </c>
      <c r="G162" s="3">
        <v>6.2</v>
      </c>
      <c r="H162" s="3">
        <v>1.41</v>
      </c>
      <c r="I162" s="3">
        <v>1.24</v>
      </c>
      <c r="J162" s="3">
        <v>2.29</v>
      </c>
      <c r="K162" s="3">
        <v>2.92</v>
      </c>
      <c r="L162" s="89">
        <f t="shared" si="2"/>
        <v>455.96000000000004</v>
      </c>
      <c r="M162" s="1" cm="1">
        <f t="array" ref="M162">m2s(L162)</f>
        <v>39394944000.000008</v>
      </c>
    </row>
    <row r="163" spans="1:13" s="1" customFormat="1">
      <c r="A163" s="45">
        <v>46183</v>
      </c>
      <c r="B163" s="3">
        <v>441.6</v>
      </c>
      <c r="C163" s="3">
        <v>52.93</v>
      </c>
      <c r="D163" s="3">
        <v>7.85</v>
      </c>
      <c r="E163" s="3">
        <v>6.61</v>
      </c>
      <c r="F163" s="3">
        <v>10.23</v>
      </c>
      <c r="G163" s="3">
        <v>4.18</v>
      </c>
      <c r="H163" s="3">
        <v>3.7</v>
      </c>
      <c r="I163" s="3">
        <v>5.14</v>
      </c>
      <c r="J163" s="3">
        <v>1.66</v>
      </c>
      <c r="K163" s="3">
        <v>2.5</v>
      </c>
      <c r="L163" s="89">
        <f t="shared" si="2"/>
        <v>536.4</v>
      </c>
      <c r="M163" s="1" cm="1">
        <f t="array" ref="M163">m2s(L163)</f>
        <v>46344960000</v>
      </c>
    </row>
    <row r="164" spans="1:13" s="1" customFormat="1">
      <c r="A164" s="45">
        <v>46184</v>
      </c>
      <c r="B164" s="3">
        <v>280.73</v>
      </c>
      <c r="C164" s="3">
        <v>82.34</v>
      </c>
      <c r="D164" s="3">
        <v>22.51</v>
      </c>
      <c r="E164" s="3">
        <v>12.4</v>
      </c>
      <c r="F164" s="3">
        <v>10.53</v>
      </c>
      <c r="G164" s="3">
        <v>9.35</v>
      </c>
      <c r="H164" s="3">
        <v>6.23</v>
      </c>
      <c r="I164" s="3">
        <v>0.74</v>
      </c>
      <c r="J164" s="3">
        <v>0.23</v>
      </c>
      <c r="K164" s="3">
        <v>2.98</v>
      </c>
      <c r="L164" s="89">
        <f t="shared" si="2"/>
        <v>428.04000000000008</v>
      </c>
      <c r="M164" s="1" cm="1">
        <f t="array" ref="M164">m2s(L164)</f>
        <v>36982656000.000008</v>
      </c>
    </row>
    <row r="165" spans="1:13" s="1" customFormat="1">
      <c r="A165" s="45">
        <v>46185</v>
      </c>
      <c r="B165" s="3">
        <v>220.38</v>
      </c>
      <c r="C165" s="3">
        <v>72.73</v>
      </c>
      <c r="D165" s="3">
        <v>7.39</v>
      </c>
      <c r="E165" s="3">
        <v>13.28</v>
      </c>
      <c r="F165" s="3">
        <v>1.7</v>
      </c>
      <c r="G165" s="3">
        <v>13.19</v>
      </c>
      <c r="H165" s="3">
        <v>4.6500000000000004</v>
      </c>
      <c r="I165" s="3">
        <v>3</v>
      </c>
      <c r="J165" s="3">
        <v>0.87</v>
      </c>
      <c r="K165" s="3">
        <v>0.18</v>
      </c>
      <c r="L165" s="89">
        <f t="shared" si="2"/>
        <v>337.36999999999995</v>
      </c>
      <c r="M165" s="1" cm="1">
        <f t="array" ref="M165">m2s(L165)</f>
        <v>29148767999.999992</v>
      </c>
    </row>
    <row r="166" spans="1:13" s="1" customFormat="1">
      <c r="A166" s="45">
        <v>46186</v>
      </c>
      <c r="B166" s="3">
        <v>314.57</v>
      </c>
      <c r="C166" s="3">
        <v>67.97</v>
      </c>
      <c r="D166" s="3">
        <v>23.67</v>
      </c>
      <c r="E166" s="3">
        <v>21.27</v>
      </c>
      <c r="F166" s="3">
        <v>16.68</v>
      </c>
      <c r="G166" s="3">
        <v>9.5</v>
      </c>
      <c r="H166" s="3">
        <v>1.5</v>
      </c>
      <c r="I166" s="3">
        <v>2.72</v>
      </c>
      <c r="J166" s="3">
        <v>3.44</v>
      </c>
      <c r="K166" s="3">
        <v>3</v>
      </c>
      <c r="L166" s="89">
        <f t="shared" si="2"/>
        <v>464.32</v>
      </c>
      <c r="M166" s="1" cm="1">
        <f t="array" ref="M166">m2s(L166)</f>
        <v>40117248000</v>
      </c>
    </row>
    <row r="167" spans="1:13" s="1" customFormat="1">
      <c r="A167" s="45">
        <v>46187</v>
      </c>
      <c r="B167" s="3">
        <v>216.97</v>
      </c>
      <c r="C167" s="3">
        <v>8.2799999999999994</v>
      </c>
      <c r="D167" s="3">
        <v>17.559999999999999</v>
      </c>
      <c r="E167" s="3">
        <v>21.44</v>
      </c>
      <c r="F167" s="3">
        <v>3.46</v>
      </c>
      <c r="G167" s="3">
        <v>5.38</v>
      </c>
      <c r="H167" s="3">
        <v>1.85</v>
      </c>
      <c r="I167" s="3">
        <v>2.62</v>
      </c>
      <c r="J167" s="3">
        <v>1.76</v>
      </c>
      <c r="K167" s="3">
        <v>2.95</v>
      </c>
      <c r="L167" s="89">
        <f t="shared" si="2"/>
        <v>282.27</v>
      </c>
      <c r="M167" s="1" cm="1">
        <f t="array" ref="M167">m2s(L167)</f>
        <v>24388127999.999992</v>
      </c>
    </row>
    <row r="168" spans="1:13" s="1" customFormat="1">
      <c r="A168" s="45">
        <v>46188</v>
      </c>
      <c r="B168" s="3">
        <v>221.4</v>
      </c>
      <c r="C168" s="3">
        <v>12.21</v>
      </c>
      <c r="D168" s="3">
        <v>21.57</v>
      </c>
      <c r="E168" s="3">
        <v>17.93</v>
      </c>
      <c r="F168" s="3">
        <v>7.46</v>
      </c>
      <c r="G168" s="3">
        <v>4.4400000000000004</v>
      </c>
      <c r="H168" s="3">
        <v>3.25</v>
      </c>
      <c r="I168" s="3">
        <v>2.64</v>
      </c>
      <c r="J168" s="3">
        <v>0.81</v>
      </c>
      <c r="K168" s="3">
        <v>0.21</v>
      </c>
      <c r="L168" s="89">
        <f t="shared" si="2"/>
        <v>291.91999999999996</v>
      </c>
      <c r="M168" s="1" cm="1">
        <f t="array" ref="M168">m2s(L168)</f>
        <v>25221887999.999992</v>
      </c>
    </row>
    <row r="169" spans="1:13" s="1" customFormat="1">
      <c r="A169" s="45">
        <v>46189</v>
      </c>
      <c r="B169" s="3">
        <v>177.29</v>
      </c>
      <c r="C169" s="3">
        <v>63.63</v>
      </c>
      <c r="D169" s="3">
        <v>22.32</v>
      </c>
      <c r="E169" s="3">
        <v>5.46</v>
      </c>
      <c r="F169" s="3">
        <v>8.99</v>
      </c>
      <c r="G169" s="3">
        <v>1.83</v>
      </c>
      <c r="H169" s="3">
        <v>4.08</v>
      </c>
      <c r="I169" s="3">
        <v>4.82</v>
      </c>
      <c r="J169" s="3">
        <v>2</v>
      </c>
      <c r="K169" s="3">
        <v>2.88</v>
      </c>
      <c r="L169" s="89">
        <f t="shared" si="2"/>
        <v>293.29999999999995</v>
      </c>
      <c r="M169" s="1" cm="1">
        <f t="array" ref="M169">m2s(L169)</f>
        <v>25341119999.999992</v>
      </c>
    </row>
    <row r="170" spans="1:13" s="1" customFormat="1">
      <c r="A170" s="45">
        <v>46190</v>
      </c>
      <c r="B170" s="3">
        <v>341.3</v>
      </c>
      <c r="C170" s="3">
        <v>82.83</v>
      </c>
      <c r="D170" s="3">
        <v>23.45</v>
      </c>
      <c r="E170" s="3">
        <v>22.59</v>
      </c>
      <c r="F170" s="3">
        <v>2.64</v>
      </c>
      <c r="G170" s="3">
        <v>0.94</v>
      </c>
      <c r="H170" s="3">
        <v>5.23</v>
      </c>
      <c r="I170" s="3">
        <v>4.34</v>
      </c>
      <c r="J170" s="3">
        <v>1.82</v>
      </c>
      <c r="K170" s="3">
        <v>2.75</v>
      </c>
      <c r="L170" s="89">
        <f t="shared" si="2"/>
        <v>487.88999999999993</v>
      </c>
      <c r="M170" s="1" cm="1">
        <f t="array" ref="M170">m2s(L170)</f>
        <v>42153695999.999985</v>
      </c>
    </row>
    <row r="171" spans="1:13" s="1" customFormat="1">
      <c r="A171" s="45">
        <v>46191</v>
      </c>
      <c r="B171" s="3">
        <v>197.31</v>
      </c>
      <c r="C171" s="3">
        <v>8.64</v>
      </c>
      <c r="D171" s="3">
        <v>32.96</v>
      </c>
      <c r="E171" s="3">
        <v>9.8000000000000007</v>
      </c>
      <c r="F171" s="3">
        <v>6.33</v>
      </c>
      <c r="G171" s="3">
        <v>2.42</v>
      </c>
      <c r="H171" s="3">
        <v>3.66</v>
      </c>
      <c r="I171" s="3">
        <v>5.45</v>
      </c>
      <c r="J171" s="3">
        <v>0.69</v>
      </c>
      <c r="K171" s="3">
        <v>0.61</v>
      </c>
      <c r="L171" s="89">
        <f t="shared" si="2"/>
        <v>267.87000000000006</v>
      </c>
      <c r="M171" s="1" cm="1">
        <f t="array" ref="M171">m2s(L171)</f>
        <v>23143968000.000008</v>
      </c>
    </row>
    <row r="172" spans="1:13" s="1" customFormat="1">
      <c r="A172" s="45">
        <v>46192</v>
      </c>
      <c r="B172" s="3">
        <v>99.53</v>
      </c>
      <c r="C172" s="3">
        <v>25.29</v>
      </c>
      <c r="D172" s="3">
        <v>20.05</v>
      </c>
      <c r="E172" s="3">
        <v>3.18</v>
      </c>
      <c r="F172" s="3">
        <v>4.93</v>
      </c>
      <c r="G172" s="3">
        <v>9.14</v>
      </c>
      <c r="H172" s="3">
        <v>6.12</v>
      </c>
      <c r="I172" s="3">
        <v>5.54</v>
      </c>
      <c r="J172" s="3">
        <v>1.86</v>
      </c>
      <c r="K172" s="3">
        <v>0.71</v>
      </c>
      <c r="L172" s="89">
        <f t="shared" si="2"/>
        <v>176.35000000000002</v>
      </c>
      <c r="M172" s="1" cm="1">
        <f t="array" ref="M172">m2s(L172)</f>
        <v>15236640000.000004</v>
      </c>
    </row>
    <row r="173" spans="1:13" s="1" customFormat="1">
      <c r="A173" s="45">
        <v>46193</v>
      </c>
      <c r="B173" s="3">
        <v>177.04</v>
      </c>
      <c r="C173" s="3">
        <v>59.88</v>
      </c>
      <c r="D173" s="3">
        <v>5.33</v>
      </c>
      <c r="E173" s="3">
        <v>20.45</v>
      </c>
      <c r="F173" s="3">
        <v>20.34</v>
      </c>
      <c r="G173" s="3">
        <v>5.7</v>
      </c>
      <c r="H173" s="3">
        <v>4.4000000000000004</v>
      </c>
      <c r="I173" s="3">
        <v>0.92</v>
      </c>
      <c r="J173" s="3">
        <v>1.26</v>
      </c>
      <c r="K173" s="3">
        <v>0.72</v>
      </c>
      <c r="L173" s="89">
        <f t="shared" si="2"/>
        <v>296.03999999999996</v>
      </c>
      <c r="M173" s="1" cm="1">
        <f t="array" ref="M173">m2s(L173)</f>
        <v>25577855999.999992</v>
      </c>
    </row>
    <row r="174" spans="1:13" s="1" customFormat="1">
      <c r="A174" s="45">
        <v>46194</v>
      </c>
      <c r="B174" s="3">
        <v>261.58999999999997</v>
      </c>
      <c r="C174" s="3">
        <v>61.75</v>
      </c>
      <c r="D174" s="3">
        <v>23.39</v>
      </c>
      <c r="E174" s="3">
        <v>18.86</v>
      </c>
      <c r="F174" s="3">
        <v>1.87</v>
      </c>
      <c r="G174" s="3">
        <v>9.99</v>
      </c>
      <c r="H174" s="3">
        <v>2.39</v>
      </c>
      <c r="I174" s="3">
        <v>3.67</v>
      </c>
      <c r="J174" s="3">
        <v>0.3</v>
      </c>
      <c r="K174" s="3">
        <v>0.22</v>
      </c>
      <c r="L174" s="89">
        <f t="shared" si="2"/>
        <v>384.03000000000003</v>
      </c>
      <c r="M174" s="1" cm="1">
        <f t="array" ref="M174">m2s(L174)</f>
        <v>33180192000.000008</v>
      </c>
    </row>
    <row r="175" spans="1:13" s="1" customFormat="1">
      <c r="A175" s="45">
        <v>46195</v>
      </c>
      <c r="B175" s="3">
        <v>139.41999999999999</v>
      </c>
      <c r="C175" s="3">
        <v>37.53</v>
      </c>
      <c r="D175" s="3">
        <v>16.77</v>
      </c>
      <c r="E175" s="3">
        <v>7.03</v>
      </c>
      <c r="F175" s="3">
        <v>20.62</v>
      </c>
      <c r="G175" s="3">
        <v>13.28</v>
      </c>
      <c r="H175" s="3">
        <v>5.26</v>
      </c>
      <c r="I175" s="3">
        <v>1.21</v>
      </c>
      <c r="J175" s="3">
        <v>3.25</v>
      </c>
      <c r="K175" s="3">
        <v>2.11</v>
      </c>
      <c r="L175" s="89">
        <f t="shared" si="2"/>
        <v>246.48000000000002</v>
      </c>
      <c r="M175" s="1" cm="1">
        <f t="array" ref="M175">m2s(L175)</f>
        <v>21295872000.000004</v>
      </c>
    </row>
    <row r="176" spans="1:13" s="1" customFormat="1">
      <c r="A176" s="45">
        <v>46196</v>
      </c>
      <c r="B176" s="3">
        <v>138.54</v>
      </c>
      <c r="C176" s="3">
        <v>38.909999999999997</v>
      </c>
      <c r="D176" s="3">
        <v>8.6199999999999992</v>
      </c>
      <c r="E176" s="3">
        <v>2.38</v>
      </c>
      <c r="F176" s="3">
        <v>12.06</v>
      </c>
      <c r="G176" s="3">
        <v>6.56</v>
      </c>
      <c r="H176" s="3">
        <v>4.05</v>
      </c>
      <c r="I176" s="3">
        <v>4.1100000000000003</v>
      </c>
      <c r="J176" s="3">
        <v>0.9</v>
      </c>
      <c r="K176" s="3">
        <v>1.76</v>
      </c>
      <c r="L176" s="89">
        <f t="shared" si="2"/>
        <v>217.89000000000001</v>
      </c>
      <c r="M176" s="1" cm="1">
        <f t="array" ref="M176">m2s(L176)</f>
        <v>18825696000.000004</v>
      </c>
    </row>
    <row r="177" spans="1:13" s="1" customFormat="1">
      <c r="A177" s="45">
        <v>46197</v>
      </c>
      <c r="B177" s="3">
        <v>166.62</v>
      </c>
      <c r="C177" s="3">
        <v>77.58</v>
      </c>
      <c r="D177" s="3">
        <v>9.42</v>
      </c>
      <c r="E177" s="3">
        <v>19.7</v>
      </c>
      <c r="F177" s="3">
        <v>19.850000000000001</v>
      </c>
      <c r="G177" s="3">
        <v>6.89</v>
      </c>
      <c r="H177" s="3">
        <v>5.93</v>
      </c>
      <c r="I177" s="3">
        <v>2</v>
      </c>
      <c r="J177" s="3">
        <v>1.78</v>
      </c>
      <c r="K177" s="3">
        <v>1.03</v>
      </c>
      <c r="L177" s="89">
        <f t="shared" si="2"/>
        <v>310.79999999999995</v>
      </c>
      <c r="M177" s="1" cm="1">
        <f t="array" ref="M177">m2s(L177)</f>
        <v>26853119999.999992</v>
      </c>
    </row>
    <row r="178" spans="1:13" s="1" customFormat="1">
      <c r="A178" s="45">
        <v>46198</v>
      </c>
      <c r="B178" s="3">
        <v>161.1</v>
      </c>
      <c r="C178" s="3">
        <v>65.42</v>
      </c>
      <c r="D178" s="3">
        <v>27.56</v>
      </c>
      <c r="E178" s="3">
        <v>10.54</v>
      </c>
      <c r="F178" s="3">
        <v>9.56</v>
      </c>
      <c r="G178" s="3">
        <v>12.94</v>
      </c>
      <c r="H178" s="3">
        <v>0.94</v>
      </c>
      <c r="I178" s="3">
        <v>1.67</v>
      </c>
      <c r="J178" s="3">
        <v>1.57</v>
      </c>
      <c r="K178" s="3">
        <v>0.82</v>
      </c>
      <c r="L178" s="89">
        <f t="shared" si="2"/>
        <v>292.12</v>
      </c>
      <c r="M178" s="1" cm="1">
        <f t="array" ref="M178">m2s(L178)</f>
        <v>25239168000</v>
      </c>
    </row>
    <row r="179" spans="1:13" s="1" customFormat="1">
      <c r="A179" s="45">
        <v>46199</v>
      </c>
      <c r="B179" s="3">
        <v>107.33</v>
      </c>
      <c r="C179" s="3">
        <v>78.39</v>
      </c>
      <c r="D179" s="3">
        <v>35.51</v>
      </c>
      <c r="E179" s="3">
        <v>15.48</v>
      </c>
      <c r="F179" s="3">
        <v>19.329999999999998</v>
      </c>
      <c r="G179" s="3">
        <v>10.55</v>
      </c>
      <c r="H179" s="3">
        <v>5.63</v>
      </c>
      <c r="I179" s="3">
        <v>6.05</v>
      </c>
      <c r="J179" s="3">
        <v>1.08</v>
      </c>
      <c r="K179" s="3">
        <v>0.59</v>
      </c>
      <c r="L179" s="89">
        <f t="shared" si="2"/>
        <v>279.93999999999994</v>
      </c>
      <c r="M179" s="1" cm="1">
        <f t="array" ref="M179">m2s(L179)</f>
        <v>24186815999.999996</v>
      </c>
    </row>
    <row r="180" spans="1:13" s="1" customFormat="1">
      <c r="A180" s="45">
        <v>46200</v>
      </c>
      <c r="B180" s="3">
        <v>438.34</v>
      </c>
      <c r="C180" s="3">
        <v>60.42</v>
      </c>
      <c r="D180" s="3">
        <v>25.3</v>
      </c>
      <c r="E180" s="3">
        <v>17.239999999999998</v>
      </c>
      <c r="F180" s="3">
        <v>16.64</v>
      </c>
      <c r="G180" s="3">
        <v>11.14</v>
      </c>
      <c r="H180" s="3">
        <v>1.57</v>
      </c>
      <c r="I180" s="3">
        <v>4.71</v>
      </c>
      <c r="J180" s="3">
        <v>3.37</v>
      </c>
      <c r="K180" s="3">
        <v>0.38</v>
      </c>
      <c r="L180" s="89">
        <f t="shared" si="2"/>
        <v>579.11</v>
      </c>
      <c r="M180" s="1" cm="1">
        <f t="array" ref="M180">m2s(L180)</f>
        <v>50035104000</v>
      </c>
    </row>
    <row r="181" spans="1:13" s="1" customFormat="1">
      <c r="A181" s="45">
        <v>46201</v>
      </c>
      <c r="B181" s="3">
        <v>36.08</v>
      </c>
      <c r="C181" s="3">
        <v>6.1</v>
      </c>
      <c r="D181" s="3">
        <v>34.229999999999997</v>
      </c>
      <c r="E181" s="3">
        <v>4</v>
      </c>
      <c r="F181" s="3">
        <v>17.399999999999999</v>
      </c>
      <c r="G181" s="3">
        <v>12.08</v>
      </c>
      <c r="H181" s="3">
        <v>0.85</v>
      </c>
      <c r="I181" s="3">
        <v>6.02</v>
      </c>
      <c r="J181" s="3">
        <v>0.53</v>
      </c>
      <c r="K181" s="3">
        <v>1.31</v>
      </c>
      <c r="L181" s="89">
        <f t="shared" si="2"/>
        <v>118.6</v>
      </c>
      <c r="M181" s="1" cm="1">
        <f t="array" ref="M181">m2s(L181)</f>
        <v>10247040000</v>
      </c>
    </row>
    <row r="182" spans="1:13" s="1" customFormat="1">
      <c r="A182" s="45">
        <v>46202</v>
      </c>
      <c r="B182" s="3">
        <v>222.01</v>
      </c>
      <c r="C182" s="3">
        <v>4.8099999999999996</v>
      </c>
      <c r="D182" s="3">
        <v>32.159999999999997</v>
      </c>
      <c r="E182" s="3">
        <v>6.37</v>
      </c>
      <c r="F182" s="3">
        <v>3.37</v>
      </c>
      <c r="G182" s="3">
        <v>7.29</v>
      </c>
      <c r="H182" s="3">
        <v>1.07</v>
      </c>
      <c r="I182" s="3">
        <v>2.35</v>
      </c>
      <c r="J182" s="3">
        <v>3.58</v>
      </c>
      <c r="K182" s="3">
        <v>2.98</v>
      </c>
      <c r="L182" s="89">
        <f t="shared" si="2"/>
        <v>285.99000000000007</v>
      </c>
      <c r="M182" s="1" cm="1">
        <f t="array" ref="M182">m2s(L182)</f>
        <v>24709536000.000008</v>
      </c>
    </row>
    <row r="183" spans="1:13" s="1" customFormat="1">
      <c r="A183" s="45">
        <v>46203</v>
      </c>
      <c r="B183" s="3">
        <v>106.89</v>
      </c>
      <c r="C183" s="3">
        <v>6.24</v>
      </c>
      <c r="D183" s="3">
        <v>9.26</v>
      </c>
      <c r="E183" s="3">
        <v>18.29</v>
      </c>
      <c r="F183" s="3">
        <v>15.03</v>
      </c>
      <c r="G183" s="3">
        <v>5.7</v>
      </c>
      <c r="H183" s="3">
        <v>6.23</v>
      </c>
      <c r="I183" s="3">
        <v>1.81</v>
      </c>
      <c r="J183" s="3">
        <v>0.39</v>
      </c>
      <c r="K183" s="3">
        <v>1.39</v>
      </c>
      <c r="L183" s="89">
        <f t="shared" si="2"/>
        <v>171.22999999999996</v>
      </c>
      <c r="M183" s="1" cm="1">
        <f t="array" ref="M183">m2s(L183)</f>
        <v>14794271999.999996</v>
      </c>
    </row>
    <row r="184" spans="1:13" s="1" customFormat="1">
      <c r="A184" s="45">
        <v>46204</v>
      </c>
      <c r="B184" s="3">
        <v>99.7</v>
      </c>
      <c r="C184" s="3">
        <v>30.7</v>
      </c>
      <c r="D184" s="3">
        <v>10.029999999999999</v>
      </c>
      <c r="E184" s="3">
        <v>14.26</v>
      </c>
      <c r="F184" s="3">
        <v>9.7100000000000009</v>
      </c>
      <c r="G184" s="3">
        <v>6.16</v>
      </c>
      <c r="H184" s="3">
        <v>4.6100000000000003</v>
      </c>
      <c r="I184" s="3">
        <v>4.8600000000000003</v>
      </c>
      <c r="J184" s="3">
        <v>2.77</v>
      </c>
      <c r="K184" s="3">
        <v>0.93</v>
      </c>
      <c r="L184" s="89">
        <f t="shared" si="2"/>
        <v>183.73000000000005</v>
      </c>
      <c r="M184" s="1" cm="1">
        <f t="array" ref="M184">m2s(L184)</f>
        <v>15874272000.000006</v>
      </c>
    </row>
    <row r="185" spans="1:13" s="1" customFormat="1">
      <c r="A185" s="45">
        <v>46205</v>
      </c>
      <c r="B185" s="3">
        <v>365.99</v>
      </c>
      <c r="C185" s="3">
        <v>37.840000000000003</v>
      </c>
      <c r="D185" s="3">
        <v>33.630000000000003</v>
      </c>
      <c r="E185" s="3">
        <v>13.05</v>
      </c>
      <c r="F185" s="3">
        <v>4.42</v>
      </c>
      <c r="G185" s="3">
        <v>6.07</v>
      </c>
      <c r="H185" s="3">
        <v>0.97</v>
      </c>
      <c r="I185" s="3">
        <v>4.6100000000000003</v>
      </c>
      <c r="J185" s="3">
        <v>0.35</v>
      </c>
      <c r="K185" s="3">
        <v>1.24</v>
      </c>
      <c r="L185" s="89">
        <f t="shared" si="2"/>
        <v>468.17000000000013</v>
      </c>
      <c r="M185" s="1" cm="1">
        <f t="array" ref="M185">m2s(L185)</f>
        <v>40449888000.000015</v>
      </c>
    </row>
    <row r="186" spans="1:13" s="1" customFormat="1">
      <c r="A186" s="45">
        <v>46206</v>
      </c>
      <c r="B186" s="3">
        <v>399.48</v>
      </c>
      <c r="C186" s="3">
        <v>7.55</v>
      </c>
      <c r="D186" s="3">
        <v>25.23</v>
      </c>
      <c r="E186" s="3">
        <v>18.5</v>
      </c>
      <c r="F186" s="3">
        <v>1.51</v>
      </c>
      <c r="G186" s="3">
        <v>7.2</v>
      </c>
      <c r="H186" s="3">
        <v>5.35</v>
      </c>
      <c r="I186" s="3">
        <v>0.77</v>
      </c>
      <c r="J186" s="3">
        <v>2.16</v>
      </c>
      <c r="K186" s="3">
        <v>1.62</v>
      </c>
      <c r="L186" s="89">
        <f t="shared" si="2"/>
        <v>469.37000000000006</v>
      </c>
      <c r="M186" s="1" cm="1">
        <f t="array" ref="M186">m2s(L186)</f>
        <v>40553568000.000008</v>
      </c>
    </row>
    <row r="187" spans="1:13" s="1" customFormat="1">
      <c r="A187" s="45">
        <v>46207</v>
      </c>
      <c r="B187" s="3">
        <v>77.08</v>
      </c>
      <c r="C187" s="3">
        <v>17.600000000000001</v>
      </c>
      <c r="D187" s="3">
        <v>21.59</v>
      </c>
      <c r="E187" s="3">
        <v>10.99</v>
      </c>
      <c r="F187" s="3">
        <v>3.69</v>
      </c>
      <c r="G187" s="3">
        <v>11.76</v>
      </c>
      <c r="H187" s="3">
        <v>5.72</v>
      </c>
      <c r="I187" s="3">
        <v>2.59</v>
      </c>
      <c r="J187" s="3">
        <v>2.8</v>
      </c>
      <c r="K187" s="3">
        <v>2.5299999999999998</v>
      </c>
      <c r="L187" s="89">
        <f t="shared" si="2"/>
        <v>156.35000000000002</v>
      </c>
      <c r="M187" s="1" cm="1">
        <f t="array" ref="M187">m2s(L187)</f>
        <v>13508640000.000004</v>
      </c>
    </row>
    <row r="188" spans="1:13" s="1" customFormat="1">
      <c r="A188" s="45">
        <v>46208</v>
      </c>
      <c r="B188" s="3">
        <v>383.79</v>
      </c>
      <c r="C188" s="3">
        <v>56.95</v>
      </c>
      <c r="D188" s="3">
        <v>3.16</v>
      </c>
      <c r="E188" s="3">
        <v>3.67</v>
      </c>
      <c r="F188" s="3">
        <v>6.08</v>
      </c>
      <c r="G188" s="3">
        <v>4.4400000000000004</v>
      </c>
      <c r="H188" s="3">
        <v>2.78</v>
      </c>
      <c r="I188" s="3">
        <v>2.46</v>
      </c>
      <c r="J188" s="3">
        <v>2.65</v>
      </c>
      <c r="K188" s="3">
        <v>1.94</v>
      </c>
      <c r="L188" s="89">
        <f t="shared" si="2"/>
        <v>467.91999999999996</v>
      </c>
      <c r="M188" s="1" cm="1">
        <f t="array" ref="M188">m2s(L188)</f>
        <v>40428287999.999992</v>
      </c>
    </row>
    <row r="189" spans="1:13" s="1" customFormat="1">
      <c r="A189" s="45">
        <v>46209</v>
      </c>
      <c r="B189" s="3">
        <v>33.22</v>
      </c>
      <c r="C189" s="3">
        <v>37.340000000000003</v>
      </c>
      <c r="D189" s="3">
        <v>7.02</v>
      </c>
      <c r="E189" s="3">
        <v>21.56</v>
      </c>
      <c r="F189" s="3">
        <v>12.98</v>
      </c>
      <c r="G189" s="3">
        <v>12.89</v>
      </c>
      <c r="H189" s="3">
        <v>1.35</v>
      </c>
      <c r="I189" s="3">
        <v>0.97</v>
      </c>
      <c r="J189" s="3">
        <v>1.57</v>
      </c>
      <c r="K189" s="3">
        <v>1.73</v>
      </c>
      <c r="L189" s="89">
        <f t="shared" si="2"/>
        <v>130.63</v>
      </c>
      <c r="M189" s="1" cm="1">
        <f t="array" ref="M189">m2s(L189)</f>
        <v>11286431999.999998</v>
      </c>
    </row>
    <row r="190" spans="1:13" s="1" customFormat="1">
      <c r="A190" s="45">
        <v>46210</v>
      </c>
      <c r="B190" s="3">
        <v>126.96</v>
      </c>
      <c r="C190" s="3">
        <v>22.97</v>
      </c>
      <c r="D190" s="3">
        <v>19.48</v>
      </c>
      <c r="E190" s="3">
        <v>21.08</v>
      </c>
      <c r="F190" s="3">
        <v>17.73</v>
      </c>
      <c r="G190" s="3">
        <v>8.39</v>
      </c>
      <c r="H190" s="3">
        <v>4.5999999999999996</v>
      </c>
      <c r="I190" s="3">
        <v>0.35</v>
      </c>
      <c r="J190" s="3">
        <v>2.4</v>
      </c>
      <c r="K190" s="3">
        <v>0.5</v>
      </c>
      <c r="L190" s="89">
        <f t="shared" si="2"/>
        <v>224.46</v>
      </c>
      <c r="M190" s="1" cm="1">
        <f t="array" ref="M190">m2s(L190)</f>
        <v>19393344000</v>
      </c>
    </row>
    <row r="191" spans="1:13" s="1" customFormat="1">
      <c r="A191" s="45">
        <v>46211</v>
      </c>
      <c r="B191" s="3">
        <v>231.41</v>
      </c>
      <c r="C191" s="3">
        <v>47.69</v>
      </c>
      <c r="D191" s="3">
        <v>15.93</v>
      </c>
      <c r="E191" s="3">
        <v>22.13</v>
      </c>
      <c r="F191" s="3">
        <v>16.36</v>
      </c>
      <c r="G191" s="3">
        <v>8.9499999999999993</v>
      </c>
      <c r="H191" s="3">
        <v>3.12</v>
      </c>
      <c r="I191" s="3">
        <v>3.62</v>
      </c>
      <c r="J191" s="3">
        <v>0.34</v>
      </c>
      <c r="K191" s="3">
        <v>0.96</v>
      </c>
      <c r="L191" s="89">
        <f t="shared" si="2"/>
        <v>350.51</v>
      </c>
      <c r="M191" s="1" cm="1">
        <f t="array" ref="M191">m2s(L191)</f>
        <v>30284064000</v>
      </c>
    </row>
    <row r="192" spans="1:13" s="1" customFormat="1">
      <c r="A192" s="45">
        <v>46212</v>
      </c>
      <c r="B192" s="3">
        <v>27.03</v>
      </c>
      <c r="C192" s="3">
        <v>9.2100000000000009</v>
      </c>
      <c r="D192" s="3">
        <v>11.48</v>
      </c>
      <c r="E192" s="3">
        <v>14.66</v>
      </c>
      <c r="F192" s="3">
        <v>13.75</v>
      </c>
      <c r="G192" s="3">
        <v>0.99</v>
      </c>
      <c r="H192" s="3">
        <v>3.47</v>
      </c>
      <c r="I192" s="3">
        <v>3.69</v>
      </c>
      <c r="J192" s="3">
        <v>0.63</v>
      </c>
      <c r="K192" s="3">
        <v>2.2599999999999998</v>
      </c>
      <c r="L192" s="89">
        <f t="shared" si="2"/>
        <v>87.169999999999987</v>
      </c>
      <c r="M192" s="1" cm="1">
        <f t="array" ref="M192">m2s(L192)</f>
        <v>7531487999.9999981</v>
      </c>
    </row>
    <row r="193" spans="1:13" s="1" customFormat="1">
      <c r="A193" s="45">
        <v>46213</v>
      </c>
      <c r="B193" s="3">
        <v>282.08999999999997</v>
      </c>
      <c r="C193" s="3">
        <v>42.24</v>
      </c>
      <c r="D193" s="3">
        <v>28.03</v>
      </c>
      <c r="E193" s="3">
        <v>14.55</v>
      </c>
      <c r="F193" s="3">
        <v>20.87</v>
      </c>
      <c r="G193" s="3">
        <v>5.96</v>
      </c>
      <c r="H193" s="3">
        <v>4.1900000000000004</v>
      </c>
      <c r="I193" s="3">
        <v>0.33</v>
      </c>
      <c r="J193" s="3">
        <v>0.55000000000000004</v>
      </c>
      <c r="K193" s="3">
        <v>1.5</v>
      </c>
      <c r="L193" s="89">
        <f t="shared" si="2"/>
        <v>400.31</v>
      </c>
      <c r="M193" s="1" cm="1">
        <f t="array" ref="M193">m2s(L193)</f>
        <v>34586784000</v>
      </c>
    </row>
    <row r="194" spans="1:13" s="1" customFormat="1">
      <c r="A194" s="45">
        <v>46214</v>
      </c>
      <c r="B194" s="3">
        <v>173.53</v>
      </c>
      <c r="C194" s="3">
        <v>61.12</v>
      </c>
      <c r="D194" s="3">
        <v>14.58</v>
      </c>
      <c r="E194" s="3">
        <v>3.01</v>
      </c>
      <c r="F194" s="3">
        <v>4.26</v>
      </c>
      <c r="G194" s="3">
        <v>8.64</v>
      </c>
      <c r="H194" s="3">
        <v>2.98</v>
      </c>
      <c r="I194" s="3">
        <v>0.94</v>
      </c>
      <c r="J194" s="3">
        <v>1.1000000000000001</v>
      </c>
      <c r="K194" s="3">
        <v>0.28999999999999998</v>
      </c>
      <c r="L194" s="89">
        <f t="shared" si="2"/>
        <v>270.45000000000005</v>
      </c>
      <c r="M194" s="1" cm="1">
        <f t="array" ref="M194">m2s(L194)</f>
        <v>23366880000.000008</v>
      </c>
    </row>
    <row r="195" spans="1:13" s="1" customFormat="1">
      <c r="A195" s="45">
        <v>46215</v>
      </c>
      <c r="B195" s="3">
        <v>203.98</v>
      </c>
      <c r="C195" s="3">
        <v>80.67</v>
      </c>
      <c r="D195" s="3">
        <v>33.26</v>
      </c>
      <c r="E195" s="3">
        <v>5.58</v>
      </c>
      <c r="F195" s="3">
        <v>16.670000000000002</v>
      </c>
      <c r="G195" s="3">
        <v>2.27</v>
      </c>
      <c r="H195" s="3">
        <v>5.37</v>
      </c>
      <c r="I195" s="3">
        <v>2.7</v>
      </c>
      <c r="J195" s="3">
        <v>1.98</v>
      </c>
      <c r="K195" s="3">
        <v>0.97</v>
      </c>
      <c r="L195" s="89">
        <f t="shared" si="2"/>
        <v>353.45</v>
      </c>
      <c r="M195" s="1" cm="1">
        <f t="array" ref="M195">m2s(L195)</f>
        <v>30538080000</v>
      </c>
    </row>
    <row r="196" spans="1:13" s="1" customFormat="1">
      <c r="A196" s="45">
        <v>46216</v>
      </c>
      <c r="B196" s="3">
        <v>280.82</v>
      </c>
      <c r="C196" s="3">
        <v>30.92</v>
      </c>
      <c r="D196" s="3">
        <v>30.42</v>
      </c>
      <c r="E196" s="3">
        <v>10.7</v>
      </c>
      <c r="F196" s="3">
        <v>15.52</v>
      </c>
      <c r="G196" s="3">
        <v>7.42</v>
      </c>
      <c r="H196" s="3">
        <v>5.43</v>
      </c>
      <c r="I196" s="3">
        <v>4.26</v>
      </c>
      <c r="J196" s="3">
        <v>1</v>
      </c>
      <c r="K196" s="3">
        <v>1.17</v>
      </c>
      <c r="L196" s="89">
        <f t="shared" ref="L196:L259" si="3">SUM(B196:K196)</f>
        <v>387.66</v>
      </c>
      <c r="M196" s="1" cm="1">
        <f t="array" ref="M196">m2s(L196)</f>
        <v>33493824000.000008</v>
      </c>
    </row>
    <row r="197" spans="1:13" s="1" customFormat="1">
      <c r="A197" s="45">
        <v>46217</v>
      </c>
      <c r="B197" s="3">
        <v>69.540000000000006</v>
      </c>
      <c r="C197" s="3">
        <v>67.34</v>
      </c>
      <c r="D197" s="3">
        <v>21.22</v>
      </c>
      <c r="E197" s="3">
        <v>16.100000000000001</v>
      </c>
      <c r="F197" s="3">
        <v>19.440000000000001</v>
      </c>
      <c r="G197" s="3">
        <v>10.199999999999999</v>
      </c>
      <c r="H197" s="3">
        <v>0.5</v>
      </c>
      <c r="I197" s="3">
        <v>1.95</v>
      </c>
      <c r="J197" s="3">
        <v>1.32</v>
      </c>
      <c r="K197" s="3">
        <v>2.6</v>
      </c>
      <c r="L197" s="89">
        <f t="shared" si="3"/>
        <v>210.20999999999995</v>
      </c>
      <c r="M197" s="1" cm="1">
        <f t="array" ref="M197">m2s(L197)</f>
        <v>18162143999.999992</v>
      </c>
    </row>
    <row r="198" spans="1:13" s="1" customFormat="1">
      <c r="A198" s="45">
        <v>46218</v>
      </c>
      <c r="B198" s="3">
        <v>232.48</v>
      </c>
      <c r="C198" s="3">
        <v>20.03</v>
      </c>
      <c r="D198" s="3">
        <v>5.32</v>
      </c>
      <c r="E198" s="3">
        <v>14.36</v>
      </c>
      <c r="F198" s="3">
        <v>4.8</v>
      </c>
      <c r="G198" s="3">
        <v>7.71</v>
      </c>
      <c r="H198" s="3">
        <v>2.1800000000000002</v>
      </c>
      <c r="I198" s="3">
        <v>0.87</v>
      </c>
      <c r="J198" s="3">
        <v>2.87</v>
      </c>
      <c r="K198" s="3">
        <v>1.54</v>
      </c>
      <c r="L198" s="89">
        <f t="shared" si="3"/>
        <v>292.16000000000003</v>
      </c>
      <c r="M198" s="1" cm="1">
        <f t="array" ref="M198">m2s(L198)</f>
        <v>25242624000.000008</v>
      </c>
    </row>
    <row r="199" spans="1:13" s="1" customFormat="1">
      <c r="A199" s="45">
        <v>46219</v>
      </c>
      <c r="B199" s="3">
        <v>143.11000000000001</v>
      </c>
      <c r="C199" s="3">
        <v>82.32</v>
      </c>
      <c r="D199" s="3">
        <v>20.14</v>
      </c>
      <c r="E199" s="3">
        <v>14.08</v>
      </c>
      <c r="F199" s="3">
        <v>5.89</v>
      </c>
      <c r="G199" s="3">
        <v>9.19</v>
      </c>
      <c r="H199" s="3">
        <v>5.14</v>
      </c>
      <c r="I199" s="3">
        <v>3.49</v>
      </c>
      <c r="J199" s="3">
        <v>2.68</v>
      </c>
      <c r="K199" s="3">
        <v>2.77</v>
      </c>
      <c r="L199" s="89">
        <f t="shared" si="3"/>
        <v>288.80999999999995</v>
      </c>
      <c r="M199" s="1" cm="1">
        <f t="array" ref="M199">m2s(L199)</f>
        <v>24953183999.999996</v>
      </c>
    </row>
    <row r="200" spans="1:13" s="1" customFormat="1">
      <c r="A200" s="45">
        <v>46220</v>
      </c>
      <c r="B200" s="3">
        <v>225.42</v>
      </c>
      <c r="C200" s="3">
        <v>81.790000000000006</v>
      </c>
      <c r="D200" s="3">
        <v>35.64</v>
      </c>
      <c r="E200" s="3">
        <v>7.29</v>
      </c>
      <c r="F200" s="3">
        <v>15.94</v>
      </c>
      <c r="G200" s="3">
        <v>2.37</v>
      </c>
      <c r="H200" s="3">
        <v>2.04</v>
      </c>
      <c r="I200" s="3">
        <v>2.33</v>
      </c>
      <c r="J200" s="3">
        <v>3.27</v>
      </c>
      <c r="K200" s="3">
        <v>0.79</v>
      </c>
      <c r="L200" s="89">
        <f t="shared" si="3"/>
        <v>376.88</v>
      </c>
      <c r="M200" s="1" cm="1">
        <f t="array" ref="M200">m2s(L200)</f>
        <v>32562432000</v>
      </c>
    </row>
    <row r="201" spans="1:13" s="1" customFormat="1">
      <c r="A201" s="45">
        <v>46221</v>
      </c>
      <c r="B201" s="3">
        <v>425.97</v>
      </c>
      <c r="C201" s="3">
        <v>70.06</v>
      </c>
      <c r="D201" s="3">
        <v>32.090000000000003</v>
      </c>
      <c r="E201" s="3">
        <v>9.43</v>
      </c>
      <c r="F201" s="3">
        <v>14.16</v>
      </c>
      <c r="G201" s="3">
        <v>10.29</v>
      </c>
      <c r="H201" s="3">
        <v>1.25</v>
      </c>
      <c r="I201" s="3">
        <v>1.3</v>
      </c>
      <c r="J201" s="3">
        <v>1.47</v>
      </c>
      <c r="K201" s="3">
        <v>2.73</v>
      </c>
      <c r="L201" s="89">
        <f t="shared" si="3"/>
        <v>568.74999999999989</v>
      </c>
      <c r="M201" s="1" cm="1">
        <f t="array" ref="M201">m2s(L201)</f>
        <v>49139999999.999985</v>
      </c>
    </row>
    <row r="202" spans="1:13" s="1" customFormat="1">
      <c r="A202" s="45">
        <v>46222</v>
      </c>
      <c r="B202" s="3">
        <v>333.31</v>
      </c>
      <c r="C202" s="3">
        <v>58.65</v>
      </c>
      <c r="D202" s="3">
        <v>33.380000000000003</v>
      </c>
      <c r="E202" s="3">
        <v>1.43</v>
      </c>
      <c r="F202" s="3">
        <v>7.43</v>
      </c>
      <c r="G202" s="3">
        <v>7.8</v>
      </c>
      <c r="H202" s="3">
        <v>4.47</v>
      </c>
      <c r="I202" s="3">
        <v>1.8</v>
      </c>
      <c r="J202" s="3">
        <v>3.1</v>
      </c>
      <c r="K202" s="3">
        <v>1.98</v>
      </c>
      <c r="L202" s="89">
        <f t="shared" si="3"/>
        <v>453.35000000000008</v>
      </c>
      <c r="M202" s="1" cm="1">
        <f t="array" ref="M202">m2s(L202)</f>
        <v>39169440000.000008</v>
      </c>
    </row>
    <row r="203" spans="1:13" s="1" customFormat="1">
      <c r="A203" s="45">
        <v>46223</v>
      </c>
      <c r="B203" s="3">
        <v>111.48</v>
      </c>
      <c r="C203" s="3">
        <v>32.22</v>
      </c>
      <c r="D203" s="3">
        <v>21.73</v>
      </c>
      <c r="E203" s="3">
        <v>17.39</v>
      </c>
      <c r="F203" s="3">
        <v>18.95</v>
      </c>
      <c r="G203" s="3">
        <v>6.21</v>
      </c>
      <c r="H203" s="3">
        <v>5.64</v>
      </c>
      <c r="I203" s="3">
        <v>2.52</v>
      </c>
      <c r="J203" s="3">
        <v>2.23</v>
      </c>
      <c r="K203" s="3">
        <v>2.71</v>
      </c>
      <c r="L203" s="89">
        <f t="shared" si="3"/>
        <v>221.07999999999998</v>
      </c>
      <c r="M203" s="1" cm="1">
        <f t="array" ref="M203">m2s(L203)</f>
        <v>19101312000</v>
      </c>
    </row>
    <row r="204" spans="1:13" s="1" customFormat="1">
      <c r="A204" s="45">
        <v>46224</v>
      </c>
      <c r="B204" s="3">
        <v>117.51</v>
      </c>
      <c r="C204" s="3">
        <v>41.13</v>
      </c>
      <c r="D204" s="3">
        <v>23.39</v>
      </c>
      <c r="E204" s="3">
        <v>7.55</v>
      </c>
      <c r="F204" s="3">
        <v>14.54</v>
      </c>
      <c r="G204" s="3">
        <v>1.18</v>
      </c>
      <c r="H204" s="3">
        <v>1.55</v>
      </c>
      <c r="I204" s="3">
        <v>2.4700000000000002</v>
      </c>
      <c r="J204" s="3">
        <v>1.87</v>
      </c>
      <c r="K204" s="3">
        <v>0.47</v>
      </c>
      <c r="L204" s="89">
        <f t="shared" si="3"/>
        <v>211.66000000000005</v>
      </c>
      <c r="M204" s="1" cm="1">
        <f t="array" ref="M204">m2s(L204)</f>
        <v>18287424000.000008</v>
      </c>
    </row>
    <row r="205" spans="1:13" s="1" customFormat="1">
      <c r="A205" s="45">
        <v>46225</v>
      </c>
      <c r="B205" s="3">
        <v>38.83</v>
      </c>
      <c r="C205" s="3">
        <v>21.82</v>
      </c>
      <c r="D205" s="3">
        <v>4.0599999999999996</v>
      </c>
      <c r="E205" s="3">
        <v>17.62</v>
      </c>
      <c r="F205" s="3">
        <v>20.309999999999999</v>
      </c>
      <c r="G205" s="3">
        <v>10.57</v>
      </c>
      <c r="H205" s="3">
        <v>3.63</v>
      </c>
      <c r="I205" s="3">
        <v>1.95</v>
      </c>
      <c r="J205" s="3">
        <v>3.43</v>
      </c>
      <c r="K205" s="3">
        <v>0.8</v>
      </c>
      <c r="L205" s="89">
        <f t="shared" si="3"/>
        <v>123.02000000000001</v>
      </c>
      <c r="M205" s="1" cm="1">
        <f t="array" ref="M205">m2s(L205)</f>
        <v>10628928000.000002</v>
      </c>
    </row>
    <row r="206" spans="1:13" s="1" customFormat="1">
      <c r="A206" s="45">
        <v>46226</v>
      </c>
      <c r="B206" s="3">
        <v>38.299999999999997</v>
      </c>
      <c r="C206" s="3">
        <v>28.24</v>
      </c>
      <c r="D206" s="3">
        <v>28.29</v>
      </c>
      <c r="E206" s="3">
        <v>19.739999999999998</v>
      </c>
      <c r="F206" s="3">
        <v>9.2799999999999994</v>
      </c>
      <c r="G206" s="3">
        <v>8.9600000000000009</v>
      </c>
      <c r="H206" s="3">
        <v>1.87</v>
      </c>
      <c r="I206" s="3">
        <v>2.37</v>
      </c>
      <c r="J206" s="3">
        <v>2.0499999999999998</v>
      </c>
      <c r="K206" s="3">
        <v>1.05</v>
      </c>
      <c r="L206" s="89">
        <f t="shared" si="3"/>
        <v>140.15</v>
      </c>
      <c r="M206" s="1" cm="1">
        <f t="array" ref="M206">m2s(L206)</f>
        <v>12108960000</v>
      </c>
    </row>
    <row r="207" spans="1:13" s="1" customFormat="1">
      <c r="A207" s="45">
        <v>46227</v>
      </c>
      <c r="B207" s="3">
        <v>126.33</v>
      </c>
      <c r="C207" s="3">
        <v>49.61</v>
      </c>
      <c r="D207" s="3">
        <v>23.36</v>
      </c>
      <c r="E207" s="3">
        <v>8.9</v>
      </c>
      <c r="F207" s="3">
        <v>2.99</v>
      </c>
      <c r="G207" s="3">
        <v>10.86</v>
      </c>
      <c r="H207" s="3">
        <v>5.34</v>
      </c>
      <c r="I207" s="3">
        <v>4.9000000000000004</v>
      </c>
      <c r="J207" s="3">
        <v>0.22</v>
      </c>
      <c r="K207" s="3">
        <v>1.98</v>
      </c>
      <c r="L207" s="89">
        <f t="shared" si="3"/>
        <v>234.49</v>
      </c>
      <c r="M207" s="1" cm="1">
        <f t="array" ref="M207">m2s(L207)</f>
        <v>20259936000.000004</v>
      </c>
    </row>
    <row r="208" spans="1:13" s="1" customFormat="1">
      <c r="A208" s="45">
        <v>46228</v>
      </c>
      <c r="B208" s="3">
        <v>70.459999999999994</v>
      </c>
      <c r="C208" s="3">
        <v>12.33</v>
      </c>
      <c r="D208" s="3">
        <v>30.3</v>
      </c>
      <c r="E208" s="3">
        <v>3</v>
      </c>
      <c r="F208" s="3">
        <v>8.75</v>
      </c>
      <c r="G208" s="3">
        <v>0.73</v>
      </c>
      <c r="H208" s="3">
        <v>1.23</v>
      </c>
      <c r="I208" s="3">
        <v>0.68</v>
      </c>
      <c r="J208" s="3">
        <v>3.26</v>
      </c>
      <c r="K208" s="3">
        <v>2.36</v>
      </c>
      <c r="L208" s="89">
        <f t="shared" si="3"/>
        <v>133.10000000000002</v>
      </c>
      <c r="M208" s="1" cm="1">
        <f t="array" ref="M208">m2s(L208)</f>
        <v>11499840000.000004</v>
      </c>
    </row>
    <row r="209" spans="1:13" s="1" customFormat="1">
      <c r="A209" s="45">
        <v>46229</v>
      </c>
      <c r="B209" s="3">
        <v>92.31</v>
      </c>
      <c r="C209" s="3">
        <v>17.72</v>
      </c>
      <c r="D209" s="3">
        <v>35.409999999999997</v>
      </c>
      <c r="E209" s="3">
        <v>7.38</v>
      </c>
      <c r="F209" s="3">
        <v>16.02</v>
      </c>
      <c r="G209" s="3">
        <v>12.15</v>
      </c>
      <c r="H209" s="3">
        <v>4.5199999999999996</v>
      </c>
      <c r="I209" s="3">
        <v>4.01</v>
      </c>
      <c r="J209" s="3">
        <v>2.04</v>
      </c>
      <c r="K209" s="3">
        <v>1.93</v>
      </c>
      <c r="L209" s="89">
        <f t="shared" si="3"/>
        <v>193.49</v>
      </c>
      <c r="M209" s="1" cm="1">
        <f t="array" ref="M209">m2s(L209)</f>
        <v>16717536000.000004</v>
      </c>
    </row>
    <row r="210" spans="1:13" s="1" customFormat="1">
      <c r="A210" s="45">
        <v>46230</v>
      </c>
      <c r="B210" s="3">
        <v>188.97</v>
      </c>
      <c r="C210" s="3">
        <v>72.41</v>
      </c>
      <c r="D210" s="3">
        <v>13.99</v>
      </c>
      <c r="E210" s="3">
        <v>1.5</v>
      </c>
      <c r="F210" s="3">
        <v>1.34</v>
      </c>
      <c r="G210" s="3">
        <v>1.5</v>
      </c>
      <c r="H210" s="3">
        <v>1.69</v>
      </c>
      <c r="I210" s="3">
        <v>4.55</v>
      </c>
      <c r="J210" s="3">
        <v>2.52</v>
      </c>
      <c r="K210" s="3">
        <v>1.92</v>
      </c>
      <c r="L210" s="89">
        <f t="shared" si="3"/>
        <v>290.39</v>
      </c>
      <c r="M210" s="1" cm="1">
        <f t="array" ref="M210">m2s(L210)</f>
        <v>25089695999.999996</v>
      </c>
    </row>
    <row r="211" spans="1:13" s="1" customFormat="1">
      <c r="A211" s="45">
        <v>46231</v>
      </c>
      <c r="B211" s="3">
        <v>434.64</v>
      </c>
      <c r="C211" s="3">
        <v>15.31</v>
      </c>
      <c r="D211" s="3">
        <v>12.07</v>
      </c>
      <c r="E211" s="3">
        <v>21.96</v>
      </c>
      <c r="F211" s="3">
        <v>4.6100000000000003</v>
      </c>
      <c r="G211" s="3">
        <v>5.59</v>
      </c>
      <c r="H211" s="3">
        <v>2.76</v>
      </c>
      <c r="I211" s="3">
        <v>2.62</v>
      </c>
      <c r="J211" s="3">
        <v>1.55</v>
      </c>
      <c r="K211" s="3">
        <v>2.5499999999999998</v>
      </c>
      <c r="L211" s="89">
        <f t="shared" si="3"/>
        <v>503.65999999999997</v>
      </c>
      <c r="M211" s="1" cm="1">
        <f t="array" ref="M211">m2s(L211)</f>
        <v>43516224000</v>
      </c>
    </row>
    <row r="212" spans="1:13" s="1" customFormat="1">
      <c r="A212" s="45">
        <v>46232</v>
      </c>
      <c r="B212" s="3">
        <v>243.27</v>
      </c>
      <c r="C212" s="3">
        <v>73.209999999999994</v>
      </c>
      <c r="D212" s="3">
        <v>29.37</v>
      </c>
      <c r="E212" s="3">
        <v>1.91</v>
      </c>
      <c r="F212" s="3">
        <v>9.9</v>
      </c>
      <c r="G212" s="3">
        <v>10.76</v>
      </c>
      <c r="H212" s="3">
        <v>0.56999999999999995</v>
      </c>
      <c r="I212" s="3">
        <v>5.93</v>
      </c>
      <c r="J212" s="3">
        <v>3.34</v>
      </c>
      <c r="K212" s="3">
        <v>2.34</v>
      </c>
      <c r="L212" s="89">
        <f t="shared" si="3"/>
        <v>380.59999999999997</v>
      </c>
      <c r="M212" s="1" cm="1">
        <f t="array" ref="M212">m2s(L212)</f>
        <v>32883839999.999992</v>
      </c>
    </row>
    <row r="213" spans="1:13" s="1" customFormat="1">
      <c r="A213" s="45">
        <v>46233</v>
      </c>
      <c r="B213" s="3">
        <v>161.87</v>
      </c>
      <c r="C213" s="3">
        <v>54.5</v>
      </c>
      <c r="D213" s="3">
        <v>10.43</v>
      </c>
      <c r="E213" s="3">
        <v>5.51</v>
      </c>
      <c r="F213" s="3">
        <v>8.31</v>
      </c>
      <c r="G213" s="3">
        <v>10.72</v>
      </c>
      <c r="H213" s="3">
        <v>4.07</v>
      </c>
      <c r="I213" s="3">
        <v>4.17</v>
      </c>
      <c r="J213" s="3">
        <v>3.45</v>
      </c>
      <c r="K213" s="3">
        <v>1.68</v>
      </c>
      <c r="L213" s="89">
        <f t="shared" si="3"/>
        <v>264.70999999999998</v>
      </c>
      <c r="M213" s="1" cm="1">
        <f t="array" ref="M213">m2s(L213)</f>
        <v>22870943999.999996</v>
      </c>
    </row>
    <row r="214" spans="1:13" s="1" customFormat="1">
      <c r="A214" s="45">
        <v>46234</v>
      </c>
      <c r="B214" s="3">
        <v>343.5</v>
      </c>
      <c r="C214" s="3">
        <v>57.71</v>
      </c>
      <c r="D214" s="3">
        <v>6.81</v>
      </c>
      <c r="E214" s="3">
        <v>18.420000000000002</v>
      </c>
      <c r="F214" s="3">
        <v>20.79</v>
      </c>
      <c r="G214" s="3">
        <v>11.37</v>
      </c>
      <c r="H214" s="3">
        <v>5.4</v>
      </c>
      <c r="I214" s="3">
        <v>4.16</v>
      </c>
      <c r="J214" s="3">
        <v>0.69</v>
      </c>
      <c r="K214" s="3">
        <v>0.28999999999999998</v>
      </c>
      <c r="L214" s="89">
        <f t="shared" si="3"/>
        <v>469.14000000000004</v>
      </c>
      <c r="M214" s="1" cm="1">
        <f t="array" ref="M214">m2s(L214)</f>
        <v>40533696000</v>
      </c>
    </row>
    <row r="215" spans="1:13" s="1" customFormat="1">
      <c r="A215" s="45">
        <v>46235</v>
      </c>
      <c r="B215" s="3">
        <v>226.54</v>
      </c>
      <c r="C215" s="3">
        <v>7.27</v>
      </c>
      <c r="D215" s="3">
        <v>23.68</v>
      </c>
      <c r="E215" s="3">
        <v>8.17</v>
      </c>
      <c r="F215" s="3">
        <v>20.83</v>
      </c>
      <c r="G215" s="3">
        <v>2.99</v>
      </c>
      <c r="H215" s="3">
        <v>0.38</v>
      </c>
      <c r="I215" s="3">
        <v>4.05</v>
      </c>
      <c r="J215" s="3">
        <v>0.39</v>
      </c>
      <c r="K215" s="3">
        <v>0.94</v>
      </c>
      <c r="L215" s="89">
        <f t="shared" si="3"/>
        <v>295.24</v>
      </c>
      <c r="M215" s="1" cm="1">
        <f t="array" ref="M215">m2s(L215)</f>
        <v>25508736000</v>
      </c>
    </row>
    <row r="216" spans="1:13" s="1" customFormat="1">
      <c r="A216" s="45">
        <v>46236</v>
      </c>
      <c r="B216" s="3">
        <v>70.98</v>
      </c>
      <c r="C216" s="3">
        <v>57.68</v>
      </c>
      <c r="D216" s="3">
        <v>9.59</v>
      </c>
      <c r="E216" s="3">
        <v>13.37</v>
      </c>
      <c r="F216" s="3">
        <v>12.35</v>
      </c>
      <c r="G216" s="3">
        <v>7.24</v>
      </c>
      <c r="H216" s="3">
        <v>3.51</v>
      </c>
      <c r="I216" s="3">
        <v>4.9000000000000004</v>
      </c>
      <c r="J216" s="3">
        <v>2.81</v>
      </c>
      <c r="K216" s="3">
        <v>0.62</v>
      </c>
      <c r="L216" s="89">
        <f t="shared" si="3"/>
        <v>183.05</v>
      </c>
      <c r="M216" s="1" cm="1">
        <f t="array" ref="M216">m2s(L216)</f>
        <v>15815520000</v>
      </c>
    </row>
    <row r="217" spans="1:13" s="1" customFormat="1">
      <c r="A217" s="45">
        <v>46237</v>
      </c>
      <c r="B217" s="3">
        <v>211.11</v>
      </c>
      <c r="C217" s="3">
        <v>32.14</v>
      </c>
      <c r="D217" s="3">
        <v>26.61</v>
      </c>
      <c r="E217" s="3">
        <v>2.86</v>
      </c>
      <c r="F217" s="3">
        <v>17.75</v>
      </c>
      <c r="G217" s="3">
        <v>11.6</v>
      </c>
      <c r="H217" s="3">
        <v>4.99</v>
      </c>
      <c r="I217" s="3">
        <v>1.47</v>
      </c>
      <c r="J217" s="3">
        <v>3.5</v>
      </c>
      <c r="K217" s="3">
        <v>2.31</v>
      </c>
      <c r="L217" s="89">
        <f t="shared" si="3"/>
        <v>314.34000000000009</v>
      </c>
      <c r="M217" s="1" cm="1">
        <f t="array" ref="M217">m2s(L217)</f>
        <v>27158976000.000008</v>
      </c>
    </row>
    <row r="218" spans="1:13" s="1" customFormat="1">
      <c r="A218" s="45">
        <v>46238</v>
      </c>
      <c r="B218" s="3">
        <v>42.65</v>
      </c>
      <c r="C218" s="3">
        <v>70.599999999999994</v>
      </c>
      <c r="D218" s="3">
        <v>23.19</v>
      </c>
      <c r="E218" s="3">
        <v>18.399999999999999</v>
      </c>
      <c r="F218" s="3">
        <v>2.4500000000000002</v>
      </c>
      <c r="G218" s="3">
        <v>1.69</v>
      </c>
      <c r="H218" s="3">
        <v>2.0499999999999998</v>
      </c>
      <c r="I218" s="3">
        <v>4.5199999999999996</v>
      </c>
      <c r="J218" s="3">
        <v>0.61</v>
      </c>
      <c r="K218" s="3">
        <v>2.82</v>
      </c>
      <c r="L218" s="89">
        <f t="shared" si="3"/>
        <v>168.98000000000002</v>
      </c>
      <c r="M218" s="1" cm="1">
        <f t="array" ref="M218">m2s(L218)</f>
        <v>14599872000.000004</v>
      </c>
    </row>
    <row r="219" spans="1:13" s="1" customFormat="1">
      <c r="A219" s="45">
        <v>46239</v>
      </c>
      <c r="B219" s="3">
        <v>66.7</v>
      </c>
      <c r="C219" s="3">
        <v>73.209999999999994</v>
      </c>
      <c r="D219" s="3">
        <v>10.55</v>
      </c>
      <c r="E219" s="3">
        <v>2.5</v>
      </c>
      <c r="F219" s="3">
        <v>13.72</v>
      </c>
      <c r="G219" s="3">
        <v>11.11</v>
      </c>
      <c r="H219" s="3">
        <v>5.75</v>
      </c>
      <c r="I219" s="3">
        <v>6.03</v>
      </c>
      <c r="J219" s="3">
        <v>2.39</v>
      </c>
      <c r="K219" s="3">
        <v>0.4</v>
      </c>
      <c r="L219" s="89">
        <f t="shared" si="3"/>
        <v>192.36</v>
      </c>
      <c r="M219" s="1" cm="1">
        <f t="array" ref="M219">m2s(L219)</f>
        <v>16619904000</v>
      </c>
    </row>
    <row r="220" spans="1:13" s="1" customFormat="1">
      <c r="A220" s="45">
        <v>46240</v>
      </c>
      <c r="B220" s="3">
        <v>258.56</v>
      </c>
      <c r="C220" s="3">
        <v>12.59</v>
      </c>
      <c r="D220" s="3">
        <v>19.86</v>
      </c>
      <c r="E220" s="3">
        <v>13.78</v>
      </c>
      <c r="F220" s="3">
        <v>9.35</v>
      </c>
      <c r="G220" s="3">
        <v>3</v>
      </c>
      <c r="H220" s="3">
        <v>1.67</v>
      </c>
      <c r="I220" s="3">
        <v>1.66</v>
      </c>
      <c r="J220" s="3">
        <v>0.45</v>
      </c>
      <c r="K220" s="3">
        <v>2.62</v>
      </c>
      <c r="L220" s="89">
        <f t="shared" si="3"/>
        <v>323.54000000000002</v>
      </c>
      <c r="M220" s="1" cm="1">
        <f t="array" ref="M220">m2s(L220)</f>
        <v>27953856000</v>
      </c>
    </row>
    <row r="221" spans="1:13" s="1" customFormat="1">
      <c r="A221" s="45">
        <v>46241</v>
      </c>
      <c r="B221" s="3">
        <v>32.86</v>
      </c>
      <c r="C221" s="3">
        <v>33.840000000000003</v>
      </c>
      <c r="D221" s="3">
        <v>33.35</v>
      </c>
      <c r="E221" s="3">
        <v>20.76</v>
      </c>
      <c r="F221" s="3">
        <v>6.41</v>
      </c>
      <c r="G221" s="3">
        <v>5.0599999999999996</v>
      </c>
      <c r="H221" s="3">
        <v>1.94</v>
      </c>
      <c r="I221" s="3">
        <v>5.52</v>
      </c>
      <c r="J221" s="3">
        <v>1.56</v>
      </c>
      <c r="K221" s="3">
        <v>1.1200000000000001</v>
      </c>
      <c r="L221" s="89">
        <f t="shared" si="3"/>
        <v>142.42000000000002</v>
      </c>
      <c r="M221" s="1" cm="1">
        <f t="array" ref="M221">m2s(L221)</f>
        <v>12305088000.000002</v>
      </c>
    </row>
    <row r="222" spans="1:13" s="1" customFormat="1">
      <c r="A222" s="45">
        <v>46242</v>
      </c>
      <c r="B222" s="3">
        <v>440.83</v>
      </c>
      <c r="C222" s="3">
        <v>16.72</v>
      </c>
      <c r="D222" s="3">
        <v>35.85</v>
      </c>
      <c r="E222" s="3">
        <v>10.58</v>
      </c>
      <c r="F222" s="3">
        <v>16.73</v>
      </c>
      <c r="G222" s="3">
        <v>9.6300000000000008</v>
      </c>
      <c r="H222" s="3">
        <v>4.66</v>
      </c>
      <c r="I222" s="3">
        <v>3.25</v>
      </c>
      <c r="J222" s="3">
        <v>2.85</v>
      </c>
      <c r="K222" s="3">
        <v>1</v>
      </c>
      <c r="L222" s="89">
        <f t="shared" si="3"/>
        <v>542.09999999999991</v>
      </c>
      <c r="M222" s="1" cm="1">
        <f t="array" ref="M222">m2s(L222)</f>
        <v>46837439999.999985</v>
      </c>
    </row>
    <row r="223" spans="1:13" s="1" customFormat="1">
      <c r="A223" s="45">
        <v>46243</v>
      </c>
      <c r="B223" s="3">
        <v>85.39</v>
      </c>
      <c r="C223" s="3">
        <v>13.55</v>
      </c>
      <c r="D223" s="3">
        <v>23.31</v>
      </c>
      <c r="E223" s="3">
        <v>9.98</v>
      </c>
      <c r="F223" s="3">
        <v>17.78</v>
      </c>
      <c r="G223" s="3">
        <v>11.55</v>
      </c>
      <c r="H223" s="3">
        <v>0.93</v>
      </c>
      <c r="I223" s="3">
        <v>5.68</v>
      </c>
      <c r="J223" s="3">
        <v>1.55</v>
      </c>
      <c r="K223" s="3">
        <v>1.54</v>
      </c>
      <c r="L223" s="89">
        <f t="shared" si="3"/>
        <v>171.26000000000002</v>
      </c>
      <c r="M223" s="1" cm="1">
        <f t="array" ref="M223">m2s(L223)</f>
        <v>14796864000</v>
      </c>
    </row>
    <row r="224" spans="1:13" s="1" customFormat="1">
      <c r="A224" s="45">
        <v>46244</v>
      </c>
      <c r="B224" s="3">
        <v>205.06</v>
      </c>
      <c r="C224" s="3">
        <v>51.9</v>
      </c>
      <c r="D224" s="3">
        <v>30.32</v>
      </c>
      <c r="E224" s="3">
        <v>8.08</v>
      </c>
      <c r="F224" s="3">
        <v>3.49</v>
      </c>
      <c r="G224" s="3">
        <v>10.26</v>
      </c>
      <c r="H224" s="3">
        <v>1.82</v>
      </c>
      <c r="I224" s="3">
        <v>2.42</v>
      </c>
      <c r="J224" s="3">
        <v>0.3</v>
      </c>
      <c r="K224" s="3">
        <v>2.15</v>
      </c>
      <c r="L224" s="89">
        <f t="shared" si="3"/>
        <v>315.79999999999995</v>
      </c>
      <c r="M224" s="1" cm="1">
        <f t="array" ref="M224">m2s(L224)</f>
        <v>27285119999.999992</v>
      </c>
    </row>
    <row r="225" spans="1:13" s="1" customFormat="1">
      <c r="A225" s="45">
        <v>46245</v>
      </c>
      <c r="B225" s="3">
        <v>29.41</v>
      </c>
      <c r="C225" s="3">
        <v>55.17</v>
      </c>
      <c r="D225" s="3">
        <v>9.3000000000000007</v>
      </c>
      <c r="E225" s="3">
        <v>12.66</v>
      </c>
      <c r="F225" s="3">
        <v>3.24</v>
      </c>
      <c r="G225" s="3">
        <v>1.69</v>
      </c>
      <c r="H225" s="3">
        <v>5.13</v>
      </c>
      <c r="I225" s="3">
        <v>2.59</v>
      </c>
      <c r="J225" s="3">
        <v>1.32</v>
      </c>
      <c r="K225" s="3">
        <v>1.18</v>
      </c>
      <c r="L225" s="89">
        <f t="shared" si="3"/>
        <v>121.68999999999998</v>
      </c>
      <c r="M225" s="1" cm="1">
        <f t="array" ref="M225">m2s(L225)</f>
        <v>10514015999.999998</v>
      </c>
    </row>
    <row r="226" spans="1:13" s="1" customFormat="1">
      <c r="A226" s="45">
        <v>46246</v>
      </c>
      <c r="B226" s="3">
        <v>293.06</v>
      </c>
      <c r="C226" s="3">
        <v>84.23</v>
      </c>
      <c r="D226" s="3">
        <v>11.71</v>
      </c>
      <c r="E226" s="3">
        <v>14.06</v>
      </c>
      <c r="F226" s="3">
        <v>15.86</v>
      </c>
      <c r="G226" s="3">
        <v>3.02</v>
      </c>
      <c r="H226" s="3">
        <v>2.98</v>
      </c>
      <c r="I226" s="3">
        <v>4.1100000000000003</v>
      </c>
      <c r="J226" s="3">
        <v>2.57</v>
      </c>
      <c r="K226" s="3">
        <v>0.93</v>
      </c>
      <c r="L226" s="89">
        <f t="shared" si="3"/>
        <v>432.53000000000003</v>
      </c>
      <c r="M226" s="1" cm="1">
        <f t="array" ref="M226">m2s(L226)</f>
        <v>37370592000.000008</v>
      </c>
    </row>
    <row r="227" spans="1:13" s="1" customFormat="1">
      <c r="A227" s="45">
        <v>46247</v>
      </c>
      <c r="B227" s="3">
        <v>240.4</v>
      </c>
      <c r="C227" s="3">
        <v>45.78</v>
      </c>
      <c r="D227" s="3">
        <v>24.47</v>
      </c>
      <c r="E227" s="3">
        <v>12.99</v>
      </c>
      <c r="F227" s="3">
        <v>20.34</v>
      </c>
      <c r="G227" s="3">
        <v>11.46</v>
      </c>
      <c r="H227" s="3">
        <v>2.93</v>
      </c>
      <c r="I227" s="3">
        <v>3.24</v>
      </c>
      <c r="J227" s="3">
        <v>0.44</v>
      </c>
      <c r="K227" s="3">
        <v>1.91</v>
      </c>
      <c r="L227" s="89">
        <f t="shared" si="3"/>
        <v>363.96</v>
      </c>
      <c r="M227" s="1" cm="1">
        <f t="array" ref="M227">m2s(L227)</f>
        <v>31446144000</v>
      </c>
    </row>
    <row r="228" spans="1:13" s="1" customFormat="1">
      <c r="A228" s="45">
        <v>46248</v>
      </c>
      <c r="B228" s="3">
        <v>102.8</v>
      </c>
      <c r="C228" s="3">
        <v>24.81</v>
      </c>
      <c r="D228" s="3">
        <v>25.16</v>
      </c>
      <c r="E228" s="3">
        <v>6.45</v>
      </c>
      <c r="F228" s="3">
        <v>19.100000000000001</v>
      </c>
      <c r="G228" s="3">
        <v>6.33</v>
      </c>
      <c r="H228" s="3">
        <v>2.83</v>
      </c>
      <c r="I228" s="3">
        <v>5.72</v>
      </c>
      <c r="J228" s="3">
        <v>1.36</v>
      </c>
      <c r="K228" s="3">
        <v>2.02</v>
      </c>
      <c r="L228" s="89">
        <f t="shared" si="3"/>
        <v>196.58000000000004</v>
      </c>
      <c r="M228" s="1" cm="1">
        <f t="array" ref="M228">m2s(L228)</f>
        <v>16984512000.000008</v>
      </c>
    </row>
    <row r="229" spans="1:13" s="1" customFormat="1">
      <c r="A229" s="45">
        <v>46249</v>
      </c>
      <c r="B229" s="3">
        <v>147.86000000000001</v>
      </c>
      <c r="C229" s="3">
        <v>34.770000000000003</v>
      </c>
      <c r="D229" s="3">
        <v>28.17</v>
      </c>
      <c r="E229" s="3">
        <v>16.47</v>
      </c>
      <c r="F229" s="3">
        <v>15.22</v>
      </c>
      <c r="G229" s="3">
        <v>3.01</v>
      </c>
      <c r="H229" s="3">
        <v>6.17</v>
      </c>
      <c r="I229" s="3">
        <v>0.57999999999999996</v>
      </c>
      <c r="J229" s="3">
        <v>2.21</v>
      </c>
      <c r="K229" s="3">
        <v>1.1200000000000001</v>
      </c>
      <c r="L229" s="89">
        <f t="shared" si="3"/>
        <v>255.58</v>
      </c>
      <c r="M229" s="1" cm="1">
        <f t="array" ref="M229">m2s(L229)</f>
        <v>22082112000.000004</v>
      </c>
    </row>
    <row r="230" spans="1:13" s="1" customFormat="1">
      <c r="A230" s="45">
        <v>46250</v>
      </c>
      <c r="B230" s="3">
        <v>209.27</v>
      </c>
      <c r="C230" s="3">
        <v>62.75</v>
      </c>
      <c r="D230" s="3">
        <v>33.369999999999997</v>
      </c>
      <c r="E230" s="3">
        <v>1.58</v>
      </c>
      <c r="F230" s="3">
        <v>3.31</v>
      </c>
      <c r="G230" s="3">
        <v>4.6100000000000003</v>
      </c>
      <c r="H230" s="3">
        <v>0.35</v>
      </c>
      <c r="I230" s="3">
        <v>3.88</v>
      </c>
      <c r="J230" s="3">
        <v>0.56000000000000005</v>
      </c>
      <c r="K230" s="3">
        <v>2.4900000000000002</v>
      </c>
      <c r="L230" s="89">
        <f t="shared" si="3"/>
        <v>322.17</v>
      </c>
      <c r="M230" s="1" cm="1">
        <f t="array" ref="M230">m2s(L230)</f>
        <v>27835488000</v>
      </c>
    </row>
    <row r="231" spans="1:13" s="1" customFormat="1">
      <c r="A231" s="45">
        <v>46251</v>
      </c>
      <c r="B231" s="3">
        <v>174.61</v>
      </c>
      <c r="C231" s="3">
        <v>9.1300000000000008</v>
      </c>
      <c r="D231" s="3">
        <v>3.38</v>
      </c>
      <c r="E231" s="3">
        <v>21.05</v>
      </c>
      <c r="F231" s="3">
        <v>19.690000000000001</v>
      </c>
      <c r="G231" s="3">
        <v>0.88</v>
      </c>
      <c r="H231" s="3">
        <v>1.37</v>
      </c>
      <c r="I231" s="3">
        <v>3.17</v>
      </c>
      <c r="J231" s="3">
        <v>0.89</v>
      </c>
      <c r="K231" s="3">
        <v>1.43</v>
      </c>
      <c r="L231" s="89">
        <f t="shared" si="3"/>
        <v>235.6</v>
      </c>
      <c r="M231" s="1" cm="1">
        <f t="array" ref="M231">m2s(L231)</f>
        <v>20355840000</v>
      </c>
    </row>
    <row r="232" spans="1:13" s="1" customFormat="1">
      <c r="A232" s="45">
        <v>46252</v>
      </c>
      <c r="B232" s="3">
        <v>429</v>
      </c>
      <c r="C232" s="3">
        <v>68.28</v>
      </c>
      <c r="D232" s="3">
        <v>14.72</v>
      </c>
      <c r="E232" s="3">
        <v>7.39</v>
      </c>
      <c r="F232" s="3">
        <v>17.8</v>
      </c>
      <c r="G232" s="3">
        <v>6.44</v>
      </c>
      <c r="H232" s="3">
        <v>2.68</v>
      </c>
      <c r="I232" s="3">
        <v>2.5499999999999998</v>
      </c>
      <c r="J232" s="3">
        <v>3.71</v>
      </c>
      <c r="K232" s="3">
        <v>1.2</v>
      </c>
      <c r="L232" s="89">
        <f t="shared" si="3"/>
        <v>553.77</v>
      </c>
      <c r="M232" s="1" cm="1">
        <f t="array" ref="M232">m2s(L232)</f>
        <v>47845727999.999992</v>
      </c>
    </row>
    <row r="233" spans="1:13" s="1" customFormat="1">
      <c r="A233" s="45">
        <v>46253</v>
      </c>
      <c r="B233" s="3">
        <v>317.76</v>
      </c>
      <c r="C233" s="3">
        <v>38.19</v>
      </c>
      <c r="D233" s="3">
        <v>27.02</v>
      </c>
      <c r="E233" s="3">
        <v>15.2</v>
      </c>
      <c r="F233" s="3">
        <v>5.29</v>
      </c>
      <c r="G233" s="3">
        <v>6.85</v>
      </c>
      <c r="H233" s="3">
        <v>4.51</v>
      </c>
      <c r="I233" s="3">
        <v>2.48</v>
      </c>
      <c r="J233" s="3">
        <v>1.3</v>
      </c>
      <c r="K233" s="3">
        <v>1.41</v>
      </c>
      <c r="L233" s="89">
        <f t="shared" si="3"/>
        <v>420.01000000000005</v>
      </c>
      <c r="M233" s="1" cm="1">
        <f t="array" ref="M233">m2s(L233)</f>
        <v>36288864000.000008</v>
      </c>
    </row>
    <row r="234" spans="1:13" s="1" customFormat="1">
      <c r="A234" s="45">
        <v>46254</v>
      </c>
      <c r="B234" s="3">
        <v>329.68</v>
      </c>
      <c r="C234" s="3">
        <v>40.659999999999997</v>
      </c>
      <c r="D234" s="3">
        <v>34.479999999999997</v>
      </c>
      <c r="E234" s="3">
        <v>16.100000000000001</v>
      </c>
      <c r="F234" s="3">
        <v>16.39</v>
      </c>
      <c r="G234" s="3">
        <v>8.3800000000000008</v>
      </c>
      <c r="H234" s="3">
        <v>6.03</v>
      </c>
      <c r="I234" s="3">
        <v>5.49</v>
      </c>
      <c r="J234" s="3">
        <v>2.96</v>
      </c>
      <c r="K234" s="3">
        <v>2.82</v>
      </c>
      <c r="L234" s="89">
        <f t="shared" si="3"/>
        <v>462.99</v>
      </c>
      <c r="M234" s="1" cm="1">
        <f t="array" ref="M234">m2s(L234)</f>
        <v>40002336000</v>
      </c>
    </row>
    <row r="235" spans="1:13" s="1" customFormat="1">
      <c r="A235" s="45">
        <v>46255</v>
      </c>
      <c r="B235" s="3">
        <v>53.97</v>
      </c>
      <c r="C235" s="3">
        <v>59.23</v>
      </c>
      <c r="D235" s="3">
        <v>28.25</v>
      </c>
      <c r="E235" s="3">
        <v>3.78</v>
      </c>
      <c r="F235" s="3">
        <v>4.21</v>
      </c>
      <c r="G235" s="3">
        <v>3.98</v>
      </c>
      <c r="H235" s="3">
        <v>1.67</v>
      </c>
      <c r="I235" s="3">
        <v>4.88</v>
      </c>
      <c r="J235" s="3">
        <v>0.85</v>
      </c>
      <c r="K235" s="3">
        <v>1.84</v>
      </c>
      <c r="L235" s="89">
        <f t="shared" si="3"/>
        <v>162.65999999999997</v>
      </c>
      <c r="M235" s="1" cm="1">
        <f t="array" ref="M235">m2s(L235)</f>
        <v>14053823999.999996</v>
      </c>
    </row>
    <row r="236" spans="1:13" s="1" customFormat="1">
      <c r="A236" s="45">
        <v>46256</v>
      </c>
      <c r="B236" s="3">
        <v>347.68</v>
      </c>
      <c r="C236" s="3">
        <v>77.88</v>
      </c>
      <c r="D236" s="3">
        <v>26.83</v>
      </c>
      <c r="E236" s="3">
        <v>19.61</v>
      </c>
      <c r="F236" s="3">
        <v>4.8099999999999996</v>
      </c>
      <c r="G236" s="3">
        <v>2.83</v>
      </c>
      <c r="H236" s="3">
        <v>3.42</v>
      </c>
      <c r="I236" s="3">
        <v>1.33</v>
      </c>
      <c r="J236" s="3">
        <v>1.66</v>
      </c>
      <c r="K236" s="3">
        <v>1.55</v>
      </c>
      <c r="L236" s="89">
        <f t="shared" si="3"/>
        <v>487.6</v>
      </c>
      <c r="M236" s="1" cm="1">
        <f t="array" ref="M236">m2s(L236)</f>
        <v>42128640000</v>
      </c>
    </row>
    <row r="237" spans="1:13" s="1" customFormat="1">
      <c r="A237" s="45">
        <v>46257</v>
      </c>
      <c r="B237" s="3">
        <v>382.29</v>
      </c>
      <c r="C237" s="3">
        <v>90.94</v>
      </c>
      <c r="D237" s="3">
        <v>24.12</v>
      </c>
      <c r="E237" s="3">
        <v>4.88</v>
      </c>
      <c r="F237" s="3">
        <v>2.77</v>
      </c>
      <c r="G237" s="3">
        <v>3.52</v>
      </c>
      <c r="H237" s="3">
        <v>3.7</v>
      </c>
      <c r="I237" s="3">
        <v>6.07</v>
      </c>
      <c r="J237" s="3">
        <v>1.1100000000000001</v>
      </c>
      <c r="K237" s="3">
        <v>2.1800000000000002</v>
      </c>
      <c r="L237" s="89">
        <f t="shared" si="3"/>
        <v>521.58000000000004</v>
      </c>
      <c r="M237" s="1" cm="1">
        <f t="array" ref="M237">m2s(L237)</f>
        <v>45064512000.000008</v>
      </c>
    </row>
    <row r="238" spans="1:13" s="1" customFormat="1">
      <c r="A238" s="45">
        <v>46258</v>
      </c>
      <c r="B238" s="3">
        <v>156.38999999999999</v>
      </c>
      <c r="C238" s="3">
        <v>20.09</v>
      </c>
      <c r="D238" s="3">
        <v>29.56</v>
      </c>
      <c r="E238" s="3">
        <v>6.9</v>
      </c>
      <c r="F238" s="3">
        <v>19.95</v>
      </c>
      <c r="G238" s="3">
        <v>5.49</v>
      </c>
      <c r="H238" s="3">
        <v>3.28</v>
      </c>
      <c r="I238" s="3">
        <v>5.77</v>
      </c>
      <c r="J238" s="3">
        <v>1.55</v>
      </c>
      <c r="K238" s="3">
        <v>1.1599999999999999</v>
      </c>
      <c r="L238" s="89">
        <f t="shared" si="3"/>
        <v>250.14000000000001</v>
      </c>
      <c r="M238" s="1" cm="1">
        <f t="array" ref="M238">m2s(L238)</f>
        <v>21612096000.000004</v>
      </c>
    </row>
    <row r="239" spans="1:13" s="1" customFormat="1">
      <c r="A239" s="45">
        <v>46259</v>
      </c>
      <c r="B239" s="3">
        <v>200.35</v>
      </c>
      <c r="C239" s="3">
        <v>48.26</v>
      </c>
      <c r="D239" s="3">
        <v>19.77</v>
      </c>
      <c r="E239" s="3">
        <v>13.57</v>
      </c>
      <c r="F239" s="3">
        <v>11.52</v>
      </c>
      <c r="G239" s="3">
        <v>11.65</v>
      </c>
      <c r="H239" s="3">
        <v>3.96</v>
      </c>
      <c r="I239" s="3">
        <v>3.16</v>
      </c>
      <c r="J239" s="3">
        <v>1.81</v>
      </c>
      <c r="K239" s="3">
        <v>2.68</v>
      </c>
      <c r="L239" s="89">
        <f t="shared" si="3"/>
        <v>316.72999999999996</v>
      </c>
      <c r="M239" s="1" cm="1">
        <f t="array" ref="M239">m2s(L239)</f>
        <v>27365472000</v>
      </c>
    </row>
    <row r="240" spans="1:13" s="1" customFormat="1">
      <c r="A240" s="45">
        <v>46260</v>
      </c>
      <c r="B240" s="3">
        <v>128.11000000000001</v>
      </c>
      <c r="C240" s="3">
        <v>23.86</v>
      </c>
      <c r="D240" s="3">
        <v>19.78</v>
      </c>
      <c r="E240" s="3">
        <v>21.44</v>
      </c>
      <c r="F240" s="3">
        <v>18.66</v>
      </c>
      <c r="G240" s="3">
        <v>5.32</v>
      </c>
      <c r="H240" s="3">
        <v>2.38</v>
      </c>
      <c r="I240" s="3">
        <v>4.42</v>
      </c>
      <c r="J240" s="3">
        <v>3.69</v>
      </c>
      <c r="K240" s="3">
        <v>0.77</v>
      </c>
      <c r="L240" s="89">
        <f t="shared" si="3"/>
        <v>228.43</v>
      </c>
      <c r="M240" s="1" cm="1">
        <f t="array" ref="M240">m2s(L240)</f>
        <v>19736352000.000004</v>
      </c>
    </row>
    <row r="241" spans="1:13" s="1" customFormat="1">
      <c r="A241" s="45">
        <v>46261</v>
      </c>
      <c r="B241" s="3">
        <v>125.31</v>
      </c>
      <c r="C241" s="3">
        <v>71.48</v>
      </c>
      <c r="D241" s="3">
        <v>33.090000000000003</v>
      </c>
      <c r="E241" s="3">
        <v>21.87</v>
      </c>
      <c r="F241" s="3">
        <v>19.28</v>
      </c>
      <c r="G241" s="3">
        <v>12.43</v>
      </c>
      <c r="H241" s="3">
        <v>4.51</v>
      </c>
      <c r="I241" s="3">
        <v>1.07</v>
      </c>
      <c r="J241" s="3">
        <v>2.59</v>
      </c>
      <c r="K241" s="3">
        <v>1.43</v>
      </c>
      <c r="L241" s="89">
        <f t="shared" si="3"/>
        <v>293.06</v>
      </c>
      <c r="M241" s="1" cm="1">
        <f t="array" ref="M241">m2s(L241)</f>
        <v>25320384000</v>
      </c>
    </row>
    <row r="242" spans="1:13" s="1" customFormat="1">
      <c r="A242" s="45">
        <v>46262</v>
      </c>
      <c r="B242" s="3">
        <v>282.54000000000002</v>
      </c>
      <c r="C242" s="3">
        <v>50.41</v>
      </c>
      <c r="D242" s="3">
        <v>3.22</v>
      </c>
      <c r="E242" s="3">
        <v>18.37</v>
      </c>
      <c r="F242" s="3">
        <v>5.24</v>
      </c>
      <c r="G242" s="3">
        <v>4.08</v>
      </c>
      <c r="H242" s="3">
        <v>2.82</v>
      </c>
      <c r="I242" s="3">
        <v>5.61</v>
      </c>
      <c r="J242" s="3">
        <v>2.5099999999999998</v>
      </c>
      <c r="K242" s="3">
        <v>0.37</v>
      </c>
      <c r="L242" s="89">
        <f t="shared" si="3"/>
        <v>375.17000000000007</v>
      </c>
      <c r="M242" s="1" cm="1">
        <f t="array" ref="M242">m2s(L242)</f>
        <v>32414688000.000008</v>
      </c>
    </row>
    <row r="243" spans="1:13" s="1" customFormat="1">
      <c r="A243" s="45">
        <v>46263</v>
      </c>
      <c r="B243" s="3">
        <v>346.26</v>
      </c>
      <c r="C243" s="3">
        <v>26.63</v>
      </c>
      <c r="D243" s="3">
        <v>25.72</v>
      </c>
      <c r="E243" s="3">
        <v>10.07</v>
      </c>
      <c r="F243" s="3">
        <v>19.66</v>
      </c>
      <c r="G243" s="3">
        <v>8.51</v>
      </c>
      <c r="H243" s="3">
        <v>2.11</v>
      </c>
      <c r="I243" s="3">
        <v>3.49</v>
      </c>
      <c r="J243" s="3">
        <v>0.24</v>
      </c>
      <c r="K243" s="3">
        <v>0.86</v>
      </c>
      <c r="L243" s="89">
        <f t="shared" si="3"/>
        <v>443.55000000000007</v>
      </c>
      <c r="M243" s="1" cm="1">
        <f t="array" ref="M243">m2s(L243)</f>
        <v>38322720000.000008</v>
      </c>
    </row>
    <row r="244" spans="1:13" s="1" customFormat="1">
      <c r="A244" s="45">
        <v>46264</v>
      </c>
      <c r="B244" s="3">
        <v>53.91</v>
      </c>
      <c r="C244" s="3">
        <v>50.53</v>
      </c>
      <c r="D244" s="3">
        <v>10.39</v>
      </c>
      <c r="E244" s="3">
        <v>1.45</v>
      </c>
      <c r="F244" s="3">
        <v>15.25</v>
      </c>
      <c r="G244" s="3">
        <v>10.48</v>
      </c>
      <c r="H244" s="3">
        <v>5.03</v>
      </c>
      <c r="I244" s="3">
        <v>1.81</v>
      </c>
      <c r="J244" s="3">
        <v>3.36</v>
      </c>
      <c r="K244" s="3">
        <v>1.23</v>
      </c>
      <c r="L244" s="89">
        <f t="shared" si="3"/>
        <v>153.44</v>
      </c>
      <c r="M244" s="1" cm="1">
        <f t="array" ref="M244">m2s(L244)</f>
        <v>13257216000</v>
      </c>
    </row>
    <row r="245" spans="1:13" s="1" customFormat="1">
      <c r="A245" s="45">
        <v>46265</v>
      </c>
      <c r="B245" s="3">
        <v>421.17</v>
      </c>
      <c r="C245" s="3">
        <v>28.67</v>
      </c>
      <c r="D245" s="3">
        <v>11.61</v>
      </c>
      <c r="E245" s="3">
        <v>13.54</v>
      </c>
      <c r="F245" s="3">
        <v>12.58</v>
      </c>
      <c r="G245" s="3">
        <v>12.15</v>
      </c>
      <c r="H245" s="3">
        <v>1.23</v>
      </c>
      <c r="I245" s="3">
        <v>0.34</v>
      </c>
      <c r="J245" s="3">
        <v>0.49</v>
      </c>
      <c r="K245" s="3">
        <v>1.24</v>
      </c>
      <c r="L245" s="89">
        <f t="shared" si="3"/>
        <v>503.02000000000004</v>
      </c>
      <c r="M245" s="1" cm="1">
        <f t="array" ref="M245">m2s(L245)</f>
        <v>43460928000</v>
      </c>
    </row>
    <row r="246" spans="1:13" s="1" customFormat="1">
      <c r="A246" s="45">
        <v>46266</v>
      </c>
      <c r="B246" s="3">
        <v>179.05</v>
      </c>
      <c r="C246" s="3">
        <v>45.11</v>
      </c>
      <c r="D246" s="3">
        <v>11.91</v>
      </c>
      <c r="E246" s="3">
        <v>21.45</v>
      </c>
      <c r="F246" s="3">
        <v>18.93</v>
      </c>
      <c r="G246" s="3">
        <v>8.2200000000000006</v>
      </c>
      <c r="H246" s="3">
        <v>2.16</v>
      </c>
      <c r="I246" s="3">
        <v>5.58</v>
      </c>
      <c r="J246" s="3">
        <v>0.56999999999999995</v>
      </c>
      <c r="K246" s="3">
        <v>1.38</v>
      </c>
      <c r="L246" s="89">
        <f t="shared" si="3"/>
        <v>294.36000000000007</v>
      </c>
      <c r="M246" s="1" cm="1">
        <f t="array" ref="M246">m2s(L246)</f>
        <v>25432704000.000011</v>
      </c>
    </row>
    <row r="247" spans="1:13" s="1" customFormat="1">
      <c r="A247" s="45">
        <v>46267</v>
      </c>
      <c r="B247" s="3">
        <v>188.02</v>
      </c>
      <c r="C247" s="3">
        <v>51.92</v>
      </c>
      <c r="D247" s="3">
        <v>16.95</v>
      </c>
      <c r="E247" s="3">
        <v>10.83</v>
      </c>
      <c r="F247" s="3">
        <v>12.52</v>
      </c>
      <c r="G247" s="3">
        <v>9.6999999999999993</v>
      </c>
      <c r="H247" s="3">
        <v>3.02</v>
      </c>
      <c r="I247" s="3">
        <v>0.82</v>
      </c>
      <c r="J247" s="3">
        <v>0.63</v>
      </c>
      <c r="K247" s="3">
        <v>1.35</v>
      </c>
      <c r="L247" s="89">
        <f t="shared" si="3"/>
        <v>295.75999999999993</v>
      </c>
      <c r="M247" s="1" cm="1">
        <f t="array" ref="M247">m2s(L247)</f>
        <v>25553663999.999992</v>
      </c>
    </row>
    <row r="248" spans="1:13" s="1" customFormat="1">
      <c r="A248" s="45">
        <v>46268</v>
      </c>
      <c r="B248" s="3">
        <v>435.98</v>
      </c>
      <c r="C248" s="3">
        <v>74.209999999999994</v>
      </c>
      <c r="D248" s="3">
        <v>5.88</v>
      </c>
      <c r="E248" s="3">
        <v>11.59</v>
      </c>
      <c r="F248" s="3">
        <v>1.67</v>
      </c>
      <c r="G248" s="3">
        <v>5.03</v>
      </c>
      <c r="H248" s="3">
        <v>3.1</v>
      </c>
      <c r="I248" s="3">
        <v>1.75</v>
      </c>
      <c r="J248" s="3">
        <v>1.17</v>
      </c>
      <c r="K248" s="3">
        <v>2.3199999999999998</v>
      </c>
      <c r="L248" s="89">
        <f t="shared" si="3"/>
        <v>542.70000000000005</v>
      </c>
      <c r="M248" s="1" cm="1">
        <f t="array" ref="M248">m2s(L248)</f>
        <v>46889280000.000008</v>
      </c>
    </row>
    <row r="249" spans="1:13" s="1" customFormat="1">
      <c r="A249" s="45">
        <v>46269</v>
      </c>
      <c r="B249" s="3">
        <v>156.25</v>
      </c>
      <c r="C249" s="3">
        <v>31.6</v>
      </c>
      <c r="D249" s="3">
        <v>28.5</v>
      </c>
      <c r="E249" s="3">
        <v>18.12</v>
      </c>
      <c r="F249" s="3">
        <v>2.98</v>
      </c>
      <c r="G249" s="3">
        <v>0.78</v>
      </c>
      <c r="H249" s="3">
        <v>5.0599999999999996</v>
      </c>
      <c r="I249" s="3">
        <v>4.78</v>
      </c>
      <c r="J249" s="3">
        <v>1.99</v>
      </c>
      <c r="K249" s="3">
        <v>1.84</v>
      </c>
      <c r="L249" s="89">
        <f t="shared" si="3"/>
        <v>251.9</v>
      </c>
      <c r="M249" s="1" cm="1">
        <f t="array" ref="M249">m2s(L249)</f>
        <v>21764160000</v>
      </c>
    </row>
    <row r="250" spans="1:13" s="1" customFormat="1">
      <c r="A250" s="45">
        <v>46270</v>
      </c>
      <c r="B250" s="3">
        <v>352.62</v>
      </c>
      <c r="C250" s="3">
        <v>16.989999999999998</v>
      </c>
      <c r="D250" s="3">
        <v>5.38</v>
      </c>
      <c r="E250" s="3">
        <v>8.93</v>
      </c>
      <c r="F250" s="3">
        <v>10.51</v>
      </c>
      <c r="G250" s="3">
        <v>2.82</v>
      </c>
      <c r="H250" s="3">
        <v>2.12</v>
      </c>
      <c r="I250" s="3">
        <v>5.63</v>
      </c>
      <c r="J250" s="3">
        <v>0.46</v>
      </c>
      <c r="K250" s="3">
        <v>2.14</v>
      </c>
      <c r="L250" s="89">
        <f t="shared" si="3"/>
        <v>407.59999999999997</v>
      </c>
      <c r="M250" s="1" cm="1">
        <f t="array" ref="M250">m2s(L250)</f>
        <v>35216639999.999992</v>
      </c>
    </row>
    <row r="251" spans="1:13" s="1" customFormat="1">
      <c r="A251" s="45">
        <v>46271</v>
      </c>
      <c r="B251" s="3">
        <v>225.36</v>
      </c>
      <c r="C251" s="3">
        <v>7.69</v>
      </c>
      <c r="D251" s="3">
        <v>17.350000000000001</v>
      </c>
      <c r="E251" s="3">
        <v>22.16</v>
      </c>
      <c r="F251" s="3">
        <v>4.1500000000000004</v>
      </c>
      <c r="G251" s="3">
        <v>5.53</v>
      </c>
      <c r="H251" s="3">
        <v>1.79</v>
      </c>
      <c r="I251" s="3">
        <v>1.61</v>
      </c>
      <c r="J251" s="3">
        <v>2.9</v>
      </c>
      <c r="K251" s="3">
        <v>2.75</v>
      </c>
      <c r="L251" s="89">
        <f t="shared" si="3"/>
        <v>291.28999999999996</v>
      </c>
      <c r="M251" s="1" cm="1">
        <f t="array" ref="M251">m2s(L251)</f>
        <v>25167455999.999992</v>
      </c>
    </row>
    <row r="252" spans="1:13" s="1" customFormat="1">
      <c r="A252" s="45">
        <v>46272</v>
      </c>
      <c r="B252" s="3">
        <v>69.41</v>
      </c>
      <c r="C252" s="3">
        <v>46.41</v>
      </c>
      <c r="D252" s="3">
        <v>28.56</v>
      </c>
      <c r="E252" s="3">
        <v>19.5</v>
      </c>
      <c r="F252" s="3">
        <v>15.33</v>
      </c>
      <c r="G252" s="3">
        <v>7.09</v>
      </c>
      <c r="H252" s="3">
        <v>3.79</v>
      </c>
      <c r="I252" s="3">
        <v>1.38</v>
      </c>
      <c r="J252" s="3">
        <v>3.04</v>
      </c>
      <c r="K252" s="3">
        <v>1.0900000000000001</v>
      </c>
      <c r="L252" s="89">
        <f t="shared" si="3"/>
        <v>195.6</v>
      </c>
      <c r="M252" s="1" cm="1">
        <f t="array" ref="M252">m2s(L252)</f>
        <v>16899840000</v>
      </c>
    </row>
    <row r="253" spans="1:13" s="1" customFormat="1">
      <c r="A253" s="45">
        <v>46273</v>
      </c>
      <c r="B253" s="3">
        <v>392.22</v>
      </c>
      <c r="C253" s="3">
        <v>57.85</v>
      </c>
      <c r="D253" s="3">
        <v>9.5500000000000007</v>
      </c>
      <c r="E253" s="3">
        <v>5.81</v>
      </c>
      <c r="F253" s="3">
        <v>2.17</v>
      </c>
      <c r="G253" s="3">
        <v>2.4900000000000002</v>
      </c>
      <c r="H253" s="3">
        <v>4.74</v>
      </c>
      <c r="I253" s="3">
        <v>4.4800000000000004</v>
      </c>
      <c r="J253" s="3">
        <v>3.22</v>
      </c>
      <c r="K253" s="3">
        <v>2.29</v>
      </c>
      <c r="L253" s="89">
        <f t="shared" si="3"/>
        <v>484.82000000000016</v>
      </c>
      <c r="M253" s="1" cm="1">
        <f t="array" ref="M253">m2s(L253)</f>
        <v>41888448000.000015</v>
      </c>
    </row>
    <row r="254" spans="1:13" s="1" customFormat="1">
      <c r="A254" s="45">
        <v>46274</v>
      </c>
      <c r="B254" s="3">
        <v>50.43</v>
      </c>
      <c r="C254" s="3">
        <v>58.05</v>
      </c>
      <c r="D254" s="3">
        <v>20.13</v>
      </c>
      <c r="E254" s="3">
        <v>1.9</v>
      </c>
      <c r="F254" s="3">
        <v>6.75</v>
      </c>
      <c r="G254" s="3">
        <v>9.41</v>
      </c>
      <c r="H254" s="3">
        <v>2.57</v>
      </c>
      <c r="I254" s="3">
        <v>5.13</v>
      </c>
      <c r="J254" s="3">
        <v>2.65</v>
      </c>
      <c r="K254" s="3">
        <v>1.62</v>
      </c>
      <c r="L254" s="89">
        <f t="shared" si="3"/>
        <v>158.63999999999999</v>
      </c>
      <c r="M254" s="1" cm="1">
        <f t="array" ref="M254">m2s(L254)</f>
        <v>13706496000</v>
      </c>
    </row>
    <row r="255" spans="1:13" s="1" customFormat="1">
      <c r="A255" s="45">
        <v>46275</v>
      </c>
      <c r="B255" s="3">
        <v>271.81</v>
      </c>
      <c r="C255" s="3">
        <v>15.57</v>
      </c>
      <c r="D255" s="3">
        <v>4.0599999999999996</v>
      </c>
      <c r="E255" s="3">
        <v>15.17</v>
      </c>
      <c r="F255" s="3">
        <v>5.07</v>
      </c>
      <c r="G255" s="3">
        <v>4.4000000000000004</v>
      </c>
      <c r="H255" s="3">
        <v>1.31</v>
      </c>
      <c r="I255" s="3">
        <v>4.49</v>
      </c>
      <c r="J255" s="3">
        <v>3.41</v>
      </c>
      <c r="K255" s="3">
        <v>1.95</v>
      </c>
      <c r="L255" s="89">
        <f t="shared" si="3"/>
        <v>327.24</v>
      </c>
      <c r="M255" s="1" cm="1">
        <f t="array" ref="M255">m2s(L255)</f>
        <v>28273536000</v>
      </c>
    </row>
    <row r="256" spans="1:13" s="1" customFormat="1">
      <c r="A256" s="45">
        <v>46276</v>
      </c>
      <c r="B256" s="3">
        <v>242.35</v>
      </c>
      <c r="C256" s="3">
        <v>36.130000000000003</v>
      </c>
      <c r="D256" s="3">
        <v>17.059999999999999</v>
      </c>
      <c r="E256" s="3">
        <v>21.28</v>
      </c>
      <c r="F256" s="3">
        <v>4.75</v>
      </c>
      <c r="G256" s="3">
        <v>4.63</v>
      </c>
      <c r="H256" s="3">
        <v>1.97</v>
      </c>
      <c r="I256" s="3">
        <v>3.36</v>
      </c>
      <c r="J256" s="3">
        <v>3.23</v>
      </c>
      <c r="K256" s="3">
        <v>1.82</v>
      </c>
      <c r="L256" s="89">
        <f t="shared" si="3"/>
        <v>336.5800000000001</v>
      </c>
      <c r="M256" s="1" cm="1">
        <f t="array" ref="M256">m2s(L256)</f>
        <v>29080512000.000011</v>
      </c>
    </row>
    <row r="257" spans="1:13" s="1" customFormat="1">
      <c r="A257" s="45">
        <v>46277</v>
      </c>
      <c r="B257" s="3">
        <v>254.21</v>
      </c>
      <c r="C257" s="3">
        <v>11.85</v>
      </c>
      <c r="D257" s="3">
        <v>8.77</v>
      </c>
      <c r="E257" s="3">
        <v>1.82</v>
      </c>
      <c r="F257" s="3">
        <v>8.81</v>
      </c>
      <c r="G257" s="3">
        <v>6.62</v>
      </c>
      <c r="H257" s="3">
        <v>2.29</v>
      </c>
      <c r="I257" s="3">
        <v>3.57</v>
      </c>
      <c r="J257" s="3">
        <v>2.69</v>
      </c>
      <c r="K257" s="3">
        <v>1.5</v>
      </c>
      <c r="L257" s="89">
        <f t="shared" si="3"/>
        <v>302.13</v>
      </c>
      <c r="M257" s="1" cm="1">
        <f t="array" ref="M257">m2s(L257)</f>
        <v>26104032000</v>
      </c>
    </row>
    <row r="258" spans="1:13" s="1" customFormat="1">
      <c r="A258" s="45">
        <v>46278</v>
      </c>
      <c r="B258" s="3">
        <v>167.42</v>
      </c>
      <c r="C258" s="3">
        <v>14.15</v>
      </c>
      <c r="D258" s="3">
        <v>31.58</v>
      </c>
      <c r="E258" s="3">
        <v>14.37</v>
      </c>
      <c r="F258" s="3">
        <v>17.25</v>
      </c>
      <c r="G258" s="3">
        <v>1.7</v>
      </c>
      <c r="H258" s="3">
        <v>2.2400000000000002</v>
      </c>
      <c r="I258" s="3">
        <v>2.82</v>
      </c>
      <c r="J258" s="3">
        <v>3.67</v>
      </c>
      <c r="K258" s="3">
        <v>2.64</v>
      </c>
      <c r="L258" s="89">
        <f t="shared" si="3"/>
        <v>257.83999999999997</v>
      </c>
      <c r="M258" s="1" cm="1">
        <f t="array" ref="M258">m2s(L258)</f>
        <v>22277375999.999996</v>
      </c>
    </row>
    <row r="259" spans="1:13" s="1" customFormat="1">
      <c r="A259" s="45">
        <v>46279</v>
      </c>
      <c r="B259" s="3">
        <v>183.17</v>
      </c>
      <c r="C259" s="3">
        <v>63.72</v>
      </c>
      <c r="D259" s="3">
        <v>2.59</v>
      </c>
      <c r="E259" s="3">
        <v>3.56</v>
      </c>
      <c r="F259" s="3">
        <v>20.49</v>
      </c>
      <c r="G259" s="3">
        <v>9.18</v>
      </c>
      <c r="H259" s="3">
        <v>2.6</v>
      </c>
      <c r="I259" s="3">
        <v>3.16</v>
      </c>
      <c r="J259" s="3">
        <v>0.75</v>
      </c>
      <c r="K259" s="3">
        <v>1.89</v>
      </c>
      <c r="L259" s="89">
        <f t="shared" si="3"/>
        <v>291.11</v>
      </c>
      <c r="M259" s="1" cm="1">
        <f t="array" ref="M259">m2s(L259)</f>
        <v>25151904000.000004</v>
      </c>
    </row>
    <row r="260" spans="1:13" s="1" customFormat="1">
      <c r="A260" s="45">
        <v>46280</v>
      </c>
      <c r="B260" s="3">
        <v>205.36</v>
      </c>
      <c r="C260" s="3">
        <v>20.58</v>
      </c>
      <c r="D260" s="3">
        <v>18.68</v>
      </c>
      <c r="E260" s="3">
        <v>7.74</v>
      </c>
      <c r="F260" s="3">
        <v>12.78</v>
      </c>
      <c r="G260" s="3">
        <v>2.1800000000000002</v>
      </c>
      <c r="H260" s="3">
        <v>4.54</v>
      </c>
      <c r="I260" s="3">
        <v>2.0699999999999998</v>
      </c>
      <c r="J260" s="3">
        <v>0.8</v>
      </c>
      <c r="K260" s="3">
        <v>1.23</v>
      </c>
      <c r="L260" s="89">
        <f t="shared" ref="L260:L323" si="4">SUM(B260:K260)</f>
        <v>275.96000000000004</v>
      </c>
      <c r="M260" s="1" cm="1">
        <f t="array" ref="M260">m2s(L260)</f>
        <v>23842944000.000004</v>
      </c>
    </row>
    <row r="261" spans="1:13" s="1" customFormat="1">
      <c r="A261" s="45">
        <v>46281</v>
      </c>
      <c r="B261" s="3">
        <v>329.8</v>
      </c>
      <c r="C261" s="3">
        <v>10.74</v>
      </c>
      <c r="D261" s="3">
        <v>24.54</v>
      </c>
      <c r="E261" s="3">
        <v>14.24</v>
      </c>
      <c r="F261" s="3">
        <v>4.26</v>
      </c>
      <c r="G261" s="3">
        <v>1.04</v>
      </c>
      <c r="H261" s="3">
        <v>1.59</v>
      </c>
      <c r="I261" s="3">
        <v>3.97</v>
      </c>
      <c r="J261" s="3">
        <v>0.79</v>
      </c>
      <c r="K261" s="3">
        <v>2.09</v>
      </c>
      <c r="L261" s="89">
        <f t="shared" si="4"/>
        <v>393.06000000000006</v>
      </c>
      <c r="M261" s="1" cm="1">
        <f t="array" ref="M261">m2s(L261)</f>
        <v>33960384000.000008</v>
      </c>
    </row>
    <row r="262" spans="1:13" s="1" customFormat="1">
      <c r="A262" s="45">
        <v>46282</v>
      </c>
      <c r="B262" s="3">
        <v>234.3</v>
      </c>
      <c r="C262" s="3">
        <v>72.8</v>
      </c>
      <c r="D262" s="3">
        <v>29.56</v>
      </c>
      <c r="E262" s="3">
        <v>10.87</v>
      </c>
      <c r="F262" s="3">
        <v>11.67</v>
      </c>
      <c r="G262" s="3">
        <v>8.1999999999999993</v>
      </c>
      <c r="H262" s="3">
        <v>2.68</v>
      </c>
      <c r="I262" s="3">
        <v>1.62</v>
      </c>
      <c r="J262" s="3">
        <v>2.4300000000000002</v>
      </c>
      <c r="K262" s="3">
        <v>1.45</v>
      </c>
      <c r="L262" s="89">
        <f t="shared" si="4"/>
        <v>375.58000000000004</v>
      </c>
      <c r="M262" s="1" cm="1">
        <f t="array" ref="M262">m2s(L262)</f>
        <v>32450112000.000008</v>
      </c>
    </row>
    <row r="263" spans="1:13" s="1" customFormat="1">
      <c r="A263" s="45">
        <v>46283</v>
      </c>
      <c r="B263" s="3">
        <v>377.16</v>
      </c>
      <c r="C263" s="3">
        <v>41.71</v>
      </c>
      <c r="D263" s="3">
        <v>25.68</v>
      </c>
      <c r="E263" s="3">
        <v>12.08</v>
      </c>
      <c r="F263" s="3">
        <v>12.35</v>
      </c>
      <c r="G263" s="3">
        <v>4.88</v>
      </c>
      <c r="H263" s="3">
        <v>1.98</v>
      </c>
      <c r="I263" s="3">
        <v>4.24</v>
      </c>
      <c r="J263" s="3">
        <v>1.72</v>
      </c>
      <c r="K263" s="3">
        <v>2.83</v>
      </c>
      <c r="L263" s="89">
        <f t="shared" si="4"/>
        <v>484.63000000000005</v>
      </c>
      <c r="M263" s="1" cm="1">
        <f t="array" ref="M263">m2s(L263)</f>
        <v>41872032000.000008</v>
      </c>
    </row>
    <row r="264" spans="1:13" s="1" customFormat="1">
      <c r="A264" s="45">
        <v>46284</v>
      </c>
      <c r="B264" s="3">
        <v>75.790000000000006</v>
      </c>
      <c r="C264" s="3">
        <v>80.58</v>
      </c>
      <c r="D264" s="3">
        <v>24.24</v>
      </c>
      <c r="E264" s="3">
        <v>11.74</v>
      </c>
      <c r="F264" s="3">
        <v>5.26</v>
      </c>
      <c r="G264" s="3">
        <v>3.65</v>
      </c>
      <c r="H264" s="3">
        <v>3.19</v>
      </c>
      <c r="I264" s="3">
        <v>1.03</v>
      </c>
      <c r="J264" s="3">
        <v>2.87</v>
      </c>
      <c r="K264" s="3">
        <v>2.33</v>
      </c>
      <c r="L264" s="89">
        <f t="shared" si="4"/>
        <v>210.68000000000004</v>
      </c>
      <c r="M264" s="1" cm="1">
        <f t="array" ref="M264">m2s(L264)</f>
        <v>18202752000.000008</v>
      </c>
    </row>
    <row r="265" spans="1:13" s="1" customFormat="1">
      <c r="A265" s="45">
        <v>46285</v>
      </c>
      <c r="B265" s="3">
        <v>387.88</v>
      </c>
      <c r="C265" s="3">
        <v>46.57</v>
      </c>
      <c r="D265" s="3">
        <v>13.99</v>
      </c>
      <c r="E265" s="3">
        <v>17.77</v>
      </c>
      <c r="F265" s="3">
        <v>14.61</v>
      </c>
      <c r="G265" s="3">
        <v>6.47</v>
      </c>
      <c r="H265" s="3">
        <v>0.68</v>
      </c>
      <c r="I265" s="3">
        <v>3.93</v>
      </c>
      <c r="J265" s="3">
        <v>2.89</v>
      </c>
      <c r="K265" s="3">
        <v>1.2</v>
      </c>
      <c r="L265" s="89">
        <f t="shared" si="4"/>
        <v>495.99</v>
      </c>
      <c r="M265" s="1" cm="1">
        <f t="array" ref="M265">m2s(L265)</f>
        <v>42853536000</v>
      </c>
    </row>
    <row r="266" spans="1:13" s="1" customFormat="1">
      <c r="A266" s="45">
        <v>46286</v>
      </c>
      <c r="B266" s="3">
        <v>299.14999999999998</v>
      </c>
      <c r="C266" s="3">
        <v>21.88</v>
      </c>
      <c r="D266" s="3">
        <v>32.200000000000003</v>
      </c>
      <c r="E266" s="3">
        <v>3.92</v>
      </c>
      <c r="F266" s="3">
        <v>18.309999999999999</v>
      </c>
      <c r="G266" s="3">
        <v>2.12</v>
      </c>
      <c r="H266" s="3">
        <v>1.32</v>
      </c>
      <c r="I266" s="3">
        <v>4.2</v>
      </c>
      <c r="J266" s="3">
        <v>1.81</v>
      </c>
      <c r="K266" s="3">
        <v>0.87</v>
      </c>
      <c r="L266" s="89">
        <f t="shared" si="4"/>
        <v>385.78</v>
      </c>
      <c r="M266" s="1" cm="1">
        <f t="array" ref="M266">m2s(L266)</f>
        <v>33331392000</v>
      </c>
    </row>
    <row r="267" spans="1:13" s="1" customFormat="1">
      <c r="A267" s="45">
        <v>46287</v>
      </c>
      <c r="B267" s="3">
        <v>377.78</v>
      </c>
      <c r="C267" s="3">
        <v>13.81</v>
      </c>
      <c r="D267" s="3">
        <v>28.64</v>
      </c>
      <c r="E267" s="3">
        <v>13.53</v>
      </c>
      <c r="F267" s="3">
        <v>16.93</v>
      </c>
      <c r="G267" s="3">
        <v>1.88</v>
      </c>
      <c r="H267" s="3">
        <v>5.73</v>
      </c>
      <c r="I267" s="3">
        <v>4.99</v>
      </c>
      <c r="J267" s="3">
        <v>2.52</v>
      </c>
      <c r="K267" s="3">
        <v>2.95</v>
      </c>
      <c r="L267" s="89">
        <f t="shared" si="4"/>
        <v>468.75999999999993</v>
      </c>
      <c r="M267" s="1" cm="1">
        <f t="array" ref="M267">m2s(L267)</f>
        <v>40500863999.999992</v>
      </c>
    </row>
    <row r="268" spans="1:13" s="1" customFormat="1">
      <c r="A268" s="45">
        <v>46288</v>
      </c>
      <c r="B268" s="3">
        <v>151.9</v>
      </c>
      <c r="C268" s="3">
        <v>29.54</v>
      </c>
      <c r="D268" s="3">
        <v>10.58</v>
      </c>
      <c r="E268" s="3">
        <v>14.55</v>
      </c>
      <c r="F268" s="3">
        <v>6.84</v>
      </c>
      <c r="G268" s="3">
        <v>5.27</v>
      </c>
      <c r="H268" s="3">
        <v>5.75</v>
      </c>
      <c r="I268" s="3">
        <v>5.37</v>
      </c>
      <c r="J268" s="3">
        <v>0.23</v>
      </c>
      <c r="K268" s="3">
        <v>1.74</v>
      </c>
      <c r="L268" s="89">
        <f t="shared" si="4"/>
        <v>231.77000000000004</v>
      </c>
      <c r="M268" s="1" cm="1">
        <f t="array" ref="M268">m2s(L268)</f>
        <v>20024928000.000004</v>
      </c>
    </row>
    <row r="269" spans="1:13" s="1" customFormat="1">
      <c r="A269" s="45">
        <v>46289</v>
      </c>
      <c r="B269" s="3">
        <v>385.63</v>
      </c>
      <c r="C269" s="3">
        <v>67.3</v>
      </c>
      <c r="D269" s="3">
        <v>7.53</v>
      </c>
      <c r="E269" s="3">
        <v>6.45</v>
      </c>
      <c r="F269" s="3">
        <v>9.39</v>
      </c>
      <c r="G269" s="3">
        <v>10.130000000000001</v>
      </c>
      <c r="H269" s="3">
        <v>6.07</v>
      </c>
      <c r="I269" s="3">
        <v>1.28</v>
      </c>
      <c r="J269" s="3">
        <v>2.33</v>
      </c>
      <c r="K269" s="3">
        <v>1.35</v>
      </c>
      <c r="L269" s="89">
        <f t="shared" si="4"/>
        <v>497.45999999999992</v>
      </c>
      <c r="M269" s="1" cm="1">
        <f t="array" ref="M269">m2s(L269)</f>
        <v>42980543999.999992</v>
      </c>
    </row>
    <row r="270" spans="1:13" s="1" customFormat="1">
      <c r="A270" s="45">
        <v>46290</v>
      </c>
      <c r="B270" s="3">
        <v>31.57</v>
      </c>
      <c r="C270" s="3">
        <v>22.66</v>
      </c>
      <c r="D270" s="3">
        <v>23.86</v>
      </c>
      <c r="E270" s="3">
        <v>7.01</v>
      </c>
      <c r="F270" s="3">
        <v>20.18</v>
      </c>
      <c r="G270" s="3">
        <v>10.73</v>
      </c>
      <c r="H270" s="3">
        <v>5.76</v>
      </c>
      <c r="I270" s="3">
        <v>5.12</v>
      </c>
      <c r="J270" s="3">
        <v>2.66</v>
      </c>
      <c r="K270" s="3">
        <v>0.34</v>
      </c>
      <c r="L270" s="89">
        <f t="shared" si="4"/>
        <v>129.89000000000001</v>
      </c>
      <c r="M270" s="1" cm="1">
        <f t="array" ref="M270">m2s(L270)</f>
        <v>11222496000.000002</v>
      </c>
    </row>
    <row r="271" spans="1:13" s="1" customFormat="1">
      <c r="A271" s="45">
        <v>46291</v>
      </c>
      <c r="B271" s="3">
        <v>132.91</v>
      </c>
      <c r="C271" s="3">
        <v>34.21</v>
      </c>
      <c r="D271" s="3">
        <v>31.76</v>
      </c>
      <c r="E271" s="3">
        <v>17.02</v>
      </c>
      <c r="F271" s="3">
        <v>3.44</v>
      </c>
      <c r="G271" s="3">
        <v>9.32</v>
      </c>
      <c r="H271" s="3">
        <v>4.0199999999999996</v>
      </c>
      <c r="I271" s="3">
        <v>4.87</v>
      </c>
      <c r="J271" s="3">
        <v>0.62</v>
      </c>
      <c r="K271" s="3">
        <v>0.99</v>
      </c>
      <c r="L271" s="89">
        <f t="shared" si="4"/>
        <v>239.16000000000003</v>
      </c>
      <c r="M271" s="1" cm="1">
        <f t="array" ref="M271">m2s(L271)</f>
        <v>20663424000.000004</v>
      </c>
    </row>
    <row r="272" spans="1:13" s="1" customFormat="1">
      <c r="A272" s="45">
        <v>46292</v>
      </c>
      <c r="B272" s="3">
        <v>134.24</v>
      </c>
      <c r="C272" s="3">
        <v>35.090000000000003</v>
      </c>
      <c r="D272" s="3">
        <v>34.130000000000003</v>
      </c>
      <c r="E272" s="3">
        <v>19.489999999999998</v>
      </c>
      <c r="F272" s="3">
        <v>4.55</v>
      </c>
      <c r="G272" s="3">
        <v>4.57</v>
      </c>
      <c r="H272" s="3">
        <v>5.27</v>
      </c>
      <c r="I272" s="3">
        <v>5.73</v>
      </c>
      <c r="J272" s="3">
        <v>1.01</v>
      </c>
      <c r="K272" s="3">
        <v>0.38</v>
      </c>
      <c r="L272" s="89">
        <f t="shared" si="4"/>
        <v>244.46</v>
      </c>
      <c r="M272" s="1" cm="1">
        <f t="array" ref="M272">m2s(L272)</f>
        <v>21121344000</v>
      </c>
    </row>
    <row r="273" spans="1:13" s="1" customFormat="1">
      <c r="A273" s="45">
        <v>46293</v>
      </c>
      <c r="B273" s="3">
        <v>262.83</v>
      </c>
      <c r="C273" s="3">
        <v>7.62</v>
      </c>
      <c r="D273" s="3">
        <v>17.5</v>
      </c>
      <c r="E273" s="3">
        <v>19.579999999999998</v>
      </c>
      <c r="F273" s="3">
        <v>15.77</v>
      </c>
      <c r="G273" s="3">
        <v>8.08</v>
      </c>
      <c r="H273" s="3">
        <v>3.6</v>
      </c>
      <c r="I273" s="3">
        <v>3.87</v>
      </c>
      <c r="J273" s="3">
        <v>3.19</v>
      </c>
      <c r="K273" s="3">
        <v>1.08</v>
      </c>
      <c r="L273" s="89">
        <f t="shared" si="4"/>
        <v>343.11999999999995</v>
      </c>
      <c r="M273" s="1" cm="1">
        <f t="array" ref="M273">m2s(L273)</f>
        <v>29645567999.999992</v>
      </c>
    </row>
    <row r="274" spans="1:13" s="1" customFormat="1">
      <c r="A274" s="45">
        <v>46294</v>
      </c>
      <c r="B274" s="3">
        <v>346.39</v>
      </c>
      <c r="C274" s="3">
        <v>17.54</v>
      </c>
      <c r="D274" s="3">
        <v>25.61</v>
      </c>
      <c r="E274" s="3">
        <v>21.78</v>
      </c>
      <c r="F274" s="3">
        <v>13.65</v>
      </c>
      <c r="G274" s="3">
        <v>2.64</v>
      </c>
      <c r="H274" s="3">
        <v>3.31</v>
      </c>
      <c r="I274" s="3">
        <v>2.04</v>
      </c>
      <c r="J274" s="3">
        <v>1.96</v>
      </c>
      <c r="K274" s="3">
        <v>0.62</v>
      </c>
      <c r="L274" s="89">
        <f t="shared" si="4"/>
        <v>435.54</v>
      </c>
      <c r="M274" s="1" cm="1">
        <f t="array" ref="M274">m2s(L274)</f>
        <v>37630656000</v>
      </c>
    </row>
    <row r="275" spans="1:13" s="1" customFormat="1">
      <c r="A275" s="45">
        <v>46295</v>
      </c>
      <c r="B275" s="3">
        <v>91.51</v>
      </c>
      <c r="C275" s="3">
        <v>74.260000000000005</v>
      </c>
      <c r="D275" s="3">
        <v>20.99</v>
      </c>
      <c r="E275" s="3">
        <v>12.46</v>
      </c>
      <c r="F275" s="3">
        <v>6</v>
      </c>
      <c r="G275" s="3">
        <v>2.71</v>
      </c>
      <c r="H275" s="3">
        <v>1.86</v>
      </c>
      <c r="I275" s="3">
        <v>4.4400000000000004</v>
      </c>
      <c r="J275" s="3">
        <v>1.97</v>
      </c>
      <c r="K275" s="3">
        <v>1.59</v>
      </c>
      <c r="L275" s="89">
        <f t="shared" si="4"/>
        <v>217.79000000000005</v>
      </c>
      <c r="M275" s="1" cm="1">
        <f t="array" ref="M275">m2s(L275)</f>
        <v>18817056000.000008</v>
      </c>
    </row>
    <row r="276" spans="1:13" s="1" customFormat="1">
      <c r="A276" s="45">
        <v>46296</v>
      </c>
      <c r="B276" s="3">
        <v>159.77000000000001</v>
      </c>
      <c r="C276" s="3">
        <v>82.36</v>
      </c>
      <c r="D276" s="3">
        <v>32.15</v>
      </c>
      <c r="E276" s="3">
        <v>8.4700000000000006</v>
      </c>
      <c r="F276" s="3">
        <v>18.420000000000002</v>
      </c>
      <c r="G276" s="3">
        <v>7.03</v>
      </c>
      <c r="H276" s="3">
        <v>2.2799999999999998</v>
      </c>
      <c r="I276" s="3">
        <v>0.94</v>
      </c>
      <c r="J276" s="3">
        <v>2.56</v>
      </c>
      <c r="K276" s="3">
        <v>2.2799999999999998</v>
      </c>
      <c r="L276" s="89">
        <f t="shared" si="4"/>
        <v>316.25999999999993</v>
      </c>
      <c r="M276" s="1" cm="1">
        <f t="array" ref="M276">m2s(L276)</f>
        <v>27324863999.999992</v>
      </c>
    </row>
    <row r="277" spans="1:13" s="1" customFormat="1">
      <c r="A277" s="45">
        <v>46297</v>
      </c>
      <c r="B277" s="3">
        <v>95.57</v>
      </c>
      <c r="C277" s="3">
        <v>6.4</v>
      </c>
      <c r="D277" s="3">
        <v>3.57</v>
      </c>
      <c r="E277" s="3">
        <v>1.77</v>
      </c>
      <c r="F277" s="3">
        <v>20.67</v>
      </c>
      <c r="G277" s="3">
        <v>12.94</v>
      </c>
      <c r="H277" s="3">
        <v>4.8600000000000003</v>
      </c>
      <c r="I277" s="3">
        <v>4.3</v>
      </c>
      <c r="J277" s="3">
        <v>1.37</v>
      </c>
      <c r="K277" s="3">
        <v>1.28</v>
      </c>
      <c r="L277" s="89">
        <f t="shared" si="4"/>
        <v>152.73000000000002</v>
      </c>
      <c r="M277" s="1" cm="1">
        <f t="array" ref="M277">m2s(L277)</f>
        <v>13195872000.000004</v>
      </c>
    </row>
    <row r="278" spans="1:13" s="1" customFormat="1">
      <c r="A278" s="45">
        <v>46298</v>
      </c>
      <c r="B278" s="3">
        <v>338.39</v>
      </c>
      <c r="C278" s="3">
        <v>56.72</v>
      </c>
      <c r="D278" s="3">
        <v>7.99</v>
      </c>
      <c r="E278" s="3">
        <v>22.08</v>
      </c>
      <c r="F278" s="3">
        <v>15.34</v>
      </c>
      <c r="G278" s="3">
        <v>11.14</v>
      </c>
      <c r="H278" s="3">
        <v>3.78</v>
      </c>
      <c r="I278" s="3">
        <v>5.76</v>
      </c>
      <c r="J278" s="3">
        <v>2.2000000000000002</v>
      </c>
      <c r="K278" s="3">
        <v>2.0299999999999998</v>
      </c>
      <c r="L278" s="89">
        <f t="shared" si="4"/>
        <v>465.42999999999989</v>
      </c>
      <c r="M278" s="1" cm="1">
        <f t="array" ref="M278">m2s(L278)</f>
        <v>40213151999.999985</v>
      </c>
    </row>
    <row r="279" spans="1:13" s="1" customFormat="1">
      <c r="A279" s="45">
        <v>46299</v>
      </c>
      <c r="B279" s="3">
        <v>278.27</v>
      </c>
      <c r="C279" s="3">
        <v>10.64</v>
      </c>
      <c r="D279" s="3">
        <v>31.07</v>
      </c>
      <c r="E279" s="3">
        <v>15.53</v>
      </c>
      <c r="F279" s="3">
        <v>2.14</v>
      </c>
      <c r="G279" s="3">
        <v>5.1100000000000003</v>
      </c>
      <c r="H279" s="3">
        <v>3.47</v>
      </c>
      <c r="I279" s="3">
        <v>1.66</v>
      </c>
      <c r="J279" s="3">
        <v>2.25</v>
      </c>
      <c r="K279" s="3">
        <v>1.29</v>
      </c>
      <c r="L279" s="89">
        <f t="shared" si="4"/>
        <v>351.43</v>
      </c>
      <c r="M279" s="1" cm="1">
        <f t="array" ref="M279">m2s(L279)</f>
        <v>30363552000</v>
      </c>
    </row>
    <row r="280" spans="1:13" s="1" customFormat="1">
      <c r="A280" s="45">
        <v>46300</v>
      </c>
      <c r="B280" s="3">
        <v>54.04</v>
      </c>
      <c r="C280" s="3">
        <v>50.7</v>
      </c>
      <c r="D280" s="3">
        <v>20.82</v>
      </c>
      <c r="E280" s="3">
        <v>5.13</v>
      </c>
      <c r="F280" s="3">
        <v>3.82</v>
      </c>
      <c r="G280" s="3">
        <v>11.78</v>
      </c>
      <c r="H280" s="3">
        <v>3.18</v>
      </c>
      <c r="I280" s="3">
        <v>0.54</v>
      </c>
      <c r="J280" s="3">
        <v>1.6</v>
      </c>
      <c r="K280" s="3">
        <v>1.77</v>
      </c>
      <c r="L280" s="89">
        <f t="shared" si="4"/>
        <v>153.38</v>
      </c>
      <c r="M280" s="1" cm="1">
        <f t="array" ref="M280">m2s(L280)</f>
        <v>13252032000</v>
      </c>
    </row>
    <row r="281" spans="1:13" s="1" customFormat="1">
      <c r="A281" s="45">
        <v>46301</v>
      </c>
      <c r="B281" s="3">
        <v>104.9</v>
      </c>
      <c r="C281" s="3">
        <v>86.83</v>
      </c>
      <c r="D281" s="3">
        <v>21.16</v>
      </c>
      <c r="E281" s="3">
        <v>17.670000000000002</v>
      </c>
      <c r="F281" s="3">
        <v>10.23</v>
      </c>
      <c r="G281" s="3">
        <v>9.94</v>
      </c>
      <c r="H281" s="3">
        <v>1.51</v>
      </c>
      <c r="I281" s="3">
        <v>3.76</v>
      </c>
      <c r="J281" s="3">
        <v>3.75</v>
      </c>
      <c r="K281" s="3">
        <v>1.85</v>
      </c>
      <c r="L281" s="89">
        <f t="shared" si="4"/>
        <v>261.60000000000002</v>
      </c>
      <c r="M281" s="1" cm="1">
        <f t="array" ref="M281">m2s(L281)</f>
        <v>22602240000.000004</v>
      </c>
    </row>
    <row r="282" spans="1:13" s="1" customFormat="1">
      <c r="A282" s="45">
        <v>46302</v>
      </c>
      <c r="B282" s="3">
        <v>196.98</v>
      </c>
      <c r="C282" s="3">
        <v>33.53</v>
      </c>
      <c r="D282" s="3">
        <v>9.16</v>
      </c>
      <c r="E282" s="3">
        <v>7.18</v>
      </c>
      <c r="F282" s="3">
        <v>2.44</v>
      </c>
      <c r="G282" s="3">
        <v>1.93</v>
      </c>
      <c r="H282" s="3">
        <v>2.46</v>
      </c>
      <c r="I282" s="3">
        <v>0.74</v>
      </c>
      <c r="J282" s="3">
        <v>1.61</v>
      </c>
      <c r="K282" s="3">
        <v>1.64</v>
      </c>
      <c r="L282" s="89">
        <f t="shared" si="4"/>
        <v>257.67</v>
      </c>
      <c r="M282" s="1" cm="1">
        <f t="array" ref="M282">m2s(L282)</f>
        <v>22262688000</v>
      </c>
    </row>
    <row r="283" spans="1:13" s="1" customFormat="1">
      <c r="A283" s="45">
        <v>46303</v>
      </c>
      <c r="B283" s="3">
        <v>349.83</v>
      </c>
      <c r="C283" s="3">
        <v>14.44</v>
      </c>
      <c r="D283" s="3">
        <v>34.56</v>
      </c>
      <c r="E283" s="3">
        <v>17.57</v>
      </c>
      <c r="F283" s="3">
        <v>8.99</v>
      </c>
      <c r="G283" s="3">
        <v>10.51</v>
      </c>
      <c r="H283" s="3">
        <v>2.86</v>
      </c>
      <c r="I283" s="3">
        <v>2.89</v>
      </c>
      <c r="J283" s="3">
        <v>2</v>
      </c>
      <c r="K283" s="3">
        <v>2.39</v>
      </c>
      <c r="L283" s="89">
        <f t="shared" si="4"/>
        <v>446.03999999999996</v>
      </c>
      <c r="M283" s="1" cm="1">
        <f t="array" ref="M283">m2s(L283)</f>
        <v>38537855999.999992</v>
      </c>
    </row>
    <row r="284" spans="1:13" s="1" customFormat="1">
      <c r="A284" s="45">
        <v>46304</v>
      </c>
      <c r="B284" s="3">
        <v>52.51</v>
      </c>
      <c r="C284" s="3">
        <v>37.119999999999997</v>
      </c>
      <c r="D284" s="3">
        <v>35.450000000000003</v>
      </c>
      <c r="E284" s="3">
        <v>15.46</v>
      </c>
      <c r="F284" s="3">
        <v>8.4700000000000006</v>
      </c>
      <c r="G284" s="3">
        <v>13.06</v>
      </c>
      <c r="H284" s="3">
        <v>0.65</v>
      </c>
      <c r="I284" s="3">
        <v>1.64</v>
      </c>
      <c r="J284" s="3">
        <v>0.7</v>
      </c>
      <c r="K284" s="3">
        <v>2.09</v>
      </c>
      <c r="L284" s="89">
        <f t="shared" si="4"/>
        <v>167.14999999999998</v>
      </c>
      <c r="M284" s="1" cm="1">
        <f t="array" ref="M284">m2s(L284)</f>
        <v>14441759999.999996</v>
      </c>
    </row>
    <row r="285" spans="1:13" s="1" customFormat="1">
      <c r="A285" s="45">
        <v>46305</v>
      </c>
      <c r="B285" s="3">
        <v>317.02999999999997</v>
      </c>
      <c r="C285" s="3">
        <v>83.65</v>
      </c>
      <c r="D285" s="3">
        <v>35.43</v>
      </c>
      <c r="E285" s="3">
        <v>5.75</v>
      </c>
      <c r="F285" s="3">
        <v>9.8800000000000008</v>
      </c>
      <c r="G285" s="3">
        <v>4.7300000000000004</v>
      </c>
      <c r="H285" s="3">
        <v>1.97</v>
      </c>
      <c r="I285" s="3">
        <v>3.1</v>
      </c>
      <c r="J285" s="3">
        <v>1.42</v>
      </c>
      <c r="K285" s="3">
        <v>1.04</v>
      </c>
      <c r="L285" s="89">
        <f t="shared" si="4"/>
        <v>464.00000000000006</v>
      </c>
      <c r="M285" s="1" cm="1">
        <f t="array" ref="M285">m2s(L285)</f>
        <v>40089600000.000008</v>
      </c>
    </row>
    <row r="286" spans="1:13" s="1" customFormat="1">
      <c r="A286" s="45">
        <v>46306</v>
      </c>
      <c r="B286" s="3">
        <v>348.24</v>
      </c>
      <c r="C286" s="3">
        <v>31.43</v>
      </c>
      <c r="D286" s="3">
        <v>34.229999999999997</v>
      </c>
      <c r="E286" s="3">
        <v>8.5299999999999994</v>
      </c>
      <c r="F286" s="3">
        <v>5.64</v>
      </c>
      <c r="G286" s="3">
        <v>5.13</v>
      </c>
      <c r="H286" s="3">
        <v>1.46</v>
      </c>
      <c r="I286" s="3">
        <v>1.35</v>
      </c>
      <c r="J286" s="3">
        <v>2.21</v>
      </c>
      <c r="K286" s="3">
        <v>0.9</v>
      </c>
      <c r="L286" s="89">
        <f t="shared" si="4"/>
        <v>439.11999999999995</v>
      </c>
      <c r="M286" s="1" cm="1">
        <f t="array" ref="M286">m2s(L286)</f>
        <v>37939967999.999992</v>
      </c>
    </row>
    <row r="287" spans="1:13" s="1" customFormat="1">
      <c r="A287" s="45">
        <v>46307</v>
      </c>
      <c r="B287" s="3">
        <v>103.01</v>
      </c>
      <c r="C287" s="3">
        <v>25.77</v>
      </c>
      <c r="D287" s="3">
        <v>27.07</v>
      </c>
      <c r="E287" s="3">
        <v>2.09</v>
      </c>
      <c r="F287" s="3">
        <v>17.29</v>
      </c>
      <c r="G287" s="3">
        <v>11.5</v>
      </c>
      <c r="H287" s="3">
        <v>2.11</v>
      </c>
      <c r="I287" s="3">
        <v>4.0199999999999996</v>
      </c>
      <c r="J287" s="3">
        <v>0.82</v>
      </c>
      <c r="K287" s="3">
        <v>1.67</v>
      </c>
      <c r="L287" s="89">
        <f t="shared" si="4"/>
        <v>195.35</v>
      </c>
      <c r="M287" s="1" cm="1">
        <f t="array" ref="M287">m2s(L287)</f>
        <v>16878240000</v>
      </c>
    </row>
    <row r="288" spans="1:13" s="1" customFormat="1">
      <c r="A288" s="45">
        <v>46308</v>
      </c>
      <c r="B288" s="3">
        <v>159.54</v>
      </c>
      <c r="C288" s="3">
        <v>83.68</v>
      </c>
      <c r="D288" s="3">
        <v>7.63</v>
      </c>
      <c r="E288" s="3">
        <v>8.64</v>
      </c>
      <c r="F288" s="3">
        <v>4.46</v>
      </c>
      <c r="G288" s="3">
        <v>9.51</v>
      </c>
      <c r="H288" s="3">
        <v>2.93</v>
      </c>
      <c r="I288" s="3">
        <v>1.98</v>
      </c>
      <c r="J288" s="3">
        <v>1.03</v>
      </c>
      <c r="K288" s="3">
        <v>1.83</v>
      </c>
      <c r="L288" s="89">
        <f t="shared" si="4"/>
        <v>281.22999999999996</v>
      </c>
      <c r="M288" s="1" cm="1">
        <f t="array" ref="M288">m2s(L288)</f>
        <v>24298272000</v>
      </c>
    </row>
    <row r="289" spans="1:13" s="1" customFormat="1">
      <c r="A289" s="45">
        <v>46309</v>
      </c>
      <c r="B289" s="3">
        <v>89.62</v>
      </c>
      <c r="C289" s="3">
        <v>14.46</v>
      </c>
      <c r="D289" s="3">
        <v>19.59</v>
      </c>
      <c r="E289" s="3">
        <v>9.7899999999999991</v>
      </c>
      <c r="F289" s="3">
        <v>2.31</v>
      </c>
      <c r="G289" s="3">
        <v>9.4600000000000009</v>
      </c>
      <c r="H289" s="3">
        <v>1.83</v>
      </c>
      <c r="I289" s="3">
        <v>2.29</v>
      </c>
      <c r="J289" s="3">
        <v>0.53</v>
      </c>
      <c r="K289" s="3">
        <v>1.57</v>
      </c>
      <c r="L289" s="89">
        <f t="shared" si="4"/>
        <v>151.45000000000002</v>
      </c>
      <c r="M289" s="1" cm="1">
        <f t="array" ref="M289">m2s(L289)</f>
        <v>13085280000.000004</v>
      </c>
    </row>
    <row r="290" spans="1:13" s="1" customFormat="1">
      <c r="A290" s="45">
        <v>46310</v>
      </c>
      <c r="B290" s="3">
        <v>29.33</v>
      </c>
      <c r="C290" s="3">
        <v>45.27</v>
      </c>
      <c r="D290" s="3">
        <v>11.18</v>
      </c>
      <c r="E290" s="3">
        <v>2.46</v>
      </c>
      <c r="F290" s="3">
        <v>20.41</v>
      </c>
      <c r="G290" s="3">
        <v>5.81</v>
      </c>
      <c r="H290" s="3">
        <v>1.7</v>
      </c>
      <c r="I290" s="3">
        <v>3.31</v>
      </c>
      <c r="J290" s="3">
        <v>1.6</v>
      </c>
      <c r="K290" s="3">
        <v>0.19</v>
      </c>
      <c r="L290" s="89">
        <f t="shared" si="4"/>
        <v>121.25999999999999</v>
      </c>
      <c r="M290" s="1" cm="1">
        <f t="array" ref="M290">m2s(L290)</f>
        <v>10476863999.999998</v>
      </c>
    </row>
    <row r="291" spans="1:13" s="1" customFormat="1">
      <c r="A291" s="45">
        <v>46311</v>
      </c>
      <c r="B291" s="3">
        <v>73.05</v>
      </c>
      <c r="C291" s="3">
        <v>89.07</v>
      </c>
      <c r="D291" s="3">
        <v>29.32</v>
      </c>
      <c r="E291" s="3">
        <v>9.01</v>
      </c>
      <c r="F291" s="3">
        <v>15.41</v>
      </c>
      <c r="G291" s="3">
        <v>4.58</v>
      </c>
      <c r="H291" s="3">
        <v>5.61</v>
      </c>
      <c r="I291" s="3">
        <v>2.83</v>
      </c>
      <c r="J291" s="3">
        <v>2.83</v>
      </c>
      <c r="K291" s="3">
        <v>1.21</v>
      </c>
      <c r="L291" s="89">
        <f t="shared" si="4"/>
        <v>232.92000000000004</v>
      </c>
      <c r="M291" s="1" cm="1">
        <f t="array" ref="M291">m2s(L291)</f>
        <v>20124288000.000004</v>
      </c>
    </row>
    <row r="292" spans="1:13" s="1" customFormat="1">
      <c r="A292" s="45">
        <v>46312</v>
      </c>
      <c r="B292" s="3">
        <v>150.85</v>
      </c>
      <c r="C292" s="3">
        <v>48.61</v>
      </c>
      <c r="D292" s="3">
        <v>3.07</v>
      </c>
      <c r="E292" s="3">
        <v>5.55</v>
      </c>
      <c r="F292" s="3">
        <v>16.77</v>
      </c>
      <c r="G292" s="3">
        <v>6.89</v>
      </c>
      <c r="H292" s="3">
        <v>2.72</v>
      </c>
      <c r="I292" s="3">
        <v>5.26</v>
      </c>
      <c r="J292" s="3">
        <v>1.25</v>
      </c>
      <c r="K292" s="3">
        <v>1.66</v>
      </c>
      <c r="L292" s="89">
        <f t="shared" si="4"/>
        <v>242.62999999999997</v>
      </c>
      <c r="M292" s="1" cm="1">
        <f t="array" ref="M292">m2s(L292)</f>
        <v>20963231999.999996</v>
      </c>
    </row>
    <row r="293" spans="1:13" s="1" customFormat="1">
      <c r="A293" s="45">
        <v>46313</v>
      </c>
      <c r="B293" s="3">
        <v>200.31</v>
      </c>
      <c r="C293" s="3">
        <v>88.03</v>
      </c>
      <c r="D293" s="3">
        <v>31.79</v>
      </c>
      <c r="E293" s="3">
        <v>1.24</v>
      </c>
      <c r="F293" s="3">
        <v>11.82</v>
      </c>
      <c r="G293" s="3">
        <v>1.0900000000000001</v>
      </c>
      <c r="H293" s="3">
        <v>3.91</v>
      </c>
      <c r="I293" s="3">
        <v>5.33</v>
      </c>
      <c r="J293" s="3">
        <v>0.6</v>
      </c>
      <c r="K293" s="3">
        <v>1.36</v>
      </c>
      <c r="L293" s="89">
        <f t="shared" si="4"/>
        <v>345.48000000000008</v>
      </c>
      <c r="M293" s="1" cm="1">
        <f t="array" ref="M293">m2s(L293)</f>
        <v>29849472000.000008</v>
      </c>
    </row>
    <row r="294" spans="1:13" s="1" customFormat="1">
      <c r="A294" s="45">
        <v>46314</v>
      </c>
      <c r="B294" s="3">
        <v>158.52000000000001</v>
      </c>
      <c r="C294" s="3">
        <v>30.99</v>
      </c>
      <c r="D294" s="3">
        <v>3.36</v>
      </c>
      <c r="E294" s="3">
        <v>6.89</v>
      </c>
      <c r="F294" s="3">
        <v>9.68</v>
      </c>
      <c r="G294" s="3">
        <v>10.47</v>
      </c>
      <c r="H294" s="3">
        <v>3.36</v>
      </c>
      <c r="I294" s="3">
        <v>1.1399999999999999</v>
      </c>
      <c r="J294" s="3">
        <v>2.88</v>
      </c>
      <c r="K294" s="3">
        <v>2.41</v>
      </c>
      <c r="L294" s="89">
        <f t="shared" si="4"/>
        <v>229.70000000000002</v>
      </c>
      <c r="M294" s="1" cm="1">
        <f t="array" ref="M294">m2s(L294)</f>
        <v>19846080000.000004</v>
      </c>
    </row>
    <row r="295" spans="1:13" s="1" customFormat="1">
      <c r="A295" s="45">
        <v>46315</v>
      </c>
      <c r="B295" s="3">
        <v>147.91</v>
      </c>
      <c r="C295" s="3">
        <v>73.459999999999994</v>
      </c>
      <c r="D295" s="3">
        <v>18.420000000000002</v>
      </c>
      <c r="E295" s="3">
        <v>10.27</v>
      </c>
      <c r="F295" s="3">
        <v>4.74</v>
      </c>
      <c r="G295" s="3">
        <v>4</v>
      </c>
      <c r="H295" s="3">
        <v>3.13</v>
      </c>
      <c r="I295" s="3">
        <v>0.69</v>
      </c>
      <c r="J295" s="3">
        <v>1.05</v>
      </c>
      <c r="K295" s="3">
        <v>0.71</v>
      </c>
      <c r="L295" s="89">
        <f t="shared" si="4"/>
        <v>264.38000000000005</v>
      </c>
      <c r="M295" s="1" cm="1">
        <f t="array" ref="M295">m2s(L295)</f>
        <v>22842432000.000008</v>
      </c>
    </row>
    <row r="296" spans="1:13" s="1" customFormat="1">
      <c r="A296" s="45">
        <v>46316</v>
      </c>
      <c r="B296" s="3">
        <v>375.33</v>
      </c>
      <c r="C296" s="3">
        <v>63.3</v>
      </c>
      <c r="D296" s="3">
        <v>33.42</v>
      </c>
      <c r="E296" s="3">
        <v>17.64</v>
      </c>
      <c r="F296" s="3">
        <v>17.760000000000002</v>
      </c>
      <c r="G296" s="3">
        <v>11.93</v>
      </c>
      <c r="H296" s="3">
        <v>5.14</v>
      </c>
      <c r="I296" s="3">
        <v>0.94</v>
      </c>
      <c r="J296" s="3">
        <v>3.72</v>
      </c>
      <c r="K296" s="3">
        <v>1.97</v>
      </c>
      <c r="L296" s="89">
        <f t="shared" si="4"/>
        <v>531.15000000000009</v>
      </c>
      <c r="M296" s="1" cm="1">
        <f t="array" ref="M296">m2s(L296)</f>
        <v>45891360000.000015</v>
      </c>
    </row>
    <row r="297" spans="1:13" s="1" customFormat="1">
      <c r="A297" s="45">
        <v>46317</v>
      </c>
      <c r="B297" s="3">
        <v>383.04</v>
      </c>
      <c r="C297" s="3">
        <v>33.700000000000003</v>
      </c>
      <c r="D297" s="3">
        <v>20.11</v>
      </c>
      <c r="E297" s="3">
        <v>5.39</v>
      </c>
      <c r="F297" s="3">
        <v>6.95</v>
      </c>
      <c r="G297" s="3">
        <v>3.58</v>
      </c>
      <c r="H297" s="3">
        <v>3.87</v>
      </c>
      <c r="I297" s="3">
        <v>3.32</v>
      </c>
      <c r="J297" s="3">
        <v>3.64</v>
      </c>
      <c r="K297" s="3">
        <v>2.96</v>
      </c>
      <c r="L297" s="89">
        <f t="shared" si="4"/>
        <v>466.55999999999995</v>
      </c>
      <c r="M297" s="1" cm="1">
        <f t="array" ref="M297">m2s(L297)</f>
        <v>40310784000</v>
      </c>
    </row>
    <row r="298" spans="1:13" s="1" customFormat="1">
      <c r="A298" s="45">
        <v>46318</v>
      </c>
      <c r="B298" s="3">
        <v>58.21</v>
      </c>
      <c r="C298" s="3">
        <v>69.849999999999994</v>
      </c>
      <c r="D298" s="3">
        <v>5.08</v>
      </c>
      <c r="E298" s="3">
        <v>12.6</v>
      </c>
      <c r="F298" s="3">
        <v>7.67</v>
      </c>
      <c r="G298" s="3">
        <v>7.61</v>
      </c>
      <c r="H298" s="3">
        <v>0.66</v>
      </c>
      <c r="I298" s="3">
        <v>4.1900000000000004</v>
      </c>
      <c r="J298" s="3">
        <v>1.31</v>
      </c>
      <c r="K298" s="3">
        <v>0.33</v>
      </c>
      <c r="L298" s="89">
        <f t="shared" si="4"/>
        <v>167.51000000000002</v>
      </c>
      <c r="M298" s="1" cm="1">
        <f t="array" ref="M298">m2s(L298)</f>
        <v>14472864000</v>
      </c>
    </row>
    <row r="299" spans="1:13" s="1" customFormat="1">
      <c r="A299" s="45">
        <v>46319</v>
      </c>
      <c r="B299" s="3">
        <v>275.95</v>
      </c>
      <c r="C299" s="3">
        <v>36.42</v>
      </c>
      <c r="D299" s="3">
        <v>7.01</v>
      </c>
      <c r="E299" s="3">
        <v>20.14</v>
      </c>
      <c r="F299" s="3">
        <v>5.4</v>
      </c>
      <c r="G299" s="3">
        <v>7.61</v>
      </c>
      <c r="H299" s="3">
        <v>4.67</v>
      </c>
      <c r="I299" s="3">
        <v>2.88</v>
      </c>
      <c r="J299" s="3">
        <v>3.2</v>
      </c>
      <c r="K299" s="3">
        <v>1.29</v>
      </c>
      <c r="L299" s="89">
        <f t="shared" si="4"/>
        <v>364.57</v>
      </c>
      <c r="M299" s="1" cm="1">
        <f t="array" ref="M299">m2s(L299)</f>
        <v>31498848000</v>
      </c>
    </row>
    <row r="300" spans="1:13" s="1" customFormat="1">
      <c r="A300" s="45">
        <v>46320</v>
      </c>
      <c r="B300" s="3">
        <v>274.27</v>
      </c>
      <c r="C300" s="3">
        <v>22.3</v>
      </c>
      <c r="D300" s="3">
        <v>19.41</v>
      </c>
      <c r="E300" s="3">
        <v>17.350000000000001</v>
      </c>
      <c r="F300" s="3">
        <v>18.760000000000002</v>
      </c>
      <c r="G300" s="3">
        <v>4.43</v>
      </c>
      <c r="H300" s="3">
        <v>2.99</v>
      </c>
      <c r="I300" s="3">
        <v>3.13</v>
      </c>
      <c r="J300" s="3">
        <v>1.04</v>
      </c>
      <c r="K300" s="3">
        <v>2.17</v>
      </c>
      <c r="L300" s="89">
        <f t="shared" si="4"/>
        <v>365.85000000000008</v>
      </c>
      <c r="M300" s="1" cm="1">
        <f t="array" ref="M300">m2s(L300)</f>
        <v>31609440000.000008</v>
      </c>
    </row>
    <row r="301" spans="1:13" s="1" customFormat="1">
      <c r="A301" s="45">
        <v>46321</v>
      </c>
      <c r="B301" s="3">
        <v>284.76</v>
      </c>
      <c r="C301" s="3">
        <v>58.53</v>
      </c>
      <c r="D301" s="3">
        <v>18.34</v>
      </c>
      <c r="E301" s="3">
        <v>13.92</v>
      </c>
      <c r="F301" s="3">
        <v>12.61</v>
      </c>
      <c r="G301" s="3">
        <v>10.61</v>
      </c>
      <c r="H301" s="3">
        <v>5.4</v>
      </c>
      <c r="I301" s="3">
        <v>3.25</v>
      </c>
      <c r="J301" s="3">
        <v>1.54</v>
      </c>
      <c r="K301" s="3">
        <v>2.93</v>
      </c>
      <c r="L301" s="89">
        <f t="shared" si="4"/>
        <v>411.89</v>
      </c>
      <c r="M301" s="1" cm="1">
        <f t="array" ref="M301">m2s(L301)</f>
        <v>35587295999.999992</v>
      </c>
    </row>
    <row r="302" spans="1:13" s="1" customFormat="1">
      <c r="A302" s="45">
        <v>46322</v>
      </c>
      <c r="B302" s="3">
        <v>260.16000000000003</v>
      </c>
      <c r="C302" s="3">
        <v>65.81</v>
      </c>
      <c r="D302" s="3">
        <v>19.47</v>
      </c>
      <c r="E302" s="3">
        <v>13.53</v>
      </c>
      <c r="F302" s="3">
        <v>20.75</v>
      </c>
      <c r="G302" s="3">
        <v>12.59</v>
      </c>
      <c r="H302" s="3">
        <v>3.28</v>
      </c>
      <c r="I302" s="3">
        <v>3.44</v>
      </c>
      <c r="J302" s="3">
        <v>1.61</v>
      </c>
      <c r="K302" s="3">
        <v>0.62</v>
      </c>
      <c r="L302" s="89">
        <f t="shared" si="4"/>
        <v>401.26</v>
      </c>
      <c r="M302" s="1" cm="1">
        <f t="array" ref="M302">m2s(L302)</f>
        <v>34668864000</v>
      </c>
    </row>
    <row r="303" spans="1:13" s="1" customFormat="1">
      <c r="A303" s="45">
        <v>46323</v>
      </c>
      <c r="B303" s="3">
        <v>242.19</v>
      </c>
      <c r="C303" s="3">
        <v>8.33</v>
      </c>
      <c r="D303" s="3">
        <v>2.16</v>
      </c>
      <c r="E303" s="3">
        <v>20</v>
      </c>
      <c r="F303" s="3">
        <v>14.1</v>
      </c>
      <c r="G303" s="3">
        <v>7.18</v>
      </c>
      <c r="H303" s="3">
        <v>5.07</v>
      </c>
      <c r="I303" s="3">
        <v>2.39</v>
      </c>
      <c r="J303" s="3">
        <v>3.35</v>
      </c>
      <c r="K303" s="3">
        <v>0.86</v>
      </c>
      <c r="L303" s="89">
        <f t="shared" si="4"/>
        <v>305.63000000000005</v>
      </c>
      <c r="M303" s="1" cm="1">
        <f t="array" ref="M303">m2s(L303)</f>
        <v>26406432000.000008</v>
      </c>
    </row>
    <row r="304" spans="1:13" s="1" customFormat="1">
      <c r="A304" s="45">
        <v>46324</v>
      </c>
      <c r="B304" s="3">
        <v>219.9</v>
      </c>
      <c r="C304" s="3">
        <v>71.11</v>
      </c>
      <c r="D304" s="3">
        <v>17.89</v>
      </c>
      <c r="E304" s="3">
        <v>5.56</v>
      </c>
      <c r="F304" s="3">
        <v>12.62</v>
      </c>
      <c r="G304" s="3">
        <v>7.94</v>
      </c>
      <c r="H304" s="3">
        <v>0.86</v>
      </c>
      <c r="I304" s="3">
        <v>5.94</v>
      </c>
      <c r="J304" s="3">
        <v>1.35</v>
      </c>
      <c r="K304" s="3">
        <v>2.93</v>
      </c>
      <c r="L304" s="89">
        <f t="shared" si="4"/>
        <v>346.1</v>
      </c>
      <c r="M304" s="1" cm="1">
        <f t="array" ref="M304">m2s(L304)</f>
        <v>29903040000</v>
      </c>
    </row>
    <row r="305" spans="1:13" s="1" customFormat="1">
      <c r="A305" s="45">
        <v>46325</v>
      </c>
      <c r="B305" s="3">
        <v>403.23</v>
      </c>
      <c r="C305" s="3">
        <v>48.9</v>
      </c>
      <c r="D305" s="3">
        <v>18.73</v>
      </c>
      <c r="E305" s="3">
        <v>6.52</v>
      </c>
      <c r="F305" s="3">
        <v>13.7</v>
      </c>
      <c r="G305" s="3">
        <v>10.19</v>
      </c>
      <c r="H305" s="3">
        <v>4.76</v>
      </c>
      <c r="I305" s="3">
        <v>3.63</v>
      </c>
      <c r="J305" s="3">
        <v>2.99</v>
      </c>
      <c r="K305" s="3">
        <v>0.48</v>
      </c>
      <c r="L305" s="89">
        <f t="shared" si="4"/>
        <v>513.13</v>
      </c>
      <c r="M305" s="1" cm="1">
        <f t="array" ref="M305">m2s(L305)</f>
        <v>44334432000</v>
      </c>
    </row>
    <row r="306" spans="1:13" s="1" customFormat="1">
      <c r="A306" s="45">
        <v>46326</v>
      </c>
      <c r="B306" s="3">
        <v>74.819999999999993</v>
      </c>
      <c r="C306" s="3">
        <v>20.239999999999998</v>
      </c>
      <c r="D306" s="3">
        <v>31.9</v>
      </c>
      <c r="E306" s="3">
        <v>11.13</v>
      </c>
      <c r="F306" s="3">
        <v>10.54</v>
      </c>
      <c r="G306" s="3">
        <v>6.83</v>
      </c>
      <c r="H306" s="3">
        <v>5.14</v>
      </c>
      <c r="I306" s="3">
        <v>4.5</v>
      </c>
      <c r="J306" s="3">
        <v>2.27</v>
      </c>
      <c r="K306" s="3">
        <v>1.81</v>
      </c>
      <c r="L306" s="89">
        <f t="shared" si="4"/>
        <v>169.17999999999998</v>
      </c>
      <c r="M306" s="1" cm="1">
        <f t="array" ref="M306">m2s(L306)</f>
        <v>14617152000</v>
      </c>
    </row>
    <row r="307" spans="1:13" s="1" customFormat="1">
      <c r="A307" s="45">
        <v>46327</v>
      </c>
      <c r="B307" s="3">
        <v>302.45999999999998</v>
      </c>
      <c r="C307" s="3">
        <v>89.27</v>
      </c>
      <c r="D307" s="3">
        <v>4.79</v>
      </c>
      <c r="E307" s="3">
        <v>12.34</v>
      </c>
      <c r="F307" s="3">
        <v>7.49</v>
      </c>
      <c r="G307" s="3">
        <v>3.83</v>
      </c>
      <c r="H307" s="3">
        <v>0.39</v>
      </c>
      <c r="I307" s="3">
        <v>2.7</v>
      </c>
      <c r="J307" s="3">
        <v>2.93</v>
      </c>
      <c r="K307" s="3">
        <v>1.97</v>
      </c>
      <c r="L307" s="89">
        <f t="shared" si="4"/>
        <v>428.16999999999996</v>
      </c>
      <c r="M307" s="1" cm="1">
        <f t="array" ref="M307">m2s(L307)</f>
        <v>36993887999.999992</v>
      </c>
    </row>
    <row r="308" spans="1:13" s="1" customFormat="1">
      <c r="A308" s="45">
        <v>46328</v>
      </c>
      <c r="B308" s="3">
        <v>253.48</v>
      </c>
      <c r="C308" s="3">
        <v>83.54</v>
      </c>
      <c r="D308" s="3">
        <v>3.29</v>
      </c>
      <c r="E308" s="3">
        <v>20.95</v>
      </c>
      <c r="F308" s="3">
        <v>15.92</v>
      </c>
      <c r="G308" s="3">
        <v>7.1</v>
      </c>
      <c r="H308" s="3">
        <v>2.85</v>
      </c>
      <c r="I308" s="3">
        <v>2.37</v>
      </c>
      <c r="J308" s="3">
        <v>0.87</v>
      </c>
      <c r="K308" s="3">
        <v>1.64</v>
      </c>
      <c r="L308" s="89">
        <f t="shared" si="4"/>
        <v>392.01000000000005</v>
      </c>
      <c r="M308" s="1" cm="1">
        <f t="array" ref="M308">m2s(L308)</f>
        <v>33869664000.000008</v>
      </c>
    </row>
    <row r="309" spans="1:13" s="1" customFormat="1">
      <c r="A309" s="45">
        <v>46329</v>
      </c>
      <c r="B309" s="3">
        <v>435.45</v>
      </c>
      <c r="C309" s="3">
        <v>88.37</v>
      </c>
      <c r="D309" s="3">
        <v>14.9</v>
      </c>
      <c r="E309" s="3">
        <v>17.170000000000002</v>
      </c>
      <c r="F309" s="3">
        <v>4.4000000000000004</v>
      </c>
      <c r="G309" s="3">
        <v>10.18</v>
      </c>
      <c r="H309" s="3">
        <v>4.4000000000000004</v>
      </c>
      <c r="I309" s="3">
        <v>4.78</v>
      </c>
      <c r="J309" s="3">
        <v>0.93</v>
      </c>
      <c r="K309" s="3">
        <v>2.33</v>
      </c>
      <c r="L309" s="89">
        <f t="shared" si="4"/>
        <v>582.90999999999974</v>
      </c>
      <c r="M309" s="1" cm="1">
        <f t="array" ref="M309">m2s(L309)</f>
        <v>50363423999.999977</v>
      </c>
    </row>
    <row r="310" spans="1:13" s="1" customFormat="1">
      <c r="A310" s="45">
        <v>46330</v>
      </c>
      <c r="B310" s="3">
        <v>339.6</v>
      </c>
      <c r="C310" s="3">
        <v>89.05</v>
      </c>
      <c r="D310" s="3">
        <v>24.11</v>
      </c>
      <c r="E310" s="3">
        <v>19.739999999999998</v>
      </c>
      <c r="F310" s="3">
        <v>20.03</v>
      </c>
      <c r="G310" s="3">
        <v>11.01</v>
      </c>
      <c r="H310" s="3">
        <v>3.79</v>
      </c>
      <c r="I310" s="3">
        <v>2.27</v>
      </c>
      <c r="J310" s="3">
        <v>2.86</v>
      </c>
      <c r="K310" s="3">
        <v>2.5</v>
      </c>
      <c r="L310" s="89">
        <f t="shared" si="4"/>
        <v>514.96</v>
      </c>
      <c r="M310" s="1" cm="1">
        <f t="array" ref="M310">m2s(L310)</f>
        <v>44492544000.000008</v>
      </c>
    </row>
    <row r="311" spans="1:13" s="1" customFormat="1">
      <c r="A311" s="45">
        <v>46331</v>
      </c>
      <c r="B311" s="3">
        <v>59.44</v>
      </c>
      <c r="C311" s="3">
        <v>74.900000000000006</v>
      </c>
      <c r="D311" s="3">
        <v>33.94</v>
      </c>
      <c r="E311" s="3">
        <v>18.32</v>
      </c>
      <c r="F311" s="3">
        <v>11.89</v>
      </c>
      <c r="G311" s="3">
        <v>1.38</v>
      </c>
      <c r="H311" s="3">
        <v>5.76</v>
      </c>
      <c r="I311" s="3">
        <v>3.47</v>
      </c>
      <c r="J311" s="3">
        <v>3.42</v>
      </c>
      <c r="K311" s="3">
        <v>2.17</v>
      </c>
      <c r="L311" s="89">
        <f t="shared" si="4"/>
        <v>214.68999999999997</v>
      </c>
      <c r="M311" s="1" cm="1">
        <f t="array" ref="M311">m2s(L311)</f>
        <v>18549215999.999996</v>
      </c>
    </row>
    <row r="312" spans="1:13" s="1" customFormat="1">
      <c r="A312" s="45">
        <v>46332</v>
      </c>
      <c r="B312" s="3">
        <v>51.89</v>
      </c>
      <c r="C312" s="3">
        <v>59.56</v>
      </c>
      <c r="D312" s="3">
        <v>32.15</v>
      </c>
      <c r="E312" s="3">
        <v>17.43</v>
      </c>
      <c r="F312" s="3">
        <v>10.01</v>
      </c>
      <c r="G312" s="3">
        <v>7.06</v>
      </c>
      <c r="H312" s="3">
        <v>2.2799999999999998</v>
      </c>
      <c r="I312" s="3">
        <v>0.44</v>
      </c>
      <c r="J312" s="3">
        <v>2.67</v>
      </c>
      <c r="K312" s="3">
        <v>0.19</v>
      </c>
      <c r="L312" s="89">
        <f t="shared" si="4"/>
        <v>183.67999999999998</v>
      </c>
      <c r="M312" s="1" cm="1">
        <f t="array" ref="M312">m2s(L312)</f>
        <v>15869952000</v>
      </c>
    </row>
    <row r="313" spans="1:13" s="1" customFormat="1">
      <c r="A313" s="45">
        <v>46333</v>
      </c>
      <c r="B313" s="3">
        <v>150.69999999999999</v>
      </c>
      <c r="C313" s="3">
        <v>27.07</v>
      </c>
      <c r="D313" s="3">
        <v>28.35</v>
      </c>
      <c r="E313" s="3">
        <v>16.34</v>
      </c>
      <c r="F313" s="3">
        <v>2.5</v>
      </c>
      <c r="G313" s="3">
        <v>5.47</v>
      </c>
      <c r="H313" s="3">
        <v>1.71</v>
      </c>
      <c r="I313" s="3">
        <v>1.25</v>
      </c>
      <c r="J313" s="3">
        <v>2.1800000000000002</v>
      </c>
      <c r="K313" s="3">
        <v>2.33</v>
      </c>
      <c r="L313" s="89">
        <f t="shared" si="4"/>
        <v>237.9</v>
      </c>
      <c r="M313" s="1" cm="1">
        <f t="array" ref="M313">m2s(L313)</f>
        <v>20554560000</v>
      </c>
    </row>
    <row r="314" spans="1:13" s="1" customFormat="1">
      <c r="A314" s="45">
        <v>46334</v>
      </c>
      <c r="B314" s="3">
        <v>317.95999999999998</v>
      </c>
      <c r="C314" s="3">
        <v>21.68</v>
      </c>
      <c r="D314" s="3">
        <v>15.42</v>
      </c>
      <c r="E314" s="3">
        <v>10.65</v>
      </c>
      <c r="F314" s="3">
        <v>13.56</v>
      </c>
      <c r="G314" s="3">
        <v>10.039999999999999</v>
      </c>
      <c r="H314" s="3">
        <v>5.85</v>
      </c>
      <c r="I314" s="3">
        <v>6.07</v>
      </c>
      <c r="J314" s="3">
        <v>1.95</v>
      </c>
      <c r="K314" s="3">
        <v>2.33</v>
      </c>
      <c r="L314" s="89">
        <f t="shared" si="4"/>
        <v>405.51</v>
      </c>
      <c r="M314" s="1" cm="1">
        <f t="array" ref="M314">m2s(L314)</f>
        <v>35036064000</v>
      </c>
    </row>
    <row r="315" spans="1:13" s="1" customFormat="1">
      <c r="A315" s="45">
        <v>46335</v>
      </c>
      <c r="B315" s="3">
        <v>298.52999999999997</v>
      </c>
      <c r="C315" s="3">
        <v>33.49</v>
      </c>
      <c r="D315" s="3">
        <v>27.42</v>
      </c>
      <c r="E315" s="3">
        <v>2.83</v>
      </c>
      <c r="F315" s="3">
        <v>13.45</v>
      </c>
      <c r="G315" s="3">
        <v>12.42</v>
      </c>
      <c r="H315" s="3">
        <v>4.32</v>
      </c>
      <c r="I315" s="3">
        <v>3.81</v>
      </c>
      <c r="J315" s="3">
        <v>2.06</v>
      </c>
      <c r="K315" s="3">
        <v>1.38</v>
      </c>
      <c r="L315" s="89">
        <f t="shared" si="4"/>
        <v>399.71</v>
      </c>
      <c r="M315" s="1" cm="1">
        <f t="array" ref="M315">m2s(L315)</f>
        <v>34534944000</v>
      </c>
    </row>
    <row r="316" spans="1:13" s="1" customFormat="1">
      <c r="A316" s="45">
        <v>46336</v>
      </c>
      <c r="B316" s="3">
        <v>89.63</v>
      </c>
      <c r="C316" s="3">
        <v>75.38</v>
      </c>
      <c r="D316" s="3">
        <v>33.58</v>
      </c>
      <c r="E316" s="3">
        <v>19.84</v>
      </c>
      <c r="F316" s="3">
        <v>3.3</v>
      </c>
      <c r="G316" s="3">
        <v>4.45</v>
      </c>
      <c r="H316" s="3">
        <v>2.0099999999999998</v>
      </c>
      <c r="I316" s="3">
        <v>5.62</v>
      </c>
      <c r="J316" s="3">
        <v>1.58</v>
      </c>
      <c r="K316" s="3">
        <v>2.0099999999999998</v>
      </c>
      <c r="L316" s="89">
        <f t="shared" si="4"/>
        <v>237.39999999999998</v>
      </c>
      <c r="M316" s="1" cm="1">
        <f t="array" ref="M316">m2s(L316)</f>
        <v>20511359999.999996</v>
      </c>
    </row>
    <row r="317" spans="1:13" s="1" customFormat="1">
      <c r="A317" s="45">
        <v>46337</v>
      </c>
      <c r="B317" s="3">
        <v>428.56</v>
      </c>
      <c r="C317" s="3">
        <v>74.34</v>
      </c>
      <c r="D317" s="3">
        <v>34.590000000000003</v>
      </c>
      <c r="E317" s="3">
        <v>21.84</v>
      </c>
      <c r="F317" s="3">
        <v>11.38</v>
      </c>
      <c r="G317" s="3">
        <v>2.52</v>
      </c>
      <c r="H317" s="3">
        <v>3.74</v>
      </c>
      <c r="I317" s="3">
        <v>2.0099999999999998</v>
      </c>
      <c r="J317" s="3">
        <v>3.7</v>
      </c>
      <c r="K317" s="3">
        <v>0.3</v>
      </c>
      <c r="L317" s="89">
        <f t="shared" si="4"/>
        <v>582.98</v>
      </c>
      <c r="M317" s="1" cm="1">
        <f t="array" ref="M317">m2s(L317)</f>
        <v>50369472000</v>
      </c>
    </row>
    <row r="318" spans="1:13" s="1" customFormat="1">
      <c r="A318" s="45">
        <v>46338</v>
      </c>
      <c r="B318" s="3">
        <v>65.19</v>
      </c>
      <c r="C318" s="3">
        <v>53.23</v>
      </c>
      <c r="D318" s="3">
        <v>27.79</v>
      </c>
      <c r="E318" s="3">
        <v>7.16</v>
      </c>
      <c r="F318" s="3">
        <v>1.57</v>
      </c>
      <c r="G318" s="3">
        <v>11.98</v>
      </c>
      <c r="H318" s="3">
        <v>0.49</v>
      </c>
      <c r="I318" s="3">
        <v>1.93</v>
      </c>
      <c r="J318" s="3">
        <v>1.75</v>
      </c>
      <c r="K318" s="3">
        <v>2.2599999999999998</v>
      </c>
      <c r="L318" s="89">
        <f t="shared" si="4"/>
        <v>173.34999999999997</v>
      </c>
      <c r="M318" s="1" cm="1">
        <f t="array" ref="M318">m2s(L318)</f>
        <v>14977439999.999996</v>
      </c>
    </row>
    <row r="319" spans="1:13" s="1" customFormat="1">
      <c r="A319" s="45">
        <v>46339</v>
      </c>
      <c r="B319" s="3">
        <v>190.48</v>
      </c>
      <c r="C319" s="3">
        <v>70.42</v>
      </c>
      <c r="D319" s="3">
        <v>22.69</v>
      </c>
      <c r="E319" s="3">
        <v>17.22</v>
      </c>
      <c r="F319" s="3">
        <v>8.84</v>
      </c>
      <c r="G319" s="3">
        <v>0.97</v>
      </c>
      <c r="H319" s="3">
        <v>3.24</v>
      </c>
      <c r="I319" s="3">
        <v>1.26</v>
      </c>
      <c r="J319" s="3">
        <v>3.68</v>
      </c>
      <c r="K319" s="3">
        <v>2.87</v>
      </c>
      <c r="L319" s="89">
        <f t="shared" si="4"/>
        <v>321.66999999999996</v>
      </c>
      <c r="M319" s="1" cm="1">
        <f t="array" ref="M319">m2s(L319)</f>
        <v>27792287999.999992</v>
      </c>
    </row>
    <row r="320" spans="1:13" s="1" customFormat="1">
      <c r="A320" s="45">
        <v>46340</v>
      </c>
      <c r="B320" s="3">
        <v>189.79</v>
      </c>
      <c r="C320" s="3">
        <v>10.41</v>
      </c>
      <c r="D320" s="3">
        <v>34.47</v>
      </c>
      <c r="E320" s="3">
        <v>11.1</v>
      </c>
      <c r="F320" s="3">
        <v>1.55</v>
      </c>
      <c r="G320" s="3">
        <v>0.89</v>
      </c>
      <c r="H320" s="3">
        <v>0.97</v>
      </c>
      <c r="I320" s="3">
        <v>4.99</v>
      </c>
      <c r="J320" s="3">
        <v>1.25</v>
      </c>
      <c r="K320" s="3">
        <v>0.52</v>
      </c>
      <c r="L320" s="89">
        <f t="shared" si="4"/>
        <v>255.94</v>
      </c>
      <c r="M320" s="1" cm="1">
        <f t="array" ref="M320">m2s(L320)</f>
        <v>22113216000</v>
      </c>
    </row>
    <row r="321" spans="1:13" s="1" customFormat="1">
      <c r="A321" s="45">
        <v>46341</v>
      </c>
      <c r="B321" s="3">
        <v>399</v>
      </c>
      <c r="C321" s="3">
        <v>6.04</v>
      </c>
      <c r="D321" s="3">
        <v>5.0999999999999996</v>
      </c>
      <c r="E321" s="3">
        <v>8.15</v>
      </c>
      <c r="F321" s="3">
        <v>18.07</v>
      </c>
      <c r="G321" s="3">
        <v>13.27</v>
      </c>
      <c r="H321" s="3">
        <v>4.4000000000000004</v>
      </c>
      <c r="I321" s="3">
        <v>0.79</v>
      </c>
      <c r="J321" s="3">
        <v>1.55</v>
      </c>
      <c r="K321" s="3">
        <v>2.08</v>
      </c>
      <c r="L321" s="89">
        <f t="shared" si="4"/>
        <v>458.45</v>
      </c>
      <c r="M321" s="1" cm="1">
        <f t="array" ref="M321">m2s(L321)</f>
        <v>39610080000</v>
      </c>
    </row>
    <row r="322" spans="1:13" s="1" customFormat="1">
      <c r="A322" s="45">
        <v>46342</v>
      </c>
      <c r="B322" s="3">
        <v>133.93</v>
      </c>
      <c r="C322" s="3">
        <v>62.76</v>
      </c>
      <c r="D322" s="3">
        <v>30.8</v>
      </c>
      <c r="E322" s="3">
        <v>8.15</v>
      </c>
      <c r="F322" s="3">
        <v>12.03</v>
      </c>
      <c r="G322" s="3">
        <v>2.78</v>
      </c>
      <c r="H322" s="3">
        <v>2.72</v>
      </c>
      <c r="I322" s="3">
        <v>2.9</v>
      </c>
      <c r="J322" s="3">
        <v>1</v>
      </c>
      <c r="K322" s="3">
        <v>2.44</v>
      </c>
      <c r="L322" s="89">
        <f t="shared" si="4"/>
        <v>259.51</v>
      </c>
      <c r="M322" s="1" cm="1">
        <f t="array" ref="M322">m2s(L322)</f>
        <v>22421663999.999996</v>
      </c>
    </row>
    <row r="323" spans="1:13" s="1" customFormat="1">
      <c r="A323" s="45">
        <v>46343</v>
      </c>
      <c r="B323" s="3">
        <v>203.71</v>
      </c>
      <c r="C323" s="3">
        <v>61.08</v>
      </c>
      <c r="D323" s="3">
        <v>19.91</v>
      </c>
      <c r="E323" s="3">
        <v>19.78</v>
      </c>
      <c r="F323" s="3">
        <v>15.84</v>
      </c>
      <c r="G323" s="3">
        <v>13.25</v>
      </c>
      <c r="H323" s="3">
        <v>1.54</v>
      </c>
      <c r="I323" s="3">
        <v>5.09</v>
      </c>
      <c r="J323" s="3">
        <v>0.79</v>
      </c>
      <c r="K323" s="3">
        <v>2.41</v>
      </c>
      <c r="L323" s="89">
        <f t="shared" si="4"/>
        <v>343.40000000000003</v>
      </c>
      <c r="M323" s="1" cm="1">
        <f t="array" ref="M323">m2s(L323)</f>
        <v>29669760000.000008</v>
      </c>
    </row>
    <row r="324" spans="1:13" s="1" customFormat="1">
      <c r="A324" s="45">
        <v>46344</v>
      </c>
      <c r="B324" s="3">
        <v>370.82</v>
      </c>
      <c r="C324" s="3">
        <v>15.91</v>
      </c>
      <c r="D324" s="3">
        <v>6.11</v>
      </c>
      <c r="E324" s="3">
        <v>16.23</v>
      </c>
      <c r="F324" s="3">
        <v>13</v>
      </c>
      <c r="G324" s="3">
        <v>12.79</v>
      </c>
      <c r="H324" s="3">
        <v>2.3199999999999998</v>
      </c>
      <c r="I324" s="3">
        <v>2.66</v>
      </c>
      <c r="J324" s="3">
        <v>0.96</v>
      </c>
      <c r="K324" s="3">
        <v>1.76</v>
      </c>
      <c r="L324" s="89">
        <f t="shared" ref="L324:L367" si="5">SUM(B324:K324)</f>
        <v>442.56000000000006</v>
      </c>
      <c r="M324" s="1" cm="1">
        <f t="array" ref="M324">m2s(L324)</f>
        <v>38237184000.000008</v>
      </c>
    </row>
    <row r="325" spans="1:13" s="1" customFormat="1">
      <c r="A325" s="45">
        <v>46345</v>
      </c>
      <c r="B325" s="3">
        <v>103.45</v>
      </c>
      <c r="C325" s="3">
        <v>68.849999999999994</v>
      </c>
      <c r="D325" s="3">
        <v>10.71</v>
      </c>
      <c r="E325" s="3">
        <v>12.26</v>
      </c>
      <c r="F325" s="3">
        <v>12.54</v>
      </c>
      <c r="G325" s="3">
        <v>8.52</v>
      </c>
      <c r="H325" s="3">
        <v>2.65</v>
      </c>
      <c r="I325" s="3">
        <v>2.19</v>
      </c>
      <c r="J325" s="3">
        <v>0.75</v>
      </c>
      <c r="K325" s="3">
        <v>0.7</v>
      </c>
      <c r="L325" s="89">
        <f t="shared" si="5"/>
        <v>222.62</v>
      </c>
      <c r="M325" s="1" cm="1">
        <f t="array" ref="M325">m2s(L325)</f>
        <v>19234368000</v>
      </c>
    </row>
    <row r="326" spans="1:13" s="1" customFormat="1">
      <c r="A326" s="45">
        <v>46346</v>
      </c>
      <c r="B326" s="3">
        <v>82.1</v>
      </c>
      <c r="C326" s="3">
        <v>12.61</v>
      </c>
      <c r="D326" s="3">
        <v>10.38</v>
      </c>
      <c r="E326" s="3">
        <v>14.24</v>
      </c>
      <c r="F326" s="3">
        <v>7.8</v>
      </c>
      <c r="G326" s="3">
        <v>11.24</v>
      </c>
      <c r="H326" s="3">
        <v>5.13</v>
      </c>
      <c r="I326" s="3">
        <v>0.89</v>
      </c>
      <c r="J326" s="3">
        <v>2.2200000000000002</v>
      </c>
      <c r="K326" s="3">
        <v>0.18</v>
      </c>
      <c r="L326" s="89">
        <f t="shared" si="5"/>
        <v>146.78999999999996</v>
      </c>
      <c r="M326" s="1" cm="1">
        <f t="array" ref="M326">m2s(L326)</f>
        <v>12682655999.999996</v>
      </c>
    </row>
    <row r="327" spans="1:13" s="1" customFormat="1">
      <c r="A327" s="45">
        <v>46347</v>
      </c>
      <c r="B327" s="3">
        <v>428.69</v>
      </c>
      <c r="C327" s="3">
        <v>26.64</v>
      </c>
      <c r="D327" s="3">
        <v>30.38</v>
      </c>
      <c r="E327" s="3">
        <v>17.7</v>
      </c>
      <c r="F327" s="3">
        <v>7.08</v>
      </c>
      <c r="G327" s="3">
        <v>9.4499999999999993</v>
      </c>
      <c r="H327" s="3">
        <v>1.57</v>
      </c>
      <c r="I327" s="3">
        <v>0.74</v>
      </c>
      <c r="J327" s="3">
        <v>3.1</v>
      </c>
      <c r="K327" s="3">
        <v>1.34</v>
      </c>
      <c r="L327" s="89">
        <f t="shared" si="5"/>
        <v>526.69000000000005</v>
      </c>
      <c r="M327" s="1" cm="1">
        <f t="array" ref="M327">m2s(L327)</f>
        <v>45506016000</v>
      </c>
    </row>
    <row r="328" spans="1:13" s="1" customFormat="1">
      <c r="A328" s="45">
        <v>46348</v>
      </c>
      <c r="B328" s="3">
        <v>149.29</v>
      </c>
      <c r="C328" s="3">
        <v>63.12</v>
      </c>
      <c r="D328" s="3">
        <v>12.07</v>
      </c>
      <c r="E328" s="3">
        <v>12.47</v>
      </c>
      <c r="F328" s="3">
        <v>13.67</v>
      </c>
      <c r="G328" s="3">
        <v>11.71</v>
      </c>
      <c r="H328" s="3">
        <v>5.09</v>
      </c>
      <c r="I328" s="3">
        <v>1.58</v>
      </c>
      <c r="J328" s="3">
        <v>3.14</v>
      </c>
      <c r="K328" s="3">
        <v>2.8</v>
      </c>
      <c r="L328" s="89">
        <f t="shared" si="5"/>
        <v>274.93999999999994</v>
      </c>
      <c r="M328" s="1" cm="1">
        <f t="array" ref="M328">m2s(L328)</f>
        <v>23754815999.999996</v>
      </c>
    </row>
    <row r="329" spans="1:13" s="1" customFormat="1">
      <c r="A329" s="45">
        <v>46349</v>
      </c>
      <c r="B329" s="3">
        <v>352.01</v>
      </c>
      <c r="C329" s="3">
        <v>54.74</v>
      </c>
      <c r="D329" s="3">
        <v>13.65</v>
      </c>
      <c r="E329" s="3">
        <v>19.02</v>
      </c>
      <c r="F329" s="3">
        <v>17.75</v>
      </c>
      <c r="G329" s="3">
        <v>5</v>
      </c>
      <c r="H329" s="3">
        <v>4.1500000000000004</v>
      </c>
      <c r="I329" s="3">
        <v>3.77</v>
      </c>
      <c r="J329" s="3">
        <v>1.38</v>
      </c>
      <c r="K329" s="3">
        <v>0.36</v>
      </c>
      <c r="L329" s="89">
        <f t="shared" si="5"/>
        <v>471.82999999999993</v>
      </c>
      <c r="M329" s="1" cm="1">
        <f t="array" ref="M329">m2s(L329)</f>
        <v>40766111999.999992</v>
      </c>
    </row>
    <row r="330" spans="1:13" s="1" customFormat="1">
      <c r="A330" s="45">
        <v>46350</v>
      </c>
      <c r="B330" s="3">
        <v>147.38999999999999</v>
      </c>
      <c r="C330" s="3">
        <v>40.479999999999997</v>
      </c>
      <c r="D330" s="3">
        <v>7.43</v>
      </c>
      <c r="E330" s="3">
        <v>16.82</v>
      </c>
      <c r="F330" s="3">
        <v>12.17</v>
      </c>
      <c r="G330" s="3">
        <v>8.24</v>
      </c>
      <c r="H330" s="3">
        <v>3.45</v>
      </c>
      <c r="I330" s="3">
        <v>4.2699999999999996</v>
      </c>
      <c r="J330" s="3">
        <v>3.08</v>
      </c>
      <c r="K330" s="3">
        <v>2.4900000000000002</v>
      </c>
      <c r="L330" s="89">
        <f t="shared" si="5"/>
        <v>245.82</v>
      </c>
      <c r="M330" s="1" cm="1">
        <f t="array" ref="M330">m2s(L330)</f>
        <v>21238847999.999996</v>
      </c>
    </row>
    <row r="331" spans="1:13" s="1" customFormat="1">
      <c r="A331" s="45">
        <v>46351</v>
      </c>
      <c r="B331" s="3">
        <v>70.459999999999994</v>
      </c>
      <c r="C331" s="3">
        <v>16.420000000000002</v>
      </c>
      <c r="D331" s="3">
        <v>31.2</v>
      </c>
      <c r="E331" s="3">
        <v>16.73</v>
      </c>
      <c r="F331" s="3">
        <v>7.9</v>
      </c>
      <c r="G331" s="3">
        <v>3.9</v>
      </c>
      <c r="H331" s="3">
        <v>2.1800000000000002</v>
      </c>
      <c r="I331" s="3">
        <v>5.86</v>
      </c>
      <c r="J331" s="3">
        <v>0.71</v>
      </c>
      <c r="K331" s="3">
        <v>2.71</v>
      </c>
      <c r="L331" s="89">
        <f t="shared" si="5"/>
        <v>158.07000000000005</v>
      </c>
      <c r="M331" s="1" cm="1">
        <f t="array" ref="M331">m2s(L331)</f>
        <v>13657248000.000004</v>
      </c>
    </row>
    <row r="332" spans="1:13" s="1" customFormat="1">
      <c r="A332" s="45">
        <v>46352</v>
      </c>
      <c r="B332" s="3">
        <v>103.9</v>
      </c>
      <c r="C332" s="3">
        <v>76.400000000000006</v>
      </c>
      <c r="D332" s="3">
        <v>26.13</v>
      </c>
      <c r="E332" s="3">
        <v>20.36</v>
      </c>
      <c r="F332" s="3">
        <v>3.17</v>
      </c>
      <c r="G332" s="3">
        <v>6.26</v>
      </c>
      <c r="H332" s="3">
        <v>2.78</v>
      </c>
      <c r="I332" s="3">
        <v>2.48</v>
      </c>
      <c r="J332" s="3">
        <v>2.8</v>
      </c>
      <c r="K332" s="3">
        <v>1.99</v>
      </c>
      <c r="L332" s="89">
        <f t="shared" si="5"/>
        <v>246.27</v>
      </c>
      <c r="M332" s="1" cm="1">
        <f t="array" ref="M332">m2s(L332)</f>
        <v>21277728000</v>
      </c>
    </row>
    <row r="333" spans="1:13" s="1" customFormat="1">
      <c r="A333" s="45">
        <v>46353</v>
      </c>
      <c r="B333" s="3">
        <v>107.1</v>
      </c>
      <c r="C333" s="3">
        <v>49.25</v>
      </c>
      <c r="D333" s="3">
        <v>12.98</v>
      </c>
      <c r="E333" s="3">
        <v>4.7</v>
      </c>
      <c r="F333" s="3">
        <v>10.84</v>
      </c>
      <c r="G333" s="3">
        <v>7.88</v>
      </c>
      <c r="H333" s="3">
        <v>5.91</v>
      </c>
      <c r="I333" s="3">
        <v>2.98</v>
      </c>
      <c r="J333" s="3">
        <v>2.95</v>
      </c>
      <c r="K333" s="3">
        <v>1.94</v>
      </c>
      <c r="L333" s="89">
        <f t="shared" si="5"/>
        <v>206.52999999999994</v>
      </c>
      <c r="M333" s="1" cm="1">
        <f t="array" ref="M333">m2s(L333)</f>
        <v>17844191999.999996</v>
      </c>
    </row>
    <row r="334" spans="1:13" s="1" customFormat="1">
      <c r="A334" s="45">
        <v>46354</v>
      </c>
      <c r="B334" s="3">
        <v>337.66</v>
      </c>
      <c r="C334" s="3">
        <v>5.7</v>
      </c>
      <c r="D334" s="3">
        <v>33</v>
      </c>
      <c r="E334" s="3">
        <v>15.43</v>
      </c>
      <c r="F334" s="3">
        <v>6.54</v>
      </c>
      <c r="G334" s="3">
        <v>3.86</v>
      </c>
      <c r="H334" s="3">
        <v>0.87</v>
      </c>
      <c r="I334" s="3">
        <v>4.53</v>
      </c>
      <c r="J334" s="3">
        <v>1.49</v>
      </c>
      <c r="K334" s="3">
        <v>1.86</v>
      </c>
      <c r="L334" s="89">
        <f t="shared" si="5"/>
        <v>410.94000000000005</v>
      </c>
      <c r="M334" s="1" cm="1">
        <f t="array" ref="M334">m2s(L334)</f>
        <v>35505216000</v>
      </c>
    </row>
    <row r="335" spans="1:13" s="1" customFormat="1">
      <c r="A335" s="45">
        <v>46355</v>
      </c>
      <c r="B335" s="3">
        <v>259.52999999999997</v>
      </c>
      <c r="C335" s="3">
        <v>86.8</v>
      </c>
      <c r="D335" s="3">
        <v>7.12</v>
      </c>
      <c r="E335" s="3">
        <v>3.12</v>
      </c>
      <c r="F335" s="3">
        <v>11.68</v>
      </c>
      <c r="G335" s="3">
        <v>2.62</v>
      </c>
      <c r="H335" s="3">
        <v>3.47</v>
      </c>
      <c r="I335" s="3">
        <v>1.87</v>
      </c>
      <c r="J335" s="3">
        <v>3.37</v>
      </c>
      <c r="K335" s="3">
        <v>1.44</v>
      </c>
      <c r="L335" s="89">
        <f t="shared" si="5"/>
        <v>381.02000000000004</v>
      </c>
      <c r="M335" s="1" cm="1">
        <f t="array" ref="M335">m2s(L335)</f>
        <v>32920128000</v>
      </c>
    </row>
    <row r="336" spans="1:13" s="1" customFormat="1">
      <c r="A336" s="45">
        <v>46356</v>
      </c>
      <c r="B336" s="3">
        <v>124.52</v>
      </c>
      <c r="C336" s="3">
        <v>17.690000000000001</v>
      </c>
      <c r="D336" s="3">
        <v>24.52</v>
      </c>
      <c r="E336" s="3">
        <v>2.5099999999999998</v>
      </c>
      <c r="F336" s="3">
        <v>11.54</v>
      </c>
      <c r="G336" s="3">
        <v>5.88</v>
      </c>
      <c r="H336" s="3">
        <v>2.6</v>
      </c>
      <c r="I336" s="3">
        <v>2.5499999999999998</v>
      </c>
      <c r="J336" s="3">
        <v>1.65</v>
      </c>
      <c r="K336" s="3">
        <v>1.87</v>
      </c>
      <c r="L336" s="89">
        <f t="shared" si="5"/>
        <v>195.33</v>
      </c>
      <c r="M336" s="1" cm="1">
        <f t="array" ref="M336">m2s(L336)</f>
        <v>16876512000.000004</v>
      </c>
    </row>
    <row r="337" spans="1:13" s="1" customFormat="1">
      <c r="A337" s="45">
        <v>46357</v>
      </c>
      <c r="B337" s="3">
        <v>59.44</v>
      </c>
      <c r="C337" s="3">
        <v>13.5</v>
      </c>
      <c r="D337" s="3">
        <v>22.43</v>
      </c>
      <c r="E337" s="3">
        <v>11.54</v>
      </c>
      <c r="F337" s="3">
        <v>20.68</v>
      </c>
      <c r="G337" s="3">
        <v>1.68</v>
      </c>
      <c r="H337" s="3">
        <v>0.91</v>
      </c>
      <c r="I337" s="3">
        <v>0.65</v>
      </c>
      <c r="J337" s="3">
        <v>2.63</v>
      </c>
      <c r="K337" s="3">
        <v>2.68</v>
      </c>
      <c r="L337" s="89">
        <f t="shared" si="5"/>
        <v>136.14000000000001</v>
      </c>
      <c r="M337" s="1" cm="1">
        <f t="array" ref="M337">m2s(L337)</f>
        <v>11762496000.000002</v>
      </c>
    </row>
    <row r="338" spans="1:13" s="1" customFormat="1">
      <c r="A338" s="45">
        <v>46358</v>
      </c>
      <c r="B338" s="3">
        <v>116.93</v>
      </c>
      <c r="C338" s="3">
        <v>81.010000000000005</v>
      </c>
      <c r="D338" s="3">
        <v>34.700000000000003</v>
      </c>
      <c r="E338" s="3">
        <v>7.1</v>
      </c>
      <c r="F338" s="3">
        <v>3.58</v>
      </c>
      <c r="G338" s="3">
        <v>4.57</v>
      </c>
      <c r="H338" s="3">
        <v>2.29</v>
      </c>
      <c r="I338" s="3">
        <v>3.34</v>
      </c>
      <c r="J338" s="3">
        <v>0.74</v>
      </c>
      <c r="K338" s="3">
        <v>1.23</v>
      </c>
      <c r="L338" s="89">
        <f t="shared" si="5"/>
        <v>255.48999999999998</v>
      </c>
      <c r="M338" s="1" cm="1">
        <f t="array" ref="M338">m2s(L338)</f>
        <v>22074336000</v>
      </c>
    </row>
    <row r="339" spans="1:13" s="1" customFormat="1">
      <c r="A339" s="45">
        <v>46359</v>
      </c>
      <c r="B339" s="3">
        <v>263.95</v>
      </c>
      <c r="C339" s="3">
        <v>80.44</v>
      </c>
      <c r="D339" s="3">
        <v>11.7</v>
      </c>
      <c r="E339" s="3">
        <v>20.54</v>
      </c>
      <c r="F339" s="3">
        <v>4.5</v>
      </c>
      <c r="G339" s="3">
        <v>11.04</v>
      </c>
      <c r="H339" s="3">
        <v>5.65</v>
      </c>
      <c r="I339" s="3">
        <v>3.36</v>
      </c>
      <c r="J339" s="3">
        <v>2.57</v>
      </c>
      <c r="K339" s="3">
        <v>3.02</v>
      </c>
      <c r="L339" s="89">
        <f t="shared" si="5"/>
        <v>406.77</v>
      </c>
      <c r="M339" s="1" cm="1">
        <f t="array" ref="M339">m2s(L339)</f>
        <v>35144927999.999992</v>
      </c>
    </row>
    <row r="340" spans="1:13" s="1" customFormat="1">
      <c r="A340" s="45">
        <v>46360</v>
      </c>
      <c r="B340" s="3">
        <v>327.5</v>
      </c>
      <c r="C340" s="3">
        <v>11.56</v>
      </c>
      <c r="D340" s="3">
        <v>34.64</v>
      </c>
      <c r="E340" s="3">
        <v>2.5</v>
      </c>
      <c r="F340" s="3">
        <v>5.46</v>
      </c>
      <c r="G340" s="3">
        <v>10.35</v>
      </c>
      <c r="H340" s="3">
        <v>3.15</v>
      </c>
      <c r="I340" s="3">
        <v>0.77</v>
      </c>
      <c r="J340" s="3">
        <v>3.45</v>
      </c>
      <c r="K340" s="3">
        <v>2.86</v>
      </c>
      <c r="L340" s="89">
        <f t="shared" si="5"/>
        <v>402.23999999999995</v>
      </c>
      <c r="M340" s="1" cm="1">
        <f t="array" ref="M340">m2s(L340)</f>
        <v>34753535999.999992</v>
      </c>
    </row>
    <row r="341" spans="1:13" s="1" customFormat="1">
      <c r="A341" s="45">
        <v>46361</v>
      </c>
      <c r="B341" s="3">
        <v>373.83</v>
      </c>
      <c r="C341" s="3">
        <v>41.86</v>
      </c>
      <c r="D341" s="3">
        <v>23.14</v>
      </c>
      <c r="E341" s="3">
        <v>7.85</v>
      </c>
      <c r="F341" s="3">
        <v>7.06</v>
      </c>
      <c r="G341" s="3">
        <v>9.91</v>
      </c>
      <c r="H341" s="3">
        <v>6.13</v>
      </c>
      <c r="I341" s="3">
        <v>5.5</v>
      </c>
      <c r="J341" s="3">
        <v>3.47</v>
      </c>
      <c r="K341" s="3">
        <v>2.85</v>
      </c>
      <c r="L341" s="89">
        <f t="shared" si="5"/>
        <v>481.60000000000008</v>
      </c>
      <c r="M341" s="1" cm="1">
        <f t="array" ref="M341">m2s(L341)</f>
        <v>41610240000.000008</v>
      </c>
    </row>
    <row r="342" spans="1:13" s="1" customFormat="1">
      <c r="A342" s="45">
        <v>46362</v>
      </c>
      <c r="B342" s="3">
        <v>220.91</v>
      </c>
      <c r="C342" s="3">
        <v>71.28</v>
      </c>
      <c r="D342" s="3">
        <v>26.2</v>
      </c>
      <c r="E342" s="3">
        <v>16.52</v>
      </c>
      <c r="F342" s="3">
        <v>6.67</v>
      </c>
      <c r="G342" s="3">
        <v>4.45</v>
      </c>
      <c r="H342" s="3">
        <v>1.32</v>
      </c>
      <c r="I342" s="3">
        <v>3.75</v>
      </c>
      <c r="J342" s="3">
        <v>0.23</v>
      </c>
      <c r="K342" s="3">
        <v>0.46</v>
      </c>
      <c r="L342" s="89">
        <f t="shared" si="5"/>
        <v>351.78999999999996</v>
      </c>
      <c r="M342" s="1" cm="1">
        <f t="array" ref="M342">m2s(L342)</f>
        <v>30394655999.999992</v>
      </c>
    </row>
    <row r="343" spans="1:13" s="1" customFormat="1">
      <c r="A343" s="45">
        <v>46363</v>
      </c>
      <c r="B343" s="3">
        <v>442.13</v>
      </c>
      <c r="C343" s="3">
        <v>46.08</v>
      </c>
      <c r="D343" s="3">
        <v>11.93</v>
      </c>
      <c r="E343" s="3">
        <v>2.04</v>
      </c>
      <c r="F343" s="3">
        <v>15.91</v>
      </c>
      <c r="G343" s="3">
        <v>12.67</v>
      </c>
      <c r="H343" s="3">
        <v>3.23</v>
      </c>
      <c r="I343" s="3">
        <v>5.28</v>
      </c>
      <c r="J343" s="3">
        <v>2.65</v>
      </c>
      <c r="K343" s="3">
        <v>1.89</v>
      </c>
      <c r="L343" s="89">
        <f t="shared" si="5"/>
        <v>543.80999999999995</v>
      </c>
      <c r="M343" s="1" cm="1">
        <f t="array" ref="M343">m2s(L343)</f>
        <v>46985184000</v>
      </c>
    </row>
    <row r="344" spans="1:13" s="1" customFormat="1">
      <c r="A344" s="45">
        <v>46364</v>
      </c>
      <c r="B344" s="3">
        <v>429.64</v>
      </c>
      <c r="C344" s="3">
        <v>30.87</v>
      </c>
      <c r="D344" s="3">
        <v>6.76</v>
      </c>
      <c r="E344" s="3">
        <v>19.5</v>
      </c>
      <c r="F344" s="3">
        <v>6.84</v>
      </c>
      <c r="G344" s="3">
        <v>4.6500000000000004</v>
      </c>
      <c r="H344" s="3">
        <v>4.84</v>
      </c>
      <c r="I344" s="3">
        <v>2.68</v>
      </c>
      <c r="J344" s="3">
        <v>2.65</v>
      </c>
      <c r="K344" s="3">
        <v>2.02</v>
      </c>
      <c r="L344" s="89">
        <f t="shared" si="5"/>
        <v>510.44999999999987</v>
      </c>
      <c r="M344" s="1" cm="1">
        <f t="array" ref="M344">m2s(L344)</f>
        <v>44102879999.999985</v>
      </c>
    </row>
    <row r="345" spans="1:13" s="1" customFormat="1">
      <c r="A345" s="45">
        <v>46365</v>
      </c>
      <c r="B345" s="3">
        <v>214.33</v>
      </c>
      <c r="C345" s="3">
        <v>68.069999999999993</v>
      </c>
      <c r="D345" s="3">
        <v>24.23</v>
      </c>
      <c r="E345" s="3">
        <v>18.38</v>
      </c>
      <c r="F345" s="3">
        <v>17.350000000000001</v>
      </c>
      <c r="G345" s="3">
        <v>9.98</v>
      </c>
      <c r="H345" s="3">
        <v>1.8</v>
      </c>
      <c r="I345" s="3">
        <v>3.67</v>
      </c>
      <c r="J345" s="3">
        <v>2.5299999999999998</v>
      </c>
      <c r="K345" s="3">
        <v>0.53</v>
      </c>
      <c r="L345" s="89">
        <f t="shared" si="5"/>
        <v>360.87</v>
      </c>
      <c r="M345" s="1" cm="1">
        <f t="array" ref="M345">m2s(L345)</f>
        <v>31179168000</v>
      </c>
    </row>
    <row r="346" spans="1:13" s="1" customFormat="1">
      <c r="A346" s="45">
        <v>46366</v>
      </c>
      <c r="B346" s="3">
        <v>334.63</v>
      </c>
      <c r="C346" s="3">
        <v>81</v>
      </c>
      <c r="D346" s="3">
        <v>13.36</v>
      </c>
      <c r="E346" s="3">
        <v>8.76</v>
      </c>
      <c r="F346" s="3">
        <v>14.46</v>
      </c>
      <c r="G346" s="3">
        <v>9.9700000000000006</v>
      </c>
      <c r="H346" s="3">
        <v>4.58</v>
      </c>
      <c r="I346" s="3">
        <v>0.42</v>
      </c>
      <c r="J346" s="3">
        <v>2.72</v>
      </c>
      <c r="K346" s="3">
        <v>1.18</v>
      </c>
      <c r="L346" s="89">
        <f t="shared" si="5"/>
        <v>471.08000000000004</v>
      </c>
      <c r="M346" s="1" cm="1">
        <f t="array" ref="M346">m2s(L346)</f>
        <v>40701312000.000008</v>
      </c>
    </row>
    <row r="347" spans="1:13" s="1" customFormat="1">
      <c r="A347" s="45">
        <v>46367</v>
      </c>
      <c r="B347" s="3">
        <v>114.29</v>
      </c>
      <c r="C347" s="3">
        <v>87.42</v>
      </c>
      <c r="D347" s="3">
        <v>7.36</v>
      </c>
      <c r="E347" s="3">
        <v>5.55</v>
      </c>
      <c r="F347" s="3">
        <v>12.44</v>
      </c>
      <c r="G347" s="3">
        <v>9.65</v>
      </c>
      <c r="H347" s="3">
        <v>0.92</v>
      </c>
      <c r="I347" s="3">
        <v>3.48</v>
      </c>
      <c r="J347" s="3">
        <v>3.28</v>
      </c>
      <c r="K347" s="3">
        <v>2.34</v>
      </c>
      <c r="L347" s="89">
        <f t="shared" si="5"/>
        <v>246.73000000000002</v>
      </c>
      <c r="M347" s="1" cm="1">
        <f t="array" ref="M347">m2s(L347)</f>
        <v>21317472000.000004</v>
      </c>
    </row>
    <row r="348" spans="1:13" s="1" customFormat="1">
      <c r="A348" s="45">
        <v>46368</v>
      </c>
      <c r="B348" s="3">
        <v>357.14</v>
      </c>
      <c r="C348" s="3">
        <v>83.99</v>
      </c>
      <c r="D348" s="3">
        <v>25.1</v>
      </c>
      <c r="E348" s="3">
        <v>8.2100000000000009</v>
      </c>
      <c r="F348" s="3">
        <v>14.81</v>
      </c>
      <c r="G348" s="3">
        <v>2.71</v>
      </c>
      <c r="H348" s="3">
        <v>4.57</v>
      </c>
      <c r="I348" s="3">
        <v>3.71</v>
      </c>
      <c r="J348" s="3">
        <v>0.84</v>
      </c>
      <c r="K348" s="3">
        <v>2.85</v>
      </c>
      <c r="L348" s="89">
        <f t="shared" si="5"/>
        <v>503.92999999999995</v>
      </c>
      <c r="M348" s="1" cm="1">
        <f t="array" ref="M348">m2s(L348)</f>
        <v>43539551999.999992</v>
      </c>
    </row>
    <row r="349" spans="1:13" s="1" customFormat="1">
      <c r="A349" s="45">
        <v>46369</v>
      </c>
      <c r="B349" s="3">
        <v>306.45</v>
      </c>
      <c r="C349" s="3">
        <v>33.31</v>
      </c>
      <c r="D349" s="3">
        <v>22.27</v>
      </c>
      <c r="E349" s="3">
        <v>19.309999999999999</v>
      </c>
      <c r="F349" s="3">
        <v>5.95</v>
      </c>
      <c r="G349" s="3">
        <v>10.84</v>
      </c>
      <c r="H349" s="3">
        <v>3</v>
      </c>
      <c r="I349" s="3">
        <v>4.2</v>
      </c>
      <c r="J349" s="3">
        <v>2.12</v>
      </c>
      <c r="K349" s="3">
        <v>2.67</v>
      </c>
      <c r="L349" s="89">
        <f t="shared" si="5"/>
        <v>410.11999999999995</v>
      </c>
      <c r="M349" s="1" cm="1">
        <f t="array" ref="M349">m2s(L349)</f>
        <v>35434367999.999992</v>
      </c>
    </row>
    <row r="350" spans="1:13" s="1" customFormat="1">
      <c r="A350" s="45">
        <v>46370</v>
      </c>
      <c r="B350" s="3">
        <v>236.91</v>
      </c>
      <c r="C350" s="3">
        <v>41.79</v>
      </c>
      <c r="D350" s="3">
        <v>7.68</v>
      </c>
      <c r="E350" s="3">
        <v>4.33</v>
      </c>
      <c r="F350" s="3">
        <v>17.73</v>
      </c>
      <c r="G350" s="3">
        <v>5.71</v>
      </c>
      <c r="H350" s="3">
        <v>0.71</v>
      </c>
      <c r="I350" s="3">
        <v>0.56999999999999995</v>
      </c>
      <c r="J350" s="3">
        <v>0.83</v>
      </c>
      <c r="K350" s="3">
        <v>1.71</v>
      </c>
      <c r="L350" s="89">
        <f t="shared" si="5"/>
        <v>317.96999999999991</v>
      </c>
      <c r="M350" s="1" cm="1">
        <f t="array" ref="M350">m2s(L350)</f>
        <v>27472607999.999989</v>
      </c>
    </row>
    <row r="351" spans="1:13" s="1" customFormat="1">
      <c r="A351" s="45">
        <v>46371</v>
      </c>
      <c r="B351" s="3">
        <v>352.12</v>
      </c>
      <c r="C351" s="3">
        <v>55</v>
      </c>
      <c r="D351" s="3">
        <v>17.82</v>
      </c>
      <c r="E351" s="3">
        <v>20.11</v>
      </c>
      <c r="F351" s="3">
        <v>5.13</v>
      </c>
      <c r="G351" s="3">
        <v>9.4</v>
      </c>
      <c r="H351" s="3">
        <v>1.2</v>
      </c>
      <c r="I351" s="3">
        <v>4.87</v>
      </c>
      <c r="J351" s="3">
        <v>1.01</v>
      </c>
      <c r="K351" s="3">
        <v>1.73</v>
      </c>
      <c r="L351" s="89">
        <f t="shared" si="5"/>
        <v>468.39</v>
      </c>
      <c r="M351" s="1" cm="1">
        <f t="array" ref="M351">m2s(L351)</f>
        <v>40468895999.999992</v>
      </c>
    </row>
    <row r="352" spans="1:13" s="1" customFormat="1">
      <c r="A352" s="45">
        <v>46372</v>
      </c>
      <c r="B352" s="3">
        <v>382.58</v>
      </c>
      <c r="C352" s="3">
        <v>13.65</v>
      </c>
      <c r="D352" s="3">
        <v>20.92</v>
      </c>
      <c r="E352" s="3">
        <v>1.73</v>
      </c>
      <c r="F352" s="3">
        <v>8.1999999999999993</v>
      </c>
      <c r="G352" s="3">
        <v>1.5</v>
      </c>
      <c r="H352" s="3">
        <v>5.12</v>
      </c>
      <c r="I352" s="3">
        <v>2.86</v>
      </c>
      <c r="J352" s="3">
        <v>1.1100000000000001</v>
      </c>
      <c r="K352" s="3">
        <v>2.79</v>
      </c>
      <c r="L352" s="89">
        <f t="shared" si="5"/>
        <v>440.46000000000004</v>
      </c>
      <c r="M352" s="1" cm="1">
        <f t="array" ref="M352">m2s(L352)</f>
        <v>38055744000.000008</v>
      </c>
    </row>
    <row r="353" spans="1:13" s="1" customFormat="1">
      <c r="A353" s="45">
        <v>46373</v>
      </c>
      <c r="B353" s="3">
        <v>34.770000000000003</v>
      </c>
      <c r="C353" s="3">
        <v>60.45</v>
      </c>
      <c r="D353" s="3">
        <v>19.05</v>
      </c>
      <c r="E353" s="3">
        <v>6.23</v>
      </c>
      <c r="F353" s="3">
        <v>4.62</v>
      </c>
      <c r="G353" s="3">
        <v>12.67</v>
      </c>
      <c r="H353" s="3">
        <v>3.35</v>
      </c>
      <c r="I353" s="3">
        <v>1.08</v>
      </c>
      <c r="J353" s="3">
        <v>1.26</v>
      </c>
      <c r="K353" s="3">
        <v>1.84</v>
      </c>
      <c r="L353" s="89">
        <f t="shared" si="5"/>
        <v>145.32</v>
      </c>
      <c r="M353" s="1" cm="1">
        <f t="array" ref="M353">m2s(L353)</f>
        <v>12555647999.999998</v>
      </c>
    </row>
    <row r="354" spans="1:13" s="1" customFormat="1">
      <c r="A354" s="45">
        <v>46374</v>
      </c>
      <c r="B354" s="3">
        <v>165.95</v>
      </c>
      <c r="C354" s="3">
        <v>9.32</v>
      </c>
      <c r="D354" s="3">
        <v>18.489999999999998</v>
      </c>
      <c r="E354" s="3">
        <v>15.58</v>
      </c>
      <c r="F354" s="3">
        <v>14.87</v>
      </c>
      <c r="G354" s="3">
        <v>5.3</v>
      </c>
      <c r="H354" s="3">
        <v>4.42</v>
      </c>
      <c r="I354" s="3">
        <v>4.03</v>
      </c>
      <c r="J354" s="3">
        <v>3.5</v>
      </c>
      <c r="K354" s="3">
        <v>1.37</v>
      </c>
      <c r="L354" s="89">
        <f t="shared" si="5"/>
        <v>242.83</v>
      </c>
      <c r="M354" s="1" cm="1">
        <f t="array" ref="M354">m2s(L354)</f>
        <v>20980512000.000004</v>
      </c>
    </row>
    <row r="355" spans="1:13" s="1" customFormat="1">
      <c r="A355" s="45">
        <v>46375</v>
      </c>
      <c r="B355" s="3">
        <v>259.39999999999998</v>
      </c>
      <c r="C355" s="3">
        <v>72.930000000000007</v>
      </c>
      <c r="D355" s="3">
        <v>27.77</v>
      </c>
      <c r="E355" s="3">
        <v>19.489999999999998</v>
      </c>
      <c r="F355" s="3">
        <v>5.48</v>
      </c>
      <c r="G355" s="3">
        <v>2.2200000000000002</v>
      </c>
      <c r="H355" s="3">
        <v>3.18</v>
      </c>
      <c r="I355" s="3">
        <v>4.6500000000000004</v>
      </c>
      <c r="J355" s="3">
        <v>2.16</v>
      </c>
      <c r="K355" s="3">
        <v>1.94</v>
      </c>
      <c r="L355" s="89">
        <f t="shared" si="5"/>
        <v>399.22</v>
      </c>
      <c r="M355" s="1" cm="1">
        <f t="array" ref="M355">m2s(L355)</f>
        <v>34492608000</v>
      </c>
    </row>
    <row r="356" spans="1:13" s="1" customFormat="1">
      <c r="A356" s="45">
        <v>46376</v>
      </c>
      <c r="B356" s="3">
        <v>366.59</v>
      </c>
      <c r="C356" s="3">
        <v>51.74</v>
      </c>
      <c r="D356" s="3">
        <v>33.659999999999997</v>
      </c>
      <c r="E356" s="3">
        <v>11.39</v>
      </c>
      <c r="F356" s="3">
        <v>20.46</v>
      </c>
      <c r="G356" s="3">
        <v>4.96</v>
      </c>
      <c r="H356" s="3">
        <v>0.93</v>
      </c>
      <c r="I356" s="3">
        <v>4.87</v>
      </c>
      <c r="J356" s="3">
        <v>2</v>
      </c>
      <c r="K356" s="3">
        <v>2.5299999999999998</v>
      </c>
      <c r="L356" s="89">
        <f t="shared" si="5"/>
        <v>499.12999999999994</v>
      </c>
      <c r="M356" s="1" cm="1">
        <f t="array" ref="M356">m2s(L356)</f>
        <v>43124831999.999992</v>
      </c>
    </row>
    <row r="357" spans="1:13" s="1" customFormat="1">
      <c r="A357" s="45">
        <v>46377</v>
      </c>
      <c r="B357" s="3">
        <v>158.9</v>
      </c>
      <c r="C357" s="3">
        <v>21.54</v>
      </c>
      <c r="D357" s="3">
        <v>29.41</v>
      </c>
      <c r="E357" s="3">
        <v>19.600000000000001</v>
      </c>
      <c r="F357" s="3">
        <v>5.0199999999999996</v>
      </c>
      <c r="G357" s="3">
        <v>10.48</v>
      </c>
      <c r="H357" s="3">
        <v>5.13</v>
      </c>
      <c r="I357" s="3">
        <v>1.9</v>
      </c>
      <c r="J357" s="3">
        <v>0.74</v>
      </c>
      <c r="K357" s="3">
        <v>0.85</v>
      </c>
      <c r="L357" s="89">
        <f t="shared" si="5"/>
        <v>253.57</v>
      </c>
      <c r="M357" s="1" cm="1">
        <f t="array" ref="M357">m2s(L357)</f>
        <v>21908447999.999996</v>
      </c>
    </row>
    <row r="358" spans="1:13" s="1" customFormat="1">
      <c r="A358" s="45">
        <v>46378</v>
      </c>
      <c r="B358" s="3">
        <v>124.55</v>
      </c>
      <c r="C358" s="3">
        <v>31.03</v>
      </c>
      <c r="D358" s="3">
        <v>7.7</v>
      </c>
      <c r="E358" s="3">
        <v>9.51</v>
      </c>
      <c r="F358" s="3">
        <v>2.15</v>
      </c>
      <c r="G358" s="3">
        <v>3.42</v>
      </c>
      <c r="H358" s="3">
        <v>5.39</v>
      </c>
      <c r="I358" s="3">
        <v>3.5</v>
      </c>
      <c r="J358" s="3">
        <v>1.28</v>
      </c>
      <c r="K358" s="3">
        <v>0.79</v>
      </c>
      <c r="L358" s="89">
        <f t="shared" si="5"/>
        <v>189.31999999999994</v>
      </c>
      <c r="M358" s="1" cm="1">
        <f t="array" ref="M358">m2s(L358)</f>
        <v>16357247999.999994</v>
      </c>
    </row>
    <row r="359" spans="1:13" s="1" customFormat="1">
      <c r="A359" s="45">
        <v>46379</v>
      </c>
      <c r="B359" s="3">
        <v>245.54</v>
      </c>
      <c r="C359" s="3">
        <v>67.81</v>
      </c>
      <c r="D359" s="3">
        <v>15.39</v>
      </c>
      <c r="E359" s="3">
        <v>7.12</v>
      </c>
      <c r="F359" s="3">
        <v>13.03</v>
      </c>
      <c r="G359" s="3">
        <v>11.99</v>
      </c>
      <c r="H359" s="3">
        <v>5.35</v>
      </c>
      <c r="I359" s="3">
        <v>5.22</v>
      </c>
      <c r="J359" s="3">
        <v>2.2200000000000002</v>
      </c>
      <c r="K359" s="3">
        <v>2.37</v>
      </c>
      <c r="L359" s="89">
        <f t="shared" si="5"/>
        <v>376.04000000000008</v>
      </c>
      <c r="M359" s="1" cm="1">
        <f t="array" ref="M359">m2s(L359)</f>
        <v>32489856000.000008</v>
      </c>
    </row>
    <row r="360" spans="1:13" s="1" customFormat="1">
      <c r="A360" s="45">
        <v>46380</v>
      </c>
      <c r="B360" s="3">
        <v>170.46</v>
      </c>
      <c r="C360" s="3">
        <v>67.98</v>
      </c>
      <c r="D360" s="3">
        <v>32.06</v>
      </c>
      <c r="E360" s="3">
        <v>2.8</v>
      </c>
      <c r="F360" s="3">
        <v>2.97</v>
      </c>
      <c r="G360" s="3">
        <v>4.87</v>
      </c>
      <c r="H360" s="3">
        <v>0.53</v>
      </c>
      <c r="I360" s="3">
        <v>5.82</v>
      </c>
      <c r="J360" s="3">
        <v>3</v>
      </c>
      <c r="K360" s="3">
        <v>1.71</v>
      </c>
      <c r="L360" s="89">
        <f t="shared" si="5"/>
        <v>292.2</v>
      </c>
      <c r="M360" s="1" cm="1">
        <f t="array" ref="M360">m2s(L360)</f>
        <v>25246080000</v>
      </c>
    </row>
    <row r="361" spans="1:13" s="1" customFormat="1">
      <c r="A361" s="45">
        <v>46381</v>
      </c>
      <c r="B361" s="3">
        <v>232.44</v>
      </c>
      <c r="C361" s="3">
        <v>54.35</v>
      </c>
      <c r="D361" s="3">
        <v>13.54</v>
      </c>
      <c r="E361" s="3">
        <v>15.52</v>
      </c>
      <c r="F361" s="3">
        <v>12.38</v>
      </c>
      <c r="G361" s="3">
        <v>5.56</v>
      </c>
      <c r="H361" s="3">
        <v>2.41</v>
      </c>
      <c r="I361" s="3">
        <v>0.99</v>
      </c>
      <c r="J361" s="3">
        <v>2.4500000000000002</v>
      </c>
      <c r="K361" s="3">
        <v>2.2000000000000002</v>
      </c>
      <c r="L361" s="89">
        <f t="shared" si="5"/>
        <v>341.84000000000003</v>
      </c>
      <c r="M361" s="1" cm="1">
        <f t="array" ref="M361">m2s(L361)</f>
        <v>29534976000</v>
      </c>
    </row>
    <row r="362" spans="1:13" s="1" customFormat="1">
      <c r="A362" s="45">
        <v>46382</v>
      </c>
      <c r="B362" s="3">
        <v>83.09</v>
      </c>
      <c r="C362" s="3">
        <v>12.58</v>
      </c>
      <c r="D362" s="3">
        <v>7.84</v>
      </c>
      <c r="E362" s="3">
        <v>10.25</v>
      </c>
      <c r="F362" s="3">
        <v>8.2899999999999991</v>
      </c>
      <c r="G362" s="3">
        <v>10.039999999999999</v>
      </c>
      <c r="H362" s="3">
        <v>1.47</v>
      </c>
      <c r="I362" s="3">
        <v>2.41</v>
      </c>
      <c r="J362" s="3">
        <v>2.84</v>
      </c>
      <c r="K362" s="3">
        <v>1.18</v>
      </c>
      <c r="L362" s="89">
        <f t="shared" si="5"/>
        <v>139.99</v>
      </c>
      <c r="M362" s="1" cm="1">
        <f t="array" ref="M362">m2s(L362)</f>
        <v>12095136000.000004</v>
      </c>
    </row>
    <row r="363" spans="1:13" s="1" customFormat="1">
      <c r="A363" s="45">
        <v>46383</v>
      </c>
      <c r="B363" s="3">
        <v>135.02000000000001</v>
      </c>
      <c r="C363" s="3">
        <v>69.400000000000006</v>
      </c>
      <c r="D363" s="3">
        <v>23.64</v>
      </c>
      <c r="E363" s="3">
        <v>6.89</v>
      </c>
      <c r="F363" s="3">
        <v>8.4499999999999993</v>
      </c>
      <c r="G363" s="3">
        <v>4.34</v>
      </c>
      <c r="H363" s="3">
        <v>0.9</v>
      </c>
      <c r="I363" s="3">
        <v>5.59</v>
      </c>
      <c r="J363" s="3">
        <v>1.3</v>
      </c>
      <c r="K363" s="3">
        <v>2.84</v>
      </c>
      <c r="L363" s="89">
        <f t="shared" si="5"/>
        <v>258.37</v>
      </c>
      <c r="M363" s="1" cm="1">
        <f t="array" ref="M363">m2s(L363)</f>
        <v>22323168000</v>
      </c>
    </row>
    <row r="364" spans="1:13" s="1" customFormat="1">
      <c r="A364" s="45">
        <v>46384</v>
      </c>
      <c r="B364" s="3">
        <v>70.03</v>
      </c>
      <c r="C364" s="3">
        <v>89.36</v>
      </c>
      <c r="D364" s="3">
        <v>11.29</v>
      </c>
      <c r="E364" s="3">
        <v>11.99</v>
      </c>
      <c r="F364" s="3">
        <v>6.98</v>
      </c>
      <c r="G364" s="3">
        <v>6.7</v>
      </c>
      <c r="H364" s="3">
        <v>2.15</v>
      </c>
      <c r="I364" s="3">
        <v>2.2200000000000002</v>
      </c>
      <c r="J364" s="3">
        <v>0.28000000000000003</v>
      </c>
      <c r="K364" s="3">
        <v>2.1800000000000002</v>
      </c>
      <c r="L364" s="89">
        <f t="shared" si="5"/>
        <v>203.17999999999998</v>
      </c>
      <c r="M364" s="1" cm="1">
        <f t="array" ref="M364">m2s(L364)</f>
        <v>17554752000</v>
      </c>
    </row>
    <row r="365" spans="1:13" s="1" customFormat="1">
      <c r="A365" s="45">
        <v>46385</v>
      </c>
      <c r="B365" s="3">
        <v>250.71</v>
      </c>
      <c r="C365" s="3">
        <v>60.99</v>
      </c>
      <c r="D365" s="3">
        <v>32.43</v>
      </c>
      <c r="E365" s="3">
        <v>3.95</v>
      </c>
      <c r="F365" s="3">
        <v>8.26</v>
      </c>
      <c r="G365" s="3">
        <v>9.0500000000000007</v>
      </c>
      <c r="H365" s="3">
        <v>1.62</v>
      </c>
      <c r="I365" s="3">
        <v>5.68</v>
      </c>
      <c r="J365" s="3">
        <v>2.56</v>
      </c>
      <c r="K365" s="3">
        <v>2.25</v>
      </c>
      <c r="L365" s="89">
        <f t="shared" si="5"/>
        <v>377.5</v>
      </c>
      <c r="M365" s="1" cm="1">
        <f t="array" ref="M365">m2s(L365)</f>
        <v>32616000000</v>
      </c>
    </row>
    <row r="366" spans="1:13" s="1" customFormat="1">
      <c r="A366" s="45">
        <v>46386</v>
      </c>
      <c r="B366" s="3">
        <v>183.92</v>
      </c>
      <c r="C366" s="3">
        <v>21.39</v>
      </c>
      <c r="D366" s="3">
        <v>16.21</v>
      </c>
      <c r="E366" s="3">
        <v>14.38</v>
      </c>
      <c r="F366" s="3">
        <v>14.04</v>
      </c>
      <c r="G366" s="3">
        <v>4.1399999999999997</v>
      </c>
      <c r="H366" s="3">
        <v>0.56999999999999995</v>
      </c>
      <c r="I366" s="3">
        <v>1.75</v>
      </c>
      <c r="J366" s="3">
        <v>2.0299999999999998</v>
      </c>
      <c r="K366" s="3">
        <v>1.79</v>
      </c>
      <c r="L366" s="89">
        <f t="shared" si="5"/>
        <v>260.21999999999997</v>
      </c>
      <c r="M366" s="1" cm="1">
        <f t="array" ref="M366">m2s(L366)</f>
        <v>22483007999.999996</v>
      </c>
    </row>
    <row r="367" spans="1:13" s="1" customFormat="1">
      <c r="A367" s="45">
        <v>46387</v>
      </c>
      <c r="B367" s="3">
        <v>290.77</v>
      </c>
      <c r="C367" s="3">
        <v>44.95</v>
      </c>
      <c r="D367" s="3">
        <v>34.58</v>
      </c>
      <c r="E367" s="3">
        <v>18.63</v>
      </c>
      <c r="F367" s="3">
        <v>8.67</v>
      </c>
      <c r="G367" s="3">
        <v>2.42</v>
      </c>
      <c r="H367" s="3">
        <v>4.26</v>
      </c>
      <c r="I367" s="3">
        <v>4.7</v>
      </c>
      <c r="J367" s="3">
        <v>3.75</v>
      </c>
      <c r="K367" s="3">
        <v>2.96</v>
      </c>
      <c r="L367" s="89">
        <f t="shared" si="5"/>
        <v>415.68999999999994</v>
      </c>
      <c r="M367" s="1" cm="1">
        <f t="array" ref="M367">m2s(L367)</f>
        <v>35915615999.999992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CA60-C35E-45DB-86F1-E1C4F4AE1A56}">
  <sheetPr>
    <tabColor theme="5" tint="0.79998168889431442"/>
  </sheetPr>
  <dimension ref="A1:H367"/>
  <sheetViews>
    <sheetView showGridLines="0" zoomScale="70" zoomScaleNormal="70" workbookViewId="0">
      <selection activeCell="C367" sqref="C3:C367"/>
    </sheetView>
  </sheetViews>
  <sheetFormatPr baseColWidth="10" defaultColWidth="8.75" defaultRowHeight="15.75"/>
  <cols>
    <col min="1" max="1" width="35" bestFit="1" customWidth="1"/>
    <col min="2" max="2" width="18.5" customWidth="1"/>
    <col min="3" max="3" width="11.875" bestFit="1" customWidth="1"/>
  </cols>
  <sheetData>
    <row r="1" spans="1:8" s="1" customFormat="1" ht="63" customHeight="1">
      <c r="A1" s="2" t="s">
        <v>138</v>
      </c>
      <c r="B1" s="2" t="s">
        <v>140</v>
      </c>
    </row>
    <row r="2" spans="1:8" s="1" customFormat="1">
      <c r="A2" s="2"/>
      <c r="B2" s="74" t="s">
        <v>133</v>
      </c>
    </row>
    <row r="3" spans="1:8" s="1" customFormat="1">
      <c r="A3" s="45">
        <v>46023</v>
      </c>
      <c r="B3" s="49">
        <v>16.72</v>
      </c>
      <c r="C3" s="1" cm="1">
        <f t="array" ref="C3">m2s(B3)</f>
        <v>1444607999.9999998</v>
      </c>
    </row>
    <row r="4" spans="1:8" s="1" customFormat="1">
      <c r="A4" s="45">
        <v>46024</v>
      </c>
      <c r="B4" s="49">
        <v>12.089</v>
      </c>
      <c r="C4" s="1" cm="1">
        <f t="array" ref="C4">m2s(B4)</f>
        <v>1044489600.0000001</v>
      </c>
    </row>
    <row r="5" spans="1:8" s="1" customFormat="1">
      <c r="A5" s="45">
        <v>46025</v>
      </c>
      <c r="B5" s="49">
        <v>14.981</v>
      </c>
      <c r="C5" s="1" cm="1">
        <f t="array" ref="C5">m2s(B5)</f>
        <v>1294358400</v>
      </c>
      <c r="H5" s="44"/>
    </row>
    <row r="6" spans="1:8" s="1" customFormat="1">
      <c r="A6" s="45">
        <v>46026</v>
      </c>
      <c r="B6" s="49">
        <v>13.906000000000001</v>
      </c>
      <c r="C6" s="1" cm="1">
        <f t="array" ref="C6">m2s(B6)</f>
        <v>1201478400</v>
      </c>
    </row>
    <row r="7" spans="1:8" s="1" customFormat="1">
      <c r="A7" s="45">
        <v>46027</v>
      </c>
      <c r="B7" s="49">
        <v>14.343999999999999</v>
      </c>
      <c r="C7" s="1" cm="1">
        <f t="array" ref="C7">m2s(B7)</f>
        <v>1239321600</v>
      </c>
    </row>
    <row r="8" spans="1:8" s="1" customFormat="1">
      <c r="A8" s="45">
        <v>46028</v>
      </c>
      <c r="B8" s="49">
        <v>15.438000000000001</v>
      </c>
      <c r="C8" s="1" cm="1">
        <f t="array" ref="C8">m2s(B8)</f>
        <v>1333843200.0000002</v>
      </c>
    </row>
    <row r="9" spans="1:8" s="1" customFormat="1">
      <c r="A9" s="45">
        <v>46029</v>
      </c>
      <c r="B9" s="49">
        <v>16.021000000000001</v>
      </c>
      <c r="C9" s="1" cm="1">
        <f t="array" ref="C9">m2s(B9)</f>
        <v>1384214400</v>
      </c>
    </row>
    <row r="10" spans="1:8" s="1" customFormat="1">
      <c r="A10" s="45">
        <v>46030</v>
      </c>
      <c r="B10" s="49">
        <v>15.812999999999999</v>
      </c>
      <c r="C10" s="1" cm="1">
        <f t="array" ref="C10">m2s(B10)</f>
        <v>1366243200</v>
      </c>
    </row>
    <row r="11" spans="1:8" s="1" customFormat="1">
      <c r="A11" s="45">
        <v>46031</v>
      </c>
      <c r="B11" s="49">
        <v>11.620999999999999</v>
      </c>
      <c r="C11" s="1" cm="1">
        <f t="array" ref="C11">m2s(B11)</f>
        <v>1004054399.9999998</v>
      </c>
    </row>
    <row r="12" spans="1:8" s="1" customFormat="1">
      <c r="A12" s="45">
        <v>46032</v>
      </c>
      <c r="B12" s="49">
        <v>15.981000000000002</v>
      </c>
      <c r="C12" s="1" cm="1">
        <f t="array" ref="C12">m2s(B12)</f>
        <v>1380758400.0000002</v>
      </c>
    </row>
    <row r="13" spans="1:8" s="1" customFormat="1">
      <c r="A13" s="45">
        <v>46033</v>
      </c>
      <c r="B13" s="49">
        <v>16.715</v>
      </c>
      <c r="C13" s="1" cm="1">
        <f t="array" ref="C13">m2s(B13)</f>
        <v>1444176000</v>
      </c>
    </row>
    <row r="14" spans="1:8" s="1" customFormat="1">
      <c r="A14" s="45">
        <v>46034</v>
      </c>
      <c r="B14" s="49">
        <v>15.186</v>
      </c>
      <c r="C14" s="1" cm="1">
        <f t="array" ref="C14">m2s(B14)</f>
        <v>1312070400</v>
      </c>
    </row>
    <row r="15" spans="1:8" s="1" customFormat="1">
      <c r="A15" s="45">
        <v>46035</v>
      </c>
      <c r="B15" s="49">
        <v>11.637</v>
      </c>
      <c r="C15" s="1" cm="1">
        <f t="array" ref="C15">m2s(B15)</f>
        <v>1005436800</v>
      </c>
    </row>
    <row r="16" spans="1:8" s="1" customFormat="1">
      <c r="A16" s="45">
        <v>46036</v>
      </c>
      <c r="B16" s="49">
        <v>13.212999999999999</v>
      </c>
      <c r="C16" s="1" cm="1">
        <f t="array" ref="C16">m2s(B16)</f>
        <v>1141603200</v>
      </c>
      <c r="H16" s="44"/>
    </row>
    <row r="17" spans="1:3" s="1" customFormat="1">
      <c r="A17" s="45">
        <v>46037</v>
      </c>
      <c r="B17" s="49">
        <v>12.775</v>
      </c>
      <c r="C17" s="1" cm="1">
        <f t="array" ref="C17">m2s(B17)</f>
        <v>1103760000</v>
      </c>
    </row>
    <row r="18" spans="1:3" s="1" customFormat="1">
      <c r="A18" s="45">
        <v>46038</v>
      </c>
      <c r="B18" s="49">
        <v>16.812000000000001</v>
      </c>
      <c r="C18" s="1" cm="1">
        <f t="array" ref="C18">m2s(B18)</f>
        <v>1452556800</v>
      </c>
    </row>
    <row r="19" spans="1:3" s="1" customFormat="1">
      <c r="A19" s="45">
        <v>46039</v>
      </c>
      <c r="B19" s="49">
        <v>13.341000000000001</v>
      </c>
      <c r="C19" s="1" cm="1">
        <f t="array" ref="C19">m2s(B19)</f>
        <v>1152662400.0000002</v>
      </c>
    </row>
    <row r="20" spans="1:3" s="1" customFormat="1">
      <c r="A20" s="45">
        <v>46040</v>
      </c>
      <c r="B20" s="49">
        <v>13.414</v>
      </c>
      <c r="C20" s="1" cm="1">
        <f t="array" ref="C20">m2s(B20)</f>
        <v>1158969600</v>
      </c>
    </row>
    <row r="21" spans="1:3" s="1" customFormat="1">
      <c r="A21" s="45">
        <v>46041</v>
      </c>
      <c r="B21" s="49">
        <v>13.315</v>
      </c>
      <c r="C21" s="1" cm="1">
        <f t="array" ref="C21">m2s(B21)</f>
        <v>1150416000</v>
      </c>
    </row>
    <row r="22" spans="1:3" s="1" customFormat="1">
      <c r="A22" s="45">
        <v>46042</v>
      </c>
      <c r="B22" s="49">
        <v>12.217000000000001</v>
      </c>
      <c r="C22" s="1" cm="1">
        <f t="array" ref="C22">m2s(B22)</f>
        <v>1055548799.9999998</v>
      </c>
    </row>
    <row r="23" spans="1:3" s="1" customFormat="1">
      <c r="A23" s="45">
        <v>46043</v>
      </c>
      <c r="B23" s="49">
        <v>15.504999999999999</v>
      </c>
      <c r="C23" s="1" cm="1">
        <f t="array" ref="C23">m2s(B23)</f>
        <v>1339632000</v>
      </c>
    </row>
    <row r="24" spans="1:3" s="1" customFormat="1">
      <c r="A24" s="45">
        <v>46044</v>
      </c>
      <c r="B24" s="49">
        <v>15.331999999999999</v>
      </c>
      <c r="C24" s="1" cm="1">
        <f t="array" ref="C24">m2s(B24)</f>
        <v>1324684799.9999998</v>
      </c>
    </row>
    <row r="25" spans="1:3" s="1" customFormat="1">
      <c r="A25" s="45">
        <v>46045</v>
      </c>
      <c r="B25" s="49">
        <v>17.045999999999999</v>
      </c>
      <c r="C25" s="1" cm="1">
        <f t="array" ref="C25">m2s(B25)</f>
        <v>1472774400</v>
      </c>
    </row>
    <row r="26" spans="1:3" s="1" customFormat="1">
      <c r="A26" s="45">
        <v>46046</v>
      </c>
      <c r="B26" s="49">
        <v>15.654999999999999</v>
      </c>
      <c r="C26" s="1" cm="1">
        <f t="array" ref="C26">m2s(B26)</f>
        <v>1352592000</v>
      </c>
    </row>
    <row r="27" spans="1:3" s="1" customFormat="1">
      <c r="A27" s="45">
        <v>46047</v>
      </c>
      <c r="B27" s="49">
        <v>16.012999999999998</v>
      </c>
      <c r="C27" s="1" cm="1">
        <f t="array" ref="C27">m2s(B27)</f>
        <v>1383523199.9999998</v>
      </c>
    </row>
    <row r="28" spans="1:3" s="1" customFormat="1">
      <c r="A28" s="45">
        <v>46048</v>
      </c>
      <c r="B28" s="49">
        <v>14.89</v>
      </c>
      <c r="C28" s="1" cm="1">
        <f t="array" ref="C28">m2s(B28)</f>
        <v>1286496000.0000002</v>
      </c>
    </row>
    <row r="29" spans="1:3" s="1" customFormat="1">
      <c r="A29" s="45">
        <v>46049</v>
      </c>
      <c r="B29" s="49">
        <v>16.231000000000002</v>
      </c>
      <c r="C29" s="1" cm="1">
        <f t="array" ref="C29">m2s(B29)</f>
        <v>1402358400.0000002</v>
      </c>
    </row>
    <row r="30" spans="1:3" s="1" customFormat="1">
      <c r="A30" s="45">
        <v>46050</v>
      </c>
      <c r="B30" s="49">
        <v>12.919</v>
      </c>
      <c r="C30" s="1" cm="1">
        <f t="array" ref="C30">m2s(B30)</f>
        <v>1116201600</v>
      </c>
    </row>
    <row r="31" spans="1:3" s="1" customFormat="1">
      <c r="A31" s="45">
        <v>46051</v>
      </c>
      <c r="B31" s="49">
        <v>15.129999999999999</v>
      </c>
      <c r="C31" s="1" cm="1">
        <f t="array" ref="C31">m2s(B31)</f>
        <v>1307232000</v>
      </c>
    </row>
    <row r="32" spans="1:3" s="1" customFormat="1">
      <c r="A32" s="45">
        <v>46052</v>
      </c>
      <c r="B32" s="49">
        <v>15.324999999999999</v>
      </c>
      <c r="C32" s="1" cm="1">
        <f t="array" ref="C32">m2s(B32)</f>
        <v>1324080000</v>
      </c>
    </row>
    <row r="33" spans="1:3" s="1" customFormat="1">
      <c r="A33" s="45">
        <v>46053</v>
      </c>
      <c r="B33" s="49">
        <v>14.307</v>
      </c>
      <c r="C33" s="1" cm="1">
        <f t="array" ref="C33">m2s(B33)</f>
        <v>1236124800</v>
      </c>
    </row>
    <row r="34" spans="1:3" s="1" customFormat="1">
      <c r="A34" s="45">
        <v>46054</v>
      </c>
      <c r="B34" s="49">
        <v>13.246</v>
      </c>
      <c r="C34" s="1" cm="1">
        <f t="array" ref="C34">m2s(B34)</f>
        <v>1144454400</v>
      </c>
    </row>
    <row r="35" spans="1:3" s="1" customFormat="1">
      <c r="A35" s="45">
        <v>46055</v>
      </c>
      <c r="B35" s="49">
        <v>12.001999999999999</v>
      </c>
      <c r="C35" s="1" cm="1">
        <f t="array" ref="C35">m2s(B35)</f>
        <v>1036972799.9999999</v>
      </c>
    </row>
    <row r="36" spans="1:3" s="1" customFormat="1">
      <c r="A36" s="45">
        <v>46056</v>
      </c>
      <c r="B36" s="49">
        <v>14.52</v>
      </c>
      <c r="C36" s="1" cm="1">
        <f t="array" ref="C36">m2s(B36)</f>
        <v>1254527999.9999998</v>
      </c>
    </row>
    <row r="37" spans="1:3" s="1" customFormat="1">
      <c r="A37" s="45">
        <v>46057</v>
      </c>
      <c r="B37" s="49">
        <v>14.440999999999999</v>
      </c>
      <c r="C37" s="1" cm="1">
        <f t="array" ref="C37">m2s(B37)</f>
        <v>1247702400</v>
      </c>
    </row>
    <row r="38" spans="1:3" s="1" customFormat="1">
      <c r="A38" s="45">
        <v>46058</v>
      </c>
      <c r="B38" s="49">
        <v>12.257</v>
      </c>
      <c r="C38" s="1" cm="1">
        <f t="array" ref="C38">m2s(B38)</f>
        <v>1059004799.9999998</v>
      </c>
    </row>
    <row r="39" spans="1:3" s="1" customFormat="1">
      <c r="A39" s="45">
        <v>46059</v>
      </c>
      <c r="B39" s="49">
        <v>13.391</v>
      </c>
      <c r="C39" s="1" cm="1">
        <f t="array" ref="C39">m2s(B39)</f>
        <v>1156982400.0000002</v>
      </c>
    </row>
    <row r="40" spans="1:3" s="1" customFormat="1">
      <c r="A40" s="45">
        <v>46060</v>
      </c>
      <c r="B40" s="49">
        <v>11.836</v>
      </c>
      <c r="C40" s="1" cm="1">
        <f t="array" ref="C40">m2s(B40)</f>
        <v>1022630399.9999999</v>
      </c>
    </row>
    <row r="41" spans="1:3" s="1" customFormat="1">
      <c r="A41" s="45">
        <v>46061</v>
      </c>
      <c r="B41" s="49">
        <v>15.298999999999999</v>
      </c>
      <c r="C41" s="1" cm="1">
        <f t="array" ref="C41">m2s(B41)</f>
        <v>1321833599.9999998</v>
      </c>
    </row>
    <row r="42" spans="1:3" s="1" customFormat="1">
      <c r="A42" s="45">
        <v>46062</v>
      </c>
      <c r="B42" s="49">
        <v>16.032</v>
      </c>
      <c r="C42" s="1" cm="1">
        <f t="array" ref="C42">m2s(B42)</f>
        <v>1385164799.9999998</v>
      </c>
    </row>
    <row r="43" spans="1:3" s="1" customFormat="1">
      <c r="A43" s="45">
        <v>46063</v>
      </c>
      <c r="B43" s="49">
        <v>15.513999999999999</v>
      </c>
      <c r="C43" s="1" cm="1">
        <f t="array" ref="C43">m2s(B43)</f>
        <v>1340409599.9999998</v>
      </c>
    </row>
    <row r="44" spans="1:3" s="1" customFormat="1">
      <c r="A44" s="45">
        <v>46064</v>
      </c>
      <c r="B44" s="49">
        <v>13.323</v>
      </c>
      <c r="C44" s="1" cm="1">
        <f t="array" ref="C44">m2s(B44)</f>
        <v>1151107200.0000002</v>
      </c>
    </row>
    <row r="45" spans="1:3" s="1" customFormat="1">
      <c r="A45" s="45">
        <v>46065</v>
      </c>
      <c r="B45" s="49">
        <v>14.863</v>
      </c>
      <c r="C45" s="1" cm="1">
        <f t="array" ref="C45">m2s(B45)</f>
        <v>1284163200</v>
      </c>
    </row>
    <row r="46" spans="1:3" s="1" customFormat="1">
      <c r="A46" s="45">
        <v>46066</v>
      </c>
      <c r="B46" s="49">
        <v>12.780000000000001</v>
      </c>
      <c r="C46" s="1" cm="1">
        <f t="array" ref="C46">m2s(B46)</f>
        <v>1104192000.0000002</v>
      </c>
    </row>
    <row r="47" spans="1:3" s="1" customFormat="1">
      <c r="A47" s="45">
        <v>46067</v>
      </c>
      <c r="B47" s="49">
        <v>12.760999999999999</v>
      </c>
      <c r="C47" s="1" cm="1">
        <f t="array" ref="C47">m2s(B47)</f>
        <v>1102550400</v>
      </c>
    </row>
    <row r="48" spans="1:3" s="1" customFormat="1">
      <c r="A48" s="45">
        <v>46068</v>
      </c>
      <c r="B48" s="49">
        <v>15.283999999999999</v>
      </c>
      <c r="C48" s="1" cm="1">
        <f t="array" ref="C48">m2s(B48)</f>
        <v>1320537599.9999998</v>
      </c>
    </row>
    <row r="49" spans="1:3" s="1" customFormat="1">
      <c r="A49" s="45">
        <v>46069</v>
      </c>
      <c r="B49" s="49">
        <v>17.013999999999999</v>
      </c>
      <c r="C49" s="1" cm="1">
        <f t="array" ref="C49">m2s(B49)</f>
        <v>1470009599.9999998</v>
      </c>
    </row>
    <row r="50" spans="1:3" s="1" customFormat="1">
      <c r="A50" s="45">
        <v>46070</v>
      </c>
      <c r="B50" s="49">
        <v>15.439</v>
      </c>
      <c r="C50" s="1" cm="1">
        <f t="array" ref="C50">m2s(B50)</f>
        <v>1333929600</v>
      </c>
    </row>
    <row r="51" spans="1:3" s="1" customFormat="1">
      <c r="A51" s="45">
        <v>46071</v>
      </c>
      <c r="B51" s="49">
        <v>11.492000000000001</v>
      </c>
      <c r="C51" s="1" cm="1">
        <f t="array" ref="C51">m2s(B51)</f>
        <v>992908800</v>
      </c>
    </row>
    <row r="52" spans="1:3" s="1" customFormat="1">
      <c r="A52" s="45">
        <v>46072</v>
      </c>
      <c r="B52" s="49">
        <v>13.353</v>
      </c>
      <c r="C52" s="1" cm="1">
        <f t="array" ref="C52">m2s(B52)</f>
        <v>1153699200</v>
      </c>
    </row>
    <row r="53" spans="1:3" s="1" customFormat="1">
      <c r="A53" s="45">
        <v>46073</v>
      </c>
      <c r="B53" s="49">
        <v>16.398</v>
      </c>
      <c r="C53" s="1" cm="1">
        <f t="array" ref="C53">m2s(B53)</f>
        <v>1416787200.0000002</v>
      </c>
    </row>
    <row r="54" spans="1:3" s="1" customFormat="1">
      <c r="A54" s="45">
        <v>46074</v>
      </c>
      <c r="B54" s="49">
        <v>14.576000000000001</v>
      </c>
      <c r="C54" s="1" cm="1">
        <f t="array" ref="C54">m2s(B54)</f>
        <v>1259366400.0000002</v>
      </c>
    </row>
    <row r="55" spans="1:3" s="1" customFormat="1">
      <c r="A55" s="45">
        <v>46075</v>
      </c>
      <c r="B55" s="49">
        <v>14.811</v>
      </c>
      <c r="C55" s="1" cm="1">
        <f t="array" ref="C55">m2s(B55)</f>
        <v>1279670400</v>
      </c>
    </row>
    <row r="56" spans="1:3" s="1" customFormat="1">
      <c r="A56" s="45">
        <v>46076</v>
      </c>
      <c r="B56" s="49">
        <v>12.363999999999999</v>
      </c>
      <c r="C56" s="1" cm="1">
        <f t="array" ref="C56">m2s(B56)</f>
        <v>1068249599.9999999</v>
      </c>
    </row>
    <row r="57" spans="1:3" s="1" customFormat="1">
      <c r="A57" s="45">
        <v>46077</v>
      </c>
      <c r="B57" s="49">
        <v>16.541999999999998</v>
      </c>
      <c r="C57" s="1" cm="1">
        <f t="array" ref="C57">m2s(B57)</f>
        <v>1429228799.9999998</v>
      </c>
    </row>
    <row r="58" spans="1:3" s="1" customFormat="1">
      <c r="A58" s="45">
        <v>46078</v>
      </c>
      <c r="B58" s="49">
        <v>13.646000000000001</v>
      </c>
      <c r="C58" s="1" cm="1">
        <f t="array" ref="C58">m2s(B58)</f>
        <v>1179014400</v>
      </c>
    </row>
    <row r="59" spans="1:3" s="1" customFormat="1">
      <c r="A59" s="45">
        <v>46079</v>
      </c>
      <c r="B59" s="49">
        <v>12.377000000000001</v>
      </c>
      <c r="C59" s="1" cm="1">
        <f t="array" ref="C59">m2s(B59)</f>
        <v>1069372799.9999998</v>
      </c>
    </row>
    <row r="60" spans="1:3" s="1" customFormat="1">
      <c r="A60" s="45">
        <v>46080</v>
      </c>
      <c r="B60" s="49">
        <v>12.767999999999999</v>
      </c>
      <c r="C60" s="1" cm="1">
        <f t="array" ref="C60">m2s(B60)</f>
        <v>1103155200</v>
      </c>
    </row>
    <row r="61" spans="1:3" s="1" customFormat="1">
      <c r="A61" s="45">
        <v>46081</v>
      </c>
      <c r="B61" s="49">
        <v>16.286999999999999</v>
      </c>
      <c r="C61" s="1" cm="1">
        <f t="array" ref="C61">m2s(B61)</f>
        <v>1407196799.9999998</v>
      </c>
    </row>
    <row r="62" spans="1:3" s="1" customFormat="1">
      <c r="A62" s="45">
        <v>46082</v>
      </c>
      <c r="B62" s="49">
        <v>14.489000000000001</v>
      </c>
      <c r="C62" s="1" cm="1">
        <f t="array" ref="C62">m2s(B62)</f>
        <v>1251849600</v>
      </c>
    </row>
    <row r="63" spans="1:3" s="1" customFormat="1">
      <c r="A63" s="45">
        <v>46083</v>
      </c>
      <c r="B63" s="49">
        <v>12.010000000000002</v>
      </c>
      <c r="C63" s="1" cm="1">
        <f t="array" ref="C63">m2s(B63)</f>
        <v>1037664000.0000002</v>
      </c>
    </row>
    <row r="64" spans="1:3" s="1" customFormat="1">
      <c r="A64" s="45">
        <v>46084</v>
      </c>
      <c r="B64" s="49">
        <v>15.644</v>
      </c>
      <c r="C64" s="1" cm="1">
        <f t="array" ref="C64">m2s(B64)</f>
        <v>1351641600</v>
      </c>
    </row>
    <row r="65" spans="1:3" s="1" customFormat="1">
      <c r="A65" s="45">
        <v>46085</v>
      </c>
      <c r="B65" s="49">
        <v>12.943999999999999</v>
      </c>
      <c r="C65" s="1" cm="1">
        <f t="array" ref="C65">m2s(B65)</f>
        <v>1118361600</v>
      </c>
    </row>
    <row r="66" spans="1:3" s="1" customFormat="1">
      <c r="A66" s="45">
        <v>46086</v>
      </c>
      <c r="B66" s="49">
        <v>11.654</v>
      </c>
      <c r="C66" s="1" cm="1">
        <f t="array" ref="C66">m2s(B66)</f>
        <v>1006905600.0000001</v>
      </c>
    </row>
    <row r="67" spans="1:3" s="1" customFormat="1">
      <c r="A67" s="45">
        <v>46087</v>
      </c>
      <c r="B67" s="49">
        <v>14.315999999999999</v>
      </c>
      <c r="C67" s="1" cm="1">
        <f t="array" ref="C67">m2s(B67)</f>
        <v>1236902400</v>
      </c>
    </row>
    <row r="68" spans="1:3" s="1" customFormat="1">
      <c r="A68" s="45">
        <v>46088</v>
      </c>
      <c r="B68" s="49">
        <v>14.542</v>
      </c>
      <c r="C68" s="1" cm="1">
        <f t="array" ref="C68">m2s(B68)</f>
        <v>1256428799.9999998</v>
      </c>
    </row>
    <row r="69" spans="1:3" s="1" customFormat="1">
      <c r="A69" s="45">
        <v>46089</v>
      </c>
      <c r="B69" s="49">
        <v>11.855</v>
      </c>
      <c r="C69" s="1" cm="1">
        <f t="array" ref="C69">m2s(B69)</f>
        <v>1024272000.0000002</v>
      </c>
    </row>
    <row r="70" spans="1:3" s="1" customFormat="1">
      <c r="A70" s="45">
        <v>46090</v>
      </c>
      <c r="B70" s="49">
        <v>14.345000000000001</v>
      </c>
      <c r="C70" s="1" cm="1">
        <f t="array" ref="C70">m2s(B70)</f>
        <v>1239408000</v>
      </c>
    </row>
    <row r="71" spans="1:3" s="1" customFormat="1">
      <c r="A71" s="45">
        <v>46091</v>
      </c>
      <c r="B71" s="49">
        <v>13.369</v>
      </c>
      <c r="C71" s="1" cm="1">
        <f t="array" ref="C71">m2s(B71)</f>
        <v>1155081600</v>
      </c>
    </row>
    <row r="72" spans="1:3" s="1" customFormat="1">
      <c r="A72" s="45">
        <v>46092</v>
      </c>
      <c r="B72" s="49">
        <v>16.123000000000001</v>
      </c>
      <c r="C72" s="1" cm="1">
        <f t="array" ref="C72">m2s(B72)</f>
        <v>1393027200.0000002</v>
      </c>
    </row>
    <row r="73" spans="1:3" s="1" customFormat="1">
      <c r="A73" s="45">
        <v>46093</v>
      </c>
      <c r="B73" s="49">
        <v>16.48</v>
      </c>
      <c r="C73" s="1" cm="1">
        <f t="array" ref="C73">m2s(B73)</f>
        <v>1423872000.0000002</v>
      </c>
    </row>
    <row r="74" spans="1:3" s="1" customFormat="1">
      <c r="A74" s="45">
        <v>46094</v>
      </c>
      <c r="B74" s="49">
        <v>12.125999999999999</v>
      </c>
      <c r="C74" s="1" cm="1">
        <f t="array" ref="C74">m2s(B74)</f>
        <v>1047686399.9999999</v>
      </c>
    </row>
    <row r="75" spans="1:3" s="1" customFormat="1">
      <c r="A75" s="45">
        <v>46095</v>
      </c>
      <c r="B75" s="49">
        <v>15.930999999999999</v>
      </c>
      <c r="C75" s="1" cm="1">
        <f t="array" ref="C75">m2s(B75)</f>
        <v>1376438400</v>
      </c>
    </row>
    <row r="76" spans="1:3" s="1" customFormat="1">
      <c r="A76" s="45">
        <v>46096</v>
      </c>
      <c r="B76" s="49">
        <v>16.108000000000001</v>
      </c>
      <c r="C76" s="1" cm="1">
        <f t="array" ref="C76">m2s(B76)</f>
        <v>1391731200.0000002</v>
      </c>
    </row>
    <row r="77" spans="1:3" s="1" customFormat="1">
      <c r="A77" s="45">
        <v>46097</v>
      </c>
      <c r="B77" s="49">
        <v>15.047999999999998</v>
      </c>
      <c r="C77" s="1" cm="1">
        <f t="array" ref="C77">m2s(B77)</f>
        <v>1300147200</v>
      </c>
    </row>
    <row r="78" spans="1:3" s="1" customFormat="1">
      <c r="A78" s="45">
        <v>46098</v>
      </c>
      <c r="B78" s="49">
        <v>15.708</v>
      </c>
      <c r="C78" s="1" cm="1">
        <f t="array" ref="C78">m2s(B78)</f>
        <v>1357171200.0000002</v>
      </c>
    </row>
    <row r="79" spans="1:3" s="1" customFormat="1">
      <c r="A79" s="45">
        <v>46099</v>
      </c>
      <c r="B79" s="49">
        <v>16.856000000000002</v>
      </c>
      <c r="C79" s="1" cm="1">
        <f t="array" ref="C79">m2s(B79)</f>
        <v>1456358400.0000002</v>
      </c>
    </row>
    <row r="80" spans="1:3" s="1" customFormat="1">
      <c r="A80" s="45">
        <v>46100</v>
      </c>
      <c r="B80" s="49">
        <v>12.736000000000001</v>
      </c>
      <c r="C80" s="1" cm="1">
        <f t="array" ref="C80">m2s(B80)</f>
        <v>1100390400.0000002</v>
      </c>
    </row>
    <row r="81" spans="1:3" s="1" customFormat="1">
      <c r="A81" s="45">
        <v>46101</v>
      </c>
      <c r="B81" s="49">
        <v>16.553999999999998</v>
      </c>
      <c r="C81" s="1" cm="1">
        <f t="array" ref="C81">m2s(B81)</f>
        <v>1430265599.9999998</v>
      </c>
    </row>
    <row r="82" spans="1:3" s="1" customFormat="1">
      <c r="A82" s="45">
        <v>46102</v>
      </c>
      <c r="B82" s="49">
        <v>13.829000000000001</v>
      </c>
      <c r="C82" s="1" cm="1">
        <f t="array" ref="C82">m2s(B82)</f>
        <v>1194825600</v>
      </c>
    </row>
    <row r="83" spans="1:3" s="1" customFormat="1">
      <c r="A83" s="45">
        <v>46103</v>
      </c>
      <c r="B83" s="49">
        <v>16.050999999999998</v>
      </c>
      <c r="C83" s="1" cm="1">
        <f t="array" ref="C83">m2s(B83)</f>
        <v>1386806400</v>
      </c>
    </row>
    <row r="84" spans="1:3" s="1" customFormat="1">
      <c r="A84" s="45">
        <v>46104</v>
      </c>
      <c r="B84" s="49">
        <v>14.162999999999998</v>
      </c>
      <c r="C84" s="1" cm="1">
        <f t="array" ref="C84">m2s(B84)</f>
        <v>1223683199.9999998</v>
      </c>
    </row>
    <row r="85" spans="1:3" s="1" customFormat="1">
      <c r="A85" s="45">
        <v>46105</v>
      </c>
      <c r="B85" s="49">
        <v>12.024999999999999</v>
      </c>
      <c r="C85" s="1" cm="1">
        <f t="array" ref="C85">m2s(B85)</f>
        <v>1038959999.9999998</v>
      </c>
    </row>
    <row r="86" spans="1:3" s="1" customFormat="1">
      <c r="A86" s="45">
        <v>46106</v>
      </c>
      <c r="B86" s="49">
        <v>14.242999999999999</v>
      </c>
      <c r="C86" s="1" cm="1">
        <f t="array" ref="C86">m2s(B86)</f>
        <v>1230595200</v>
      </c>
    </row>
    <row r="87" spans="1:3" s="1" customFormat="1">
      <c r="A87" s="45">
        <v>46107</v>
      </c>
      <c r="B87" s="49">
        <v>15.911999999999999</v>
      </c>
      <c r="C87" s="1" cm="1">
        <f t="array" ref="C87">m2s(B87)</f>
        <v>1374796799.9999998</v>
      </c>
    </row>
    <row r="88" spans="1:3" s="1" customFormat="1">
      <c r="A88" s="45">
        <v>46108</v>
      </c>
      <c r="B88" s="49">
        <v>14.008000000000001</v>
      </c>
      <c r="C88" s="1" cm="1">
        <f t="array" ref="C88">m2s(B88)</f>
        <v>1210291200.0000002</v>
      </c>
    </row>
    <row r="89" spans="1:3" s="1" customFormat="1">
      <c r="A89" s="45">
        <v>46109</v>
      </c>
      <c r="B89" s="49">
        <v>13.124000000000001</v>
      </c>
      <c r="C89" s="1" cm="1">
        <f t="array" ref="C89">m2s(B89)</f>
        <v>1133913600</v>
      </c>
    </row>
    <row r="90" spans="1:3" s="1" customFormat="1">
      <c r="A90" s="45">
        <v>46110</v>
      </c>
      <c r="B90" s="49">
        <v>13.318000000000001</v>
      </c>
      <c r="C90" s="1" cm="1">
        <f t="array" ref="C90">m2s(B90)</f>
        <v>1150675200.0000002</v>
      </c>
    </row>
    <row r="91" spans="1:3" s="1" customFormat="1">
      <c r="A91" s="45">
        <v>46111</v>
      </c>
      <c r="B91" s="49">
        <v>12.646999999999998</v>
      </c>
      <c r="C91" s="1" cm="1">
        <f t="array" ref="C91">m2s(B91)</f>
        <v>1092700799.9999998</v>
      </c>
    </row>
    <row r="92" spans="1:3" s="1" customFormat="1">
      <c r="A92" s="45">
        <v>46112</v>
      </c>
      <c r="B92" s="49">
        <v>16.146999999999998</v>
      </c>
      <c r="C92" s="1" cm="1">
        <f t="array" ref="C92">m2s(B92)</f>
        <v>1395100799.9999998</v>
      </c>
    </row>
    <row r="93" spans="1:3" s="1" customFormat="1">
      <c r="A93" s="45">
        <v>46113</v>
      </c>
      <c r="B93" s="49">
        <v>13.547000000000001</v>
      </c>
      <c r="C93" s="1" cm="1">
        <f t="array" ref="C93">m2s(B93)</f>
        <v>1170460800</v>
      </c>
    </row>
    <row r="94" spans="1:3" s="1" customFormat="1">
      <c r="A94" s="45">
        <v>46114</v>
      </c>
      <c r="B94" s="49">
        <v>11.487</v>
      </c>
      <c r="C94" s="1" cm="1">
        <f t="array" ref="C94">m2s(B94)</f>
        <v>992476800</v>
      </c>
    </row>
    <row r="95" spans="1:3" s="1" customFormat="1">
      <c r="A95" s="45">
        <v>46115</v>
      </c>
      <c r="B95" s="49">
        <v>14.696999999999999</v>
      </c>
      <c r="C95" s="1" cm="1">
        <f t="array" ref="C95">m2s(B95)</f>
        <v>1269820799.9999998</v>
      </c>
    </row>
    <row r="96" spans="1:3" s="1" customFormat="1">
      <c r="A96" s="45">
        <v>46116</v>
      </c>
      <c r="B96" s="49">
        <v>14.016999999999999</v>
      </c>
      <c r="C96" s="1" cm="1">
        <f t="array" ref="C96">m2s(B96)</f>
        <v>1211068799.9999998</v>
      </c>
    </row>
    <row r="97" spans="1:3" s="1" customFormat="1">
      <c r="A97" s="45">
        <v>46117</v>
      </c>
      <c r="B97" s="49">
        <v>16.076999999999998</v>
      </c>
      <c r="C97" s="1" cm="1">
        <f t="array" ref="C97">m2s(B97)</f>
        <v>1389052799.9999998</v>
      </c>
    </row>
    <row r="98" spans="1:3" s="1" customFormat="1">
      <c r="A98" s="45">
        <v>46118</v>
      </c>
      <c r="B98" s="49">
        <v>13.098000000000001</v>
      </c>
      <c r="C98" s="1" cm="1">
        <f t="array" ref="C98">m2s(B98)</f>
        <v>1131667200.0000002</v>
      </c>
    </row>
    <row r="99" spans="1:3" s="1" customFormat="1">
      <c r="A99" s="45">
        <v>46119</v>
      </c>
      <c r="B99" s="49">
        <v>15.133000000000001</v>
      </c>
      <c r="C99" s="1" cm="1">
        <f t="array" ref="C99">m2s(B99)</f>
        <v>1307491200.0000002</v>
      </c>
    </row>
    <row r="100" spans="1:3" s="1" customFormat="1">
      <c r="A100" s="45">
        <v>46120</v>
      </c>
      <c r="B100" s="49">
        <v>15.763</v>
      </c>
      <c r="C100" s="1" cm="1">
        <f t="array" ref="C100">m2s(B100)</f>
        <v>1361923200</v>
      </c>
    </row>
    <row r="101" spans="1:3" s="1" customFormat="1">
      <c r="A101" s="45">
        <v>46121</v>
      </c>
      <c r="B101" s="49">
        <v>15.341000000000001</v>
      </c>
      <c r="C101" s="1" cm="1">
        <f t="array" ref="C101">m2s(B101)</f>
        <v>1325462400.0000002</v>
      </c>
    </row>
    <row r="102" spans="1:3" s="1" customFormat="1">
      <c r="A102" s="45">
        <v>46122</v>
      </c>
      <c r="B102" s="49">
        <v>11.541999999999998</v>
      </c>
      <c r="C102" s="1" cm="1">
        <f t="array" ref="C102">m2s(B102)</f>
        <v>997228799.99999976</v>
      </c>
    </row>
    <row r="103" spans="1:3" s="1" customFormat="1">
      <c r="A103" s="45">
        <v>46123</v>
      </c>
      <c r="B103" s="49">
        <v>14.238999999999999</v>
      </c>
      <c r="C103" s="1" cm="1">
        <f t="array" ref="C103">m2s(B103)</f>
        <v>1230249599.9999998</v>
      </c>
    </row>
    <row r="104" spans="1:3" s="1" customFormat="1">
      <c r="A104" s="45">
        <v>46124</v>
      </c>
      <c r="B104" s="49">
        <v>14.551</v>
      </c>
      <c r="C104" s="1" cm="1">
        <f t="array" ref="C104">m2s(B104)</f>
        <v>1257206400.0000002</v>
      </c>
    </row>
    <row r="105" spans="1:3" s="1" customFormat="1">
      <c r="A105" s="45">
        <v>46125</v>
      </c>
      <c r="B105" s="49">
        <v>12.302999999999999</v>
      </c>
      <c r="C105" s="1" cm="1">
        <f t="array" ref="C105">m2s(B105)</f>
        <v>1062979200</v>
      </c>
    </row>
    <row r="106" spans="1:3" s="1" customFormat="1">
      <c r="A106" s="45">
        <v>46126</v>
      </c>
      <c r="B106" s="49">
        <v>11.872</v>
      </c>
      <c r="C106" s="1" cm="1">
        <f t="array" ref="C106">m2s(B106)</f>
        <v>1025740799.9999999</v>
      </c>
    </row>
    <row r="107" spans="1:3" s="1" customFormat="1">
      <c r="A107" s="45">
        <v>46127</v>
      </c>
      <c r="B107" s="49">
        <v>12.324999999999999</v>
      </c>
      <c r="C107" s="1" cm="1">
        <f t="array" ref="C107">m2s(B107)</f>
        <v>1064880000</v>
      </c>
    </row>
    <row r="108" spans="1:3" s="1" customFormat="1">
      <c r="A108" s="45">
        <v>46128</v>
      </c>
      <c r="B108" s="49">
        <v>11.497999999999999</v>
      </c>
      <c r="C108" s="1" cm="1">
        <f t="array" ref="C108">m2s(B108)</f>
        <v>993427200.00000012</v>
      </c>
    </row>
    <row r="109" spans="1:3" s="1" customFormat="1">
      <c r="A109" s="45">
        <v>46129</v>
      </c>
      <c r="B109" s="49">
        <v>12.009</v>
      </c>
      <c r="C109" s="1" cm="1">
        <f t="array" ref="C109">m2s(B109)</f>
        <v>1037577599.9999999</v>
      </c>
    </row>
    <row r="110" spans="1:3" s="1" customFormat="1">
      <c r="A110" s="45">
        <v>46130</v>
      </c>
      <c r="B110" s="49">
        <v>15.108999999999998</v>
      </c>
      <c r="C110" s="1" cm="1">
        <f t="array" ref="C110">m2s(B110)</f>
        <v>1305417599.9999998</v>
      </c>
    </row>
    <row r="111" spans="1:3" s="1" customFormat="1">
      <c r="A111" s="45">
        <v>46131</v>
      </c>
      <c r="B111" s="49">
        <v>12.439</v>
      </c>
      <c r="C111" s="1" cm="1">
        <f t="array" ref="C111">m2s(B111)</f>
        <v>1074729600</v>
      </c>
    </row>
    <row r="112" spans="1:3" s="1" customFormat="1">
      <c r="A112" s="45">
        <v>46132</v>
      </c>
      <c r="B112" s="49">
        <v>14.458</v>
      </c>
      <c r="C112" s="1" cm="1">
        <f t="array" ref="C112">m2s(B112)</f>
        <v>1249171200.0000002</v>
      </c>
    </row>
    <row r="113" spans="1:3" s="1" customFormat="1">
      <c r="A113" s="45">
        <v>46133</v>
      </c>
      <c r="B113" s="49">
        <v>13.286999999999999</v>
      </c>
      <c r="C113" s="1" cm="1">
        <f t="array" ref="C113">m2s(B113)</f>
        <v>1147996799.9999998</v>
      </c>
    </row>
    <row r="114" spans="1:3" s="1" customFormat="1">
      <c r="A114" s="45">
        <v>46134</v>
      </c>
      <c r="B114" s="49">
        <v>13.516999999999999</v>
      </c>
      <c r="C114" s="1" cm="1">
        <f t="array" ref="C114">m2s(B114)</f>
        <v>1167868799.9999998</v>
      </c>
    </row>
    <row r="115" spans="1:3" s="1" customFormat="1">
      <c r="A115" s="45">
        <v>46135</v>
      </c>
      <c r="B115" s="49">
        <v>12.495000000000001</v>
      </c>
      <c r="C115" s="1" cm="1">
        <f t="array" ref="C115">m2s(B115)</f>
        <v>1079568000</v>
      </c>
    </row>
    <row r="116" spans="1:3" s="1" customFormat="1">
      <c r="A116" s="45">
        <v>46136</v>
      </c>
      <c r="B116" s="49">
        <v>16.966000000000001</v>
      </c>
      <c r="C116" s="1" cm="1">
        <f t="array" ref="C116">m2s(B116)</f>
        <v>1465862400.0000002</v>
      </c>
    </row>
    <row r="117" spans="1:3" s="1" customFormat="1">
      <c r="A117" s="45">
        <v>46137</v>
      </c>
      <c r="B117" s="49">
        <v>12.533000000000001</v>
      </c>
      <c r="C117" s="1" cm="1">
        <f t="array" ref="C117">m2s(B117)</f>
        <v>1082851200.0000002</v>
      </c>
    </row>
    <row r="118" spans="1:3" s="1" customFormat="1">
      <c r="A118" s="45">
        <v>46138</v>
      </c>
      <c r="B118" s="49">
        <v>16.096999999999998</v>
      </c>
      <c r="C118" s="1" cm="1">
        <f t="array" ref="C118">m2s(B118)</f>
        <v>1390780799.9999998</v>
      </c>
    </row>
    <row r="119" spans="1:3" s="1" customFormat="1">
      <c r="A119" s="45">
        <v>46139</v>
      </c>
      <c r="B119" s="49">
        <v>12.957000000000001</v>
      </c>
      <c r="C119" s="1" cm="1">
        <f t="array" ref="C119">m2s(B119)</f>
        <v>1119484800</v>
      </c>
    </row>
    <row r="120" spans="1:3" s="1" customFormat="1">
      <c r="A120" s="45">
        <v>46140</v>
      </c>
      <c r="B120" s="49">
        <v>15.343999999999999</v>
      </c>
      <c r="C120" s="1" cm="1">
        <f t="array" ref="C120">m2s(B120)</f>
        <v>1325721600</v>
      </c>
    </row>
    <row r="121" spans="1:3" s="1" customFormat="1">
      <c r="A121" s="45">
        <v>46141</v>
      </c>
      <c r="B121" s="49">
        <v>12.582000000000001</v>
      </c>
      <c r="C121" s="1" cm="1">
        <f t="array" ref="C121">m2s(B121)</f>
        <v>1087084800</v>
      </c>
    </row>
    <row r="122" spans="1:3" s="1" customFormat="1">
      <c r="A122" s="45">
        <v>46142</v>
      </c>
      <c r="B122" s="49">
        <v>13.882000000000001</v>
      </c>
      <c r="C122" s="1" cm="1">
        <f t="array" ref="C122">m2s(B122)</f>
        <v>1199404800</v>
      </c>
    </row>
    <row r="123" spans="1:3" s="1" customFormat="1">
      <c r="A123" s="45">
        <v>46143</v>
      </c>
      <c r="B123" s="49">
        <v>15.755999999999998</v>
      </c>
      <c r="C123" s="1" cm="1">
        <f t="array" ref="C123">m2s(B123)</f>
        <v>1361318400</v>
      </c>
    </row>
    <row r="124" spans="1:3" s="1" customFormat="1">
      <c r="A124" s="45">
        <v>46144</v>
      </c>
      <c r="B124" s="49">
        <v>12.001999999999999</v>
      </c>
      <c r="C124" s="1" cm="1">
        <f t="array" ref="C124">m2s(B124)</f>
        <v>1036972799.9999999</v>
      </c>
    </row>
    <row r="125" spans="1:3" s="1" customFormat="1">
      <c r="A125" s="45">
        <v>46145</v>
      </c>
      <c r="B125" s="49">
        <v>13.302</v>
      </c>
      <c r="C125" s="1" cm="1">
        <f t="array" ref="C125">m2s(B125)</f>
        <v>1149292799.9999998</v>
      </c>
    </row>
    <row r="126" spans="1:3" s="1" customFormat="1">
      <c r="A126" s="45">
        <v>46146</v>
      </c>
      <c r="B126" s="49">
        <v>15.305999999999999</v>
      </c>
      <c r="C126" s="1" cm="1">
        <f t="array" ref="C126">m2s(B126)</f>
        <v>1322438400</v>
      </c>
    </row>
    <row r="127" spans="1:3" s="1" customFormat="1">
      <c r="A127" s="45">
        <v>46147</v>
      </c>
      <c r="B127" s="49">
        <v>14.337</v>
      </c>
      <c r="C127" s="1" cm="1">
        <f t="array" ref="C127">m2s(B127)</f>
        <v>1238716800</v>
      </c>
    </row>
    <row r="128" spans="1:3" s="1" customFormat="1">
      <c r="A128" s="45">
        <v>46148</v>
      </c>
      <c r="B128" s="49">
        <v>15.08</v>
      </c>
      <c r="C128" s="1" cm="1">
        <f t="array" ref="C128">m2s(B128)</f>
        <v>1302912000</v>
      </c>
    </row>
    <row r="129" spans="1:3" s="1" customFormat="1">
      <c r="A129" s="45">
        <v>46149</v>
      </c>
      <c r="B129" s="49">
        <v>15.658000000000001</v>
      </c>
      <c r="C129" s="1" cm="1">
        <f t="array" ref="C129">m2s(B129)</f>
        <v>1352851200.0000002</v>
      </c>
    </row>
    <row r="130" spans="1:3" s="1" customFormat="1">
      <c r="A130" s="45">
        <v>46150</v>
      </c>
      <c r="B130" s="49">
        <v>12.039</v>
      </c>
      <c r="C130" s="1" cm="1">
        <f t="array" ref="C130">m2s(B130)</f>
        <v>1040169600.0000001</v>
      </c>
    </row>
    <row r="131" spans="1:3" s="1" customFormat="1">
      <c r="A131" s="45">
        <v>46151</v>
      </c>
      <c r="B131" s="49">
        <v>17.033000000000001</v>
      </c>
      <c r="C131" s="1" cm="1">
        <f t="array" ref="C131">m2s(B131)</f>
        <v>1471651200.0000002</v>
      </c>
    </row>
    <row r="132" spans="1:3" s="1" customFormat="1">
      <c r="A132" s="45">
        <v>46152</v>
      </c>
      <c r="B132" s="49">
        <v>14.971</v>
      </c>
      <c r="C132" s="1" cm="1">
        <f t="array" ref="C132">m2s(B132)</f>
        <v>1293494400</v>
      </c>
    </row>
    <row r="133" spans="1:3" s="1" customFormat="1">
      <c r="A133" s="45">
        <v>46153</v>
      </c>
      <c r="B133" s="49">
        <v>13.73</v>
      </c>
      <c r="C133" s="1" cm="1">
        <f t="array" ref="C133">m2s(B133)</f>
        <v>1186272000.0000002</v>
      </c>
    </row>
    <row r="134" spans="1:3" s="1" customFormat="1">
      <c r="A134" s="45">
        <v>46154</v>
      </c>
      <c r="B134" s="49">
        <v>13.253</v>
      </c>
      <c r="C134" s="1" cm="1">
        <f t="array" ref="C134">m2s(B134)</f>
        <v>1145059200.0000002</v>
      </c>
    </row>
    <row r="135" spans="1:3" s="1" customFormat="1">
      <c r="A135" s="45">
        <v>46155</v>
      </c>
      <c r="B135" s="49">
        <v>15.931999999999999</v>
      </c>
      <c r="C135" s="1" cm="1">
        <f t="array" ref="C135">m2s(B135)</f>
        <v>1376524799.9999998</v>
      </c>
    </row>
    <row r="136" spans="1:3" s="1" customFormat="1">
      <c r="A136" s="45">
        <v>46156</v>
      </c>
      <c r="B136" s="49">
        <v>13.353999999999999</v>
      </c>
      <c r="C136" s="1" cm="1">
        <f t="array" ref="C136">m2s(B136)</f>
        <v>1153785600</v>
      </c>
    </row>
    <row r="137" spans="1:3" s="1" customFormat="1">
      <c r="A137" s="45">
        <v>46157</v>
      </c>
      <c r="B137" s="49">
        <v>11.478</v>
      </c>
      <c r="C137" s="1" cm="1">
        <f t="array" ref="C137">m2s(B137)</f>
        <v>991699200</v>
      </c>
    </row>
    <row r="138" spans="1:3" s="1" customFormat="1">
      <c r="A138" s="45">
        <v>46158</v>
      </c>
      <c r="B138" s="49">
        <v>11.91</v>
      </c>
      <c r="C138" s="1" cm="1">
        <f t="array" ref="C138">m2s(B138)</f>
        <v>1029024000</v>
      </c>
    </row>
    <row r="139" spans="1:3" s="1" customFormat="1">
      <c r="A139" s="45">
        <v>46159</v>
      </c>
      <c r="B139" s="49">
        <v>11.701999999999998</v>
      </c>
      <c r="C139" s="1" cm="1">
        <f t="array" ref="C139">m2s(B139)</f>
        <v>1011052799.9999999</v>
      </c>
    </row>
    <row r="140" spans="1:3" s="1" customFormat="1">
      <c r="A140" s="45">
        <v>46160</v>
      </c>
      <c r="B140" s="49">
        <v>13.681000000000001</v>
      </c>
      <c r="C140" s="1" cm="1">
        <f t="array" ref="C140">m2s(B140)</f>
        <v>1182038400</v>
      </c>
    </row>
    <row r="141" spans="1:3" s="1" customFormat="1">
      <c r="A141" s="45">
        <v>46161</v>
      </c>
      <c r="B141" s="49">
        <v>13.39</v>
      </c>
      <c r="C141" s="1" cm="1">
        <f t="array" ref="C141">m2s(B141)</f>
        <v>1156896000.0000002</v>
      </c>
    </row>
    <row r="142" spans="1:3" s="1" customFormat="1">
      <c r="A142" s="45">
        <v>46162</v>
      </c>
      <c r="B142" s="49">
        <v>11.986000000000001</v>
      </c>
      <c r="C142" s="1" cm="1">
        <f t="array" ref="C142">m2s(B142)</f>
        <v>1035590400.0000001</v>
      </c>
    </row>
    <row r="143" spans="1:3" s="1" customFormat="1">
      <c r="A143" s="45">
        <v>46163</v>
      </c>
      <c r="B143" s="49">
        <v>14.427000000000001</v>
      </c>
      <c r="C143" s="1" cm="1">
        <f t="array" ref="C143">m2s(B143)</f>
        <v>1246492800</v>
      </c>
    </row>
    <row r="144" spans="1:3" s="1" customFormat="1">
      <c r="A144" s="45">
        <v>46164</v>
      </c>
      <c r="B144" s="49">
        <v>11.756</v>
      </c>
      <c r="C144" s="1" cm="1">
        <f t="array" ref="C144">m2s(B144)</f>
        <v>1015718399.9999999</v>
      </c>
    </row>
    <row r="145" spans="1:3" s="1" customFormat="1">
      <c r="A145" s="45">
        <v>46165</v>
      </c>
      <c r="B145" s="49">
        <v>17.112000000000002</v>
      </c>
      <c r="C145" s="1" cm="1">
        <f t="array" ref="C145">m2s(B145)</f>
        <v>1478476800</v>
      </c>
    </row>
    <row r="146" spans="1:3" s="1" customFormat="1">
      <c r="A146" s="45">
        <v>46166</v>
      </c>
      <c r="B146" s="49">
        <v>12.966999999999999</v>
      </c>
      <c r="C146" s="1" cm="1">
        <f t="array" ref="C146">m2s(B146)</f>
        <v>1120348799.9999998</v>
      </c>
    </row>
    <row r="147" spans="1:3" s="1" customFormat="1">
      <c r="A147" s="45">
        <v>46167</v>
      </c>
      <c r="B147" s="49">
        <v>13.37</v>
      </c>
      <c r="C147" s="1" cm="1">
        <f t="array" ref="C147">m2s(B147)</f>
        <v>1155167999.9999998</v>
      </c>
    </row>
    <row r="148" spans="1:3" s="1" customFormat="1">
      <c r="A148" s="45">
        <v>46168</v>
      </c>
      <c r="B148" s="49">
        <v>11.797000000000001</v>
      </c>
      <c r="C148" s="1" cm="1">
        <f t="array" ref="C148">m2s(B148)</f>
        <v>1019260800</v>
      </c>
    </row>
    <row r="149" spans="1:3" s="1" customFormat="1">
      <c r="A149" s="45">
        <v>46169</v>
      </c>
      <c r="B149" s="49">
        <v>17.122</v>
      </c>
      <c r="C149" s="1" cm="1">
        <f t="array" ref="C149">m2s(B149)</f>
        <v>1479340799.9999998</v>
      </c>
    </row>
    <row r="150" spans="1:3" s="1" customFormat="1">
      <c r="A150" s="45">
        <v>46170</v>
      </c>
      <c r="B150" s="49">
        <v>14.939</v>
      </c>
      <c r="C150" s="1" cm="1">
        <f t="array" ref="C150">m2s(B150)</f>
        <v>1290729600</v>
      </c>
    </row>
    <row r="151" spans="1:3" s="1" customFormat="1">
      <c r="A151" s="45">
        <v>46171</v>
      </c>
      <c r="B151" s="49">
        <v>16.318999999999999</v>
      </c>
      <c r="C151" s="1" cm="1">
        <f t="array" ref="C151">m2s(B151)</f>
        <v>1409961600</v>
      </c>
    </row>
    <row r="152" spans="1:3" s="1" customFormat="1">
      <c r="A152" s="45">
        <v>46172</v>
      </c>
      <c r="B152" s="49">
        <v>15.885</v>
      </c>
      <c r="C152" s="1" cm="1">
        <f t="array" ref="C152">m2s(B152)</f>
        <v>1372464000</v>
      </c>
    </row>
    <row r="153" spans="1:3" s="1" customFormat="1">
      <c r="A153" s="45">
        <v>46173</v>
      </c>
      <c r="B153" s="49">
        <v>13.514999999999999</v>
      </c>
      <c r="C153" s="1" cm="1">
        <f t="array" ref="C153">m2s(B153)</f>
        <v>1167696000</v>
      </c>
    </row>
    <row r="154" spans="1:3" s="1" customFormat="1">
      <c r="A154" s="45">
        <v>46174</v>
      </c>
      <c r="B154" s="49">
        <v>14.452</v>
      </c>
      <c r="C154" s="1" cm="1">
        <f t="array" ref="C154">m2s(B154)</f>
        <v>1248652799.9999998</v>
      </c>
    </row>
    <row r="155" spans="1:3" s="1" customFormat="1">
      <c r="A155" s="45">
        <v>46175</v>
      </c>
      <c r="B155" s="49">
        <v>14.753</v>
      </c>
      <c r="C155" s="1" cm="1">
        <f t="array" ref="C155">m2s(B155)</f>
        <v>1274659200.0000002</v>
      </c>
    </row>
    <row r="156" spans="1:3" s="1" customFormat="1">
      <c r="A156" s="45">
        <v>46176</v>
      </c>
      <c r="B156" s="49">
        <v>14.71</v>
      </c>
      <c r="C156" s="1" cm="1">
        <f t="array" ref="C156">m2s(B156)</f>
        <v>1270944000</v>
      </c>
    </row>
    <row r="157" spans="1:3" s="1" customFormat="1">
      <c r="A157" s="45">
        <v>46177</v>
      </c>
      <c r="B157" s="49">
        <v>11.620999999999999</v>
      </c>
      <c r="C157" s="1" cm="1">
        <f t="array" ref="C157">m2s(B157)</f>
        <v>1004054399.9999998</v>
      </c>
    </row>
    <row r="158" spans="1:3" s="1" customFormat="1">
      <c r="A158" s="45">
        <v>46178</v>
      </c>
      <c r="B158" s="49">
        <v>13.48</v>
      </c>
      <c r="C158" s="1" cm="1">
        <f t="array" ref="C158">m2s(B158)</f>
        <v>1164672000.0000002</v>
      </c>
    </row>
    <row r="159" spans="1:3" s="1" customFormat="1">
      <c r="A159" s="45">
        <v>46179</v>
      </c>
      <c r="B159" s="49">
        <v>16.292999999999999</v>
      </c>
      <c r="C159" s="1" cm="1">
        <f t="array" ref="C159">m2s(B159)</f>
        <v>1407715200</v>
      </c>
    </row>
    <row r="160" spans="1:3" s="1" customFormat="1">
      <c r="A160" s="45">
        <v>46180</v>
      </c>
      <c r="B160" s="49">
        <v>14.942</v>
      </c>
      <c r="C160" s="1" cm="1">
        <f t="array" ref="C160">m2s(B160)</f>
        <v>1290988799.9999998</v>
      </c>
    </row>
    <row r="161" spans="1:3" s="1" customFormat="1">
      <c r="A161" s="45">
        <v>46181</v>
      </c>
      <c r="B161" s="49">
        <v>13.065999999999999</v>
      </c>
      <c r="C161" s="1" cm="1">
        <f t="array" ref="C161">m2s(B161)</f>
        <v>1128902400</v>
      </c>
    </row>
    <row r="162" spans="1:3" s="1" customFormat="1">
      <c r="A162" s="45">
        <v>46182</v>
      </c>
      <c r="B162" s="49">
        <v>16.588000000000001</v>
      </c>
      <c r="C162" s="1" cm="1">
        <f t="array" ref="C162">m2s(B162)</f>
        <v>1433203200.0000002</v>
      </c>
    </row>
    <row r="163" spans="1:3" s="1" customFormat="1">
      <c r="A163" s="45">
        <v>46183</v>
      </c>
      <c r="B163" s="49">
        <v>14.180999999999999</v>
      </c>
      <c r="C163" s="1" cm="1">
        <f t="array" ref="C163">m2s(B163)</f>
        <v>1225238400</v>
      </c>
    </row>
    <row r="164" spans="1:3" s="1" customFormat="1">
      <c r="A164" s="45">
        <v>46184</v>
      </c>
      <c r="B164" s="49">
        <v>11.99</v>
      </c>
      <c r="C164" s="1" cm="1">
        <f t="array" ref="C164">m2s(B164)</f>
        <v>1035936000</v>
      </c>
    </row>
    <row r="165" spans="1:3" s="1" customFormat="1">
      <c r="A165" s="45">
        <v>46185</v>
      </c>
      <c r="B165" s="49">
        <v>12.347</v>
      </c>
      <c r="C165" s="1" cm="1">
        <f t="array" ref="C165">m2s(B165)</f>
        <v>1066780799.9999998</v>
      </c>
    </row>
    <row r="166" spans="1:3" s="1" customFormat="1">
      <c r="A166" s="45">
        <v>46186</v>
      </c>
      <c r="B166" s="49">
        <v>12.959</v>
      </c>
      <c r="C166" s="1" cm="1">
        <f t="array" ref="C166">m2s(B166)</f>
        <v>1119657599.9999998</v>
      </c>
    </row>
    <row r="167" spans="1:3" s="1" customFormat="1">
      <c r="A167" s="45">
        <v>46187</v>
      </c>
      <c r="B167" s="49">
        <v>16.131999999999998</v>
      </c>
      <c r="C167" s="1" cm="1">
        <f t="array" ref="C167">m2s(B167)</f>
        <v>1393804799.9999998</v>
      </c>
    </row>
    <row r="168" spans="1:3" s="1" customFormat="1">
      <c r="A168" s="45">
        <v>46188</v>
      </c>
      <c r="B168" s="49">
        <v>14.749000000000001</v>
      </c>
      <c r="C168" s="1" cm="1">
        <f t="array" ref="C168">m2s(B168)</f>
        <v>1274313600</v>
      </c>
    </row>
    <row r="169" spans="1:3" s="1" customFormat="1">
      <c r="A169" s="45">
        <v>46189</v>
      </c>
      <c r="B169" s="49">
        <v>16.899999999999999</v>
      </c>
      <c r="C169" s="1" cm="1">
        <f t="array" ref="C169">m2s(B169)</f>
        <v>1460159999.9999998</v>
      </c>
    </row>
    <row r="170" spans="1:3" s="1" customFormat="1">
      <c r="A170" s="45">
        <v>46190</v>
      </c>
      <c r="B170" s="49">
        <v>12.490000000000002</v>
      </c>
      <c r="C170" s="1" cm="1">
        <f t="array" ref="C170">m2s(B170)</f>
        <v>1079136000.0000002</v>
      </c>
    </row>
    <row r="171" spans="1:3" s="1" customFormat="1">
      <c r="A171" s="45">
        <v>46191</v>
      </c>
      <c r="B171" s="49">
        <v>14.755000000000001</v>
      </c>
      <c r="C171" s="1" cm="1">
        <f t="array" ref="C171">m2s(B171)</f>
        <v>1274832000.0000002</v>
      </c>
    </row>
    <row r="172" spans="1:3" s="1" customFormat="1">
      <c r="A172" s="45">
        <v>46192</v>
      </c>
      <c r="B172" s="49">
        <v>15.865</v>
      </c>
      <c r="C172" s="1" cm="1">
        <f t="array" ref="C172">m2s(B172)</f>
        <v>1370736000</v>
      </c>
    </row>
    <row r="173" spans="1:3" s="1" customFormat="1">
      <c r="A173" s="45">
        <v>46193</v>
      </c>
      <c r="B173" s="49">
        <v>13.856999999999999</v>
      </c>
      <c r="C173" s="1" cm="1">
        <f t="array" ref="C173">m2s(B173)</f>
        <v>1197244799.9999998</v>
      </c>
    </row>
    <row r="174" spans="1:3" s="1" customFormat="1">
      <c r="A174" s="45">
        <v>46194</v>
      </c>
      <c r="B174" s="49">
        <v>15.806000000000001</v>
      </c>
      <c r="C174" s="1" cm="1">
        <f t="array" ref="C174">m2s(B174)</f>
        <v>1365638400</v>
      </c>
    </row>
    <row r="175" spans="1:3" s="1" customFormat="1">
      <c r="A175" s="45">
        <v>46195</v>
      </c>
      <c r="B175" s="49">
        <v>13.212</v>
      </c>
      <c r="C175" s="1" cm="1">
        <f t="array" ref="C175">m2s(B175)</f>
        <v>1141516800</v>
      </c>
    </row>
    <row r="176" spans="1:3" s="1" customFormat="1">
      <c r="A176" s="45">
        <v>46196</v>
      </c>
      <c r="B176" s="49">
        <v>13.674999999999999</v>
      </c>
      <c r="C176" s="1" cm="1">
        <f t="array" ref="C176">m2s(B176)</f>
        <v>1181519999.9999998</v>
      </c>
    </row>
    <row r="177" spans="1:3" s="1" customFormat="1">
      <c r="A177" s="45">
        <v>46197</v>
      </c>
      <c r="B177" s="49">
        <v>13.517999999999999</v>
      </c>
      <c r="C177" s="1" cm="1">
        <f t="array" ref="C177">m2s(B177)</f>
        <v>1167955200</v>
      </c>
    </row>
    <row r="178" spans="1:3" s="1" customFormat="1">
      <c r="A178" s="45">
        <v>46198</v>
      </c>
      <c r="B178" s="49">
        <v>15.082000000000001</v>
      </c>
      <c r="C178" s="1" cm="1">
        <f t="array" ref="C178">m2s(B178)</f>
        <v>1303084800</v>
      </c>
    </row>
    <row r="179" spans="1:3" s="1" customFormat="1">
      <c r="A179" s="45">
        <v>46199</v>
      </c>
      <c r="B179" s="49">
        <v>12.072000000000001</v>
      </c>
      <c r="C179" s="1" cm="1">
        <f t="array" ref="C179">m2s(B179)</f>
        <v>1043020800</v>
      </c>
    </row>
    <row r="180" spans="1:3" s="1" customFormat="1">
      <c r="A180" s="45">
        <v>46200</v>
      </c>
      <c r="B180" s="49">
        <v>12.349</v>
      </c>
      <c r="C180" s="1" cm="1">
        <f t="array" ref="C180">m2s(B180)</f>
        <v>1066953600.0000001</v>
      </c>
    </row>
    <row r="181" spans="1:3" s="1" customFormat="1">
      <c r="A181" s="45">
        <v>46201</v>
      </c>
      <c r="B181" s="49">
        <v>16.225999999999999</v>
      </c>
      <c r="C181" s="1" cm="1">
        <f t="array" ref="C181">m2s(B181)</f>
        <v>1401926400</v>
      </c>
    </row>
    <row r="182" spans="1:3" s="1" customFormat="1">
      <c r="A182" s="45">
        <v>46202</v>
      </c>
      <c r="B182" s="49">
        <v>15.488</v>
      </c>
      <c r="C182" s="1" cm="1">
        <f t="array" ref="C182">m2s(B182)</f>
        <v>1338163200</v>
      </c>
    </row>
    <row r="183" spans="1:3" s="1" customFormat="1">
      <c r="A183" s="45">
        <v>46203</v>
      </c>
      <c r="B183" s="49">
        <v>13.765000000000001</v>
      </c>
      <c r="C183" s="1" cm="1">
        <f t="array" ref="C183">m2s(B183)</f>
        <v>1189296000.0000002</v>
      </c>
    </row>
    <row r="184" spans="1:3" s="1" customFormat="1">
      <c r="A184" s="45">
        <v>46204</v>
      </c>
      <c r="B184" s="49">
        <v>13.483000000000001</v>
      </c>
      <c r="C184" s="1" cm="1">
        <f t="array" ref="C184">m2s(B184)</f>
        <v>1164931200.0000002</v>
      </c>
    </row>
    <row r="185" spans="1:3" s="1" customFormat="1">
      <c r="A185" s="45">
        <v>46205</v>
      </c>
      <c r="B185" s="49">
        <v>14.878</v>
      </c>
      <c r="C185" s="1" cm="1">
        <f t="array" ref="C185">m2s(B185)</f>
        <v>1285459200.0000002</v>
      </c>
    </row>
    <row r="186" spans="1:3" s="1" customFormat="1">
      <c r="A186" s="45">
        <v>46206</v>
      </c>
      <c r="B186" s="49">
        <v>13.143000000000001</v>
      </c>
      <c r="C186" s="1" cm="1">
        <f t="array" ref="C186">m2s(B186)</f>
        <v>1135555200.0000002</v>
      </c>
    </row>
    <row r="187" spans="1:3" s="1" customFormat="1">
      <c r="A187" s="45">
        <v>46207</v>
      </c>
      <c r="B187" s="49">
        <v>14.303999999999998</v>
      </c>
      <c r="C187" s="1" cm="1">
        <f t="array" ref="C187">m2s(B187)</f>
        <v>1235865599.9999998</v>
      </c>
    </row>
    <row r="188" spans="1:3" s="1" customFormat="1">
      <c r="A188" s="45">
        <v>46208</v>
      </c>
      <c r="B188" s="49">
        <v>11.524000000000001</v>
      </c>
      <c r="C188" s="1" cm="1">
        <f t="array" ref="C188">m2s(B188)</f>
        <v>995673600.00000012</v>
      </c>
    </row>
    <row r="189" spans="1:3" s="1" customFormat="1">
      <c r="A189" s="45">
        <v>46209</v>
      </c>
      <c r="B189" s="49">
        <v>13.391</v>
      </c>
      <c r="C189" s="1" cm="1">
        <f t="array" ref="C189">m2s(B189)</f>
        <v>1156982400.0000002</v>
      </c>
    </row>
    <row r="190" spans="1:3" s="1" customFormat="1">
      <c r="A190" s="45">
        <v>46210</v>
      </c>
      <c r="B190" s="49">
        <v>13.638999999999999</v>
      </c>
      <c r="C190" s="1" cm="1">
        <f t="array" ref="C190">m2s(B190)</f>
        <v>1178409599.9999998</v>
      </c>
    </row>
    <row r="191" spans="1:3" s="1" customFormat="1">
      <c r="A191" s="45">
        <v>46211</v>
      </c>
      <c r="B191" s="49">
        <v>15.169999999999998</v>
      </c>
      <c r="C191" s="1" cm="1">
        <f t="array" ref="C191">m2s(B191)</f>
        <v>1310687999.9999998</v>
      </c>
    </row>
    <row r="192" spans="1:3" s="1" customFormat="1">
      <c r="A192" s="45">
        <v>46212</v>
      </c>
      <c r="B192" s="49">
        <v>11.632999999999999</v>
      </c>
      <c r="C192" s="1" cm="1">
        <f t="array" ref="C192">m2s(B192)</f>
        <v>1005091200</v>
      </c>
    </row>
    <row r="193" spans="1:3" s="1" customFormat="1">
      <c r="A193" s="45">
        <v>46213</v>
      </c>
      <c r="B193" s="49">
        <v>14.802</v>
      </c>
      <c r="C193" s="1" cm="1">
        <f t="array" ref="C193">m2s(B193)</f>
        <v>1278892799.9999998</v>
      </c>
    </row>
    <row r="194" spans="1:3" s="1" customFormat="1">
      <c r="A194" s="45">
        <v>46214</v>
      </c>
      <c r="B194" s="49">
        <v>13.792999999999999</v>
      </c>
      <c r="C194" s="1" cm="1">
        <f t="array" ref="C194">m2s(B194)</f>
        <v>1191715200</v>
      </c>
    </row>
    <row r="195" spans="1:3" s="1" customFormat="1">
      <c r="A195" s="45">
        <v>46215</v>
      </c>
      <c r="B195" s="49">
        <v>16.322000000000003</v>
      </c>
      <c r="C195" s="1" cm="1">
        <f t="array" ref="C195">m2s(B195)</f>
        <v>1410220800.0000002</v>
      </c>
    </row>
    <row r="196" spans="1:3" s="1" customFormat="1">
      <c r="A196" s="45">
        <v>46216</v>
      </c>
      <c r="B196" s="49">
        <v>13.186999999999999</v>
      </c>
      <c r="C196" s="1" cm="1">
        <f t="array" ref="C196">m2s(B196)</f>
        <v>1139356799.9999998</v>
      </c>
    </row>
    <row r="197" spans="1:3" s="1" customFormat="1">
      <c r="A197" s="45">
        <v>46217</v>
      </c>
      <c r="B197" s="49">
        <v>16.654</v>
      </c>
      <c r="C197" s="1" cm="1">
        <f t="array" ref="C197">m2s(B197)</f>
        <v>1438905600</v>
      </c>
    </row>
    <row r="198" spans="1:3" s="1" customFormat="1">
      <c r="A198" s="45">
        <v>46218</v>
      </c>
      <c r="B198" s="49">
        <v>11.913</v>
      </c>
      <c r="C198" s="1" cm="1">
        <f t="array" ref="C198">m2s(B198)</f>
        <v>1029283200</v>
      </c>
    </row>
    <row r="199" spans="1:3" s="1" customFormat="1">
      <c r="A199" s="45">
        <v>46219</v>
      </c>
      <c r="B199" s="49">
        <v>13.896999999999998</v>
      </c>
      <c r="C199" s="1" cm="1">
        <f t="array" ref="C199">m2s(B199)</f>
        <v>1200700799.9999998</v>
      </c>
    </row>
    <row r="200" spans="1:3" s="1" customFormat="1">
      <c r="A200" s="45">
        <v>46220</v>
      </c>
      <c r="B200" s="49">
        <v>13.303000000000001</v>
      </c>
      <c r="C200" s="1" cm="1">
        <f t="array" ref="C200">m2s(B200)</f>
        <v>1149379200.0000002</v>
      </c>
    </row>
    <row r="201" spans="1:3" s="1" customFormat="1">
      <c r="A201" s="45">
        <v>46221</v>
      </c>
      <c r="B201" s="49">
        <v>12.768999999999998</v>
      </c>
      <c r="C201" s="1" cm="1">
        <f t="array" ref="C201">m2s(B201)</f>
        <v>1103241599.9999998</v>
      </c>
    </row>
    <row r="202" spans="1:3" s="1" customFormat="1">
      <c r="A202" s="45">
        <v>46222</v>
      </c>
      <c r="B202" s="49">
        <v>14.934000000000001</v>
      </c>
      <c r="C202" s="1" cm="1">
        <f t="array" ref="C202">m2s(B202)</f>
        <v>1290297600</v>
      </c>
    </row>
    <row r="203" spans="1:3" s="1" customFormat="1">
      <c r="A203" s="45">
        <v>46223</v>
      </c>
      <c r="B203" s="49">
        <v>14.767999999999999</v>
      </c>
      <c r="C203" s="1" cm="1">
        <f t="array" ref="C203">m2s(B203)</f>
        <v>1275955200</v>
      </c>
    </row>
    <row r="204" spans="1:3" s="1" customFormat="1">
      <c r="A204" s="45">
        <v>46224</v>
      </c>
      <c r="B204" s="49">
        <v>14.05</v>
      </c>
      <c r="C204" s="1" cm="1">
        <f t="array" ref="C204">m2s(B204)</f>
        <v>1213920000</v>
      </c>
    </row>
    <row r="205" spans="1:3" s="1" customFormat="1">
      <c r="A205" s="45">
        <v>46225</v>
      </c>
      <c r="B205" s="49">
        <v>14.173</v>
      </c>
      <c r="C205" s="1" cm="1">
        <f t="array" ref="C205">m2s(B205)</f>
        <v>1224547200.0000002</v>
      </c>
    </row>
    <row r="206" spans="1:3" s="1" customFormat="1">
      <c r="A206" s="45">
        <v>46226</v>
      </c>
      <c r="B206" s="49">
        <v>16.965</v>
      </c>
      <c r="C206" s="1" cm="1">
        <f t="array" ref="C206">m2s(B206)</f>
        <v>1465776000</v>
      </c>
    </row>
    <row r="207" spans="1:3" s="1" customFormat="1">
      <c r="A207" s="45">
        <v>46227</v>
      </c>
      <c r="B207" s="49">
        <v>13.442</v>
      </c>
      <c r="C207" s="1" cm="1">
        <f t="array" ref="C207">m2s(B207)</f>
        <v>1161388799.9999998</v>
      </c>
    </row>
    <row r="208" spans="1:3" s="1" customFormat="1">
      <c r="A208" s="45">
        <v>46228</v>
      </c>
      <c r="B208" s="49">
        <v>12.545999999999999</v>
      </c>
      <c r="C208" s="1" cm="1">
        <f t="array" ref="C208">m2s(B208)</f>
        <v>1083974400</v>
      </c>
    </row>
    <row r="209" spans="1:3" s="1" customFormat="1">
      <c r="A209" s="45">
        <v>46229</v>
      </c>
      <c r="B209" s="49">
        <v>14.122</v>
      </c>
      <c r="C209" s="1" cm="1">
        <f t="array" ref="C209">m2s(B209)</f>
        <v>1220140799.9999998</v>
      </c>
    </row>
    <row r="210" spans="1:3" s="1" customFormat="1">
      <c r="A210" s="45">
        <v>46230</v>
      </c>
      <c r="B210" s="49">
        <v>14.686</v>
      </c>
      <c r="C210" s="1" cm="1">
        <f t="array" ref="C210">m2s(B210)</f>
        <v>1268870400</v>
      </c>
    </row>
    <row r="211" spans="1:3" s="1" customFormat="1">
      <c r="A211" s="45">
        <v>46231</v>
      </c>
      <c r="B211" s="49">
        <v>14.004000000000001</v>
      </c>
      <c r="C211" s="1" cm="1">
        <f t="array" ref="C211">m2s(B211)</f>
        <v>1209945600</v>
      </c>
    </row>
    <row r="212" spans="1:3" s="1" customFormat="1">
      <c r="A212" s="45">
        <v>46232</v>
      </c>
      <c r="B212" s="49">
        <v>12.591000000000001</v>
      </c>
      <c r="C212" s="1" cm="1">
        <f t="array" ref="C212">m2s(B212)</f>
        <v>1087862400.0000002</v>
      </c>
    </row>
    <row r="213" spans="1:3" s="1" customFormat="1">
      <c r="A213" s="45">
        <v>46233</v>
      </c>
      <c r="B213" s="49">
        <v>16.042000000000002</v>
      </c>
      <c r="C213" s="1" cm="1">
        <f t="array" ref="C213">m2s(B213)</f>
        <v>1386028800</v>
      </c>
    </row>
    <row r="214" spans="1:3" s="1" customFormat="1">
      <c r="A214" s="45">
        <v>46234</v>
      </c>
      <c r="B214" s="49">
        <v>13.797999999999998</v>
      </c>
      <c r="C214" s="1" cm="1">
        <f t="array" ref="C214">m2s(B214)</f>
        <v>1192147200</v>
      </c>
    </row>
    <row r="215" spans="1:3" s="1" customFormat="1">
      <c r="A215" s="45">
        <v>46235</v>
      </c>
      <c r="B215" s="49">
        <v>16.073</v>
      </c>
      <c r="C215" s="1" cm="1">
        <f t="array" ref="C215">m2s(B215)</f>
        <v>1388707200.0000002</v>
      </c>
    </row>
    <row r="216" spans="1:3" s="1" customFormat="1">
      <c r="A216" s="45">
        <v>46236</v>
      </c>
      <c r="B216" s="49">
        <v>15.442</v>
      </c>
      <c r="C216" s="1" cm="1">
        <f t="array" ref="C216">m2s(B216)</f>
        <v>1334188799.9999998</v>
      </c>
    </row>
    <row r="217" spans="1:3" s="1" customFormat="1">
      <c r="A217" s="45">
        <v>46237</v>
      </c>
      <c r="B217" s="49">
        <v>13.846</v>
      </c>
      <c r="C217" s="1" cm="1">
        <f t="array" ref="C217">m2s(B217)</f>
        <v>1196294400</v>
      </c>
    </row>
    <row r="218" spans="1:3" s="1" customFormat="1">
      <c r="A218" s="45">
        <v>46238</v>
      </c>
      <c r="B218" s="49">
        <v>14.169</v>
      </c>
      <c r="C218" s="1" cm="1">
        <f t="array" ref="C218">m2s(B218)</f>
        <v>1224201600</v>
      </c>
    </row>
    <row r="219" spans="1:3" s="1" customFormat="1">
      <c r="A219" s="45">
        <v>46239</v>
      </c>
      <c r="B219" s="49">
        <v>15.757000000000001</v>
      </c>
      <c r="C219" s="1" cm="1">
        <f t="array" ref="C219">m2s(B219)</f>
        <v>1361404800</v>
      </c>
    </row>
    <row r="220" spans="1:3" s="1" customFormat="1">
      <c r="A220" s="45">
        <v>46240</v>
      </c>
      <c r="B220" s="49">
        <v>14.154999999999999</v>
      </c>
      <c r="C220" s="1" cm="1">
        <f t="array" ref="C220">m2s(B220)</f>
        <v>1222992000</v>
      </c>
    </row>
    <row r="221" spans="1:3" s="1" customFormat="1">
      <c r="A221" s="45">
        <v>46241</v>
      </c>
      <c r="B221" s="49">
        <v>14.295</v>
      </c>
      <c r="C221" s="1" cm="1">
        <f t="array" ref="C221">m2s(B221)</f>
        <v>1235088000</v>
      </c>
    </row>
    <row r="222" spans="1:3" s="1" customFormat="1">
      <c r="A222" s="45">
        <v>46242</v>
      </c>
      <c r="B222" s="49">
        <v>11.459999999999999</v>
      </c>
      <c r="C222" s="1" cm="1">
        <f t="array" ref="C222">m2s(B222)</f>
        <v>990143999.99999976</v>
      </c>
    </row>
    <row r="223" spans="1:3" s="1" customFormat="1">
      <c r="A223" s="45">
        <v>46243</v>
      </c>
      <c r="B223" s="49">
        <v>15.940000000000001</v>
      </c>
      <c r="C223" s="1" cm="1">
        <f t="array" ref="C223">m2s(B223)</f>
        <v>1377216000.0000002</v>
      </c>
    </row>
    <row r="224" spans="1:3" s="1" customFormat="1">
      <c r="A224" s="45">
        <v>46244</v>
      </c>
      <c r="B224" s="49">
        <v>13.631</v>
      </c>
      <c r="C224" s="1" cm="1">
        <f t="array" ref="C224">m2s(B224)</f>
        <v>1177718400</v>
      </c>
    </row>
    <row r="225" spans="1:3" s="1" customFormat="1">
      <c r="A225" s="45">
        <v>46245</v>
      </c>
      <c r="B225" s="49">
        <v>14.914000000000001</v>
      </c>
      <c r="C225" s="1" cm="1">
        <f t="array" ref="C225">m2s(B225)</f>
        <v>1288569600</v>
      </c>
    </row>
    <row r="226" spans="1:3" s="1" customFormat="1">
      <c r="A226" s="45">
        <v>46246</v>
      </c>
      <c r="B226" s="49">
        <v>13.833</v>
      </c>
      <c r="C226" s="1" cm="1">
        <f t="array" ref="C226">m2s(B226)</f>
        <v>1195171200.0000002</v>
      </c>
    </row>
    <row r="227" spans="1:3" s="1" customFormat="1">
      <c r="A227" s="45">
        <v>46247</v>
      </c>
      <c r="B227" s="49">
        <v>14.21</v>
      </c>
      <c r="C227" s="1" cm="1">
        <f t="array" ref="C227">m2s(B227)</f>
        <v>1227744000</v>
      </c>
    </row>
    <row r="228" spans="1:3" s="1" customFormat="1">
      <c r="A228" s="45">
        <v>46248</v>
      </c>
      <c r="B228" s="49">
        <v>16.602</v>
      </c>
      <c r="C228" s="1" cm="1">
        <f t="array" ref="C228">m2s(B228)</f>
        <v>1434412799.9999998</v>
      </c>
    </row>
    <row r="229" spans="1:3" s="1" customFormat="1">
      <c r="A229" s="45">
        <v>46249</v>
      </c>
      <c r="B229" s="49">
        <v>15.094000000000001</v>
      </c>
      <c r="C229" s="1" cm="1">
        <f t="array" ref="C229">m2s(B229)</f>
        <v>1304121600</v>
      </c>
    </row>
    <row r="230" spans="1:3" s="1" customFormat="1">
      <c r="A230" s="45">
        <v>46250</v>
      </c>
      <c r="B230" s="49">
        <v>16.510000000000002</v>
      </c>
      <c r="C230" s="1" cm="1">
        <f t="array" ref="C230">m2s(B230)</f>
        <v>1426464000.0000002</v>
      </c>
    </row>
    <row r="231" spans="1:3" s="1" customFormat="1">
      <c r="A231" s="45">
        <v>46251</v>
      </c>
      <c r="B231" s="49">
        <v>13.620000000000001</v>
      </c>
      <c r="C231" s="1" cm="1">
        <f t="array" ref="C231">m2s(B231)</f>
        <v>1176768000</v>
      </c>
    </row>
    <row r="232" spans="1:3" s="1" customFormat="1">
      <c r="A232" s="45">
        <v>46252</v>
      </c>
      <c r="B232" s="49">
        <v>16.326000000000001</v>
      </c>
      <c r="C232" s="1" cm="1">
        <f t="array" ref="C232">m2s(B232)</f>
        <v>1410566400.0000002</v>
      </c>
    </row>
    <row r="233" spans="1:3" s="1" customFormat="1">
      <c r="A233" s="45">
        <v>46253</v>
      </c>
      <c r="B233" s="49">
        <v>14.505999999999998</v>
      </c>
      <c r="C233" s="1" cm="1">
        <f t="array" ref="C233">m2s(B233)</f>
        <v>1253318400</v>
      </c>
    </row>
    <row r="234" spans="1:3" s="1" customFormat="1">
      <c r="A234" s="45">
        <v>46254</v>
      </c>
      <c r="B234" s="49">
        <v>15.699000000000002</v>
      </c>
      <c r="C234" s="1" cm="1">
        <f t="array" ref="C234">m2s(B234)</f>
        <v>1356393600</v>
      </c>
    </row>
    <row r="235" spans="1:3" s="1" customFormat="1">
      <c r="A235" s="45">
        <v>46255</v>
      </c>
      <c r="B235" s="49">
        <v>15.202999999999999</v>
      </c>
      <c r="C235" s="1" cm="1">
        <f t="array" ref="C235">m2s(B235)</f>
        <v>1313539200</v>
      </c>
    </row>
    <row r="236" spans="1:3" s="1" customFormat="1">
      <c r="A236" s="45">
        <v>46256</v>
      </c>
      <c r="B236" s="49">
        <v>13.766</v>
      </c>
      <c r="C236" s="1" cm="1">
        <f t="array" ref="C236">m2s(B236)</f>
        <v>1189382400.0000002</v>
      </c>
    </row>
    <row r="237" spans="1:3" s="1" customFormat="1">
      <c r="A237" s="45">
        <v>46257</v>
      </c>
      <c r="B237" s="49">
        <v>16.677</v>
      </c>
      <c r="C237" s="1" cm="1">
        <f t="array" ref="C237">m2s(B237)</f>
        <v>1440892799.9999998</v>
      </c>
    </row>
    <row r="238" spans="1:3" s="1" customFormat="1">
      <c r="A238" s="45">
        <v>46258</v>
      </c>
      <c r="B238" s="49">
        <v>11.956</v>
      </c>
      <c r="C238" s="1" cm="1">
        <f t="array" ref="C238">m2s(B238)</f>
        <v>1032998399.9999999</v>
      </c>
    </row>
    <row r="239" spans="1:3" s="1" customFormat="1">
      <c r="A239" s="45">
        <v>46259</v>
      </c>
      <c r="B239" s="49">
        <v>16.338999999999999</v>
      </c>
      <c r="C239" s="1" cm="1">
        <f t="array" ref="C239">m2s(B239)</f>
        <v>1411689599.9999998</v>
      </c>
    </row>
    <row r="240" spans="1:3" s="1" customFormat="1">
      <c r="A240" s="45">
        <v>46260</v>
      </c>
      <c r="B240" s="49">
        <v>16.710999999999999</v>
      </c>
      <c r="C240" s="1" cm="1">
        <f t="array" ref="C240">m2s(B240)</f>
        <v>1443830400</v>
      </c>
    </row>
    <row r="241" spans="1:3" s="1" customFormat="1">
      <c r="A241" s="45">
        <v>46261</v>
      </c>
      <c r="B241" s="49">
        <v>13.951000000000001</v>
      </c>
      <c r="C241" s="1" cm="1">
        <f t="array" ref="C241">m2s(B241)</f>
        <v>1205366400.0000002</v>
      </c>
    </row>
    <row r="242" spans="1:3" s="1" customFormat="1">
      <c r="A242" s="45">
        <v>46262</v>
      </c>
      <c r="B242" s="49">
        <v>11.821</v>
      </c>
      <c r="C242" s="1" cm="1">
        <f t="array" ref="C242">m2s(B242)</f>
        <v>1021334399.9999999</v>
      </c>
    </row>
    <row r="243" spans="1:3" s="1" customFormat="1">
      <c r="A243" s="45">
        <v>46263</v>
      </c>
      <c r="B243" s="49">
        <v>14.501999999999999</v>
      </c>
      <c r="C243" s="1" cm="1">
        <f t="array" ref="C243">m2s(B243)</f>
        <v>1252972799.9999998</v>
      </c>
    </row>
    <row r="244" spans="1:3" s="1" customFormat="1">
      <c r="A244" s="45">
        <v>46264</v>
      </c>
      <c r="B244" s="49">
        <v>14.57</v>
      </c>
      <c r="C244" s="1" cm="1">
        <f t="array" ref="C244">m2s(B244)</f>
        <v>1258848000</v>
      </c>
    </row>
    <row r="245" spans="1:3" s="1" customFormat="1">
      <c r="A245" s="45">
        <v>46265</v>
      </c>
      <c r="B245" s="49">
        <v>14.592000000000001</v>
      </c>
      <c r="C245" s="1" cm="1">
        <f t="array" ref="C245">m2s(B245)</f>
        <v>1260748799.9999998</v>
      </c>
    </row>
    <row r="246" spans="1:3" s="1" customFormat="1">
      <c r="A246" s="45">
        <v>46266</v>
      </c>
      <c r="B246" s="49">
        <v>13.27</v>
      </c>
      <c r="C246" s="1" cm="1">
        <f t="array" ref="C246">m2s(B246)</f>
        <v>1146527999.9999998</v>
      </c>
    </row>
    <row r="247" spans="1:3" s="1" customFormat="1">
      <c r="A247" s="45">
        <v>46267</v>
      </c>
      <c r="B247" s="49">
        <v>13.693999999999999</v>
      </c>
      <c r="C247" s="1" cm="1">
        <f t="array" ref="C247">m2s(B247)</f>
        <v>1183161600</v>
      </c>
    </row>
    <row r="248" spans="1:3" s="1" customFormat="1">
      <c r="A248" s="45">
        <v>46268</v>
      </c>
      <c r="B248" s="49">
        <v>13.552999999999999</v>
      </c>
      <c r="C248" s="1" cm="1">
        <f t="array" ref="C248">m2s(B248)</f>
        <v>1170979200</v>
      </c>
    </row>
    <row r="249" spans="1:3" s="1" customFormat="1">
      <c r="A249" s="45">
        <v>46269</v>
      </c>
      <c r="B249" s="49">
        <v>14.734999999999999</v>
      </c>
      <c r="C249" s="1" cm="1">
        <f t="array" ref="C249">m2s(B249)</f>
        <v>1273103999.9999998</v>
      </c>
    </row>
    <row r="250" spans="1:3" s="1" customFormat="1">
      <c r="A250" s="45">
        <v>46270</v>
      </c>
      <c r="B250" s="49">
        <v>12.96</v>
      </c>
      <c r="C250" s="1" cm="1">
        <f t="array" ref="C250">m2s(B250)</f>
        <v>1119744000</v>
      </c>
    </row>
    <row r="251" spans="1:3" s="1" customFormat="1">
      <c r="A251" s="45">
        <v>46271</v>
      </c>
      <c r="B251" s="49">
        <v>13.555999999999999</v>
      </c>
      <c r="C251" s="1" cm="1">
        <f t="array" ref="C251">m2s(B251)</f>
        <v>1171238400</v>
      </c>
    </row>
    <row r="252" spans="1:3" s="1" customFormat="1">
      <c r="A252" s="45">
        <v>46272</v>
      </c>
      <c r="B252" s="49">
        <v>15.333000000000002</v>
      </c>
      <c r="C252" s="1" cm="1">
        <f t="array" ref="C252">m2s(B252)</f>
        <v>1324771200.0000002</v>
      </c>
    </row>
    <row r="253" spans="1:3" s="1" customFormat="1">
      <c r="A253" s="45">
        <v>46273</v>
      </c>
      <c r="B253" s="49">
        <v>14.36</v>
      </c>
      <c r="C253" s="1" cm="1">
        <f t="array" ref="C253">m2s(B253)</f>
        <v>1240703999.9999998</v>
      </c>
    </row>
    <row r="254" spans="1:3" s="1" customFormat="1">
      <c r="A254" s="45">
        <v>46274</v>
      </c>
      <c r="B254" s="49">
        <v>14.481</v>
      </c>
      <c r="C254" s="1" cm="1">
        <f t="array" ref="C254">m2s(B254)</f>
        <v>1251158400</v>
      </c>
    </row>
    <row r="255" spans="1:3" s="1" customFormat="1">
      <c r="A255" s="45">
        <v>46275</v>
      </c>
      <c r="B255" s="49">
        <v>15.850999999999999</v>
      </c>
      <c r="C255" s="1" cm="1">
        <f t="array" ref="C255">m2s(B255)</f>
        <v>1369526400</v>
      </c>
    </row>
    <row r="256" spans="1:3" s="1" customFormat="1">
      <c r="A256" s="45">
        <v>46276</v>
      </c>
      <c r="B256" s="49">
        <v>16.800999999999998</v>
      </c>
      <c r="C256" s="1" cm="1">
        <f t="array" ref="C256">m2s(B256)</f>
        <v>1451606400</v>
      </c>
    </row>
    <row r="257" spans="1:3" s="1" customFormat="1">
      <c r="A257" s="45">
        <v>46277</v>
      </c>
      <c r="B257" s="49">
        <v>15.815</v>
      </c>
      <c r="C257" s="1" cm="1">
        <f t="array" ref="C257">m2s(B257)</f>
        <v>1366416000</v>
      </c>
    </row>
    <row r="258" spans="1:3" s="1" customFormat="1">
      <c r="A258" s="45">
        <v>46278</v>
      </c>
      <c r="B258" s="49">
        <v>13.224</v>
      </c>
      <c r="C258" s="1" cm="1">
        <f t="array" ref="C258">m2s(B258)</f>
        <v>1142553600</v>
      </c>
    </row>
    <row r="259" spans="1:3" s="1" customFormat="1">
      <c r="A259" s="45">
        <v>46279</v>
      </c>
      <c r="B259" s="49">
        <v>15.506</v>
      </c>
      <c r="C259" s="1" cm="1">
        <f t="array" ref="C259">m2s(B259)</f>
        <v>1339718400</v>
      </c>
    </row>
    <row r="260" spans="1:3" s="1" customFormat="1">
      <c r="A260" s="45">
        <v>46280</v>
      </c>
      <c r="B260" s="49">
        <v>12.236000000000001</v>
      </c>
      <c r="C260" s="1" cm="1">
        <f t="array" ref="C260">m2s(B260)</f>
        <v>1057190400.0000001</v>
      </c>
    </row>
    <row r="261" spans="1:3" s="1" customFormat="1">
      <c r="A261" s="45">
        <v>46281</v>
      </c>
      <c r="B261" s="49">
        <v>12.367999999999999</v>
      </c>
      <c r="C261" s="1" cm="1">
        <f t="array" ref="C261">m2s(B261)</f>
        <v>1068595200</v>
      </c>
    </row>
    <row r="262" spans="1:3" s="1" customFormat="1">
      <c r="A262" s="45">
        <v>46282</v>
      </c>
      <c r="B262" s="49">
        <v>12.705</v>
      </c>
      <c r="C262" s="1" cm="1">
        <f t="array" ref="C262">m2s(B262)</f>
        <v>1097712000</v>
      </c>
    </row>
    <row r="263" spans="1:3" s="1" customFormat="1">
      <c r="A263" s="45">
        <v>46283</v>
      </c>
      <c r="B263" s="49">
        <v>14.937000000000001</v>
      </c>
      <c r="C263" s="1" cm="1">
        <f t="array" ref="C263">m2s(B263)</f>
        <v>1290556800</v>
      </c>
    </row>
    <row r="264" spans="1:3" s="1" customFormat="1">
      <c r="A264" s="45">
        <v>46284</v>
      </c>
      <c r="B264" s="49">
        <v>14.459999999999999</v>
      </c>
      <c r="C264" s="1" cm="1">
        <f t="array" ref="C264">m2s(B264)</f>
        <v>1249343999.9999998</v>
      </c>
    </row>
    <row r="265" spans="1:3" s="1" customFormat="1">
      <c r="A265" s="45">
        <v>46285</v>
      </c>
      <c r="B265" s="49">
        <v>13.959</v>
      </c>
      <c r="C265" s="1" cm="1">
        <f t="array" ref="C265">m2s(B265)</f>
        <v>1206057599.9999998</v>
      </c>
    </row>
    <row r="266" spans="1:3" s="1" customFormat="1">
      <c r="A266" s="45">
        <v>46286</v>
      </c>
      <c r="B266" s="49">
        <v>15.157</v>
      </c>
      <c r="C266" s="1" cm="1">
        <f t="array" ref="C266">m2s(B266)</f>
        <v>1309564799.9999998</v>
      </c>
    </row>
    <row r="267" spans="1:3" s="1" customFormat="1">
      <c r="A267" s="45">
        <v>46287</v>
      </c>
      <c r="B267" s="49">
        <v>12.808999999999999</v>
      </c>
      <c r="C267" s="1" cm="1">
        <f t="array" ref="C267">m2s(B267)</f>
        <v>1106697599.9999998</v>
      </c>
    </row>
    <row r="268" spans="1:3" s="1" customFormat="1">
      <c r="A268" s="45">
        <v>46288</v>
      </c>
      <c r="B268" s="49">
        <v>14.840999999999999</v>
      </c>
      <c r="C268" s="1" cm="1">
        <f t="array" ref="C268">m2s(B268)</f>
        <v>1282262400</v>
      </c>
    </row>
    <row r="269" spans="1:3" s="1" customFormat="1">
      <c r="A269" s="45">
        <v>46289</v>
      </c>
      <c r="B269" s="49">
        <v>12.091000000000001</v>
      </c>
      <c r="C269" s="1" cm="1">
        <f t="array" ref="C269">m2s(B269)</f>
        <v>1044662400.0000001</v>
      </c>
    </row>
    <row r="270" spans="1:3" s="1" customFormat="1">
      <c r="A270" s="45">
        <v>46290</v>
      </c>
      <c r="B270" s="49">
        <v>15.065</v>
      </c>
      <c r="C270" s="1" cm="1">
        <f t="array" ref="C270">m2s(B270)</f>
        <v>1301616000</v>
      </c>
    </row>
    <row r="271" spans="1:3" s="1" customFormat="1">
      <c r="A271" s="45">
        <v>46291</v>
      </c>
      <c r="B271" s="49">
        <v>15.938000000000001</v>
      </c>
      <c r="C271" s="1" cm="1">
        <f t="array" ref="C271">m2s(B271)</f>
        <v>1377043200.0000002</v>
      </c>
    </row>
    <row r="272" spans="1:3" s="1" customFormat="1">
      <c r="A272" s="45">
        <v>46292</v>
      </c>
      <c r="B272" s="49">
        <v>13.498000000000001</v>
      </c>
      <c r="C272" s="1" cm="1">
        <f t="array" ref="C272">m2s(B272)</f>
        <v>1166227200.0000002</v>
      </c>
    </row>
    <row r="273" spans="1:3" s="1" customFormat="1">
      <c r="A273" s="45">
        <v>46293</v>
      </c>
      <c r="B273" s="49">
        <v>12.727</v>
      </c>
      <c r="C273" s="1" cm="1">
        <f t="array" ref="C273">m2s(B273)</f>
        <v>1099612799.9999998</v>
      </c>
    </row>
    <row r="274" spans="1:3" s="1" customFormat="1">
      <c r="A274" s="45">
        <v>46294</v>
      </c>
      <c r="B274" s="49">
        <v>13.318000000000001</v>
      </c>
      <c r="C274" s="1" cm="1">
        <f t="array" ref="C274">m2s(B274)</f>
        <v>1150675200.0000002</v>
      </c>
    </row>
    <row r="275" spans="1:3" s="1" customFormat="1">
      <c r="A275" s="45">
        <v>46295</v>
      </c>
      <c r="B275" s="49">
        <v>11.574</v>
      </c>
      <c r="C275" s="1" cm="1">
        <f t="array" ref="C275">m2s(B275)</f>
        <v>999993599.99999988</v>
      </c>
    </row>
    <row r="276" spans="1:3" s="1" customFormat="1">
      <c r="A276" s="45">
        <v>46296</v>
      </c>
      <c r="B276" s="49">
        <v>16.960999999999999</v>
      </c>
      <c r="C276" s="1" cm="1">
        <f t="array" ref="C276">m2s(B276)</f>
        <v>1465430400</v>
      </c>
    </row>
    <row r="277" spans="1:3" s="1" customFormat="1">
      <c r="A277" s="45">
        <v>46297</v>
      </c>
      <c r="B277" s="49">
        <v>13.91</v>
      </c>
      <c r="C277" s="1" cm="1">
        <f t="array" ref="C277">m2s(B277)</f>
        <v>1201824000</v>
      </c>
    </row>
    <row r="278" spans="1:3" s="1" customFormat="1">
      <c r="A278" s="45">
        <v>46298</v>
      </c>
      <c r="B278" s="49">
        <v>13.597999999999999</v>
      </c>
      <c r="C278" s="1" cm="1">
        <f t="array" ref="C278">m2s(B278)</f>
        <v>1174867200</v>
      </c>
    </row>
    <row r="279" spans="1:3" s="1" customFormat="1">
      <c r="A279" s="45">
        <v>46299</v>
      </c>
      <c r="B279" s="49">
        <v>12.209000000000001</v>
      </c>
      <c r="C279" s="1" cm="1">
        <f t="array" ref="C279">m2s(B279)</f>
        <v>1054857600.0000001</v>
      </c>
    </row>
    <row r="280" spans="1:3" s="1" customFormat="1">
      <c r="A280" s="45">
        <v>46300</v>
      </c>
      <c r="B280" s="49">
        <v>17</v>
      </c>
      <c r="C280" s="1" cm="1">
        <f t="array" ref="C280">m2s(B280)</f>
        <v>1468800000</v>
      </c>
    </row>
    <row r="281" spans="1:3" s="1" customFormat="1">
      <c r="A281" s="45">
        <v>46301</v>
      </c>
      <c r="B281" s="49">
        <v>11.831</v>
      </c>
      <c r="C281" s="1" cm="1">
        <f t="array" ref="C281">m2s(B281)</f>
        <v>1022198399.9999999</v>
      </c>
    </row>
    <row r="282" spans="1:3" s="1" customFormat="1">
      <c r="A282" s="45">
        <v>46302</v>
      </c>
      <c r="B282" s="49">
        <v>12.491000000000001</v>
      </c>
      <c r="C282" s="1" cm="1">
        <f t="array" ref="C282">m2s(B282)</f>
        <v>1079222400.0000002</v>
      </c>
    </row>
    <row r="283" spans="1:3" s="1" customFormat="1">
      <c r="A283" s="45">
        <v>46303</v>
      </c>
      <c r="B283" s="49">
        <v>12.266999999999999</v>
      </c>
      <c r="C283" s="1" cm="1">
        <f t="array" ref="C283">m2s(B283)</f>
        <v>1059868799.9999998</v>
      </c>
    </row>
    <row r="284" spans="1:3" s="1" customFormat="1">
      <c r="A284" s="45">
        <v>46304</v>
      </c>
      <c r="B284" s="49">
        <v>16.076999999999998</v>
      </c>
      <c r="C284" s="1" cm="1">
        <f t="array" ref="C284">m2s(B284)</f>
        <v>1389052799.9999998</v>
      </c>
    </row>
    <row r="285" spans="1:3" s="1" customFormat="1">
      <c r="A285" s="45">
        <v>46305</v>
      </c>
      <c r="B285" s="49">
        <v>12.574000000000002</v>
      </c>
      <c r="C285" s="1" cm="1">
        <f t="array" ref="C285">m2s(B285)</f>
        <v>1086393600</v>
      </c>
    </row>
    <row r="286" spans="1:3" s="1" customFormat="1">
      <c r="A286" s="45">
        <v>46306</v>
      </c>
      <c r="B286" s="49">
        <v>13.376999999999999</v>
      </c>
      <c r="C286" s="1" cm="1">
        <f t="array" ref="C286">m2s(B286)</f>
        <v>1155772799.9999998</v>
      </c>
    </row>
    <row r="287" spans="1:3" s="1" customFormat="1">
      <c r="A287" s="45">
        <v>46307</v>
      </c>
      <c r="B287" s="49">
        <v>15.035</v>
      </c>
      <c r="C287" s="1" cm="1">
        <f t="array" ref="C287">m2s(B287)</f>
        <v>1299024000</v>
      </c>
    </row>
    <row r="288" spans="1:3" s="1" customFormat="1">
      <c r="A288" s="45">
        <v>46308</v>
      </c>
      <c r="B288" s="49">
        <v>15.288</v>
      </c>
      <c r="C288" s="1" cm="1">
        <f t="array" ref="C288">m2s(B288)</f>
        <v>1320883200</v>
      </c>
    </row>
    <row r="289" spans="1:3" s="1" customFormat="1">
      <c r="A289" s="45">
        <v>46309</v>
      </c>
      <c r="B289" s="49">
        <v>11.747</v>
      </c>
      <c r="C289" s="1" cm="1">
        <f t="array" ref="C289">m2s(B289)</f>
        <v>1014940799.9999999</v>
      </c>
    </row>
    <row r="290" spans="1:3" s="1" customFormat="1">
      <c r="A290" s="45">
        <v>46310</v>
      </c>
      <c r="B290" s="49">
        <v>13.216000000000001</v>
      </c>
      <c r="C290" s="1" cm="1">
        <f t="array" ref="C290">m2s(B290)</f>
        <v>1141862400.0000002</v>
      </c>
    </row>
    <row r="291" spans="1:3" s="1" customFormat="1">
      <c r="A291" s="45">
        <v>46311</v>
      </c>
      <c r="B291" s="49">
        <v>14.841999999999999</v>
      </c>
      <c r="C291" s="1" cm="1">
        <f t="array" ref="C291">m2s(B291)</f>
        <v>1282348799.9999998</v>
      </c>
    </row>
    <row r="292" spans="1:3" s="1" customFormat="1">
      <c r="A292" s="45">
        <v>46312</v>
      </c>
      <c r="B292" s="49">
        <v>17.105</v>
      </c>
      <c r="C292" s="1" cm="1">
        <f t="array" ref="C292">m2s(B292)</f>
        <v>1477872000</v>
      </c>
    </row>
    <row r="293" spans="1:3" s="1" customFormat="1">
      <c r="A293" s="45">
        <v>46313</v>
      </c>
      <c r="B293" s="49">
        <v>14.432</v>
      </c>
      <c r="C293" s="1" cm="1">
        <f t="array" ref="C293">m2s(B293)</f>
        <v>1246924800</v>
      </c>
    </row>
    <row r="294" spans="1:3" s="1" customFormat="1">
      <c r="A294" s="45">
        <v>46314</v>
      </c>
      <c r="B294" s="49">
        <v>15.346</v>
      </c>
      <c r="C294" s="1" cm="1">
        <f t="array" ref="C294">m2s(B294)</f>
        <v>1325894400</v>
      </c>
    </row>
    <row r="295" spans="1:3" s="1" customFormat="1">
      <c r="A295" s="45">
        <v>46315</v>
      </c>
      <c r="B295" s="49">
        <v>12.940000000000001</v>
      </c>
      <c r="C295" s="1" cm="1">
        <f t="array" ref="C295">m2s(B295)</f>
        <v>1118016000.0000002</v>
      </c>
    </row>
    <row r="296" spans="1:3" s="1" customFormat="1">
      <c r="A296" s="45">
        <v>46316</v>
      </c>
      <c r="B296" s="49">
        <v>14.313000000000001</v>
      </c>
      <c r="C296" s="1" cm="1">
        <f t="array" ref="C296">m2s(B296)</f>
        <v>1236643200.0000002</v>
      </c>
    </row>
    <row r="297" spans="1:3" s="1" customFormat="1">
      <c r="A297" s="45">
        <v>46317</v>
      </c>
      <c r="B297" s="49">
        <v>13.567</v>
      </c>
      <c r="C297" s="1" cm="1">
        <f t="array" ref="C297">m2s(B297)</f>
        <v>1172188799.9999998</v>
      </c>
    </row>
    <row r="298" spans="1:3" s="1" customFormat="1">
      <c r="A298" s="45">
        <v>46318</v>
      </c>
      <c r="B298" s="49">
        <v>14.161999999999999</v>
      </c>
      <c r="C298" s="1" cm="1">
        <f t="array" ref="C298">m2s(B298)</f>
        <v>1223596799.9999998</v>
      </c>
    </row>
    <row r="299" spans="1:3" s="1" customFormat="1">
      <c r="A299" s="45">
        <v>46319</v>
      </c>
      <c r="B299" s="49">
        <v>14.157999999999999</v>
      </c>
      <c r="C299" s="1" cm="1">
        <f t="array" ref="C299">m2s(B299)</f>
        <v>1223251200.0000002</v>
      </c>
    </row>
    <row r="300" spans="1:3" s="1" customFormat="1">
      <c r="A300" s="45">
        <v>46320</v>
      </c>
      <c r="B300" s="49">
        <v>15.381</v>
      </c>
      <c r="C300" s="1" cm="1">
        <f t="array" ref="C300">m2s(B300)</f>
        <v>1328918400</v>
      </c>
    </row>
    <row r="301" spans="1:3" s="1" customFormat="1">
      <c r="A301" s="45">
        <v>46321</v>
      </c>
      <c r="B301" s="49">
        <v>12.888</v>
      </c>
      <c r="C301" s="1" cm="1">
        <f t="array" ref="C301">m2s(B301)</f>
        <v>1113523200</v>
      </c>
    </row>
    <row r="302" spans="1:3" s="1" customFormat="1">
      <c r="A302" s="45">
        <v>46322</v>
      </c>
      <c r="B302" s="49">
        <v>16.963000000000001</v>
      </c>
      <c r="C302" s="1" cm="1">
        <f t="array" ref="C302">m2s(B302)</f>
        <v>1465603200.0000002</v>
      </c>
    </row>
    <row r="303" spans="1:3" s="1" customFormat="1">
      <c r="A303" s="45">
        <v>46323</v>
      </c>
      <c r="B303" s="49">
        <v>11.563000000000001</v>
      </c>
      <c r="C303" s="1" cm="1">
        <f t="array" ref="C303">m2s(B303)</f>
        <v>999043200.00000012</v>
      </c>
    </row>
    <row r="304" spans="1:3" s="1" customFormat="1">
      <c r="A304" s="45">
        <v>46324</v>
      </c>
      <c r="B304" s="49">
        <v>15.786999999999999</v>
      </c>
      <c r="C304" s="1" cm="1">
        <f t="array" ref="C304">m2s(B304)</f>
        <v>1363996799.9999998</v>
      </c>
    </row>
    <row r="305" spans="1:3" s="1" customFormat="1">
      <c r="A305" s="45">
        <v>46325</v>
      </c>
      <c r="B305" s="49">
        <v>14.897</v>
      </c>
      <c r="C305" s="1" cm="1">
        <f t="array" ref="C305">m2s(B305)</f>
        <v>1287100800</v>
      </c>
    </row>
    <row r="306" spans="1:3" s="1" customFormat="1">
      <c r="A306" s="45">
        <v>46326</v>
      </c>
      <c r="B306" s="49">
        <v>15.815999999999999</v>
      </c>
      <c r="C306" s="1" cm="1">
        <f t="array" ref="C306">m2s(B306)</f>
        <v>1366502400</v>
      </c>
    </row>
    <row r="307" spans="1:3" s="1" customFormat="1">
      <c r="A307" s="45">
        <v>46327</v>
      </c>
      <c r="B307" s="49">
        <v>14.668000000000001</v>
      </c>
      <c r="C307" s="1" cm="1">
        <f t="array" ref="C307">m2s(B307)</f>
        <v>1267315200.0000002</v>
      </c>
    </row>
    <row r="308" spans="1:3" s="1" customFormat="1">
      <c r="A308" s="45">
        <v>46328</v>
      </c>
      <c r="B308" s="49">
        <v>15.762</v>
      </c>
      <c r="C308" s="1" cm="1">
        <f t="array" ref="C308">m2s(B308)</f>
        <v>1361836800</v>
      </c>
    </row>
    <row r="309" spans="1:3" s="1" customFormat="1">
      <c r="A309" s="45">
        <v>46329</v>
      </c>
      <c r="B309" s="49">
        <v>12.321</v>
      </c>
      <c r="C309" s="1" cm="1">
        <f t="array" ref="C309">m2s(B309)</f>
        <v>1064534399.9999999</v>
      </c>
    </row>
    <row r="310" spans="1:3" s="1" customFormat="1">
      <c r="A310" s="45">
        <v>46330</v>
      </c>
      <c r="B310" s="49">
        <v>16.886000000000003</v>
      </c>
      <c r="C310" s="1" cm="1">
        <f t="array" ref="C310">m2s(B310)</f>
        <v>1458950400.0000005</v>
      </c>
    </row>
    <row r="311" spans="1:3" s="1" customFormat="1">
      <c r="A311" s="45">
        <v>46331</v>
      </c>
      <c r="B311" s="49">
        <v>14.631</v>
      </c>
      <c r="C311" s="1" cm="1">
        <f t="array" ref="C311">m2s(B311)</f>
        <v>1264118400</v>
      </c>
    </row>
    <row r="312" spans="1:3" s="1" customFormat="1">
      <c r="A312" s="45">
        <v>46332</v>
      </c>
      <c r="B312" s="49">
        <v>14.32</v>
      </c>
      <c r="C312" s="1" cm="1">
        <f t="array" ref="C312">m2s(B312)</f>
        <v>1237248000</v>
      </c>
    </row>
    <row r="313" spans="1:3" s="1" customFormat="1">
      <c r="A313" s="45">
        <v>46333</v>
      </c>
      <c r="B313" s="49">
        <v>15.48</v>
      </c>
      <c r="C313" s="1" cm="1">
        <f t="array" ref="C313">m2s(B313)</f>
        <v>1337472000.0000002</v>
      </c>
    </row>
    <row r="314" spans="1:3" s="1" customFormat="1">
      <c r="A314" s="45">
        <v>46334</v>
      </c>
      <c r="B314" s="49">
        <v>16.906000000000002</v>
      </c>
      <c r="C314" s="1" cm="1">
        <f t="array" ref="C314">m2s(B314)</f>
        <v>1460678400.0000002</v>
      </c>
    </row>
    <row r="315" spans="1:3" s="1" customFormat="1">
      <c r="A315" s="45">
        <v>46335</v>
      </c>
      <c r="B315" s="49">
        <v>16.311</v>
      </c>
      <c r="C315" s="1" cm="1">
        <f t="array" ref="C315">m2s(B315)</f>
        <v>1409270400</v>
      </c>
    </row>
    <row r="316" spans="1:3" s="1" customFormat="1">
      <c r="A316" s="45">
        <v>46336</v>
      </c>
      <c r="B316" s="49">
        <v>12.780000000000001</v>
      </c>
      <c r="C316" s="1" cm="1">
        <f t="array" ref="C316">m2s(B316)</f>
        <v>1104192000.0000002</v>
      </c>
    </row>
    <row r="317" spans="1:3" s="1" customFormat="1">
      <c r="A317" s="45">
        <v>46337</v>
      </c>
      <c r="B317" s="49">
        <v>15.03</v>
      </c>
      <c r="C317" s="1" cm="1">
        <f t="array" ref="C317">m2s(B317)</f>
        <v>1298592000</v>
      </c>
    </row>
    <row r="318" spans="1:3" s="1" customFormat="1">
      <c r="A318" s="45">
        <v>46338</v>
      </c>
      <c r="B318" s="49">
        <v>14.204000000000001</v>
      </c>
      <c r="C318" s="1" cm="1">
        <f t="array" ref="C318">m2s(B318)</f>
        <v>1227225600</v>
      </c>
    </row>
    <row r="319" spans="1:3" s="1" customFormat="1">
      <c r="A319" s="45">
        <v>46339</v>
      </c>
      <c r="B319" s="49">
        <v>14.901999999999999</v>
      </c>
      <c r="C319" s="1" cm="1">
        <f t="array" ref="C319">m2s(B319)</f>
        <v>1287532799.9999998</v>
      </c>
    </row>
    <row r="320" spans="1:3" s="1" customFormat="1">
      <c r="A320" s="45">
        <v>46340</v>
      </c>
      <c r="B320" s="49">
        <v>14.965</v>
      </c>
      <c r="C320" s="1" cm="1">
        <f t="array" ref="C320">m2s(B320)</f>
        <v>1292976000</v>
      </c>
    </row>
    <row r="321" spans="1:3" s="1" customFormat="1">
      <c r="A321" s="45">
        <v>46341</v>
      </c>
      <c r="B321" s="49">
        <v>12.514000000000001</v>
      </c>
      <c r="C321" s="1" cm="1">
        <f t="array" ref="C321">m2s(B321)</f>
        <v>1081209600</v>
      </c>
    </row>
    <row r="322" spans="1:3" s="1" customFormat="1">
      <c r="A322" s="45">
        <v>46342</v>
      </c>
      <c r="B322" s="49">
        <v>13.139000000000001</v>
      </c>
      <c r="C322" s="1" cm="1">
        <f t="array" ref="C322">m2s(B322)</f>
        <v>1135209600</v>
      </c>
    </row>
    <row r="323" spans="1:3" s="1" customFormat="1">
      <c r="A323" s="45">
        <v>46343</v>
      </c>
      <c r="B323" s="49">
        <v>11.576000000000001</v>
      </c>
      <c r="C323" s="1" cm="1">
        <f t="array" ref="C323">m2s(B323)</f>
        <v>1000166400.0000001</v>
      </c>
    </row>
    <row r="324" spans="1:3" s="1" customFormat="1">
      <c r="A324" s="45">
        <v>46344</v>
      </c>
      <c r="B324" s="49">
        <v>14.785</v>
      </c>
      <c r="C324" s="1" cm="1">
        <f t="array" ref="C324">m2s(B324)</f>
        <v>1277424000</v>
      </c>
    </row>
    <row r="325" spans="1:3" s="1" customFormat="1">
      <c r="A325" s="45">
        <v>46345</v>
      </c>
      <c r="B325" s="49">
        <v>16.611000000000001</v>
      </c>
      <c r="C325" s="1" cm="1">
        <f t="array" ref="C325">m2s(B325)</f>
        <v>1435190400.0000002</v>
      </c>
    </row>
    <row r="326" spans="1:3" s="1" customFormat="1">
      <c r="A326" s="45">
        <v>46346</v>
      </c>
      <c r="B326" s="49">
        <v>16.640999999999998</v>
      </c>
      <c r="C326" s="1" cm="1">
        <f t="array" ref="C326">m2s(B326)</f>
        <v>1437782400</v>
      </c>
    </row>
    <row r="327" spans="1:3" s="1" customFormat="1">
      <c r="A327" s="45">
        <v>46347</v>
      </c>
      <c r="B327" s="49">
        <v>13.523</v>
      </c>
      <c r="C327" s="1" cm="1">
        <f t="array" ref="C327">m2s(B327)</f>
        <v>1168387200.0000002</v>
      </c>
    </row>
    <row r="328" spans="1:3" s="1" customFormat="1">
      <c r="A328" s="45">
        <v>46348</v>
      </c>
      <c r="B328" s="49">
        <v>14.028</v>
      </c>
      <c r="C328" s="1" cm="1">
        <f t="array" ref="C328">m2s(B328)</f>
        <v>1212019200.0000002</v>
      </c>
    </row>
    <row r="329" spans="1:3" s="1" customFormat="1">
      <c r="A329" s="45">
        <v>46349</v>
      </c>
      <c r="B329" s="49">
        <v>12.914000000000001</v>
      </c>
      <c r="C329" s="1" cm="1">
        <f t="array" ref="C329">m2s(B329)</f>
        <v>1115769600</v>
      </c>
    </row>
    <row r="330" spans="1:3" s="1" customFormat="1">
      <c r="A330" s="45">
        <v>46350</v>
      </c>
      <c r="B330" s="49">
        <v>15.581</v>
      </c>
      <c r="C330" s="1" cm="1">
        <f t="array" ref="C330">m2s(B330)</f>
        <v>1346198400</v>
      </c>
    </row>
    <row r="331" spans="1:3" s="1" customFormat="1">
      <c r="A331" s="45">
        <v>46351</v>
      </c>
      <c r="B331" s="49">
        <v>16.068000000000001</v>
      </c>
      <c r="C331" s="1" cm="1">
        <f t="array" ref="C331">m2s(B331)</f>
        <v>1388275200.0000002</v>
      </c>
    </row>
    <row r="332" spans="1:3" s="1" customFormat="1">
      <c r="A332" s="45">
        <v>46352</v>
      </c>
      <c r="B332" s="49">
        <v>15.103999999999999</v>
      </c>
      <c r="C332" s="1" cm="1">
        <f t="array" ref="C332">m2s(B332)</f>
        <v>1304985600</v>
      </c>
    </row>
    <row r="333" spans="1:3" s="1" customFormat="1">
      <c r="A333" s="45">
        <v>46353</v>
      </c>
      <c r="B333" s="49">
        <v>13.919999999999998</v>
      </c>
      <c r="C333" s="1" cm="1">
        <f t="array" ref="C333">m2s(B333)</f>
        <v>1202687999.9999998</v>
      </c>
    </row>
    <row r="334" spans="1:3" s="1" customFormat="1">
      <c r="A334" s="45">
        <v>46354</v>
      </c>
      <c r="B334" s="49">
        <v>13.149999999999999</v>
      </c>
      <c r="C334" s="1" cm="1">
        <f t="array" ref="C334">m2s(B334)</f>
        <v>1136159999.9999998</v>
      </c>
    </row>
    <row r="335" spans="1:3" s="1" customFormat="1">
      <c r="A335" s="45">
        <v>46355</v>
      </c>
      <c r="B335" s="49">
        <v>11.99</v>
      </c>
      <c r="C335" s="1" cm="1">
        <f t="array" ref="C335">m2s(B335)</f>
        <v>1035936000</v>
      </c>
    </row>
    <row r="336" spans="1:3" s="1" customFormat="1">
      <c r="A336" s="45">
        <v>46356</v>
      </c>
      <c r="B336" s="49">
        <v>16.015000000000001</v>
      </c>
      <c r="C336" s="1" cm="1">
        <f t="array" ref="C336">m2s(B336)</f>
        <v>1383696000.0000002</v>
      </c>
    </row>
    <row r="337" spans="1:3" s="1" customFormat="1">
      <c r="A337" s="45">
        <v>46357</v>
      </c>
      <c r="B337" s="49">
        <v>11.848000000000001</v>
      </c>
      <c r="C337" s="1" cm="1">
        <f t="array" ref="C337">m2s(B337)</f>
        <v>1023667200.0000001</v>
      </c>
    </row>
    <row r="338" spans="1:3" s="1" customFormat="1">
      <c r="A338" s="45">
        <v>46358</v>
      </c>
      <c r="B338" s="49">
        <v>11.718999999999999</v>
      </c>
      <c r="C338" s="1" cm="1">
        <f t="array" ref="C338">m2s(B338)</f>
        <v>1012521600.0000001</v>
      </c>
    </row>
    <row r="339" spans="1:3" s="1" customFormat="1">
      <c r="A339" s="45">
        <v>46359</v>
      </c>
      <c r="B339" s="49">
        <v>16.678000000000001</v>
      </c>
      <c r="C339" s="1" cm="1">
        <f t="array" ref="C339">m2s(B339)</f>
        <v>1440979200.0000002</v>
      </c>
    </row>
    <row r="340" spans="1:3" s="1" customFormat="1">
      <c r="A340" s="45">
        <v>46360</v>
      </c>
      <c r="B340" s="49">
        <v>12.753</v>
      </c>
      <c r="C340" s="1" cm="1">
        <f t="array" ref="C340">m2s(B340)</f>
        <v>1101859200.0000002</v>
      </c>
    </row>
    <row r="341" spans="1:3" s="1" customFormat="1">
      <c r="A341" s="45">
        <v>46361</v>
      </c>
      <c r="B341" s="49">
        <v>14.254</v>
      </c>
      <c r="C341" s="1" cm="1">
        <f t="array" ref="C341">m2s(B341)</f>
        <v>1231545600</v>
      </c>
    </row>
    <row r="342" spans="1:3" s="1" customFormat="1">
      <c r="A342" s="45">
        <v>46362</v>
      </c>
      <c r="B342" s="49">
        <v>12.804</v>
      </c>
      <c r="C342" s="1" cm="1">
        <f t="array" ref="C342">m2s(B342)</f>
        <v>1106265600</v>
      </c>
    </row>
    <row r="343" spans="1:3" s="1" customFormat="1">
      <c r="A343" s="45">
        <v>46363</v>
      </c>
      <c r="B343" s="49">
        <v>14.457000000000001</v>
      </c>
      <c r="C343" s="1" cm="1">
        <f t="array" ref="C343">m2s(B343)</f>
        <v>1249084800</v>
      </c>
    </row>
    <row r="344" spans="1:3" s="1" customFormat="1">
      <c r="A344" s="45">
        <v>46364</v>
      </c>
      <c r="B344" s="49">
        <v>17.013000000000002</v>
      </c>
      <c r="C344" s="1" cm="1">
        <f t="array" ref="C344">m2s(B344)</f>
        <v>1469923200.0000002</v>
      </c>
    </row>
    <row r="345" spans="1:3" s="1" customFormat="1">
      <c r="A345" s="45">
        <v>46365</v>
      </c>
      <c r="B345" s="49">
        <v>12.756</v>
      </c>
      <c r="C345" s="1" cm="1">
        <f t="array" ref="C345">m2s(B345)</f>
        <v>1102118400</v>
      </c>
    </row>
    <row r="346" spans="1:3" s="1" customFormat="1">
      <c r="A346" s="45">
        <v>46366</v>
      </c>
      <c r="B346" s="49">
        <v>14.321999999999999</v>
      </c>
      <c r="C346" s="1" cm="1">
        <f t="array" ref="C346">m2s(B346)</f>
        <v>1237420799.9999998</v>
      </c>
    </row>
    <row r="347" spans="1:3" s="1" customFormat="1">
      <c r="A347" s="45">
        <v>46367</v>
      </c>
      <c r="B347" s="49">
        <v>13.498000000000001</v>
      </c>
      <c r="C347" s="1" cm="1">
        <f t="array" ref="C347">m2s(B347)</f>
        <v>1166227200.0000002</v>
      </c>
    </row>
    <row r="348" spans="1:3" s="1" customFormat="1">
      <c r="A348" s="45">
        <v>46368</v>
      </c>
      <c r="B348" s="49">
        <v>16.088000000000001</v>
      </c>
      <c r="C348" s="1" cm="1">
        <f t="array" ref="C348">m2s(B348)</f>
        <v>1390003200.0000002</v>
      </c>
    </row>
    <row r="349" spans="1:3" s="1" customFormat="1">
      <c r="A349" s="45">
        <v>46369</v>
      </c>
      <c r="B349" s="49">
        <v>16.902000000000001</v>
      </c>
      <c r="C349" s="1" cm="1">
        <f t="array" ref="C349">m2s(B349)</f>
        <v>1460332800</v>
      </c>
    </row>
    <row r="350" spans="1:3" s="1" customFormat="1">
      <c r="A350" s="45">
        <v>46370</v>
      </c>
      <c r="B350" s="49">
        <v>13.276</v>
      </c>
      <c r="C350" s="1" cm="1">
        <f t="array" ref="C350">m2s(B350)</f>
        <v>1147046400</v>
      </c>
    </row>
    <row r="351" spans="1:3" s="1" customFormat="1">
      <c r="A351" s="45">
        <v>46371</v>
      </c>
      <c r="B351" s="49">
        <v>15.849</v>
      </c>
      <c r="C351" s="1" cm="1">
        <f t="array" ref="C351">m2s(B351)</f>
        <v>1369353600</v>
      </c>
    </row>
    <row r="352" spans="1:3" s="1" customFormat="1">
      <c r="A352" s="45">
        <v>46372</v>
      </c>
      <c r="B352" s="49">
        <v>16.091999999999999</v>
      </c>
      <c r="C352" s="1" cm="1">
        <f t="array" ref="C352">m2s(B352)</f>
        <v>1390348799.9999998</v>
      </c>
    </row>
    <row r="353" spans="1:3" s="1" customFormat="1">
      <c r="A353" s="45">
        <v>46373</v>
      </c>
      <c r="B353" s="49">
        <v>12.798999999999999</v>
      </c>
      <c r="C353" s="1" cm="1">
        <f t="array" ref="C353">m2s(B353)</f>
        <v>1105833599.9999998</v>
      </c>
    </row>
    <row r="354" spans="1:3" s="1" customFormat="1">
      <c r="A354" s="45">
        <v>46374</v>
      </c>
      <c r="B354" s="49">
        <v>16.526</v>
      </c>
      <c r="C354" s="1" cm="1">
        <f t="array" ref="C354">m2s(B354)</f>
        <v>1427846400</v>
      </c>
    </row>
    <row r="355" spans="1:3" s="1" customFormat="1">
      <c r="A355" s="45">
        <v>46375</v>
      </c>
      <c r="B355" s="49">
        <v>16.853000000000002</v>
      </c>
      <c r="C355" s="1" cm="1">
        <f t="array" ref="C355">m2s(B355)</f>
        <v>1456099200.0000002</v>
      </c>
    </row>
    <row r="356" spans="1:3" s="1" customFormat="1">
      <c r="A356" s="45">
        <v>46376</v>
      </c>
      <c r="B356" s="49">
        <v>14.190000000000001</v>
      </c>
      <c r="C356" s="1" cm="1">
        <f t="array" ref="C356">m2s(B356)</f>
        <v>1226016000.0000002</v>
      </c>
    </row>
    <row r="357" spans="1:3" s="1" customFormat="1">
      <c r="A357" s="45">
        <v>46377</v>
      </c>
      <c r="B357" s="49">
        <v>11.84</v>
      </c>
      <c r="C357" s="1" cm="1">
        <f t="array" ref="C357">m2s(B357)</f>
        <v>1022976000</v>
      </c>
    </row>
    <row r="358" spans="1:3" s="1" customFormat="1">
      <c r="A358" s="45">
        <v>46378</v>
      </c>
      <c r="B358" s="49">
        <v>15.392999999999999</v>
      </c>
      <c r="C358" s="1" cm="1">
        <f t="array" ref="C358">m2s(B358)</f>
        <v>1329955200</v>
      </c>
    </row>
    <row r="359" spans="1:3" s="1" customFormat="1">
      <c r="A359" s="45">
        <v>46379</v>
      </c>
      <c r="B359" s="49">
        <v>13.731999999999999</v>
      </c>
      <c r="C359" s="1" cm="1">
        <f t="array" ref="C359">m2s(B359)</f>
        <v>1186444799.9999998</v>
      </c>
    </row>
    <row r="360" spans="1:3" s="1" customFormat="1">
      <c r="A360" s="45">
        <v>46380</v>
      </c>
      <c r="B360" s="49">
        <v>14.457000000000001</v>
      </c>
      <c r="C360" s="1" cm="1">
        <f t="array" ref="C360">m2s(B360)</f>
        <v>1249084800</v>
      </c>
    </row>
    <row r="361" spans="1:3" s="1" customFormat="1">
      <c r="A361" s="45">
        <v>46381</v>
      </c>
      <c r="B361" s="49">
        <v>15.783000000000001</v>
      </c>
      <c r="C361" s="1" cm="1">
        <f t="array" ref="C361">m2s(B361)</f>
        <v>1363651200.0000002</v>
      </c>
    </row>
    <row r="362" spans="1:3" s="1" customFormat="1">
      <c r="A362" s="45">
        <v>46382</v>
      </c>
      <c r="B362" s="49">
        <v>11.901999999999999</v>
      </c>
      <c r="C362" s="1" cm="1">
        <f t="array" ref="C362">m2s(B362)</f>
        <v>1028332799.9999999</v>
      </c>
    </row>
    <row r="363" spans="1:3" s="1" customFormat="1">
      <c r="A363" s="45">
        <v>46383</v>
      </c>
      <c r="B363" s="49">
        <v>15.555000000000001</v>
      </c>
      <c r="C363" s="1" cm="1">
        <f t="array" ref="C363">m2s(B363)</f>
        <v>1343952000.0000002</v>
      </c>
    </row>
    <row r="364" spans="1:3" s="1" customFormat="1">
      <c r="A364" s="45">
        <v>46384</v>
      </c>
      <c r="B364" s="49">
        <v>11.518999999999998</v>
      </c>
      <c r="C364" s="1" cm="1">
        <f t="array" ref="C364">m2s(B364)</f>
        <v>995241599.99999988</v>
      </c>
    </row>
    <row r="365" spans="1:3" s="1" customFormat="1">
      <c r="A365" s="45">
        <v>46385</v>
      </c>
      <c r="B365" s="49">
        <v>16.146999999999998</v>
      </c>
      <c r="C365" s="1" cm="1">
        <f t="array" ref="C365">m2s(B365)</f>
        <v>1395100799.9999998</v>
      </c>
    </row>
    <row r="366" spans="1:3" s="1" customFormat="1">
      <c r="A366" s="45">
        <v>46386</v>
      </c>
      <c r="B366" s="49">
        <v>13.980999999999998</v>
      </c>
      <c r="C366" s="1" cm="1">
        <f t="array" ref="C366">m2s(B366)</f>
        <v>1207958400</v>
      </c>
    </row>
    <row r="367" spans="1:3" s="1" customFormat="1">
      <c r="A367" s="45">
        <v>46387</v>
      </c>
      <c r="B367" s="49">
        <v>11.733000000000001</v>
      </c>
      <c r="C367" s="1" cm="1">
        <f t="array" ref="C367">m2s(B367)</f>
        <v>1013731200.0000001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AC6BA-8723-44B4-9BDF-A727AF68B93A}">
  <sheetPr>
    <tabColor theme="5" tint="0.79998168889431442"/>
  </sheetPr>
  <dimension ref="A1:M367"/>
  <sheetViews>
    <sheetView showGridLines="0" topLeftCell="A345" zoomScale="70" zoomScaleNormal="70" workbookViewId="0">
      <selection activeCell="H367" sqref="H3:I367"/>
    </sheetView>
  </sheetViews>
  <sheetFormatPr baseColWidth="10" defaultColWidth="8.75" defaultRowHeight="15.75"/>
  <cols>
    <col min="1" max="1" width="35" bestFit="1" customWidth="1"/>
    <col min="2" max="2" width="18.5" customWidth="1"/>
    <col min="3" max="3" width="18.5" style="5" customWidth="1"/>
    <col min="4" max="7" width="18.5" customWidth="1"/>
    <col min="9" max="9" width="13" bestFit="1" customWidth="1"/>
    <col min="10" max="10" width="10.875" bestFit="1" customWidth="1"/>
  </cols>
  <sheetData>
    <row r="1" spans="1:13" s="1" customFormat="1" ht="63" customHeight="1">
      <c r="A1" s="2" t="s">
        <v>138</v>
      </c>
      <c r="B1" s="2" t="s">
        <v>27</v>
      </c>
      <c r="C1" s="4" t="s">
        <v>28</v>
      </c>
      <c r="D1" s="2" t="s">
        <v>29</v>
      </c>
      <c r="E1" s="2" t="s">
        <v>30</v>
      </c>
      <c r="F1" s="2" t="s">
        <v>31</v>
      </c>
      <c r="G1" s="2" t="s">
        <v>139</v>
      </c>
    </row>
    <row r="2" spans="1:13" s="1" customFormat="1">
      <c r="A2" s="2"/>
      <c r="B2" s="74" t="s">
        <v>133</v>
      </c>
      <c r="C2" s="74" t="s">
        <v>133</v>
      </c>
      <c r="D2" s="74" t="s">
        <v>133</v>
      </c>
      <c r="E2" s="74" t="s">
        <v>133</v>
      </c>
      <c r="F2" s="74" t="s">
        <v>133</v>
      </c>
      <c r="G2" s="74" t="s">
        <v>133</v>
      </c>
    </row>
    <row r="3" spans="1:13" s="1" customFormat="1">
      <c r="A3" s="45">
        <v>46023</v>
      </c>
      <c r="B3" s="49">
        <v>319.19260000000003</v>
      </c>
      <c r="C3" s="49">
        <v>4.7653999999999996</v>
      </c>
      <c r="D3" s="49">
        <v>0.2681</v>
      </c>
      <c r="E3" s="49">
        <v>0.21729999999999999</v>
      </c>
      <c r="F3" s="49">
        <v>0.1353</v>
      </c>
      <c r="G3" s="49">
        <v>8.6944999999999997</v>
      </c>
      <c r="H3" s="90">
        <f>SUM(B3:G3)</f>
        <v>333.27320000000003</v>
      </c>
      <c r="I3" s="1" cm="1">
        <f t="array" ref="I3">m2s(H3)</f>
        <v>28794804480.000004</v>
      </c>
    </row>
    <row r="4" spans="1:13" s="1" customFormat="1">
      <c r="A4" s="45">
        <v>46024</v>
      </c>
      <c r="B4" s="49">
        <v>361.2165</v>
      </c>
      <c r="C4" s="49">
        <v>4.4280999999999997</v>
      </c>
      <c r="D4" s="49">
        <v>0.26879999999999998</v>
      </c>
      <c r="E4" s="49">
        <v>0.2205</v>
      </c>
      <c r="F4" s="49">
        <v>0.13339999999999999</v>
      </c>
      <c r="G4" s="49">
        <v>9.1692</v>
      </c>
      <c r="H4" s="90">
        <f t="shared" ref="H4:H67" si="0">SUM(B4:G4)</f>
        <v>375.43649999999997</v>
      </c>
      <c r="I4" s="1" cm="1">
        <f t="array" ref="I4">m2s(H4)</f>
        <v>32437713599.999996</v>
      </c>
    </row>
    <row r="5" spans="1:13" s="1" customFormat="1">
      <c r="A5" s="45">
        <v>46025</v>
      </c>
      <c r="B5" s="49">
        <v>304.06389999999999</v>
      </c>
      <c r="C5" s="49">
        <v>4.3585000000000003</v>
      </c>
      <c r="D5" s="49">
        <v>0.28339999999999999</v>
      </c>
      <c r="E5" s="49">
        <v>0.23180000000000001</v>
      </c>
      <c r="F5" s="49">
        <v>0.13919999999999999</v>
      </c>
      <c r="G5" s="49">
        <v>8.8062000000000005</v>
      </c>
      <c r="H5" s="90">
        <f t="shared" si="0"/>
        <v>317.88299999999998</v>
      </c>
      <c r="I5" s="1" cm="1">
        <f t="array" ref="I5">m2s(H5)</f>
        <v>27465091200.000004</v>
      </c>
      <c r="M5" s="44"/>
    </row>
    <row r="6" spans="1:13" s="1" customFormat="1">
      <c r="A6" s="45">
        <v>46026</v>
      </c>
      <c r="B6" s="49">
        <v>365.33760000000001</v>
      </c>
      <c r="C6" s="49">
        <v>4.9139999999999997</v>
      </c>
      <c r="D6" s="49">
        <v>0.26169999999999999</v>
      </c>
      <c r="E6" s="49">
        <v>0.25409999999999999</v>
      </c>
      <c r="F6" s="49">
        <v>0.14799999999999999</v>
      </c>
      <c r="G6" s="49">
        <v>9.5553000000000008</v>
      </c>
      <c r="H6" s="90">
        <f t="shared" si="0"/>
        <v>380.47070000000002</v>
      </c>
      <c r="I6" s="1" cm="1">
        <f t="array" ref="I6">m2s(H6)</f>
        <v>32872668480</v>
      </c>
    </row>
    <row r="7" spans="1:13" s="1" customFormat="1">
      <c r="A7" s="45">
        <v>46027</v>
      </c>
      <c r="B7" s="49">
        <v>338.24590000000001</v>
      </c>
      <c r="C7" s="49">
        <v>4.3307000000000002</v>
      </c>
      <c r="D7" s="49">
        <v>0.30470000000000003</v>
      </c>
      <c r="E7" s="49">
        <v>0.24079999999999999</v>
      </c>
      <c r="F7" s="49">
        <v>0.14219999999999999</v>
      </c>
      <c r="G7" s="49">
        <v>8.9769000000000005</v>
      </c>
      <c r="H7" s="90">
        <f t="shared" si="0"/>
        <v>352.24119999999999</v>
      </c>
      <c r="I7" s="1" cm="1">
        <f t="array" ref="I7">m2s(H7)</f>
        <v>30433639679.999996</v>
      </c>
    </row>
    <row r="8" spans="1:13" s="1" customFormat="1">
      <c r="A8" s="45">
        <v>46028</v>
      </c>
      <c r="B8" s="49">
        <v>376.20639999999997</v>
      </c>
      <c r="C8" s="49">
        <v>4.9688999999999997</v>
      </c>
      <c r="D8" s="49">
        <v>0.317</v>
      </c>
      <c r="E8" s="49">
        <v>0.22159999999999999</v>
      </c>
      <c r="F8" s="49">
        <v>0.13750000000000001</v>
      </c>
      <c r="G8" s="49">
        <v>8.6038999999999994</v>
      </c>
      <c r="H8" s="90">
        <f t="shared" si="0"/>
        <v>390.45530000000002</v>
      </c>
      <c r="I8" s="1" cm="1">
        <f t="array" ref="I8">m2s(H8)</f>
        <v>33735337920</v>
      </c>
    </row>
    <row r="9" spans="1:13" s="1" customFormat="1">
      <c r="A9" s="45">
        <v>46029</v>
      </c>
      <c r="B9" s="49">
        <v>387.0446</v>
      </c>
      <c r="C9" s="49">
        <v>4.9577999999999998</v>
      </c>
      <c r="D9" s="49">
        <v>0.29060000000000002</v>
      </c>
      <c r="E9" s="49">
        <v>0.22120000000000001</v>
      </c>
      <c r="F9" s="49">
        <v>0.1394</v>
      </c>
      <c r="G9" s="49">
        <v>9.3393999999999995</v>
      </c>
      <c r="H9" s="90">
        <f t="shared" si="0"/>
        <v>401.99300000000005</v>
      </c>
      <c r="I9" s="1" cm="1">
        <f t="array" ref="I9">m2s(H9)</f>
        <v>34732195200</v>
      </c>
      <c r="J9"/>
    </row>
    <row r="10" spans="1:13" s="1" customFormat="1">
      <c r="A10" s="45">
        <v>46030</v>
      </c>
      <c r="B10" s="49">
        <v>267.68540000000002</v>
      </c>
      <c r="C10" s="49">
        <v>4.1676000000000002</v>
      </c>
      <c r="D10" s="49">
        <v>0.30470000000000003</v>
      </c>
      <c r="E10" s="49">
        <v>0.21060000000000001</v>
      </c>
      <c r="F10" s="49">
        <v>0.15840000000000001</v>
      </c>
      <c r="G10" s="49">
        <v>8.3918999999999997</v>
      </c>
      <c r="H10" s="90">
        <f t="shared" si="0"/>
        <v>280.91860000000003</v>
      </c>
      <c r="I10" s="1" cm="1">
        <f t="array" ref="I10">m2s(H10)</f>
        <v>24271367040.000004</v>
      </c>
      <c r="J10"/>
    </row>
    <row r="11" spans="1:13" s="1" customFormat="1">
      <c r="A11" s="45">
        <v>46031</v>
      </c>
      <c r="B11" s="49">
        <v>323.00900000000001</v>
      </c>
      <c r="C11" s="49">
        <v>4.7214</v>
      </c>
      <c r="D11" s="49">
        <v>0.27100000000000002</v>
      </c>
      <c r="E11" s="49">
        <v>0.23799999999999999</v>
      </c>
      <c r="F11" s="49">
        <v>0.14180000000000001</v>
      </c>
      <c r="G11" s="49">
        <v>9.4257000000000009</v>
      </c>
      <c r="H11" s="90">
        <f t="shared" si="0"/>
        <v>337.80690000000004</v>
      </c>
      <c r="I11" s="1" cm="1">
        <f t="array" ref="I11">m2s(H11)</f>
        <v>29186516160.000008</v>
      </c>
    </row>
    <row r="12" spans="1:13" s="1" customFormat="1">
      <c r="A12" s="45">
        <v>46032</v>
      </c>
      <c r="B12" s="49">
        <v>362.86619999999999</v>
      </c>
      <c r="C12" s="49">
        <v>4.6932</v>
      </c>
      <c r="D12" s="49">
        <v>0.31619999999999998</v>
      </c>
      <c r="E12" s="49">
        <v>0.24179999999999999</v>
      </c>
      <c r="F12" s="49">
        <v>0.1368</v>
      </c>
      <c r="G12" s="49">
        <v>8.6974</v>
      </c>
      <c r="H12" s="90">
        <f t="shared" si="0"/>
        <v>376.95159999999998</v>
      </c>
      <c r="I12" s="1" cm="1">
        <f t="array" ref="I12">m2s(H12)</f>
        <v>32568618239.999996</v>
      </c>
    </row>
    <row r="13" spans="1:13" s="1" customFormat="1">
      <c r="A13" s="45">
        <v>46033</v>
      </c>
      <c r="B13" s="49">
        <v>284.5607</v>
      </c>
      <c r="C13" s="49">
        <v>4.7354000000000003</v>
      </c>
      <c r="D13" s="49">
        <v>0.27939999999999998</v>
      </c>
      <c r="E13" s="49">
        <v>0.22919999999999999</v>
      </c>
      <c r="F13" s="49">
        <v>0.1489</v>
      </c>
      <c r="G13" s="49">
        <v>8.4742999999999995</v>
      </c>
      <c r="H13" s="90">
        <f t="shared" si="0"/>
        <v>298.42790000000002</v>
      </c>
      <c r="I13" s="1" cm="1">
        <f t="array" ref="I13">m2s(H13)</f>
        <v>25784170560.000004</v>
      </c>
    </row>
    <row r="14" spans="1:13" s="1" customFormat="1">
      <c r="A14" s="45">
        <v>46034</v>
      </c>
      <c r="B14" s="49">
        <v>389.71690000000001</v>
      </c>
      <c r="C14" s="49">
        <v>4.2751999999999999</v>
      </c>
      <c r="D14" s="49">
        <v>0.28510000000000002</v>
      </c>
      <c r="E14" s="49">
        <v>0.248</v>
      </c>
      <c r="F14" s="49">
        <v>0.13739999999999999</v>
      </c>
      <c r="G14" s="49">
        <v>9.0762</v>
      </c>
      <c r="H14" s="90">
        <f t="shared" si="0"/>
        <v>403.73879999999997</v>
      </c>
      <c r="I14" s="1" cm="1">
        <f t="array" ref="I14">m2s(H14)</f>
        <v>34883032320</v>
      </c>
    </row>
    <row r="15" spans="1:13" s="1" customFormat="1">
      <c r="A15" s="45">
        <v>46035</v>
      </c>
      <c r="B15" s="49">
        <v>375.17599999999999</v>
      </c>
      <c r="C15" s="49">
        <v>4.1955999999999998</v>
      </c>
      <c r="D15" s="49">
        <v>0.27579999999999999</v>
      </c>
      <c r="E15" s="49">
        <v>0.21010000000000001</v>
      </c>
      <c r="F15" s="49">
        <v>0.1502</v>
      </c>
      <c r="G15" s="49">
        <v>8.4039999999999999</v>
      </c>
      <c r="H15" s="90">
        <f t="shared" si="0"/>
        <v>388.4117</v>
      </c>
      <c r="I15" s="1" cm="1">
        <f t="array" ref="I15">m2s(H15)</f>
        <v>33558770880.000004</v>
      </c>
    </row>
    <row r="16" spans="1:13" s="1" customFormat="1">
      <c r="A16" s="45">
        <v>46036</v>
      </c>
      <c r="B16" s="49">
        <v>309.23869999999999</v>
      </c>
      <c r="C16" s="49">
        <v>4.9202000000000004</v>
      </c>
      <c r="D16" s="49">
        <v>0.28739999999999999</v>
      </c>
      <c r="E16" s="49">
        <v>0.24010000000000001</v>
      </c>
      <c r="F16" s="49">
        <v>0.1537</v>
      </c>
      <c r="G16" s="49">
        <v>9.1812000000000005</v>
      </c>
      <c r="H16" s="90">
        <f t="shared" si="0"/>
        <v>324.0213</v>
      </c>
      <c r="I16" s="1" cm="1">
        <f t="array" ref="I16">m2s(H16)</f>
        <v>27995440320</v>
      </c>
      <c r="M16" s="44"/>
    </row>
    <row r="17" spans="1:10" s="1" customFormat="1">
      <c r="A17" s="45">
        <v>46037</v>
      </c>
      <c r="B17" s="49">
        <v>355.92180000000002</v>
      </c>
      <c r="C17" s="49">
        <v>4.8137999999999996</v>
      </c>
      <c r="D17" s="49">
        <v>0.28460000000000002</v>
      </c>
      <c r="E17" s="49">
        <v>0.248</v>
      </c>
      <c r="F17" s="49">
        <v>0.14949999999999999</v>
      </c>
      <c r="G17" s="49">
        <v>8.6521000000000008</v>
      </c>
      <c r="H17" s="90">
        <f t="shared" si="0"/>
        <v>370.06980000000004</v>
      </c>
      <c r="I17" s="1" cm="1">
        <f t="array" ref="I17">m2s(H17)</f>
        <v>31974030720</v>
      </c>
    </row>
    <row r="18" spans="1:10" s="1" customFormat="1">
      <c r="A18" s="45">
        <v>46038</v>
      </c>
      <c r="B18" s="49">
        <v>390.04180000000002</v>
      </c>
      <c r="C18" s="49">
        <v>4.3220999999999998</v>
      </c>
      <c r="D18" s="49">
        <v>0.29399999999999998</v>
      </c>
      <c r="E18" s="49">
        <v>0.2092</v>
      </c>
      <c r="F18" s="49">
        <v>0.15079999999999999</v>
      </c>
      <c r="G18" s="49">
        <v>9.3025000000000002</v>
      </c>
      <c r="H18" s="90">
        <f t="shared" si="0"/>
        <v>404.32040000000001</v>
      </c>
      <c r="I18" s="1" cm="1">
        <f t="array" ref="I18">m2s(H18)</f>
        <v>34933282560</v>
      </c>
      <c r="J18" s="63"/>
    </row>
    <row r="19" spans="1:10" s="1" customFormat="1">
      <c r="A19" s="45">
        <v>46039</v>
      </c>
      <c r="B19" s="49">
        <v>345.15050000000002</v>
      </c>
      <c r="C19" s="49">
        <v>4.1870000000000003</v>
      </c>
      <c r="D19" s="49">
        <v>0.31569999999999998</v>
      </c>
      <c r="E19" s="49">
        <v>0.21970000000000001</v>
      </c>
      <c r="F19" s="49">
        <v>0.14169999999999999</v>
      </c>
      <c r="G19" s="49">
        <v>8.5015000000000001</v>
      </c>
      <c r="H19" s="90">
        <f t="shared" si="0"/>
        <v>358.51610000000005</v>
      </c>
      <c r="I19" s="1" cm="1">
        <f t="array" ref="I19">m2s(H19)</f>
        <v>30975791040.000008</v>
      </c>
    </row>
    <row r="20" spans="1:10" s="1" customFormat="1">
      <c r="A20" s="45">
        <v>46040</v>
      </c>
      <c r="B20" s="49">
        <v>333.0874</v>
      </c>
      <c r="C20" s="49">
        <v>4.7732000000000001</v>
      </c>
      <c r="D20" s="49">
        <v>0.27200000000000002</v>
      </c>
      <c r="E20" s="49">
        <v>0.22209999999999999</v>
      </c>
      <c r="F20" s="49">
        <v>0.13200000000000001</v>
      </c>
      <c r="G20" s="49">
        <v>9.2250999999999994</v>
      </c>
      <c r="H20" s="90">
        <f t="shared" si="0"/>
        <v>347.71179999999998</v>
      </c>
      <c r="I20" s="1" cm="1">
        <f t="array" ref="I20">m2s(H20)</f>
        <v>30042299520</v>
      </c>
    </row>
    <row r="21" spans="1:10" s="1" customFormat="1">
      <c r="A21" s="45">
        <v>46041</v>
      </c>
      <c r="B21" s="49">
        <v>308.17</v>
      </c>
      <c r="C21" s="49">
        <v>4.4528999999999996</v>
      </c>
      <c r="D21" s="49">
        <v>0.31119999999999998</v>
      </c>
      <c r="E21" s="49">
        <v>0.21099999999999999</v>
      </c>
      <c r="F21" s="49">
        <v>0.1537</v>
      </c>
      <c r="G21" s="49">
        <v>8.7430000000000003</v>
      </c>
      <c r="H21" s="90">
        <f t="shared" si="0"/>
        <v>322.04180000000002</v>
      </c>
      <c r="I21" s="1" cm="1">
        <f t="array" ref="I21">m2s(H21)</f>
        <v>27824411520</v>
      </c>
    </row>
    <row r="22" spans="1:10" s="1" customFormat="1">
      <c r="A22" s="45">
        <v>46042</v>
      </c>
      <c r="B22" s="49">
        <v>377.35129999999998</v>
      </c>
      <c r="C22" s="49">
        <v>4.6830999999999996</v>
      </c>
      <c r="D22" s="49">
        <v>0.3165</v>
      </c>
      <c r="E22" s="49">
        <v>0.2162</v>
      </c>
      <c r="F22" s="49">
        <v>0.1527</v>
      </c>
      <c r="G22" s="49">
        <v>8.5672999999999995</v>
      </c>
      <c r="H22" s="90">
        <f t="shared" si="0"/>
        <v>391.28710000000001</v>
      </c>
      <c r="I22" s="1" cm="1">
        <f t="array" ref="I22">m2s(H22)</f>
        <v>33807205439.999996</v>
      </c>
    </row>
    <row r="23" spans="1:10" s="1" customFormat="1">
      <c r="A23" s="45">
        <v>46043</v>
      </c>
      <c r="B23" s="49">
        <v>354.44439999999997</v>
      </c>
      <c r="C23" s="49">
        <v>4.7736000000000001</v>
      </c>
      <c r="D23" s="49">
        <v>0.2712</v>
      </c>
      <c r="E23" s="49">
        <v>0.2109</v>
      </c>
      <c r="F23" s="49">
        <v>0.1401</v>
      </c>
      <c r="G23" s="49">
        <v>9.5370000000000008</v>
      </c>
      <c r="H23" s="90">
        <f t="shared" si="0"/>
        <v>369.37719999999996</v>
      </c>
      <c r="I23" s="1" cm="1">
        <f t="array" ref="I23">m2s(H23)</f>
        <v>31914190080</v>
      </c>
    </row>
    <row r="24" spans="1:10" s="1" customFormat="1">
      <c r="A24" s="45">
        <v>46044</v>
      </c>
      <c r="B24" s="49">
        <v>325.86680000000001</v>
      </c>
      <c r="C24" s="49">
        <v>4.4043999999999999</v>
      </c>
      <c r="D24" s="49">
        <v>0.28789999999999999</v>
      </c>
      <c r="E24" s="49">
        <v>0.2525</v>
      </c>
      <c r="F24" s="49">
        <v>0.15049999999999999</v>
      </c>
      <c r="G24" s="49">
        <v>9.5934000000000008</v>
      </c>
      <c r="H24" s="90">
        <f t="shared" si="0"/>
        <v>340.55549999999999</v>
      </c>
      <c r="I24" s="1" cm="1">
        <f t="array" ref="I24">m2s(H24)</f>
        <v>29423995199.999996</v>
      </c>
    </row>
    <row r="25" spans="1:10" s="1" customFormat="1">
      <c r="A25" s="45">
        <v>46045</v>
      </c>
      <c r="B25" s="49">
        <v>380.8082</v>
      </c>
      <c r="C25" s="49">
        <v>4.4584000000000001</v>
      </c>
      <c r="D25" s="49">
        <v>0.3155</v>
      </c>
      <c r="E25" s="49">
        <v>0.22670000000000001</v>
      </c>
      <c r="F25" s="49">
        <v>0.14399999999999999</v>
      </c>
      <c r="G25" s="49">
        <v>8.3438999999999997</v>
      </c>
      <c r="H25" s="90">
        <f t="shared" si="0"/>
        <v>394.29669999999999</v>
      </c>
      <c r="I25" s="1" cm="1">
        <f t="array" ref="I25">m2s(H25)</f>
        <v>34067234879.999996</v>
      </c>
    </row>
    <row r="26" spans="1:10" s="1" customFormat="1">
      <c r="A26" s="45">
        <v>46046</v>
      </c>
      <c r="B26" s="49">
        <v>365.71929999999998</v>
      </c>
      <c r="C26" s="49">
        <v>4.8042999999999996</v>
      </c>
      <c r="D26" s="49">
        <v>0.31540000000000001</v>
      </c>
      <c r="E26" s="49">
        <v>0.24049999999999999</v>
      </c>
      <c r="F26" s="49">
        <v>0.1391</v>
      </c>
      <c r="G26" s="49">
        <v>9.8779000000000003</v>
      </c>
      <c r="H26" s="90">
        <f t="shared" si="0"/>
        <v>381.09649999999999</v>
      </c>
      <c r="I26" s="1" cm="1">
        <f t="array" ref="I26">m2s(H26)</f>
        <v>32926737600</v>
      </c>
    </row>
    <row r="27" spans="1:10" s="1" customFormat="1">
      <c r="A27" s="45">
        <v>46047</v>
      </c>
      <c r="B27" s="49">
        <v>276.65120000000002</v>
      </c>
      <c r="C27" s="49">
        <v>4.6532999999999998</v>
      </c>
      <c r="D27" s="49">
        <v>0.29220000000000002</v>
      </c>
      <c r="E27" s="49">
        <v>0.23250000000000001</v>
      </c>
      <c r="F27" s="49">
        <v>0.13719999999999999</v>
      </c>
      <c r="G27" s="49">
        <v>9.9588000000000001</v>
      </c>
      <c r="H27" s="90">
        <f t="shared" si="0"/>
        <v>291.92520000000002</v>
      </c>
      <c r="I27" s="1" cm="1">
        <f t="array" ref="I27">m2s(H27)</f>
        <v>25222337280.000004</v>
      </c>
    </row>
    <row r="28" spans="1:10" s="1" customFormat="1">
      <c r="A28" s="45">
        <v>46048</v>
      </c>
      <c r="B28" s="49">
        <v>358.44159999999999</v>
      </c>
      <c r="C28" s="49">
        <v>4.7404999999999999</v>
      </c>
      <c r="D28" s="49">
        <v>0.2641</v>
      </c>
      <c r="E28" s="49">
        <v>0.22969999999999999</v>
      </c>
      <c r="F28" s="49">
        <v>0.15359999999999999</v>
      </c>
      <c r="G28" s="49">
        <v>8.5639000000000003</v>
      </c>
      <c r="H28" s="90">
        <f t="shared" si="0"/>
        <v>372.39339999999993</v>
      </c>
      <c r="I28" s="1" cm="1">
        <f t="array" ref="I28">m2s(H28)</f>
        <v>32174789759.999992</v>
      </c>
    </row>
    <row r="29" spans="1:10" s="1" customFormat="1">
      <c r="A29" s="45">
        <v>46049</v>
      </c>
      <c r="B29" s="49">
        <v>335.1481</v>
      </c>
      <c r="C29" s="49">
        <v>4.7679999999999998</v>
      </c>
      <c r="D29" s="49">
        <v>0.2949</v>
      </c>
      <c r="E29" s="49">
        <v>0.22770000000000001</v>
      </c>
      <c r="F29" s="49">
        <v>0.13039999999999999</v>
      </c>
      <c r="G29" s="49">
        <v>8.6784999999999997</v>
      </c>
      <c r="H29" s="90">
        <f t="shared" si="0"/>
        <v>349.24759999999998</v>
      </c>
      <c r="I29" s="1" cm="1">
        <f t="array" ref="I29">m2s(H29)</f>
        <v>30174992639.999996</v>
      </c>
    </row>
    <row r="30" spans="1:10" s="1" customFormat="1">
      <c r="A30" s="45">
        <v>46050</v>
      </c>
      <c r="B30" s="49">
        <v>381.36930000000001</v>
      </c>
      <c r="C30" s="49">
        <v>4.8949999999999996</v>
      </c>
      <c r="D30" s="49">
        <v>0.30309999999999998</v>
      </c>
      <c r="E30" s="49">
        <v>0.224</v>
      </c>
      <c r="F30" s="49">
        <v>0.14460000000000001</v>
      </c>
      <c r="G30" s="49">
        <v>8.4810999999999996</v>
      </c>
      <c r="H30" s="90">
        <f t="shared" si="0"/>
        <v>395.4171</v>
      </c>
      <c r="I30" s="1" cm="1">
        <f t="array" ref="I30">m2s(H30)</f>
        <v>34164037439.999996</v>
      </c>
    </row>
    <row r="31" spans="1:10" s="1" customFormat="1">
      <c r="A31" s="45">
        <v>46051</v>
      </c>
      <c r="B31" s="49">
        <v>320.94600000000003</v>
      </c>
      <c r="C31" s="49">
        <v>4.9347000000000003</v>
      </c>
      <c r="D31" s="49">
        <v>0.27089999999999997</v>
      </c>
      <c r="E31" s="49">
        <v>0.23860000000000001</v>
      </c>
      <c r="F31" s="49">
        <v>0.14990000000000001</v>
      </c>
      <c r="G31" s="49">
        <v>8.5046999999999997</v>
      </c>
      <c r="H31" s="90">
        <f t="shared" si="0"/>
        <v>335.04480000000007</v>
      </c>
      <c r="I31" s="1" cm="1">
        <f t="array" ref="I31">m2s(H31)</f>
        <v>28947870720.000008</v>
      </c>
    </row>
    <row r="32" spans="1:10" s="1" customFormat="1">
      <c r="A32" s="45">
        <v>46052</v>
      </c>
      <c r="B32" s="49">
        <v>278.0181</v>
      </c>
      <c r="C32" s="49">
        <v>4.3395000000000001</v>
      </c>
      <c r="D32" s="49">
        <v>0.26910000000000001</v>
      </c>
      <c r="E32" s="49">
        <v>0.2326</v>
      </c>
      <c r="F32" s="49">
        <v>0.1328</v>
      </c>
      <c r="G32" s="49">
        <v>8.6811000000000007</v>
      </c>
      <c r="H32" s="90">
        <f t="shared" si="0"/>
        <v>291.67319999999995</v>
      </c>
      <c r="I32" s="1" cm="1">
        <f t="array" ref="I32">m2s(H32)</f>
        <v>25200564479.999996</v>
      </c>
    </row>
    <row r="33" spans="1:9" s="1" customFormat="1">
      <c r="A33" s="45">
        <v>46053</v>
      </c>
      <c r="B33" s="49">
        <v>364.06319999999999</v>
      </c>
      <c r="C33" s="49">
        <v>4.5433000000000003</v>
      </c>
      <c r="D33" s="49">
        <v>0.3009</v>
      </c>
      <c r="E33" s="49">
        <v>0.20960000000000001</v>
      </c>
      <c r="F33" s="49">
        <v>0.14330000000000001</v>
      </c>
      <c r="G33" s="49">
        <v>9.2781000000000002</v>
      </c>
      <c r="H33" s="90">
        <f t="shared" si="0"/>
        <v>378.53840000000002</v>
      </c>
      <c r="I33" s="1" cm="1">
        <f t="array" ref="I33">m2s(H33)</f>
        <v>32705717759.999996</v>
      </c>
    </row>
    <row r="34" spans="1:9" s="1" customFormat="1">
      <c r="A34" s="45">
        <v>46054</v>
      </c>
      <c r="B34" s="49">
        <v>390.55900000000003</v>
      </c>
      <c r="C34" s="49">
        <v>4.6360999999999999</v>
      </c>
      <c r="D34" s="49">
        <v>0.31430000000000002</v>
      </c>
      <c r="E34" s="49">
        <v>0.22650000000000001</v>
      </c>
      <c r="F34" s="49">
        <v>0.1361</v>
      </c>
      <c r="G34" s="49">
        <v>9.6829000000000001</v>
      </c>
      <c r="H34" s="90">
        <f t="shared" si="0"/>
        <v>405.55490000000003</v>
      </c>
      <c r="I34" s="1" cm="1">
        <f t="array" ref="I34">m2s(H34)</f>
        <v>35039943360</v>
      </c>
    </row>
    <row r="35" spans="1:9" s="1" customFormat="1">
      <c r="A35" s="45">
        <v>46055</v>
      </c>
      <c r="B35" s="49">
        <v>396.0179</v>
      </c>
      <c r="C35" s="49">
        <v>4.6555</v>
      </c>
      <c r="D35" s="49">
        <v>0.30930000000000002</v>
      </c>
      <c r="E35" s="49">
        <v>0.25230000000000002</v>
      </c>
      <c r="F35" s="49">
        <v>0.1361</v>
      </c>
      <c r="G35" s="49">
        <v>8.4502000000000006</v>
      </c>
      <c r="H35" s="90">
        <f t="shared" si="0"/>
        <v>409.82130000000001</v>
      </c>
      <c r="I35" s="1" cm="1">
        <f t="array" ref="I35">m2s(H35)</f>
        <v>35408560320.000008</v>
      </c>
    </row>
    <row r="36" spans="1:9" s="1" customFormat="1">
      <c r="A36" s="45">
        <v>46056</v>
      </c>
      <c r="B36" s="49">
        <v>329.1422</v>
      </c>
      <c r="C36" s="49">
        <v>4.5038999999999998</v>
      </c>
      <c r="D36" s="49">
        <v>0.29780000000000001</v>
      </c>
      <c r="E36" s="49">
        <v>0.2399</v>
      </c>
      <c r="F36" s="49">
        <v>0.15160000000000001</v>
      </c>
      <c r="G36" s="49">
        <v>9.2409999999999997</v>
      </c>
      <c r="H36" s="90">
        <f t="shared" si="0"/>
        <v>343.57639999999992</v>
      </c>
      <c r="I36" s="1" cm="1">
        <f t="array" ref="I36">m2s(H36)</f>
        <v>29685000959.999992</v>
      </c>
    </row>
    <row r="37" spans="1:9" s="1" customFormat="1">
      <c r="A37" s="45">
        <v>46057</v>
      </c>
      <c r="B37" s="49">
        <v>375.92959999999999</v>
      </c>
      <c r="C37" s="49">
        <v>4.484</v>
      </c>
      <c r="D37" s="49">
        <v>0.28310000000000002</v>
      </c>
      <c r="E37" s="49">
        <v>0.22070000000000001</v>
      </c>
      <c r="F37" s="49">
        <v>0.15659999999999999</v>
      </c>
      <c r="G37" s="49">
        <v>9.5998999999999999</v>
      </c>
      <c r="H37" s="90">
        <f t="shared" si="0"/>
        <v>390.6739</v>
      </c>
      <c r="I37" s="1" cm="1">
        <f t="array" ref="I37">m2s(H37)</f>
        <v>33754224960</v>
      </c>
    </row>
    <row r="38" spans="1:9" s="1" customFormat="1">
      <c r="A38" s="45">
        <v>46058</v>
      </c>
      <c r="B38" s="49">
        <v>357.2516</v>
      </c>
      <c r="C38" s="49">
        <v>5.0031999999999996</v>
      </c>
      <c r="D38" s="49">
        <v>0.27829999999999999</v>
      </c>
      <c r="E38" s="49">
        <v>0.2389</v>
      </c>
      <c r="F38" s="49">
        <v>0.13900000000000001</v>
      </c>
      <c r="G38" s="49">
        <v>10.082100000000001</v>
      </c>
      <c r="H38" s="90">
        <f t="shared" si="0"/>
        <v>372.99310000000003</v>
      </c>
      <c r="I38" s="1" cm="1">
        <f t="array" ref="I38">m2s(H38)</f>
        <v>32226603840.000004</v>
      </c>
    </row>
    <row r="39" spans="1:9" s="1" customFormat="1">
      <c r="A39" s="45">
        <v>46059</v>
      </c>
      <c r="B39" s="49">
        <v>313.53269999999998</v>
      </c>
      <c r="C39" s="49">
        <v>4.5834999999999999</v>
      </c>
      <c r="D39" s="49">
        <v>0.29470000000000002</v>
      </c>
      <c r="E39" s="49">
        <v>0.22059999999999999</v>
      </c>
      <c r="F39" s="49">
        <v>0.1381</v>
      </c>
      <c r="G39" s="49">
        <v>10.011900000000001</v>
      </c>
      <c r="H39" s="90">
        <f t="shared" si="0"/>
        <v>328.78149999999999</v>
      </c>
      <c r="I39" s="1" cm="1">
        <f t="array" ref="I39">m2s(H39)</f>
        <v>28406721599.999996</v>
      </c>
    </row>
    <row r="40" spans="1:9" s="1" customFormat="1">
      <c r="A40" s="45">
        <v>46060</v>
      </c>
      <c r="B40" s="49">
        <v>389.12630000000001</v>
      </c>
      <c r="C40" s="49">
        <v>4.1883999999999997</v>
      </c>
      <c r="D40" s="49">
        <v>0.3009</v>
      </c>
      <c r="E40" s="49">
        <v>0.2384</v>
      </c>
      <c r="F40" s="49">
        <v>0.1464</v>
      </c>
      <c r="G40" s="49">
        <v>9.7994000000000003</v>
      </c>
      <c r="H40" s="90">
        <f t="shared" si="0"/>
        <v>403.79980000000006</v>
      </c>
      <c r="I40" s="1" cm="1">
        <f t="array" ref="I40">m2s(H40)</f>
        <v>34888302720.000008</v>
      </c>
    </row>
    <row r="41" spans="1:9" s="1" customFormat="1">
      <c r="A41" s="45">
        <v>46061</v>
      </c>
      <c r="B41" s="49">
        <v>315.77010000000001</v>
      </c>
      <c r="C41" s="49">
        <v>4.4318</v>
      </c>
      <c r="D41" s="49">
        <v>0.30349999999999999</v>
      </c>
      <c r="E41" s="49">
        <v>0.24410000000000001</v>
      </c>
      <c r="F41" s="49">
        <v>0.1588</v>
      </c>
      <c r="G41" s="49">
        <v>8.5762999999999998</v>
      </c>
      <c r="H41" s="90">
        <f t="shared" si="0"/>
        <v>329.4846</v>
      </c>
      <c r="I41" s="1" cm="1">
        <f t="array" ref="I41">m2s(H41)</f>
        <v>28467469440</v>
      </c>
    </row>
    <row r="42" spans="1:9" s="1" customFormat="1">
      <c r="A42" s="45">
        <v>46062</v>
      </c>
      <c r="B42" s="49">
        <v>390.2946</v>
      </c>
      <c r="C42" s="49">
        <v>4.6002000000000001</v>
      </c>
      <c r="D42" s="49">
        <v>0.28660000000000002</v>
      </c>
      <c r="E42" s="49">
        <v>0.25330000000000003</v>
      </c>
      <c r="F42" s="49">
        <v>0.1439</v>
      </c>
      <c r="G42" s="49">
        <v>10.0777</v>
      </c>
      <c r="H42" s="90">
        <f t="shared" si="0"/>
        <v>405.65629999999999</v>
      </c>
      <c r="I42" s="1" cm="1">
        <f t="array" ref="I42">m2s(H42)</f>
        <v>35048704320</v>
      </c>
    </row>
    <row r="43" spans="1:9" s="1" customFormat="1">
      <c r="A43" s="45">
        <v>46063</v>
      </c>
      <c r="B43" s="49">
        <v>337.35120000000001</v>
      </c>
      <c r="C43" s="49">
        <v>4.9428000000000001</v>
      </c>
      <c r="D43" s="49">
        <v>0.27360000000000001</v>
      </c>
      <c r="E43" s="49">
        <v>0.22459999999999999</v>
      </c>
      <c r="F43" s="49">
        <v>0.14549999999999999</v>
      </c>
      <c r="G43" s="49">
        <v>9.5106000000000002</v>
      </c>
      <c r="H43" s="90">
        <f t="shared" si="0"/>
        <v>352.44830000000002</v>
      </c>
      <c r="I43" s="1" cm="1">
        <f t="array" ref="I43">m2s(H43)</f>
        <v>30451533120.000004</v>
      </c>
    </row>
    <row r="44" spans="1:9" s="1" customFormat="1">
      <c r="A44" s="45">
        <v>46064</v>
      </c>
      <c r="B44" s="49">
        <v>363.83049999999997</v>
      </c>
      <c r="C44" s="49">
        <v>4.6128999999999998</v>
      </c>
      <c r="D44" s="49">
        <v>0.28560000000000002</v>
      </c>
      <c r="E44" s="49">
        <v>0.21540000000000001</v>
      </c>
      <c r="F44" s="49">
        <v>0.13339999999999999</v>
      </c>
      <c r="G44" s="49">
        <v>8.3752999999999993</v>
      </c>
      <c r="H44" s="90">
        <f t="shared" si="0"/>
        <v>377.45309999999995</v>
      </c>
      <c r="I44" s="1" cm="1">
        <f t="array" ref="I44">m2s(H44)</f>
        <v>32611947839.999996</v>
      </c>
    </row>
    <row r="45" spans="1:9" s="1" customFormat="1">
      <c r="A45" s="45">
        <v>46065</v>
      </c>
      <c r="B45" s="49">
        <v>365.88209999999998</v>
      </c>
      <c r="C45" s="49">
        <v>4.8899999999999997</v>
      </c>
      <c r="D45" s="49">
        <v>0.28439999999999999</v>
      </c>
      <c r="E45" s="49">
        <v>0.20949999999999999</v>
      </c>
      <c r="F45" s="49">
        <v>0.13469999999999999</v>
      </c>
      <c r="G45" s="49">
        <v>9.6807999999999996</v>
      </c>
      <c r="H45" s="90">
        <f t="shared" si="0"/>
        <v>381.08149999999995</v>
      </c>
      <c r="I45" s="1" cm="1">
        <f t="array" ref="I45">m2s(H45)</f>
        <v>32925441599.999992</v>
      </c>
    </row>
    <row r="46" spans="1:9" s="1" customFormat="1">
      <c r="A46" s="45">
        <v>46066</v>
      </c>
      <c r="B46" s="49">
        <v>316.18810000000002</v>
      </c>
      <c r="C46" s="49">
        <v>4.3902999999999999</v>
      </c>
      <c r="D46" s="49">
        <v>0.31259999999999999</v>
      </c>
      <c r="E46" s="49">
        <v>0.21959999999999999</v>
      </c>
      <c r="F46" s="49">
        <v>0.13350000000000001</v>
      </c>
      <c r="G46" s="49">
        <v>10.0809</v>
      </c>
      <c r="H46" s="90">
        <f t="shared" si="0"/>
        <v>331.32500000000005</v>
      </c>
      <c r="I46" s="1" cm="1">
        <f t="array" ref="I46">m2s(H46)</f>
        <v>28626480000.000008</v>
      </c>
    </row>
    <row r="47" spans="1:9" s="1" customFormat="1">
      <c r="A47" s="45">
        <v>46067</v>
      </c>
      <c r="B47" s="49">
        <v>388.35919999999999</v>
      </c>
      <c r="C47" s="49">
        <v>4.9457000000000004</v>
      </c>
      <c r="D47" s="49">
        <v>0.3039</v>
      </c>
      <c r="E47" s="49">
        <v>0.2472</v>
      </c>
      <c r="F47" s="49">
        <v>0.13589999999999999</v>
      </c>
      <c r="G47" s="49">
        <v>8.4580000000000002</v>
      </c>
      <c r="H47" s="90">
        <f t="shared" si="0"/>
        <v>402.44990000000001</v>
      </c>
      <c r="I47" s="1" cm="1">
        <f t="array" ref="I47">m2s(H47)</f>
        <v>34771671360</v>
      </c>
    </row>
    <row r="48" spans="1:9" s="1" customFormat="1">
      <c r="A48" s="45">
        <v>46068</v>
      </c>
      <c r="B48" s="49">
        <v>302.66460000000001</v>
      </c>
      <c r="C48" s="49">
        <v>4.7023999999999999</v>
      </c>
      <c r="D48" s="49">
        <v>0.311</v>
      </c>
      <c r="E48" s="49">
        <v>0.2417</v>
      </c>
      <c r="F48" s="49">
        <v>0.1457</v>
      </c>
      <c r="G48" s="49">
        <v>10.075799999999999</v>
      </c>
      <c r="H48" s="90">
        <f t="shared" si="0"/>
        <v>318.14119999999997</v>
      </c>
      <c r="I48" s="1" cm="1">
        <f t="array" ref="I48">m2s(H48)</f>
        <v>27487399679.999996</v>
      </c>
    </row>
    <row r="49" spans="1:9" s="1" customFormat="1">
      <c r="A49" s="45">
        <v>46069</v>
      </c>
      <c r="B49" s="49">
        <v>308.69819999999999</v>
      </c>
      <c r="C49" s="49">
        <v>4.6173000000000002</v>
      </c>
      <c r="D49" s="49">
        <v>0.2984</v>
      </c>
      <c r="E49" s="49">
        <v>0.2172</v>
      </c>
      <c r="F49" s="49">
        <v>0.14050000000000001</v>
      </c>
      <c r="G49" s="49">
        <v>8.3388000000000009</v>
      </c>
      <c r="H49" s="90">
        <f t="shared" si="0"/>
        <v>322.31039999999996</v>
      </c>
      <c r="I49" s="1" cm="1">
        <f t="array" ref="I49">m2s(H49)</f>
        <v>27847618559.999996</v>
      </c>
    </row>
    <row r="50" spans="1:9" s="1" customFormat="1">
      <c r="A50" s="45">
        <v>46070</v>
      </c>
      <c r="B50" s="49">
        <v>297.53339999999997</v>
      </c>
      <c r="C50" s="49">
        <v>4.8559999999999999</v>
      </c>
      <c r="D50" s="49">
        <v>0.30030000000000001</v>
      </c>
      <c r="E50" s="49">
        <v>0.23350000000000001</v>
      </c>
      <c r="F50" s="49">
        <v>0.13880000000000001</v>
      </c>
      <c r="G50" s="49">
        <v>10.085000000000001</v>
      </c>
      <c r="H50" s="90">
        <f t="shared" si="0"/>
        <v>313.14699999999993</v>
      </c>
      <c r="I50" s="1" cm="1">
        <f t="array" ref="I50">m2s(H50)</f>
        <v>27055900799.999992</v>
      </c>
    </row>
    <row r="51" spans="1:9" s="1" customFormat="1">
      <c r="A51" s="45">
        <v>46071</v>
      </c>
      <c r="B51" s="49">
        <v>358.70850000000002</v>
      </c>
      <c r="C51" s="49">
        <v>4.7804000000000002</v>
      </c>
      <c r="D51" s="49">
        <v>0.2787</v>
      </c>
      <c r="E51" s="49">
        <v>0.23549999999999999</v>
      </c>
      <c r="F51" s="49">
        <v>0.15509999999999999</v>
      </c>
      <c r="G51" s="49">
        <v>9.7370999999999999</v>
      </c>
      <c r="H51" s="90">
        <f t="shared" si="0"/>
        <v>373.89530000000002</v>
      </c>
      <c r="I51" s="1" cm="1">
        <f t="array" ref="I51">m2s(H51)</f>
        <v>32304553920</v>
      </c>
    </row>
    <row r="52" spans="1:9" s="1" customFormat="1">
      <c r="A52" s="45">
        <v>46072</v>
      </c>
      <c r="B52" s="49">
        <v>310.91640000000001</v>
      </c>
      <c r="C52" s="49">
        <v>4.6191000000000004</v>
      </c>
      <c r="D52" s="49">
        <v>0.31380000000000002</v>
      </c>
      <c r="E52" s="49">
        <v>0.23069999999999999</v>
      </c>
      <c r="F52" s="49">
        <v>0.13969999999999999</v>
      </c>
      <c r="G52" s="49">
        <v>10.0238</v>
      </c>
      <c r="H52" s="90">
        <f t="shared" si="0"/>
        <v>326.24350000000004</v>
      </c>
      <c r="I52" s="1" cm="1">
        <f t="array" ref="I52">m2s(H52)</f>
        <v>28187438400.000004</v>
      </c>
    </row>
    <row r="53" spans="1:9" s="1" customFormat="1">
      <c r="A53" s="45">
        <v>46073</v>
      </c>
      <c r="B53" s="49">
        <v>292.83370000000002</v>
      </c>
      <c r="C53" s="49">
        <v>4.5141999999999998</v>
      </c>
      <c r="D53" s="49">
        <v>0.27360000000000001</v>
      </c>
      <c r="E53" s="49">
        <v>0.21240000000000001</v>
      </c>
      <c r="F53" s="49">
        <v>0.1434</v>
      </c>
      <c r="G53" s="49">
        <v>8.3574999999999999</v>
      </c>
      <c r="H53" s="90">
        <f t="shared" si="0"/>
        <v>306.33480000000003</v>
      </c>
      <c r="I53" s="1" cm="1">
        <f t="array" ref="I53">m2s(H53)</f>
        <v>26467326720.000008</v>
      </c>
    </row>
    <row r="54" spans="1:9" s="1" customFormat="1">
      <c r="A54" s="45">
        <v>46074</v>
      </c>
      <c r="B54" s="49">
        <v>311.7199</v>
      </c>
      <c r="C54" s="49">
        <v>4.2042000000000002</v>
      </c>
      <c r="D54" s="49">
        <v>0.30309999999999998</v>
      </c>
      <c r="E54" s="49">
        <v>0.25219999999999998</v>
      </c>
      <c r="F54" s="49">
        <v>0.13919999999999999</v>
      </c>
      <c r="G54" s="49">
        <v>10.007400000000001</v>
      </c>
      <c r="H54" s="90">
        <f t="shared" si="0"/>
        <v>326.62600000000003</v>
      </c>
      <c r="I54" s="1" cm="1">
        <f t="array" ref="I54">m2s(H54)</f>
        <v>28220486400.000004</v>
      </c>
    </row>
    <row r="55" spans="1:9" s="1" customFormat="1">
      <c r="A55" s="45">
        <v>46075</v>
      </c>
      <c r="B55" s="49">
        <v>380.3997</v>
      </c>
      <c r="C55" s="49">
        <v>4.8544999999999998</v>
      </c>
      <c r="D55" s="49">
        <v>0.28599999999999998</v>
      </c>
      <c r="E55" s="49">
        <v>0.20849999999999999</v>
      </c>
      <c r="F55" s="49">
        <v>0.15529999999999999</v>
      </c>
      <c r="G55" s="49">
        <v>9.6539000000000001</v>
      </c>
      <c r="H55" s="90">
        <f t="shared" si="0"/>
        <v>395.55790000000002</v>
      </c>
      <c r="I55" s="1" cm="1">
        <f t="array" ref="I55">m2s(H55)</f>
        <v>34176202560.000004</v>
      </c>
    </row>
    <row r="56" spans="1:9" s="1" customFormat="1">
      <c r="A56" s="45">
        <v>46076</v>
      </c>
      <c r="B56" s="49">
        <v>314.77980000000002</v>
      </c>
      <c r="C56" s="49">
        <v>4.5153999999999996</v>
      </c>
      <c r="D56" s="49">
        <v>0.31190000000000001</v>
      </c>
      <c r="E56" s="49">
        <v>0.24360000000000001</v>
      </c>
      <c r="F56" s="49">
        <v>0.155</v>
      </c>
      <c r="G56" s="49">
        <v>8.5244999999999997</v>
      </c>
      <c r="H56" s="90">
        <f t="shared" si="0"/>
        <v>328.53019999999998</v>
      </c>
      <c r="I56" s="1" cm="1">
        <f t="array" ref="I56">m2s(H56)</f>
        <v>28385009280</v>
      </c>
    </row>
    <row r="57" spans="1:9" s="1" customFormat="1">
      <c r="A57" s="45">
        <v>46077</v>
      </c>
      <c r="B57" s="49">
        <v>389.3415</v>
      </c>
      <c r="C57" s="49">
        <v>4.2225999999999999</v>
      </c>
      <c r="D57" s="49">
        <v>0.30080000000000001</v>
      </c>
      <c r="E57" s="49">
        <v>0.25319999999999998</v>
      </c>
      <c r="F57" s="49">
        <v>0.14430000000000001</v>
      </c>
      <c r="G57" s="49">
        <v>9.1184999999999992</v>
      </c>
      <c r="H57" s="90">
        <f t="shared" si="0"/>
        <v>403.38089999999994</v>
      </c>
      <c r="I57" s="1" cm="1">
        <f t="array" ref="I57">m2s(H57)</f>
        <v>34852109759.999992</v>
      </c>
    </row>
    <row r="58" spans="1:9" s="1" customFormat="1">
      <c r="A58" s="45">
        <v>46078</v>
      </c>
      <c r="B58" s="49">
        <v>392.22480000000002</v>
      </c>
      <c r="C58" s="49">
        <v>4.7605000000000004</v>
      </c>
      <c r="D58" s="49">
        <v>0.2676</v>
      </c>
      <c r="E58" s="49">
        <v>0.23699999999999999</v>
      </c>
      <c r="F58" s="49">
        <v>0.15640000000000001</v>
      </c>
      <c r="G58" s="49">
        <v>9.7513000000000005</v>
      </c>
      <c r="H58" s="90">
        <f t="shared" si="0"/>
        <v>407.39760000000007</v>
      </c>
      <c r="I58" s="1" cm="1">
        <f t="array" ref="I58">m2s(H58)</f>
        <v>35199152640</v>
      </c>
    </row>
    <row r="59" spans="1:9" s="1" customFormat="1">
      <c r="A59" s="45">
        <v>46079</v>
      </c>
      <c r="B59" s="49">
        <v>320.23079999999999</v>
      </c>
      <c r="C59" s="49">
        <v>4.4279999999999999</v>
      </c>
      <c r="D59" s="49">
        <v>0.27400000000000002</v>
      </c>
      <c r="E59" s="49">
        <v>0.2271</v>
      </c>
      <c r="F59" s="49">
        <v>0.13780000000000001</v>
      </c>
      <c r="G59" s="49">
        <v>9.2535000000000007</v>
      </c>
      <c r="H59" s="90">
        <f t="shared" si="0"/>
        <v>334.55119999999999</v>
      </c>
      <c r="I59" s="1" cm="1">
        <f t="array" ref="I59">m2s(H59)</f>
        <v>28905223680</v>
      </c>
    </row>
    <row r="60" spans="1:9" s="1" customFormat="1">
      <c r="A60" s="45">
        <v>46080</v>
      </c>
      <c r="B60" s="49">
        <v>359.66449999999998</v>
      </c>
      <c r="C60" s="49">
        <v>4.1676000000000002</v>
      </c>
      <c r="D60" s="49">
        <v>0.28889999999999999</v>
      </c>
      <c r="E60" s="49">
        <v>0.23480000000000001</v>
      </c>
      <c r="F60" s="49">
        <v>0.15770000000000001</v>
      </c>
      <c r="G60" s="49">
        <v>9.7904</v>
      </c>
      <c r="H60" s="90">
        <f t="shared" si="0"/>
        <v>374.30389999999994</v>
      </c>
      <c r="I60" s="1" cm="1">
        <f t="array" ref="I60">m2s(H60)</f>
        <v>32339856959.999992</v>
      </c>
    </row>
    <row r="61" spans="1:9" s="1" customFormat="1">
      <c r="A61" s="45">
        <v>46081</v>
      </c>
      <c r="B61" s="49">
        <v>272.20949999999999</v>
      </c>
      <c r="C61" s="49">
        <v>5.0609999999999999</v>
      </c>
      <c r="D61" s="49">
        <v>0.30170000000000002</v>
      </c>
      <c r="E61" s="49">
        <v>0.20960000000000001</v>
      </c>
      <c r="F61" s="49">
        <v>0.15340000000000001</v>
      </c>
      <c r="G61" s="49">
        <v>9.6613000000000007</v>
      </c>
      <c r="H61" s="90">
        <f t="shared" si="0"/>
        <v>287.59649999999993</v>
      </c>
      <c r="I61" s="1" cm="1">
        <f t="array" ref="I61">m2s(H61)</f>
        <v>24848337599.999992</v>
      </c>
    </row>
    <row r="62" spans="1:9" s="1" customFormat="1">
      <c r="A62" s="45">
        <v>46082</v>
      </c>
      <c r="B62" s="49">
        <v>321.66329999999999</v>
      </c>
      <c r="C62" s="49">
        <v>4.4246999999999996</v>
      </c>
      <c r="D62" s="49">
        <v>0.26979999999999998</v>
      </c>
      <c r="E62" s="49">
        <v>0.24490000000000001</v>
      </c>
      <c r="F62" s="49">
        <v>0.15090000000000001</v>
      </c>
      <c r="G62" s="49">
        <v>10.0021</v>
      </c>
      <c r="H62" s="90">
        <f t="shared" si="0"/>
        <v>336.75569999999988</v>
      </c>
      <c r="I62" s="1" cm="1">
        <f t="array" ref="I62">m2s(H62)</f>
        <v>29095692479.999989</v>
      </c>
    </row>
    <row r="63" spans="1:9" s="1" customFormat="1">
      <c r="A63" s="45">
        <v>46083</v>
      </c>
      <c r="B63" s="49">
        <v>286.80189999999999</v>
      </c>
      <c r="C63" s="49">
        <v>4.8879999999999999</v>
      </c>
      <c r="D63" s="49">
        <v>0.27379999999999999</v>
      </c>
      <c r="E63" s="49">
        <v>0.23519999999999999</v>
      </c>
      <c r="F63" s="49">
        <v>0.1331</v>
      </c>
      <c r="G63" s="49">
        <v>9.5655999999999999</v>
      </c>
      <c r="H63" s="90">
        <f t="shared" si="0"/>
        <v>301.89760000000001</v>
      </c>
      <c r="I63" s="1" cm="1">
        <f t="array" ref="I63">m2s(H63)</f>
        <v>26083952639.999996</v>
      </c>
    </row>
    <row r="64" spans="1:9" s="1" customFormat="1">
      <c r="A64" s="45">
        <v>46084</v>
      </c>
      <c r="B64" s="49">
        <v>373.80529999999999</v>
      </c>
      <c r="C64" s="49">
        <v>4.2386999999999997</v>
      </c>
      <c r="D64" s="49">
        <v>0.3135</v>
      </c>
      <c r="E64" s="49">
        <v>0.25159999999999999</v>
      </c>
      <c r="F64" s="49">
        <v>0.14799999999999999</v>
      </c>
      <c r="G64" s="49">
        <v>8.3180999999999994</v>
      </c>
      <c r="H64" s="90">
        <f t="shared" si="0"/>
        <v>387.0752</v>
      </c>
      <c r="I64" s="1" cm="1">
        <f t="array" ref="I64">m2s(H64)</f>
        <v>33443297280</v>
      </c>
    </row>
    <row r="65" spans="1:9" s="1" customFormat="1">
      <c r="A65" s="45">
        <v>46085</v>
      </c>
      <c r="B65" s="49">
        <v>352.83699999999999</v>
      </c>
      <c r="C65" s="49">
        <v>4.7561999999999998</v>
      </c>
      <c r="D65" s="49">
        <v>0.31790000000000002</v>
      </c>
      <c r="E65" s="49">
        <v>0.2104</v>
      </c>
      <c r="F65" s="49">
        <v>0.14369999999999999</v>
      </c>
      <c r="G65" s="49">
        <v>8.3114000000000008</v>
      </c>
      <c r="H65" s="90">
        <f t="shared" si="0"/>
        <v>366.57659999999998</v>
      </c>
      <c r="I65" s="1" cm="1">
        <f t="array" ref="I65">m2s(H65)</f>
        <v>31672218239.999996</v>
      </c>
    </row>
    <row r="66" spans="1:9" s="1" customFormat="1">
      <c r="A66" s="45">
        <v>46086</v>
      </c>
      <c r="B66" s="49">
        <v>305.64800000000002</v>
      </c>
      <c r="C66" s="49">
        <v>4.1999000000000004</v>
      </c>
      <c r="D66" s="49">
        <v>0.26979999999999998</v>
      </c>
      <c r="E66" s="49">
        <v>0.22550000000000001</v>
      </c>
      <c r="F66" s="49">
        <v>0.1467</v>
      </c>
      <c r="G66" s="49">
        <v>9.5434999999999999</v>
      </c>
      <c r="H66" s="90">
        <f t="shared" si="0"/>
        <v>320.03340000000003</v>
      </c>
      <c r="I66" s="1" cm="1">
        <f t="array" ref="I66">m2s(H66)</f>
        <v>27650885759.999996</v>
      </c>
    </row>
    <row r="67" spans="1:9" s="1" customFormat="1">
      <c r="A67" s="45">
        <v>46087</v>
      </c>
      <c r="B67" s="49">
        <v>380.79079999999999</v>
      </c>
      <c r="C67" s="49">
        <v>4.2526999999999999</v>
      </c>
      <c r="D67" s="49">
        <v>0.26600000000000001</v>
      </c>
      <c r="E67" s="49">
        <v>0.22739999999999999</v>
      </c>
      <c r="F67" s="49">
        <v>0.1353</v>
      </c>
      <c r="G67" s="49">
        <v>8.7332999999999998</v>
      </c>
      <c r="H67" s="90">
        <f t="shared" si="0"/>
        <v>394.40549999999996</v>
      </c>
      <c r="I67" s="1" cm="1">
        <f t="array" ref="I67">m2s(H67)</f>
        <v>34076635199.999996</v>
      </c>
    </row>
    <row r="68" spans="1:9" s="1" customFormat="1">
      <c r="A68" s="45">
        <v>46088</v>
      </c>
      <c r="B68" s="49">
        <v>323.9674</v>
      </c>
      <c r="C68" s="49">
        <v>4.2656999999999998</v>
      </c>
      <c r="D68" s="49">
        <v>0.2863</v>
      </c>
      <c r="E68" s="49">
        <v>0.23180000000000001</v>
      </c>
      <c r="F68" s="49">
        <v>0.14660000000000001</v>
      </c>
      <c r="G68" s="49">
        <v>9.4672000000000001</v>
      </c>
      <c r="H68" s="90">
        <f t="shared" ref="H68:H131" si="1">SUM(B68:G68)</f>
        <v>338.36499999999995</v>
      </c>
      <c r="I68" s="1" cm="1">
        <f t="array" ref="I68">m2s(H68)</f>
        <v>29234735999.999992</v>
      </c>
    </row>
    <row r="69" spans="1:9" s="1" customFormat="1">
      <c r="A69" s="45">
        <v>46089</v>
      </c>
      <c r="B69" s="49">
        <v>379.6191</v>
      </c>
      <c r="C69" s="49">
        <v>4.6852</v>
      </c>
      <c r="D69" s="49">
        <v>0.28689999999999999</v>
      </c>
      <c r="E69" s="49">
        <v>0.22670000000000001</v>
      </c>
      <c r="F69" s="49">
        <v>0.14990000000000001</v>
      </c>
      <c r="G69" s="49">
        <v>8.8946000000000005</v>
      </c>
      <c r="H69" s="90">
        <f t="shared" si="1"/>
        <v>393.86240000000004</v>
      </c>
      <c r="I69" s="1" cm="1">
        <f t="array" ref="I69">m2s(H69)</f>
        <v>34029711360</v>
      </c>
    </row>
    <row r="70" spans="1:9" s="1" customFormat="1">
      <c r="A70" s="45">
        <v>46090</v>
      </c>
      <c r="B70" s="49">
        <v>392.33</v>
      </c>
      <c r="C70" s="49">
        <v>5.0513000000000003</v>
      </c>
      <c r="D70" s="49">
        <v>0.3019</v>
      </c>
      <c r="E70" s="49">
        <v>0.2137</v>
      </c>
      <c r="F70" s="49">
        <v>0.14019999999999999</v>
      </c>
      <c r="G70" s="49">
        <v>8.6270000000000007</v>
      </c>
      <c r="H70" s="90">
        <f t="shared" si="1"/>
        <v>406.66410000000002</v>
      </c>
      <c r="I70" s="1" cm="1">
        <f t="array" ref="I70">m2s(H70)</f>
        <v>35135778240</v>
      </c>
    </row>
    <row r="71" spans="1:9" s="1" customFormat="1">
      <c r="A71" s="45">
        <v>46091</v>
      </c>
      <c r="B71" s="49">
        <v>352.02199999999999</v>
      </c>
      <c r="C71" s="49">
        <v>4.4499000000000004</v>
      </c>
      <c r="D71" s="49">
        <v>0.26250000000000001</v>
      </c>
      <c r="E71" s="49">
        <v>0.216</v>
      </c>
      <c r="F71" s="49">
        <v>0.13270000000000001</v>
      </c>
      <c r="G71" s="49">
        <v>9.1669</v>
      </c>
      <c r="H71" s="90">
        <f t="shared" si="1"/>
        <v>366.25</v>
      </c>
      <c r="I71" s="1" cm="1">
        <f t="array" ref="I71">m2s(H71)</f>
        <v>31644000000</v>
      </c>
    </row>
    <row r="72" spans="1:9" s="1" customFormat="1">
      <c r="A72" s="45">
        <v>46092</v>
      </c>
      <c r="B72" s="49">
        <v>336.49299999999999</v>
      </c>
      <c r="C72" s="49">
        <v>4.2587999999999999</v>
      </c>
      <c r="D72" s="49">
        <v>0.30790000000000001</v>
      </c>
      <c r="E72" s="49">
        <v>0.22109999999999999</v>
      </c>
      <c r="F72" s="49">
        <v>0.13339999999999999</v>
      </c>
      <c r="G72" s="49">
        <v>9.1736000000000004</v>
      </c>
      <c r="H72" s="90">
        <f t="shared" si="1"/>
        <v>350.58780000000002</v>
      </c>
      <c r="I72" s="1" cm="1">
        <f t="array" ref="I72">m2s(H72)</f>
        <v>30290785920</v>
      </c>
    </row>
    <row r="73" spans="1:9" s="1" customFormat="1">
      <c r="A73" s="45">
        <v>46093</v>
      </c>
      <c r="B73" s="49">
        <v>371.9871</v>
      </c>
      <c r="C73" s="49">
        <v>4.5237999999999996</v>
      </c>
      <c r="D73" s="49">
        <v>0.3044</v>
      </c>
      <c r="E73" s="49">
        <v>0.24829999999999999</v>
      </c>
      <c r="F73" s="49">
        <v>0.13200000000000001</v>
      </c>
      <c r="G73" s="49">
        <v>9.6434999999999995</v>
      </c>
      <c r="H73" s="90">
        <f t="shared" si="1"/>
        <v>386.83909999999997</v>
      </c>
      <c r="I73" s="1" cm="1">
        <f t="array" ref="I73">m2s(H73)</f>
        <v>33422898239.999996</v>
      </c>
    </row>
    <row r="74" spans="1:9" s="1" customFormat="1">
      <c r="A74" s="45">
        <v>46094</v>
      </c>
      <c r="B74" s="49">
        <v>390.26130000000001</v>
      </c>
      <c r="C74" s="49">
        <v>4.3403999999999998</v>
      </c>
      <c r="D74" s="49">
        <v>0.27839999999999998</v>
      </c>
      <c r="E74" s="49">
        <v>0.2238</v>
      </c>
      <c r="F74" s="49">
        <v>0.1532</v>
      </c>
      <c r="G74" s="49">
        <v>9.0782000000000007</v>
      </c>
      <c r="H74" s="90">
        <f t="shared" si="1"/>
        <v>404.33529999999996</v>
      </c>
      <c r="I74" s="1" cm="1">
        <f t="array" ref="I74">m2s(H74)</f>
        <v>34934569919.999992</v>
      </c>
    </row>
    <row r="75" spans="1:9" s="1" customFormat="1">
      <c r="A75" s="45">
        <v>46095</v>
      </c>
      <c r="B75" s="49">
        <v>322.8057</v>
      </c>
      <c r="C75" s="49">
        <v>4.8837999999999999</v>
      </c>
      <c r="D75" s="49">
        <v>0.2712</v>
      </c>
      <c r="E75" s="49">
        <v>0.23680000000000001</v>
      </c>
      <c r="F75" s="49">
        <v>0.1457</v>
      </c>
      <c r="G75" s="49">
        <v>9.3298000000000005</v>
      </c>
      <c r="H75" s="90">
        <f t="shared" si="1"/>
        <v>337.673</v>
      </c>
      <c r="I75" s="1" cm="1">
        <f t="array" ref="I75">m2s(H75)</f>
        <v>29174947200.000004</v>
      </c>
    </row>
    <row r="76" spans="1:9" s="1" customFormat="1">
      <c r="A76" s="45">
        <v>46096</v>
      </c>
      <c r="B76" s="49">
        <v>341.8211</v>
      </c>
      <c r="C76" s="49">
        <v>5.0210999999999997</v>
      </c>
      <c r="D76" s="49">
        <v>0.27050000000000002</v>
      </c>
      <c r="E76" s="49">
        <v>0.23080000000000001</v>
      </c>
      <c r="F76" s="49">
        <v>0.1537</v>
      </c>
      <c r="G76" s="49">
        <v>10.0663</v>
      </c>
      <c r="H76" s="90">
        <f t="shared" si="1"/>
        <v>357.56350000000003</v>
      </c>
      <c r="I76" s="1" cm="1">
        <f t="array" ref="I76">m2s(H76)</f>
        <v>30893486400.000004</v>
      </c>
    </row>
    <row r="77" spans="1:9" s="1" customFormat="1">
      <c r="A77" s="45">
        <v>46097</v>
      </c>
      <c r="B77" s="49">
        <v>395.9083</v>
      </c>
      <c r="C77" s="49">
        <v>5.0106000000000002</v>
      </c>
      <c r="D77" s="49">
        <v>0.27160000000000001</v>
      </c>
      <c r="E77" s="49">
        <v>0.25419999999999998</v>
      </c>
      <c r="F77" s="49">
        <v>0.1479</v>
      </c>
      <c r="G77" s="49">
        <v>8.8297000000000008</v>
      </c>
      <c r="H77" s="90">
        <f t="shared" si="1"/>
        <v>410.42230000000001</v>
      </c>
      <c r="I77" s="1" cm="1">
        <f t="array" ref="I77">m2s(H77)</f>
        <v>35460486720</v>
      </c>
    </row>
    <row r="78" spans="1:9" s="1" customFormat="1">
      <c r="A78" s="45">
        <v>46098</v>
      </c>
      <c r="B78" s="49">
        <v>273.01780000000002</v>
      </c>
      <c r="C78" s="49">
        <v>4.4927999999999999</v>
      </c>
      <c r="D78" s="49">
        <v>0.29070000000000001</v>
      </c>
      <c r="E78" s="49">
        <v>0.245</v>
      </c>
      <c r="F78" s="49">
        <v>0.1391</v>
      </c>
      <c r="G78" s="49">
        <v>8.4581999999999997</v>
      </c>
      <c r="H78" s="90">
        <f t="shared" si="1"/>
        <v>286.64359999999999</v>
      </c>
      <c r="I78" s="1" cm="1">
        <f t="array" ref="I78">m2s(H78)</f>
        <v>24766007039.999996</v>
      </c>
    </row>
    <row r="79" spans="1:9" s="1" customFormat="1">
      <c r="A79" s="45">
        <v>46099</v>
      </c>
      <c r="B79" s="49">
        <v>313.43040000000002</v>
      </c>
      <c r="C79" s="49">
        <v>4.7306999999999997</v>
      </c>
      <c r="D79" s="49">
        <v>0.27089999999999997</v>
      </c>
      <c r="E79" s="49">
        <v>0.2467</v>
      </c>
      <c r="F79" s="49">
        <v>0.14699999999999999</v>
      </c>
      <c r="G79" s="49">
        <v>9.9361999999999995</v>
      </c>
      <c r="H79" s="90">
        <f t="shared" si="1"/>
        <v>328.76189999999997</v>
      </c>
      <c r="I79" s="1" cm="1">
        <f t="array" ref="I79">m2s(H79)</f>
        <v>28405028160.000004</v>
      </c>
    </row>
    <row r="80" spans="1:9" s="1" customFormat="1">
      <c r="A80" s="45">
        <v>46100</v>
      </c>
      <c r="B80" s="49">
        <v>351.26940000000002</v>
      </c>
      <c r="C80" s="49">
        <v>4.1973000000000003</v>
      </c>
      <c r="D80" s="49">
        <v>0.30919999999999997</v>
      </c>
      <c r="E80" s="49">
        <v>0.24249999999999999</v>
      </c>
      <c r="F80" s="49">
        <v>0.13869999999999999</v>
      </c>
      <c r="G80" s="49">
        <v>9.0602</v>
      </c>
      <c r="H80" s="90">
        <f t="shared" si="1"/>
        <v>365.21729999999997</v>
      </c>
      <c r="I80" s="1" cm="1">
        <f t="array" ref="I80">m2s(H80)</f>
        <v>31554774719.999996</v>
      </c>
    </row>
    <row r="81" spans="1:9" s="1" customFormat="1">
      <c r="A81" s="45">
        <v>46101</v>
      </c>
      <c r="B81" s="49">
        <v>344.58499999999998</v>
      </c>
      <c r="C81" s="49">
        <v>5.0281000000000002</v>
      </c>
      <c r="D81" s="49">
        <v>0.27960000000000002</v>
      </c>
      <c r="E81" s="49">
        <v>0.22789999999999999</v>
      </c>
      <c r="F81" s="49">
        <v>0.1305</v>
      </c>
      <c r="G81" s="49">
        <v>9.7667000000000002</v>
      </c>
      <c r="H81" s="90">
        <f t="shared" si="1"/>
        <v>360.01779999999997</v>
      </c>
      <c r="I81" s="1" cm="1">
        <f t="array" ref="I81">m2s(H81)</f>
        <v>31105537920</v>
      </c>
    </row>
    <row r="82" spans="1:9" s="1" customFormat="1">
      <c r="A82" s="45">
        <v>46102</v>
      </c>
      <c r="B82" s="49">
        <v>382.1789</v>
      </c>
      <c r="C82" s="49">
        <v>4.3563999999999998</v>
      </c>
      <c r="D82" s="49">
        <v>0.30919999999999997</v>
      </c>
      <c r="E82" s="49">
        <v>0.2389</v>
      </c>
      <c r="F82" s="49">
        <v>0.1439</v>
      </c>
      <c r="G82" s="49">
        <v>9.4747000000000003</v>
      </c>
      <c r="H82" s="90">
        <f t="shared" si="1"/>
        <v>396.70199999999994</v>
      </c>
      <c r="I82" s="1" cm="1">
        <f t="array" ref="I82">m2s(H82)</f>
        <v>34275052799.999996</v>
      </c>
    </row>
    <row r="83" spans="1:9" s="1" customFormat="1">
      <c r="A83" s="45">
        <v>46103</v>
      </c>
      <c r="B83" s="49">
        <v>291.53890000000001</v>
      </c>
      <c r="C83" s="49">
        <v>4.7291999999999996</v>
      </c>
      <c r="D83" s="49">
        <v>0.27579999999999999</v>
      </c>
      <c r="E83" s="49">
        <v>0.22189999999999999</v>
      </c>
      <c r="F83" s="49">
        <v>0.13100000000000001</v>
      </c>
      <c r="G83" s="49">
        <v>8.6387</v>
      </c>
      <c r="H83" s="90">
        <f t="shared" si="1"/>
        <v>305.53549999999996</v>
      </c>
      <c r="I83" s="1" cm="1">
        <f t="array" ref="I83">m2s(H83)</f>
        <v>26398267199.999996</v>
      </c>
    </row>
    <row r="84" spans="1:9" s="1" customFormat="1">
      <c r="A84" s="45">
        <v>46104</v>
      </c>
      <c r="B84" s="49">
        <v>357.97989999999999</v>
      </c>
      <c r="C84" s="49">
        <v>4.6589999999999998</v>
      </c>
      <c r="D84" s="49">
        <v>0.28720000000000001</v>
      </c>
      <c r="E84" s="49">
        <v>0.2351</v>
      </c>
      <c r="F84" s="49">
        <v>0.1472</v>
      </c>
      <c r="G84" s="49">
        <v>9.6613000000000007</v>
      </c>
      <c r="H84" s="90">
        <f t="shared" si="1"/>
        <v>372.96969999999993</v>
      </c>
      <c r="I84" s="1" cm="1">
        <f t="array" ref="I84">m2s(H84)</f>
        <v>32224582080</v>
      </c>
    </row>
    <row r="85" spans="1:9" s="1" customFormat="1">
      <c r="A85" s="45">
        <v>46105</v>
      </c>
      <c r="B85" s="49">
        <v>272.4289</v>
      </c>
      <c r="C85" s="49">
        <v>4.3127000000000004</v>
      </c>
      <c r="D85" s="49">
        <v>0.31469999999999998</v>
      </c>
      <c r="E85" s="49">
        <v>0.24279999999999999</v>
      </c>
      <c r="F85" s="49">
        <v>0.15329999999999999</v>
      </c>
      <c r="G85" s="49">
        <v>9.4854000000000003</v>
      </c>
      <c r="H85" s="90">
        <f t="shared" si="1"/>
        <v>286.93780000000004</v>
      </c>
      <c r="I85" s="1" cm="1">
        <f t="array" ref="I85">m2s(H85)</f>
        <v>24791425920.000004</v>
      </c>
    </row>
    <row r="86" spans="1:9" s="1" customFormat="1">
      <c r="A86" s="45">
        <v>46106</v>
      </c>
      <c r="B86" s="49">
        <v>372.49489999999997</v>
      </c>
      <c r="C86" s="49">
        <v>4.1700999999999997</v>
      </c>
      <c r="D86" s="49">
        <v>0.31209999999999999</v>
      </c>
      <c r="E86" s="49">
        <v>0.21099999999999999</v>
      </c>
      <c r="F86" s="49">
        <v>0.156</v>
      </c>
      <c r="G86" s="49">
        <v>9.6462000000000003</v>
      </c>
      <c r="H86" s="90">
        <f t="shared" si="1"/>
        <v>386.99029999999999</v>
      </c>
      <c r="I86" s="1" cm="1">
        <f t="array" ref="I86">m2s(H86)</f>
        <v>33435961919.999996</v>
      </c>
    </row>
    <row r="87" spans="1:9" s="1" customFormat="1">
      <c r="A87" s="45">
        <v>46107</v>
      </c>
      <c r="B87" s="49">
        <v>353.91359999999997</v>
      </c>
      <c r="C87" s="49">
        <v>4.6418999999999997</v>
      </c>
      <c r="D87" s="49">
        <v>0.2999</v>
      </c>
      <c r="E87" s="49">
        <v>0.24490000000000001</v>
      </c>
      <c r="F87" s="49">
        <v>0.1318</v>
      </c>
      <c r="G87" s="49">
        <v>9.7756000000000007</v>
      </c>
      <c r="H87" s="90">
        <f t="shared" si="1"/>
        <v>369.00769999999994</v>
      </c>
      <c r="I87" s="1" cm="1">
        <f t="array" ref="I87">m2s(H87)</f>
        <v>31882265279.999992</v>
      </c>
    </row>
    <row r="88" spans="1:9" s="1" customFormat="1">
      <c r="A88" s="45">
        <v>46108</v>
      </c>
      <c r="B88" s="49">
        <v>294.63589999999999</v>
      </c>
      <c r="C88" s="49">
        <v>4.2699999999999996</v>
      </c>
      <c r="D88" s="49">
        <v>0.26550000000000001</v>
      </c>
      <c r="E88" s="49">
        <v>0.23530000000000001</v>
      </c>
      <c r="F88" s="49">
        <v>0.1361</v>
      </c>
      <c r="G88" s="49">
        <v>10.0458</v>
      </c>
      <c r="H88" s="90">
        <f t="shared" si="1"/>
        <v>309.58859999999993</v>
      </c>
      <c r="I88" s="1" cm="1">
        <f t="array" ref="I88">m2s(H88)</f>
        <v>26748455039.999992</v>
      </c>
    </row>
    <row r="89" spans="1:9" s="1" customFormat="1">
      <c r="A89" s="45">
        <v>46109</v>
      </c>
      <c r="B89" s="49">
        <v>268.71690000000001</v>
      </c>
      <c r="C89" s="49">
        <v>4.3239999999999998</v>
      </c>
      <c r="D89" s="49">
        <v>0.28710000000000002</v>
      </c>
      <c r="E89" s="49">
        <v>0.2306</v>
      </c>
      <c r="F89" s="49">
        <v>0.14149999999999999</v>
      </c>
      <c r="G89" s="49">
        <v>8.9084000000000003</v>
      </c>
      <c r="H89" s="90">
        <f t="shared" si="1"/>
        <v>282.60850000000005</v>
      </c>
      <c r="I89" s="1" cm="1">
        <f t="array" ref="I89">m2s(H89)</f>
        <v>24417374400.000004</v>
      </c>
    </row>
    <row r="90" spans="1:9" s="1" customFormat="1">
      <c r="A90" s="45">
        <v>46110</v>
      </c>
      <c r="B90" s="49">
        <v>329.00200000000001</v>
      </c>
      <c r="C90" s="49">
        <v>4.5724999999999998</v>
      </c>
      <c r="D90" s="49">
        <v>0.3115</v>
      </c>
      <c r="E90" s="49">
        <v>0.2457</v>
      </c>
      <c r="F90" s="49">
        <v>0.1497</v>
      </c>
      <c r="G90" s="49">
        <v>8.8960000000000008</v>
      </c>
      <c r="H90" s="90">
        <f t="shared" si="1"/>
        <v>343.17740000000003</v>
      </c>
      <c r="I90" s="1" cm="1">
        <f t="array" ref="I90">m2s(H90)</f>
        <v>29650527360.000004</v>
      </c>
    </row>
    <row r="91" spans="1:9" s="1" customFormat="1">
      <c r="A91" s="45">
        <v>46111</v>
      </c>
      <c r="B91" s="49">
        <v>343.03559999999999</v>
      </c>
      <c r="C91" s="49">
        <v>4.5627000000000004</v>
      </c>
      <c r="D91" s="49">
        <v>0.28120000000000001</v>
      </c>
      <c r="E91" s="49">
        <v>0.22770000000000001</v>
      </c>
      <c r="F91" s="49">
        <v>0.1439</v>
      </c>
      <c r="G91" s="49">
        <v>9.2995000000000001</v>
      </c>
      <c r="H91" s="90">
        <f t="shared" si="1"/>
        <v>357.55060000000003</v>
      </c>
      <c r="I91" s="1" cm="1">
        <f t="array" ref="I91">m2s(H91)</f>
        <v>30892371839.999996</v>
      </c>
    </row>
    <row r="92" spans="1:9" s="1" customFormat="1">
      <c r="A92" s="45">
        <v>46112</v>
      </c>
      <c r="B92" s="49">
        <v>266.36099999999999</v>
      </c>
      <c r="C92" s="49">
        <v>4.6090999999999998</v>
      </c>
      <c r="D92" s="49">
        <v>0.26150000000000001</v>
      </c>
      <c r="E92" s="49">
        <v>0.2084</v>
      </c>
      <c r="F92" s="49">
        <v>0.15390000000000001</v>
      </c>
      <c r="G92" s="49">
        <v>8.8337000000000003</v>
      </c>
      <c r="H92" s="90">
        <f t="shared" si="1"/>
        <v>280.42760000000004</v>
      </c>
      <c r="I92" s="1" cm="1">
        <f t="array" ref="I92">m2s(H92)</f>
        <v>24228944640</v>
      </c>
    </row>
    <row r="93" spans="1:9" s="1" customFormat="1">
      <c r="A93" s="45">
        <v>46113</v>
      </c>
      <c r="B93" s="49">
        <v>293.4982</v>
      </c>
      <c r="C93" s="49">
        <v>4.5427999999999997</v>
      </c>
      <c r="D93" s="49">
        <v>0.27879999999999999</v>
      </c>
      <c r="E93" s="49">
        <v>0.22239999999999999</v>
      </c>
      <c r="F93" s="49">
        <v>0.15379999999999999</v>
      </c>
      <c r="G93" s="49">
        <v>8.3945000000000007</v>
      </c>
      <c r="H93" s="90">
        <f t="shared" si="1"/>
        <v>307.09049999999996</v>
      </c>
      <c r="I93" s="1" cm="1">
        <f t="array" ref="I93">m2s(H93)</f>
        <v>26532619199.999996</v>
      </c>
    </row>
    <row r="94" spans="1:9" s="1" customFormat="1">
      <c r="A94" s="45">
        <v>46114</v>
      </c>
      <c r="B94" s="49">
        <v>293.89589999999998</v>
      </c>
      <c r="C94" s="49">
        <v>5.0149999999999997</v>
      </c>
      <c r="D94" s="49">
        <v>0.2792</v>
      </c>
      <c r="E94" s="49">
        <v>0.24979999999999999</v>
      </c>
      <c r="F94" s="49">
        <v>0.1454</v>
      </c>
      <c r="G94" s="49">
        <v>9.6160999999999994</v>
      </c>
      <c r="H94" s="90">
        <f t="shared" si="1"/>
        <v>309.20139999999998</v>
      </c>
      <c r="I94" s="1" cm="1">
        <f t="array" ref="I94">m2s(H94)</f>
        <v>26715000960</v>
      </c>
    </row>
    <row r="95" spans="1:9" s="1" customFormat="1">
      <c r="A95" s="45">
        <v>46115</v>
      </c>
      <c r="B95" s="49">
        <v>381.35199999999998</v>
      </c>
      <c r="C95" s="49">
        <v>4.5648999999999997</v>
      </c>
      <c r="D95" s="49">
        <v>0.28549999999999998</v>
      </c>
      <c r="E95" s="49">
        <v>0.2354</v>
      </c>
      <c r="F95" s="49">
        <v>0.15909999999999999</v>
      </c>
      <c r="G95" s="49">
        <v>9.7804000000000002</v>
      </c>
      <c r="H95" s="90">
        <f t="shared" si="1"/>
        <v>396.37730000000005</v>
      </c>
      <c r="I95" s="1" cm="1">
        <f t="array" ref="I95">m2s(H95)</f>
        <v>34246998720.000008</v>
      </c>
    </row>
    <row r="96" spans="1:9" s="1" customFormat="1">
      <c r="A96" s="45">
        <v>46116</v>
      </c>
      <c r="B96" s="49">
        <v>294.97469999999998</v>
      </c>
      <c r="C96" s="49">
        <v>4.548</v>
      </c>
      <c r="D96" s="49">
        <v>0.316</v>
      </c>
      <c r="E96" s="49">
        <v>0.24640000000000001</v>
      </c>
      <c r="F96" s="49">
        <v>0.14860000000000001</v>
      </c>
      <c r="G96" s="49">
        <v>8.5178999999999991</v>
      </c>
      <c r="H96" s="90">
        <f t="shared" si="1"/>
        <v>308.75159999999994</v>
      </c>
      <c r="I96" s="1" cm="1">
        <f t="array" ref="I96">m2s(H96)</f>
        <v>26676138239.999996</v>
      </c>
    </row>
    <row r="97" spans="1:9" s="1" customFormat="1">
      <c r="A97" s="45">
        <v>46117</v>
      </c>
      <c r="B97" s="49">
        <v>339.43150000000003</v>
      </c>
      <c r="C97" s="49">
        <v>4.2598000000000003</v>
      </c>
      <c r="D97" s="49">
        <v>0.28749999999999998</v>
      </c>
      <c r="E97" s="49">
        <v>0.24279999999999999</v>
      </c>
      <c r="F97" s="49">
        <v>0.1537</v>
      </c>
      <c r="G97" s="49">
        <v>9.2949999999999999</v>
      </c>
      <c r="H97" s="90">
        <f t="shared" si="1"/>
        <v>353.67030000000005</v>
      </c>
      <c r="I97" s="1" cm="1">
        <f t="array" ref="I97">m2s(H97)</f>
        <v>30557113920.000008</v>
      </c>
    </row>
    <row r="98" spans="1:9" s="1" customFormat="1">
      <c r="A98" s="45">
        <v>46118</v>
      </c>
      <c r="B98" s="49">
        <v>295.79390000000001</v>
      </c>
      <c r="C98" s="49">
        <v>5.0125000000000002</v>
      </c>
      <c r="D98" s="49">
        <v>0.27279999999999999</v>
      </c>
      <c r="E98" s="49">
        <v>0.25409999999999999</v>
      </c>
      <c r="F98" s="49">
        <v>0.13189999999999999</v>
      </c>
      <c r="G98" s="49">
        <v>9.4659999999999993</v>
      </c>
      <c r="H98" s="90">
        <f t="shared" si="1"/>
        <v>310.93119999999999</v>
      </c>
      <c r="I98" s="1" cm="1">
        <f t="array" ref="I98">m2s(H98)</f>
        <v>26864455680</v>
      </c>
    </row>
    <row r="99" spans="1:9" s="1" customFormat="1">
      <c r="A99" s="45">
        <v>46119</v>
      </c>
      <c r="B99" s="49">
        <v>356.85039999999998</v>
      </c>
      <c r="C99" s="49">
        <v>4.5389999999999997</v>
      </c>
      <c r="D99" s="49">
        <v>0.29899999999999999</v>
      </c>
      <c r="E99" s="49">
        <v>0.25269999999999998</v>
      </c>
      <c r="F99" s="49">
        <v>0.15679999999999999</v>
      </c>
      <c r="G99" s="49">
        <v>9.4482999999999997</v>
      </c>
      <c r="H99" s="90">
        <f t="shared" si="1"/>
        <v>371.54619999999994</v>
      </c>
      <c r="I99" s="1" cm="1">
        <f t="array" ref="I99">m2s(H99)</f>
        <v>32101591679.999996</v>
      </c>
    </row>
    <row r="100" spans="1:9" s="1" customFormat="1">
      <c r="A100" s="45">
        <v>46120</v>
      </c>
      <c r="B100" s="49">
        <v>279.75529999999998</v>
      </c>
      <c r="C100" s="49">
        <v>5.0726000000000004</v>
      </c>
      <c r="D100" s="49">
        <v>0.30990000000000001</v>
      </c>
      <c r="E100" s="49">
        <v>0.23599999999999999</v>
      </c>
      <c r="F100" s="49">
        <v>0.1318</v>
      </c>
      <c r="G100" s="49">
        <v>8.8396000000000008</v>
      </c>
      <c r="H100" s="90">
        <f t="shared" si="1"/>
        <v>294.34520000000003</v>
      </c>
      <c r="I100" s="1" cm="1">
        <f t="array" ref="I100">m2s(H100)</f>
        <v>25431425280.000004</v>
      </c>
    </row>
    <row r="101" spans="1:9" s="1" customFormat="1">
      <c r="A101" s="45">
        <v>46121</v>
      </c>
      <c r="B101" s="49">
        <v>387.67020000000002</v>
      </c>
      <c r="C101" s="49">
        <v>4.6364999999999998</v>
      </c>
      <c r="D101" s="49">
        <v>0.31390000000000001</v>
      </c>
      <c r="E101" s="49">
        <v>0.23830000000000001</v>
      </c>
      <c r="F101" s="49">
        <v>0.14660000000000001</v>
      </c>
      <c r="G101" s="49">
        <v>8.9186999999999994</v>
      </c>
      <c r="H101" s="90">
        <f t="shared" si="1"/>
        <v>401.92419999999998</v>
      </c>
      <c r="I101" s="1" cm="1">
        <f t="array" ref="I101">m2s(H101)</f>
        <v>34726250879.999992</v>
      </c>
    </row>
    <row r="102" spans="1:9" s="1" customFormat="1">
      <c r="A102" s="45">
        <v>46122</v>
      </c>
      <c r="B102" s="49">
        <v>320.22109999999998</v>
      </c>
      <c r="C102" s="49">
        <v>4.4189999999999996</v>
      </c>
      <c r="D102" s="49">
        <v>0.29520000000000002</v>
      </c>
      <c r="E102" s="49">
        <v>0.2455</v>
      </c>
      <c r="F102" s="49">
        <v>0.13800000000000001</v>
      </c>
      <c r="G102" s="49">
        <v>10.0928</v>
      </c>
      <c r="H102" s="90">
        <f t="shared" si="1"/>
        <v>335.41159999999996</v>
      </c>
      <c r="I102" s="1" cm="1">
        <f t="array" ref="I102">m2s(H102)</f>
        <v>28979562239.999996</v>
      </c>
    </row>
    <row r="103" spans="1:9" s="1" customFormat="1">
      <c r="A103" s="45">
        <v>46123</v>
      </c>
      <c r="B103" s="49">
        <v>296.81180000000001</v>
      </c>
      <c r="C103" s="49">
        <v>4.5885999999999996</v>
      </c>
      <c r="D103" s="49">
        <v>0.3125</v>
      </c>
      <c r="E103" s="49">
        <v>0.2525</v>
      </c>
      <c r="F103" s="49">
        <v>0.15290000000000001</v>
      </c>
      <c r="G103" s="49">
        <v>8.8291000000000004</v>
      </c>
      <c r="H103" s="90">
        <f t="shared" si="1"/>
        <v>310.94739999999996</v>
      </c>
      <c r="I103" s="1" cm="1">
        <f t="array" ref="I103">m2s(H103)</f>
        <v>26865855360</v>
      </c>
    </row>
    <row r="104" spans="1:9" s="1" customFormat="1">
      <c r="A104" s="45">
        <v>46124</v>
      </c>
      <c r="B104" s="49">
        <v>297.09780000000001</v>
      </c>
      <c r="C104" s="49">
        <v>4.2865000000000002</v>
      </c>
      <c r="D104" s="49">
        <v>0.27860000000000001</v>
      </c>
      <c r="E104" s="49">
        <v>0.2356</v>
      </c>
      <c r="F104" s="49">
        <v>0.13150000000000001</v>
      </c>
      <c r="G104" s="49">
        <v>8.2882999999999996</v>
      </c>
      <c r="H104" s="90">
        <f t="shared" si="1"/>
        <v>310.31829999999997</v>
      </c>
      <c r="I104" s="1" cm="1">
        <f t="array" ref="I104">m2s(H104)</f>
        <v>26811501119.999996</v>
      </c>
    </row>
    <row r="105" spans="1:9" s="1" customFormat="1">
      <c r="A105" s="45">
        <v>46125</v>
      </c>
      <c r="B105" s="49">
        <v>333.52789999999999</v>
      </c>
      <c r="C105" s="49">
        <v>4.7252000000000001</v>
      </c>
      <c r="D105" s="49">
        <v>0.29799999999999999</v>
      </c>
      <c r="E105" s="49">
        <v>0.23</v>
      </c>
      <c r="F105" s="49">
        <v>0.1336</v>
      </c>
      <c r="G105" s="49">
        <v>8.6759000000000004</v>
      </c>
      <c r="H105" s="90">
        <f t="shared" si="1"/>
        <v>347.59059999999999</v>
      </c>
      <c r="I105" s="1" cm="1">
        <f t="array" ref="I105">m2s(H105)</f>
        <v>30031827840.000004</v>
      </c>
    </row>
    <row r="106" spans="1:9" s="1" customFormat="1">
      <c r="A106" s="45">
        <v>46126</v>
      </c>
      <c r="B106" s="49">
        <v>346.2869</v>
      </c>
      <c r="C106" s="49">
        <v>4.8569000000000004</v>
      </c>
      <c r="D106" s="49">
        <v>0.3075</v>
      </c>
      <c r="E106" s="49">
        <v>0.24440000000000001</v>
      </c>
      <c r="F106" s="49">
        <v>0.13120000000000001</v>
      </c>
      <c r="G106" s="49">
        <v>9.0083000000000002</v>
      </c>
      <c r="H106" s="90">
        <f t="shared" si="1"/>
        <v>360.83519999999999</v>
      </c>
      <c r="I106" s="1" cm="1">
        <f t="array" ref="I106">m2s(H106)</f>
        <v>31176161280</v>
      </c>
    </row>
    <row r="107" spans="1:9" s="1" customFormat="1">
      <c r="A107" s="45">
        <v>46127</v>
      </c>
      <c r="B107" s="49">
        <v>377.19979999999998</v>
      </c>
      <c r="C107" s="49">
        <v>4.4646999999999997</v>
      </c>
      <c r="D107" s="49">
        <v>0.28949999999999998</v>
      </c>
      <c r="E107" s="49">
        <v>0.2414</v>
      </c>
      <c r="F107" s="49">
        <v>0.13519999999999999</v>
      </c>
      <c r="G107" s="49">
        <v>9.0273000000000003</v>
      </c>
      <c r="H107" s="90">
        <f t="shared" si="1"/>
        <v>391.35789999999997</v>
      </c>
      <c r="I107" s="1" cm="1">
        <f t="array" ref="I107">m2s(H107)</f>
        <v>33813322560.000004</v>
      </c>
    </row>
    <row r="108" spans="1:9" s="1" customFormat="1">
      <c r="A108" s="45">
        <v>46128</v>
      </c>
      <c r="B108" s="49">
        <v>363.65949999999998</v>
      </c>
      <c r="C108" s="49">
        <v>4.4362000000000004</v>
      </c>
      <c r="D108" s="49">
        <v>0.26429999999999998</v>
      </c>
      <c r="E108" s="49">
        <v>0.22950000000000001</v>
      </c>
      <c r="F108" s="49">
        <v>0.1588</v>
      </c>
      <c r="G108" s="49">
        <v>9.0856999999999992</v>
      </c>
      <c r="H108" s="90">
        <f t="shared" si="1"/>
        <v>377.83399999999989</v>
      </c>
      <c r="I108" s="1" cm="1">
        <f t="array" ref="I108">m2s(H108)</f>
        <v>32644857599.999992</v>
      </c>
    </row>
    <row r="109" spans="1:9" s="1" customFormat="1">
      <c r="A109" s="45">
        <v>46129</v>
      </c>
      <c r="B109" s="49">
        <v>388.363</v>
      </c>
      <c r="C109" s="49">
        <v>4.4225000000000003</v>
      </c>
      <c r="D109" s="49">
        <v>0.31459999999999999</v>
      </c>
      <c r="E109" s="49">
        <v>0.21229999999999999</v>
      </c>
      <c r="F109" s="49">
        <v>0.1588</v>
      </c>
      <c r="G109" s="49">
        <v>9.7378</v>
      </c>
      <c r="H109" s="90">
        <f t="shared" si="1"/>
        <v>403.209</v>
      </c>
      <c r="I109" s="1" cm="1">
        <f t="array" ref="I109">m2s(H109)</f>
        <v>34837257600</v>
      </c>
    </row>
    <row r="110" spans="1:9" s="1" customFormat="1">
      <c r="A110" s="45">
        <v>46130</v>
      </c>
      <c r="B110" s="49">
        <v>321.94760000000002</v>
      </c>
      <c r="C110" s="49">
        <v>4.9047999999999998</v>
      </c>
      <c r="D110" s="49">
        <v>0.26440000000000002</v>
      </c>
      <c r="E110" s="49">
        <v>0.23930000000000001</v>
      </c>
      <c r="F110" s="49">
        <v>0.14699999999999999</v>
      </c>
      <c r="G110" s="49">
        <v>8.4135000000000009</v>
      </c>
      <c r="H110" s="90">
        <f t="shared" si="1"/>
        <v>335.91660000000007</v>
      </c>
      <c r="I110" s="1" cm="1">
        <f t="array" ref="I110">m2s(H110)</f>
        <v>29023194240.000008</v>
      </c>
    </row>
    <row r="111" spans="1:9" s="1" customFormat="1">
      <c r="A111" s="45">
        <v>46131</v>
      </c>
      <c r="B111" s="49">
        <v>363.28379999999999</v>
      </c>
      <c r="C111" s="49">
        <v>5.0507999999999997</v>
      </c>
      <c r="D111" s="49">
        <v>0.27810000000000001</v>
      </c>
      <c r="E111" s="49">
        <v>0.21740000000000001</v>
      </c>
      <c r="F111" s="49">
        <v>0.13730000000000001</v>
      </c>
      <c r="G111" s="49">
        <v>9.4916999999999998</v>
      </c>
      <c r="H111" s="90">
        <f t="shared" si="1"/>
        <v>378.45909999999992</v>
      </c>
      <c r="I111" s="1" cm="1">
        <f t="array" ref="I111">m2s(H111)</f>
        <v>32698866239.999996</v>
      </c>
    </row>
    <row r="112" spans="1:9" s="1" customFormat="1">
      <c r="A112" s="45">
        <v>46132</v>
      </c>
      <c r="B112" s="49">
        <v>299.98270000000002</v>
      </c>
      <c r="C112" s="49">
        <v>5.0575000000000001</v>
      </c>
      <c r="D112" s="49">
        <v>0.29799999999999999</v>
      </c>
      <c r="E112" s="49">
        <v>0.21729999999999999</v>
      </c>
      <c r="F112" s="49">
        <v>0.152</v>
      </c>
      <c r="G112" s="49">
        <v>9.9453999999999994</v>
      </c>
      <c r="H112" s="90">
        <f t="shared" si="1"/>
        <v>315.65290000000005</v>
      </c>
      <c r="I112" s="1" cm="1">
        <f t="array" ref="I112">m2s(H112)</f>
        <v>27272410560.000004</v>
      </c>
    </row>
    <row r="113" spans="1:9" s="1" customFormat="1">
      <c r="A113" s="45">
        <v>46133</v>
      </c>
      <c r="B113" s="49">
        <v>313.01369999999997</v>
      </c>
      <c r="C113" s="49">
        <v>4.4847000000000001</v>
      </c>
      <c r="D113" s="49">
        <v>0.29160000000000003</v>
      </c>
      <c r="E113" s="49">
        <v>0.23749999999999999</v>
      </c>
      <c r="F113" s="49">
        <v>0.15429999999999999</v>
      </c>
      <c r="G113" s="49">
        <v>8.8604000000000003</v>
      </c>
      <c r="H113" s="90">
        <f t="shared" si="1"/>
        <v>327.04219999999998</v>
      </c>
      <c r="I113" s="1" cm="1">
        <f t="array" ref="I113">m2s(H113)</f>
        <v>28256446080</v>
      </c>
    </row>
    <row r="114" spans="1:9" s="1" customFormat="1">
      <c r="A114" s="45">
        <v>46134</v>
      </c>
      <c r="B114" s="49">
        <v>338.98259999999999</v>
      </c>
      <c r="C114" s="49">
        <v>4.5304000000000002</v>
      </c>
      <c r="D114" s="49">
        <v>0.27910000000000001</v>
      </c>
      <c r="E114" s="49">
        <v>0.2427</v>
      </c>
      <c r="F114" s="49">
        <v>0.15279999999999999</v>
      </c>
      <c r="G114" s="49">
        <v>9.2529000000000003</v>
      </c>
      <c r="H114" s="90">
        <f t="shared" si="1"/>
        <v>353.44050000000004</v>
      </c>
      <c r="I114" s="1" cm="1">
        <f t="array" ref="I114">m2s(H114)</f>
        <v>30537259200.000008</v>
      </c>
    </row>
    <row r="115" spans="1:9" s="1" customFormat="1">
      <c r="A115" s="45">
        <v>46135</v>
      </c>
      <c r="B115" s="49">
        <v>385.78019999999998</v>
      </c>
      <c r="C115" s="49">
        <v>4.1989000000000001</v>
      </c>
      <c r="D115" s="49">
        <v>0.28249999999999997</v>
      </c>
      <c r="E115" s="49">
        <v>0.20910000000000001</v>
      </c>
      <c r="F115" s="49">
        <v>0.1585</v>
      </c>
      <c r="G115" s="49">
        <v>9.4618000000000002</v>
      </c>
      <c r="H115" s="90">
        <f t="shared" si="1"/>
        <v>400.09099999999995</v>
      </c>
      <c r="I115" s="1" cm="1">
        <f t="array" ref="I115">m2s(H115)</f>
        <v>34567862399.999992</v>
      </c>
    </row>
    <row r="116" spans="1:9" s="1" customFormat="1">
      <c r="A116" s="45">
        <v>46136</v>
      </c>
      <c r="B116" s="49">
        <v>313.93180000000001</v>
      </c>
      <c r="C116" s="49">
        <v>4.8647999999999998</v>
      </c>
      <c r="D116" s="49">
        <v>0.27039999999999997</v>
      </c>
      <c r="E116" s="49">
        <v>0.2356</v>
      </c>
      <c r="F116" s="49">
        <v>0.1449</v>
      </c>
      <c r="G116" s="49">
        <v>8.3322000000000003</v>
      </c>
      <c r="H116" s="90">
        <f t="shared" si="1"/>
        <v>327.77969999999999</v>
      </c>
      <c r="I116" s="1" cm="1">
        <f t="array" ref="I116">m2s(H116)</f>
        <v>28320166080</v>
      </c>
    </row>
    <row r="117" spans="1:9" s="1" customFormat="1">
      <c r="A117" s="45">
        <v>46137</v>
      </c>
      <c r="B117" s="49">
        <v>376.81709999999998</v>
      </c>
      <c r="C117" s="49">
        <v>4.5639000000000003</v>
      </c>
      <c r="D117" s="49">
        <v>0.27489999999999998</v>
      </c>
      <c r="E117" s="49">
        <v>0.24859999999999999</v>
      </c>
      <c r="F117" s="49">
        <v>0.1439</v>
      </c>
      <c r="G117" s="49">
        <v>9.8930000000000007</v>
      </c>
      <c r="H117" s="90">
        <f t="shared" si="1"/>
        <v>391.94139999999993</v>
      </c>
      <c r="I117" s="1" cm="1">
        <f t="array" ref="I117">m2s(H117)</f>
        <v>33863736959.999992</v>
      </c>
    </row>
    <row r="118" spans="1:9" s="1" customFormat="1">
      <c r="A118" s="45">
        <v>46138</v>
      </c>
      <c r="B118" s="49">
        <v>287.13060000000002</v>
      </c>
      <c r="C118" s="49">
        <v>4.6687000000000003</v>
      </c>
      <c r="D118" s="49">
        <v>0.26600000000000001</v>
      </c>
      <c r="E118" s="49">
        <v>0.22819999999999999</v>
      </c>
      <c r="F118" s="49">
        <v>0.15859999999999999</v>
      </c>
      <c r="G118" s="49">
        <v>9.4723000000000006</v>
      </c>
      <c r="H118" s="90">
        <f t="shared" si="1"/>
        <v>301.92440000000005</v>
      </c>
      <c r="I118" s="1" cm="1">
        <f t="array" ref="I118">m2s(H118)</f>
        <v>26086268160.000008</v>
      </c>
    </row>
    <row r="119" spans="1:9" s="1" customFormat="1">
      <c r="A119" s="45">
        <v>46139</v>
      </c>
      <c r="B119" s="49">
        <v>287.8818</v>
      </c>
      <c r="C119" s="49">
        <v>4.2595999999999998</v>
      </c>
      <c r="D119" s="49">
        <v>0.31559999999999999</v>
      </c>
      <c r="E119" s="49">
        <v>0.25019999999999998</v>
      </c>
      <c r="F119" s="49">
        <v>0.1487</v>
      </c>
      <c r="G119" s="49">
        <v>8.9712999999999994</v>
      </c>
      <c r="H119" s="90">
        <f t="shared" si="1"/>
        <v>301.8272</v>
      </c>
      <c r="I119" s="1" cm="1">
        <f t="array" ref="I119">m2s(H119)</f>
        <v>26077870080.000004</v>
      </c>
    </row>
    <row r="120" spans="1:9" s="1" customFormat="1">
      <c r="A120" s="45">
        <v>46140</v>
      </c>
      <c r="B120" s="49">
        <v>271.815</v>
      </c>
      <c r="C120" s="49">
        <v>4.1844000000000001</v>
      </c>
      <c r="D120" s="49">
        <v>0.30159999999999998</v>
      </c>
      <c r="E120" s="49">
        <v>0.24759999999999999</v>
      </c>
      <c r="F120" s="49">
        <v>0.14369999999999999</v>
      </c>
      <c r="G120" s="49">
        <v>9.6039999999999992</v>
      </c>
      <c r="H120" s="90">
        <f t="shared" si="1"/>
        <v>286.29629999999997</v>
      </c>
      <c r="I120" s="1" cm="1">
        <f t="array" ref="I120">m2s(H120)</f>
        <v>24736000320</v>
      </c>
    </row>
    <row r="121" spans="1:9" s="1" customFormat="1">
      <c r="A121" s="45">
        <v>46141</v>
      </c>
      <c r="B121" s="49">
        <v>276.84390000000002</v>
      </c>
      <c r="C121" s="49">
        <v>4.4374000000000002</v>
      </c>
      <c r="D121" s="49">
        <v>0.29759999999999998</v>
      </c>
      <c r="E121" s="49">
        <v>0.2419</v>
      </c>
      <c r="F121" s="49">
        <v>0.14899999999999999</v>
      </c>
      <c r="G121" s="49">
        <v>9.5528999999999993</v>
      </c>
      <c r="H121" s="90">
        <f t="shared" si="1"/>
        <v>291.52270000000004</v>
      </c>
      <c r="I121" s="1" cm="1">
        <f t="array" ref="I121">m2s(H121)</f>
        <v>25187561280</v>
      </c>
    </row>
    <row r="122" spans="1:9" s="1" customFormat="1">
      <c r="A122" s="45">
        <v>46142</v>
      </c>
      <c r="B122" s="49">
        <v>340.02409999999998</v>
      </c>
      <c r="C122" s="49">
        <v>4.4660000000000002</v>
      </c>
      <c r="D122" s="49">
        <v>0.26819999999999999</v>
      </c>
      <c r="E122" s="49">
        <v>0.2112</v>
      </c>
      <c r="F122" s="49">
        <v>0.15579999999999999</v>
      </c>
      <c r="G122" s="49">
        <v>8.8282000000000007</v>
      </c>
      <c r="H122" s="90">
        <f t="shared" si="1"/>
        <v>353.95349999999996</v>
      </c>
      <c r="I122" s="1" cm="1">
        <f t="array" ref="I122">m2s(H122)</f>
        <v>30581582400</v>
      </c>
    </row>
    <row r="123" spans="1:9" s="1" customFormat="1">
      <c r="A123" s="45">
        <v>46143</v>
      </c>
      <c r="B123" s="49">
        <v>277.96390000000002</v>
      </c>
      <c r="C123" s="49">
        <v>4.7876000000000003</v>
      </c>
      <c r="D123" s="49">
        <v>0.3029</v>
      </c>
      <c r="E123" s="49">
        <v>0.2233</v>
      </c>
      <c r="F123" s="49">
        <v>0.14560000000000001</v>
      </c>
      <c r="G123" s="49">
        <v>8.5632000000000001</v>
      </c>
      <c r="H123" s="90">
        <f t="shared" si="1"/>
        <v>291.98650000000004</v>
      </c>
      <c r="I123" s="1" cm="1">
        <f t="array" ref="I123">m2s(H123)</f>
        <v>25227633600</v>
      </c>
    </row>
    <row r="124" spans="1:9" s="1" customFormat="1">
      <c r="A124" s="45">
        <v>46144</v>
      </c>
      <c r="B124" s="49">
        <v>286.55669999999998</v>
      </c>
      <c r="C124" s="49">
        <v>5.0153999999999996</v>
      </c>
      <c r="D124" s="49">
        <v>0.26929999999999998</v>
      </c>
      <c r="E124" s="49">
        <v>0.21590000000000001</v>
      </c>
      <c r="F124" s="49">
        <v>0.13150000000000001</v>
      </c>
      <c r="G124" s="49">
        <v>8.6349999999999998</v>
      </c>
      <c r="H124" s="90">
        <f t="shared" si="1"/>
        <v>300.82379999999995</v>
      </c>
      <c r="I124" s="1" cm="1">
        <f t="array" ref="I124">m2s(H124)</f>
        <v>25991176319.999992</v>
      </c>
    </row>
    <row r="125" spans="1:9" s="1" customFormat="1">
      <c r="A125" s="45">
        <v>46145</v>
      </c>
      <c r="B125" s="49">
        <v>346.00029999999998</v>
      </c>
      <c r="C125" s="49">
        <v>4.2285000000000004</v>
      </c>
      <c r="D125" s="49">
        <v>0.31030000000000002</v>
      </c>
      <c r="E125" s="49">
        <v>0.21310000000000001</v>
      </c>
      <c r="F125" s="49">
        <v>0.14860000000000001</v>
      </c>
      <c r="G125" s="49">
        <v>9.65</v>
      </c>
      <c r="H125" s="90">
        <f t="shared" si="1"/>
        <v>360.55079999999992</v>
      </c>
      <c r="I125" s="1" cm="1">
        <f t="array" ref="I125">m2s(H125)</f>
        <v>31151589119.999989</v>
      </c>
    </row>
    <row r="126" spans="1:9" s="1" customFormat="1">
      <c r="A126" s="45">
        <v>46146</v>
      </c>
      <c r="B126" s="49">
        <v>336.57080000000002</v>
      </c>
      <c r="C126" s="49">
        <v>4.2686999999999999</v>
      </c>
      <c r="D126" s="49">
        <v>0.2959</v>
      </c>
      <c r="E126" s="49">
        <v>0.2175</v>
      </c>
      <c r="F126" s="49">
        <v>0.14069999999999999</v>
      </c>
      <c r="G126" s="49">
        <v>9.4389000000000003</v>
      </c>
      <c r="H126" s="90">
        <f t="shared" si="1"/>
        <v>350.9325</v>
      </c>
      <c r="I126" s="1" cm="1">
        <f t="array" ref="I126">m2s(H126)</f>
        <v>30320568000</v>
      </c>
    </row>
    <row r="127" spans="1:9" s="1" customFormat="1">
      <c r="A127" s="45">
        <v>46147</v>
      </c>
      <c r="B127" s="49">
        <v>313.74509999999998</v>
      </c>
      <c r="C127" s="49">
        <v>4.4352</v>
      </c>
      <c r="D127" s="49">
        <v>0.28060000000000002</v>
      </c>
      <c r="E127" s="49">
        <v>0.24759999999999999</v>
      </c>
      <c r="F127" s="49">
        <v>0.1431</v>
      </c>
      <c r="G127" s="49">
        <v>9.7481000000000009</v>
      </c>
      <c r="H127" s="90">
        <f t="shared" si="1"/>
        <v>328.59969999999998</v>
      </c>
      <c r="I127" s="1" cm="1">
        <f t="array" ref="I127">m2s(H127)</f>
        <v>28391014080</v>
      </c>
    </row>
    <row r="128" spans="1:9" s="1" customFormat="1">
      <c r="A128" s="45">
        <v>46148</v>
      </c>
      <c r="B128" s="49">
        <v>352.7593</v>
      </c>
      <c r="C128" s="49">
        <v>4.2411000000000003</v>
      </c>
      <c r="D128" s="49">
        <v>0.26619999999999999</v>
      </c>
      <c r="E128" s="49">
        <v>0.2465</v>
      </c>
      <c r="F128" s="49">
        <v>0.14699999999999999</v>
      </c>
      <c r="G128" s="49">
        <v>9.8147000000000002</v>
      </c>
      <c r="H128" s="90">
        <f t="shared" si="1"/>
        <v>367.47480000000007</v>
      </c>
      <c r="I128" s="1" cm="1">
        <f t="array" ref="I128">m2s(H128)</f>
        <v>31749822720.000008</v>
      </c>
    </row>
    <row r="129" spans="1:9" s="1" customFormat="1">
      <c r="A129" s="45">
        <v>46149</v>
      </c>
      <c r="B129" s="49">
        <v>376.08350000000002</v>
      </c>
      <c r="C129" s="49">
        <v>4.8144</v>
      </c>
      <c r="D129" s="49">
        <v>0.27829999999999999</v>
      </c>
      <c r="E129" s="49">
        <v>0.25169999999999998</v>
      </c>
      <c r="F129" s="49">
        <v>0.13020000000000001</v>
      </c>
      <c r="G129" s="49">
        <v>9.5873000000000008</v>
      </c>
      <c r="H129" s="90">
        <f t="shared" si="1"/>
        <v>391.14540000000005</v>
      </c>
      <c r="I129" s="1" cm="1">
        <f t="array" ref="I129">m2s(H129)</f>
        <v>33794962560.000004</v>
      </c>
    </row>
    <row r="130" spans="1:9" s="1" customFormat="1">
      <c r="A130" s="45">
        <v>46150</v>
      </c>
      <c r="B130" s="49">
        <v>301.60270000000003</v>
      </c>
      <c r="C130" s="49">
        <v>4.3089000000000004</v>
      </c>
      <c r="D130" s="49">
        <v>0.30209999999999998</v>
      </c>
      <c r="E130" s="49">
        <v>0.2397</v>
      </c>
      <c r="F130" s="49">
        <v>0.1401</v>
      </c>
      <c r="G130" s="49">
        <v>8.8559999999999999</v>
      </c>
      <c r="H130" s="90">
        <f t="shared" si="1"/>
        <v>315.44950000000006</v>
      </c>
      <c r="I130" s="1" cm="1">
        <f t="array" ref="I130">m2s(H130)</f>
        <v>27254836800.000004</v>
      </c>
    </row>
    <row r="131" spans="1:9" s="1" customFormat="1">
      <c r="A131" s="45">
        <v>46151</v>
      </c>
      <c r="B131" s="49">
        <v>372.55680000000001</v>
      </c>
      <c r="C131" s="49">
        <v>4.6307</v>
      </c>
      <c r="D131" s="49">
        <v>0.31459999999999999</v>
      </c>
      <c r="E131" s="49">
        <v>0.2462</v>
      </c>
      <c r="F131" s="49">
        <v>0.15570000000000001</v>
      </c>
      <c r="G131" s="49">
        <v>9.2370000000000001</v>
      </c>
      <c r="H131" s="90">
        <f t="shared" si="1"/>
        <v>387.14100000000002</v>
      </c>
      <c r="I131" s="1" cm="1">
        <f t="array" ref="I131">m2s(H131)</f>
        <v>33448982400.000004</v>
      </c>
    </row>
    <row r="132" spans="1:9" s="1" customFormat="1">
      <c r="A132" s="45">
        <v>46152</v>
      </c>
      <c r="B132" s="49">
        <v>293.55399999999997</v>
      </c>
      <c r="C132" s="49">
        <v>4.5773999999999999</v>
      </c>
      <c r="D132" s="49">
        <v>0.26100000000000001</v>
      </c>
      <c r="E132" s="49">
        <v>0.24060000000000001</v>
      </c>
      <c r="F132" s="49">
        <v>0.13819999999999999</v>
      </c>
      <c r="G132" s="49">
        <v>8.7673000000000005</v>
      </c>
      <c r="H132" s="90">
        <f t="shared" ref="H132:H195" si="2">SUM(B132:G132)</f>
        <v>307.53849999999994</v>
      </c>
      <c r="I132" s="1" cm="1">
        <f t="array" ref="I132">m2s(H132)</f>
        <v>26571326400</v>
      </c>
    </row>
    <row r="133" spans="1:9" s="1" customFormat="1">
      <c r="A133" s="45">
        <v>46153</v>
      </c>
      <c r="B133" s="49">
        <v>354.97969999999998</v>
      </c>
      <c r="C133" s="49">
        <v>4.5979999999999999</v>
      </c>
      <c r="D133" s="49">
        <v>0.29599999999999999</v>
      </c>
      <c r="E133" s="49">
        <v>0.21870000000000001</v>
      </c>
      <c r="F133" s="49">
        <v>0.15670000000000001</v>
      </c>
      <c r="G133" s="49">
        <v>8.9114000000000004</v>
      </c>
      <c r="H133" s="90">
        <f t="shared" si="2"/>
        <v>369.16050000000001</v>
      </c>
      <c r="I133" s="1" cm="1">
        <f t="array" ref="I133">m2s(H133)</f>
        <v>31895467200.000004</v>
      </c>
    </row>
    <row r="134" spans="1:9" s="1" customFormat="1">
      <c r="A134" s="45">
        <v>46154</v>
      </c>
      <c r="B134" s="49">
        <v>290.9821</v>
      </c>
      <c r="C134" s="49">
        <v>4.5381</v>
      </c>
      <c r="D134" s="49">
        <v>0.27050000000000002</v>
      </c>
      <c r="E134" s="49">
        <v>0.20949999999999999</v>
      </c>
      <c r="F134" s="49">
        <v>0.13150000000000001</v>
      </c>
      <c r="G134" s="49">
        <v>9.5027000000000008</v>
      </c>
      <c r="H134" s="90">
        <f t="shared" si="2"/>
        <v>305.63440000000003</v>
      </c>
      <c r="I134" s="1" cm="1">
        <f t="array" ref="I134">m2s(H134)</f>
        <v>26406812160.000004</v>
      </c>
    </row>
    <row r="135" spans="1:9" s="1" customFormat="1">
      <c r="A135" s="45">
        <v>46155</v>
      </c>
      <c r="B135" s="49">
        <v>269.08010000000002</v>
      </c>
      <c r="C135" s="49">
        <v>4.8579999999999997</v>
      </c>
      <c r="D135" s="49">
        <v>0.27050000000000002</v>
      </c>
      <c r="E135" s="49">
        <v>0.23350000000000001</v>
      </c>
      <c r="F135" s="49">
        <v>0.1431</v>
      </c>
      <c r="G135" s="49">
        <v>9.5762999999999998</v>
      </c>
      <c r="H135" s="90">
        <f t="shared" si="2"/>
        <v>284.16150000000005</v>
      </c>
      <c r="I135" s="1" cm="1">
        <f t="array" ref="I135">m2s(H135)</f>
        <v>24551553600</v>
      </c>
    </row>
    <row r="136" spans="1:9" s="1" customFormat="1">
      <c r="A136" s="45">
        <v>46156</v>
      </c>
      <c r="B136" s="49">
        <v>338.1096</v>
      </c>
      <c r="C136" s="49">
        <v>4.6449999999999996</v>
      </c>
      <c r="D136" s="49">
        <v>0.30159999999999998</v>
      </c>
      <c r="E136" s="49">
        <v>0.23880000000000001</v>
      </c>
      <c r="F136" s="49">
        <v>0.1404</v>
      </c>
      <c r="G136" s="49">
        <v>9.8856000000000002</v>
      </c>
      <c r="H136" s="90">
        <f t="shared" si="2"/>
        <v>353.32100000000003</v>
      </c>
      <c r="I136" s="1" cm="1">
        <f t="array" ref="I136">m2s(H136)</f>
        <v>30526934400.000004</v>
      </c>
    </row>
    <row r="137" spans="1:9" s="1" customFormat="1">
      <c r="A137" s="45">
        <v>46157</v>
      </c>
      <c r="B137" s="49">
        <v>377.35649999999998</v>
      </c>
      <c r="C137" s="49">
        <v>5.0761000000000003</v>
      </c>
      <c r="D137" s="49">
        <v>0.27979999999999999</v>
      </c>
      <c r="E137" s="49">
        <v>0.23150000000000001</v>
      </c>
      <c r="F137" s="49">
        <v>0.14630000000000001</v>
      </c>
      <c r="G137" s="49">
        <v>9.9038000000000004</v>
      </c>
      <c r="H137" s="90">
        <f t="shared" si="2"/>
        <v>392.99399999999997</v>
      </c>
      <c r="I137" s="1" cm="1">
        <f t="array" ref="I137">m2s(H137)</f>
        <v>33954681599.999992</v>
      </c>
    </row>
    <row r="138" spans="1:9" s="1" customFormat="1">
      <c r="A138" s="45">
        <v>46158</v>
      </c>
      <c r="B138" s="49">
        <v>385.42419999999998</v>
      </c>
      <c r="C138" s="49">
        <v>4.7134</v>
      </c>
      <c r="D138" s="49">
        <v>0.27</v>
      </c>
      <c r="E138" s="49">
        <v>0.23139999999999999</v>
      </c>
      <c r="F138" s="49">
        <v>0.15579999999999999</v>
      </c>
      <c r="G138" s="49">
        <v>8.4603000000000002</v>
      </c>
      <c r="H138" s="90">
        <f t="shared" si="2"/>
        <v>399.25509999999997</v>
      </c>
      <c r="I138" s="1" cm="1">
        <f t="array" ref="I138">m2s(H138)</f>
        <v>34495640640</v>
      </c>
    </row>
    <row r="139" spans="1:9" s="1" customFormat="1">
      <c r="A139" s="45">
        <v>46159</v>
      </c>
      <c r="B139" s="49">
        <v>397.39580000000001</v>
      </c>
      <c r="C139" s="49">
        <v>4.2271000000000001</v>
      </c>
      <c r="D139" s="49">
        <v>0.26519999999999999</v>
      </c>
      <c r="E139" s="49">
        <v>0.24879999999999999</v>
      </c>
      <c r="F139" s="49">
        <v>0.1535</v>
      </c>
      <c r="G139" s="49">
        <v>9.3603000000000005</v>
      </c>
      <c r="H139" s="90">
        <f t="shared" si="2"/>
        <v>411.65070000000003</v>
      </c>
      <c r="I139" s="1" cm="1">
        <f t="array" ref="I139">m2s(H139)</f>
        <v>35566620480.000008</v>
      </c>
    </row>
    <row r="140" spans="1:9" s="1" customFormat="1">
      <c r="A140" s="45">
        <v>46160</v>
      </c>
      <c r="B140" s="49">
        <v>296.65120000000002</v>
      </c>
      <c r="C140" s="49">
        <v>4.8249000000000004</v>
      </c>
      <c r="D140" s="49">
        <v>0.26529999999999998</v>
      </c>
      <c r="E140" s="49">
        <v>0.23080000000000001</v>
      </c>
      <c r="F140" s="49">
        <v>0.14599999999999999</v>
      </c>
      <c r="G140" s="49">
        <v>9.3832000000000004</v>
      </c>
      <c r="H140" s="90">
        <f t="shared" si="2"/>
        <v>311.50140000000005</v>
      </c>
      <c r="I140" s="1" cm="1">
        <f t="array" ref="I140">m2s(H140)</f>
        <v>26913720960</v>
      </c>
    </row>
    <row r="141" spans="1:9" s="1" customFormat="1">
      <c r="A141" s="45">
        <v>46161</v>
      </c>
      <c r="B141" s="49">
        <v>357.37520000000001</v>
      </c>
      <c r="C141" s="49">
        <v>4.6573000000000002</v>
      </c>
      <c r="D141" s="49">
        <v>0.26840000000000003</v>
      </c>
      <c r="E141" s="49">
        <v>0.217</v>
      </c>
      <c r="F141" s="49">
        <v>0.13200000000000001</v>
      </c>
      <c r="G141" s="49">
        <v>8.2804000000000002</v>
      </c>
      <c r="H141" s="90">
        <f t="shared" si="2"/>
        <v>370.93029999999999</v>
      </c>
      <c r="I141" s="1" cm="1">
        <f t="array" ref="I141">m2s(H141)</f>
        <v>32048377920</v>
      </c>
    </row>
    <row r="142" spans="1:9" s="1" customFormat="1">
      <c r="A142" s="45">
        <v>46162</v>
      </c>
      <c r="B142" s="49">
        <v>384.96</v>
      </c>
      <c r="C142" s="49">
        <v>4.6730999999999998</v>
      </c>
      <c r="D142" s="49">
        <v>0.27260000000000001</v>
      </c>
      <c r="E142" s="49">
        <v>0.2384</v>
      </c>
      <c r="F142" s="49">
        <v>0.15260000000000001</v>
      </c>
      <c r="G142" s="49">
        <v>10.0786</v>
      </c>
      <c r="H142" s="90">
        <f t="shared" si="2"/>
        <v>400.37529999999998</v>
      </c>
      <c r="I142" s="1" cm="1">
        <f t="array" ref="I142">m2s(H142)</f>
        <v>34592425920</v>
      </c>
    </row>
    <row r="143" spans="1:9" s="1" customFormat="1">
      <c r="A143" s="45">
        <v>46163</v>
      </c>
      <c r="B143" s="49">
        <v>281.94</v>
      </c>
      <c r="C143" s="49">
        <v>4.2180999999999997</v>
      </c>
      <c r="D143" s="49">
        <v>0.29110000000000003</v>
      </c>
      <c r="E143" s="49">
        <v>0.2392</v>
      </c>
      <c r="F143" s="49">
        <v>0.14480000000000001</v>
      </c>
      <c r="G143" s="49">
        <v>9.2629000000000001</v>
      </c>
      <c r="H143" s="90">
        <f t="shared" si="2"/>
        <v>296.09609999999992</v>
      </c>
      <c r="I143" s="1" cm="1">
        <f t="array" ref="I143">m2s(H143)</f>
        <v>25582703039.999992</v>
      </c>
    </row>
    <row r="144" spans="1:9" s="1" customFormat="1">
      <c r="A144" s="45">
        <v>46164</v>
      </c>
      <c r="B144" s="49">
        <v>310.05939999999998</v>
      </c>
      <c r="C144" s="49">
        <v>4.3094999999999999</v>
      </c>
      <c r="D144" s="49">
        <v>0.26219999999999999</v>
      </c>
      <c r="E144" s="49">
        <v>0.22700000000000001</v>
      </c>
      <c r="F144" s="49">
        <v>0.15060000000000001</v>
      </c>
      <c r="G144" s="49">
        <v>9.0723000000000003</v>
      </c>
      <c r="H144" s="90">
        <f t="shared" si="2"/>
        <v>324.08099999999996</v>
      </c>
      <c r="I144" s="1" cm="1">
        <f t="array" ref="I144">m2s(H144)</f>
        <v>28000598400</v>
      </c>
    </row>
    <row r="145" spans="1:9" s="1" customFormat="1">
      <c r="A145" s="45">
        <v>46165</v>
      </c>
      <c r="B145" s="49">
        <v>388.13679999999999</v>
      </c>
      <c r="C145" s="49">
        <v>4.9042000000000003</v>
      </c>
      <c r="D145" s="49">
        <v>0.29020000000000001</v>
      </c>
      <c r="E145" s="49">
        <v>0.20899999999999999</v>
      </c>
      <c r="F145" s="49">
        <v>0.14949999999999999</v>
      </c>
      <c r="G145" s="49">
        <v>8.5420999999999996</v>
      </c>
      <c r="H145" s="90">
        <f t="shared" si="2"/>
        <v>402.23180000000002</v>
      </c>
      <c r="I145" s="1" cm="1">
        <f t="array" ref="I145">m2s(H145)</f>
        <v>34752827520</v>
      </c>
    </row>
    <row r="146" spans="1:9" s="1" customFormat="1">
      <c r="A146" s="45">
        <v>46166</v>
      </c>
      <c r="B146" s="49">
        <v>360.13850000000002</v>
      </c>
      <c r="C146" s="49">
        <v>4.6731999999999996</v>
      </c>
      <c r="D146" s="49">
        <v>0.29339999999999999</v>
      </c>
      <c r="E146" s="49">
        <v>0.20960000000000001</v>
      </c>
      <c r="F146" s="49">
        <v>0.15340000000000001</v>
      </c>
      <c r="G146" s="49">
        <v>8.9852000000000007</v>
      </c>
      <c r="H146" s="90">
        <f t="shared" si="2"/>
        <v>374.45330000000007</v>
      </c>
      <c r="I146" s="1" cm="1">
        <f t="array" ref="I146">m2s(H146)</f>
        <v>32352765120.000008</v>
      </c>
    </row>
    <row r="147" spans="1:9" s="1" customFormat="1">
      <c r="A147" s="45">
        <v>46167</v>
      </c>
      <c r="B147" s="49">
        <v>395.29750000000001</v>
      </c>
      <c r="C147" s="49">
        <v>5.0418000000000003</v>
      </c>
      <c r="D147" s="49">
        <v>0.2994</v>
      </c>
      <c r="E147" s="49">
        <v>0.24199999999999999</v>
      </c>
      <c r="F147" s="49">
        <v>0.14929999999999999</v>
      </c>
      <c r="G147" s="49">
        <v>9.3361999999999998</v>
      </c>
      <c r="H147" s="90">
        <f t="shared" si="2"/>
        <v>410.36620000000005</v>
      </c>
      <c r="I147" s="1" cm="1">
        <f t="array" ref="I147">m2s(H147)</f>
        <v>35455639680</v>
      </c>
    </row>
    <row r="148" spans="1:9" s="1" customFormat="1">
      <c r="A148" s="45">
        <v>46168</v>
      </c>
      <c r="B148" s="49">
        <v>346.6035</v>
      </c>
      <c r="C148" s="49">
        <v>4.8935000000000004</v>
      </c>
      <c r="D148" s="49">
        <v>0.27079999999999999</v>
      </c>
      <c r="E148" s="49">
        <v>0.21879999999999999</v>
      </c>
      <c r="F148" s="49">
        <v>0.1404</v>
      </c>
      <c r="G148" s="49">
        <v>8.5497999999999994</v>
      </c>
      <c r="H148" s="90">
        <f t="shared" si="2"/>
        <v>360.67680000000001</v>
      </c>
      <c r="I148" s="1" cm="1">
        <f t="array" ref="I148">m2s(H148)</f>
        <v>31162475520</v>
      </c>
    </row>
    <row r="149" spans="1:9" s="1" customFormat="1">
      <c r="A149" s="45">
        <v>46169</v>
      </c>
      <c r="B149" s="49">
        <v>315.6377</v>
      </c>
      <c r="C149" s="49">
        <v>4.7363</v>
      </c>
      <c r="D149" s="49">
        <v>0.2762</v>
      </c>
      <c r="E149" s="49">
        <v>0.20849999999999999</v>
      </c>
      <c r="F149" s="49">
        <v>0.15620000000000001</v>
      </c>
      <c r="G149" s="49">
        <v>8.73</v>
      </c>
      <c r="H149" s="90">
        <f t="shared" si="2"/>
        <v>329.74490000000009</v>
      </c>
      <c r="I149" s="1" cm="1">
        <f t="array" ref="I149">m2s(H149)</f>
        <v>28489959360.000008</v>
      </c>
    </row>
    <row r="150" spans="1:9" s="1" customFormat="1">
      <c r="A150" s="45">
        <v>46170</v>
      </c>
      <c r="B150" s="49">
        <v>339.29590000000002</v>
      </c>
      <c r="C150" s="49">
        <v>4.2558999999999996</v>
      </c>
      <c r="D150" s="49">
        <v>0.2651</v>
      </c>
      <c r="E150" s="49">
        <v>0.21990000000000001</v>
      </c>
      <c r="F150" s="49">
        <v>0.159</v>
      </c>
      <c r="G150" s="49">
        <v>9.2292000000000005</v>
      </c>
      <c r="H150" s="90">
        <f t="shared" si="2"/>
        <v>353.42500000000001</v>
      </c>
      <c r="I150" s="1" cm="1">
        <f t="array" ref="I150">m2s(H150)</f>
        <v>30535920000</v>
      </c>
    </row>
    <row r="151" spans="1:9" s="1" customFormat="1">
      <c r="A151" s="45">
        <v>46171</v>
      </c>
      <c r="B151" s="49">
        <v>267.3014</v>
      </c>
      <c r="C151" s="49">
        <v>4.74</v>
      </c>
      <c r="D151" s="49">
        <v>0.31209999999999999</v>
      </c>
      <c r="E151" s="49">
        <v>0.24929999999999999</v>
      </c>
      <c r="F151" s="49">
        <v>0.13639999999999999</v>
      </c>
      <c r="G151" s="49">
        <v>10.0481</v>
      </c>
      <c r="H151" s="90">
        <f t="shared" si="2"/>
        <v>282.78729999999996</v>
      </c>
      <c r="I151" s="1" cm="1">
        <f t="array" ref="I151">m2s(H151)</f>
        <v>24432822719.999996</v>
      </c>
    </row>
    <row r="152" spans="1:9" s="1" customFormat="1">
      <c r="A152" s="45">
        <v>46172</v>
      </c>
      <c r="B152" s="49">
        <v>376.2602</v>
      </c>
      <c r="C152" s="49">
        <v>5.0654000000000003</v>
      </c>
      <c r="D152" s="49">
        <v>0.29949999999999999</v>
      </c>
      <c r="E152" s="49">
        <v>0.25159999999999999</v>
      </c>
      <c r="F152" s="49">
        <v>0.15740000000000001</v>
      </c>
      <c r="G152" s="49">
        <v>9.4047999999999998</v>
      </c>
      <c r="H152" s="90">
        <f t="shared" si="2"/>
        <v>391.43890000000005</v>
      </c>
      <c r="I152" s="1" cm="1">
        <f t="array" ref="I152">m2s(H152)</f>
        <v>33820320960</v>
      </c>
    </row>
    <row r="153" spans="1:9" s="1" customFormat="1">
      <c r="A153" s="45">
        <v>46173</v>
      </c>
      <c r="B153" s="49">
        <v>274.47300000000001</v>
      </c>
      <c r="C153" s="49">
        <v>4.3780999999999999</v>
      </c>
      <c r="D153" s="49">
        <v>0.29830000000000001</v>
      </c>
      <c r="E153" s="49">
        <v>0.247</v>
      </c>
      <c r="F153" s="49">
        <v>0.15310000000000001</v>
      </c>
      <c r="G153" s="49">
        <v>8.9852000000000007</v>
      </c>
      <c r="H153" s="90">
        <f t="shared" si="2"/>
        <v>288.53470000000004</v>
      </c>
      <c r="I153" s="1" cm="1">
        <f t="array" ref="I153">m2s(H153)</f>
        <v>24929398080.000004</v>
      </c>
    </row>
    <row r="154" spans="1:9" s="1" customFormat="1">
      <c r="A154" s="45">
        <v>46174</v>
      </c>
      <c r="B154" s="49">
        <v>312.31420000000003</v>
      </c>
      <c r="C154" s="49">
        <v>4.6783999999999999</v>
      </c>
      <c r="D154" s="49">
        <v>0.31369999999999998</v>
      </c>
      <c r="E154" s="49">
        <v>0.23830000000000001</v>
      </c>
      <c r="F154" s="49">
        <v>0.1434</v>
      </c>
      <c r="G154" s="49">
        <v>9.6685999999999996</v>
      </c>
      <c r="H154" s="90">
        <f t="shared" si="2"/>
        <v>327.35660000000001</v>
      </c>
      <c r="I154" s="1" cm="1">
        <f t="array" ref="I154">m2s(H154)</f>
        <v>28283610240.000004</v>
      </c>
    </row>
    <row r="155" spans="1:9" s="1" customFormat="1">
      <c r="A155" s="45">
        <v>46175</v>
      </c>
      <c r="B155" s="49">
        <v>269.75749999999999</v>
      </c>
      <c r="C155" s="49">
        <v>4.6661999999999999</v>
      </c>
      <c r="D155" s="49">
        <v>0.28370000000000001</v>
      </c>
      <c r="E155" s="49">
        <v>0.21879999999999999</v>
      </c>
      <c r="F155" s="49">
        <v>0.1346</v>
      </c>
      <c r="G155" s="49">
        <v>9.3287999999999993</v>
      </c>
      <c r="H155" s="90">
        <f t="shared" si="2"/>
        <v>284.38959999999997</v>
      </c>
      <c r="I155" s="1" cm="1">
        <f t="array" ref="I155">m2s(H155)</f>
        <v>24571261439.999996</v>
      </c>
    </row>
    <row r="156" spans="1:9" s="1" customFormat="1">
      <c r="A156" s="45">
        <v>46176</v>
      </c>
      <c r="B156" s="49">
        <v>329.11959999999999</v>
      </c>
      <c r="C156" s="49">
        <v>4.2358000000000002</v>
      </c>
      <c r="D156" s="49">
        <v>0.30520000000000003</v>
      </c>
      <c r="E156" s="49">
        <v>0.24729999999999999</v>
      </c>
      <c r="F156" s="49">
        <v>0.1414</v>
      </c>
      <c r="G156" s="49">
        <v>9.6875</v>
      </c>
      <c r="H156" s="90">
        <f t="shared" si="2"/>
        <v>343.73679999999996</v>
      </c>
      <c r="I156" s="1" cm="1">
        <f t="array" ref="I156">m2s(H156)</f>
        <v>29698859520</v>
      </c>
    </row>
    <row r="157" spans="1:9" s="1" customFormat="1">
      <c r="A157" s="45">
        <v>46177</v>
      </c>
      <c r="B157" s="49">
        <v>285.36380000000003</v>
      </c>
      <c r="C157" s="49">
        <v>4.3266999999999998</v>
      </c>
      <c r="D157" s="49">
        <v>0.30570000000000003</v>
      </c>
      <c r="E157" s="49">
        <v>0.23480000000000001</v>
      </c>
      <c r="F157" s="49">
        <v>0.13420000000000001</v>
      </c>
      <c r="G157" s="49">
        <v>9.2713999999999999</v>
      </c>
      <c r="H157" s="90">
        <f t="shared" si="2"/>
        <v>299.63660000000004</v>
      </c>
      <c r="I157" s="1" cm="1">
        <f t="array" ref="I157">m2s(H157)</f>
        <v>25888602240.000008</v>
      </c>
    </row>
    <row r="158" spans="1:9" s="1" customFormat="1">
      <c r="A158" s="45">
        <v>46178</v>
      </c>
      <c r="B158" s="49">
        <v>300.43020000000001</v>
      </c>
      <c r="C158" s="49">
        <v>4.6822999999999997</v>
      </c>
      <c r="D158" s="49">
        <v>0.26640000000000003</v>
      </c>
      <c r="E158" s="49">
        <v>0.2152</v>
      </c>
      <c r="F158" s="49">
        <v>0.14069999999999999</v>
      </c>
      <c r="G158" s="49">
        <v>9.7103999999999999</v>
      </c>
      <c r="H158" s="90">
        <f t="shared" si="2"/>
        <v>315.44519999999994</v>
      </c>
      <c r="I158" s="1" cm="1">
        <f t="array" ref="I158">m2s(H158)</f>
        <v>27254465279.999992</v>
      </c>
    </row>
    <row r="159" spans="1:9" s="1" customFormat="1">
      <c r="A159" s="45">
        <v>46179</v>
      </c>
      <c r="B159" s="49">
        <v>305.51560000000001</v>
      </c>
      <c r="C159" s="49">
        <v>4.4920999999999998</v>
      </c>
      <c r="D159" s="49">
        <v>0.30099999999999999</v>
      </c>
      <c r="E159" s="49">
        <v>0.2167</v>
      </c>
      <c r="F159" s="49">
        <v>0.13780000000000001</v>
      </c>
      <c r="G159" s="49">
        <v>9.5626999999999995</v>
      </c>
      <c r="H159" s="90">
        <f t="shared" si="2"/>
        <v>320.22590000000002</v>
      </c>
      <c r="I159" s="1" cm="1">
        <f t="array" ref="I159">m2s(H159)</f>
        <v>27667517759.999996</v>
      </c>
    </row>
    <row r="160" spans="1:9" s="1" customFormat="1">
      <c r="A160" s="45">
        <v>46180</v>
      </c>
      <c r="B160" s="49">
        <v>289.4314</v>
      </c>
      <c r="C160" s="49">
        <v>4.3536000000000001</v>
      </c>
      <c r="D160" s="49">
        <v>0.28939999999999999</v>
      </c>
      <c r="E160" s="49">
        <v>0.25</v>
      </c>
      <c r="F160" s="49">
        <v>0.1366</v>
      </c>
      <c r="G160" s="49">
        <v>9.4007000000000005</v>
      </c>
      <c r="H160" s="90">
        <f t="shared" si="2"/>
        <v>303.86169999999993</v>
      </c>
      <c r="I160" s="1" cm="1">
        <f t="array" ref="I160">m2s(H160)</f>
        <v>26253650879.999996</v>
      </c>
    </row>
    <row r="161" spans="1:9" s="1" customFormat="1">
      <c r="A161" s="45">
        <v>46181</v>
      </c>
      <c r="B161" s="49">
        <v>320.43239999999997</v>
      </c>
      <c r="C161" s="49">
        <v>4.9608999999999996</v>
      </c>
      <c r="D161" s="49">
        <v>0.2944</v>
      </c>
      <c r="E161" s="49">
        <v>0.21290000000000001</v>
      </c>
      <c r="F161" s="49">
        <v>0.14069999999999999</v>
      </c>
      <c r="G161" s="49">
        <v>9.0536999999999992</v>
      </c>
      <c r="H161" s="90">
        <f t="shared" si="2"/>
        <v>335.09499999999991</v>
      </c>
      <c r="I161" s="1" cm="1">
        <f t="array" ref="I161">m2s(H161)</f>
        <v>28952207999.999989</v>
      </c>
    </row>
    <row r="162" spans="1:9" s="1" customFormat="1">
      <c r="A162" s="45">
        <v>46182</v>
      </c>
      <c r="B162" s="49">
        <v>315.84899999999999</v>
      </c>
      <c r="C162" s="49">
        <v>4.8986000000000001</v>
      </c>
      <c r="D162" s="49">
        <v>0.31590000000000001</v>
      </c>
      <c r="E162" s="49">
        <v>0.222</v>
      </c>
      <c r="F162" s="49">
        <v>0.15629999999999999</v>
      </c>
      <c r="G162" s="49">
        <v>8.4704999999999995</v>
      </c>
      <c r="H162" s="90">
        <f t="shared" si="2"/>
        <v>329.91229999999996</v>
      </c>
      <c r="I162" s="1" cm="1">
        <f t="array" ref="I162">m2s(H162)</f>
        <v>28504422719.999996</v>
      </c>
    </row>
    <row r="163" spans="1:9" s="1" customFormat="1">
      <c r="A163" s="45">
        <v>46183</v>
      </c>
      <c r="B163" s="49">
        <v>351.34249999999997</v>
      </c>
      <c r="C163" s="49">
        <v>5.0162000000000004</v>
      </c>
      <c r="D163" s="49">
        <v>0.31390000000000001</v>
      </c>
      <c r="E163" s="49">
        <v>0.2356</v>
      </c>
      <c r="F163" s="49">
        <v>0.1396</v>
      </c>
      <c r="G163" s="49">
        <v>8.6301000000000005</v>
      </c>
      <c r="H163" s="90">
        <f t="shared" si="2"/>
        <v>365.67789999999997</v>
      </c>
      <c r="I163" s="1" cm="1">
        <f t="array" ref="I163">m2s(H163)</f>
        <v>31594570560</v>
      </c>
    </row>
    <row r="164" spans="1:9" s="1" customFormat="1">
      <c r="A164" s="45">
        <v>46184</v>
      </c>
      <c r="B164" s="49">
        <v>382.78629999999998</v>
      </c>
      <c r="C164" s="49">
        <v>4.3571</v>
      </c>
      <c r="D164" s="49">
        <v>0.29420000000000002</v>
      </c>
      <c r="E164" s="49">
        <v>0.2094</v>
      </c>
      <c r="F164" s="49">
        <v>0.1583</v>
      </c>
      <c r="G164" s="49">
        <v>9.2489000000000008</v>
      </c>
      <c r="H164" s="90">
        <f t="shared" si="2"/>
        <v>397.05419999999998</v>
      </c>
      <c r="I164" s="1" cm="1">
        <f t="array" ref="I164">m2s(H164)</f>
        <v>34305482880.000004</v>
      </c>
    </row>
    <row r="165" spans="1:9" s="1" customFormat="1">
      <c r="A165" s="45">
        <v>46185</v>
      </c>
      <c r="B165" s="49">
        <v>298.0138</v>
      </c>
      <c r="C165" s="49">
        <v>4.8899999999999997</v>
      </c>
      <c r="D165" s="49">
        <v>0.30640000000000001</v>
      </c>
      <c r="E165" s="49">
        <v>0.214</v>
      </c>
      <c r="F165" s="49">
        <v>0.1469</v>
      </c>
      <c r="G165" s="49">
        <v>9.4239999999999995</v>
      </c>
      <c r="H165" s="90">
        <f t="shared" si="2"/>
        <v>312.99509999999998</v>
      </c>
      <c r="I165" s="1" cm="1">
        <f t="array" ref="I165">m2s(H165)</f>
        <v>27042776639.999996</v>
      </c>
    </row>
    <row r="166" spans="1:9" s="1" customFormat="1">
      <c r="A166" s="45">
        <v>46186</v>
      </c>
      <c r="B166" s="49">
        <v>370.07850000000002</v>
      </c>
      <c r="C166" s="49">
        <v>4.9648000000000003</v>
      </c>
      <c r="D166" s="49">
        <v>0.26590000000000003</v>
      </c>
      <c r="E166" s="49">
        <v>0.2276</v>
      </c>
      <c r="F166" s="49">
        <v>0.13700000000000001</v>
      </c>
      <c r="G166" s="49">
        <v>8.4395000000000007</v>
      </c>
      <c r="H166" s="90">
        <f t="shared" si="2"/>
        <v>384.11330000000004</v>
      </c>
      <c r="I166" s="1" cm="1">
        <f t="array" ref="I166">m2s(H166)</f>
        <v>33187389120.000004</v>
      </c>
    </row>
    <row r="167" spans="1:9" s="1" customFormat="1">
      <c r="A167" s="45">
        <v>46187</v>
      </c>
      <c r="B167" s="49">
        <v>298.8725</v>
      </c>
      <c r="C167" s="49">
        <v>4.8922999999999996</v>
      </c>
      <c r="D167" s="49">
        <v>0.27389999999999998</v>
      </c>
      <c r="E167" s="49">
        <v>0.25380000000000003</v>
      </c>
      <c r="F167" s="49">
        <v>0.1479</v>
      </c>
      <c r="G167" s="49">
        <v>8.3773</v>
      </c>
      <c r="H167" s="90">
        <f t="shared" si="2"/>
        <v>312.8177</v>
      </c>
      <c r="I167" s="1" cm="1">
        <f t="array" ref="I167">m2s(H167)</f>
        <v>27027449280.000004</v>
      </c>
    </row>
    <row r="168" spans="1:9" s="1" customFormat="1">
      <c r="A168" s="45">
        <v>46188</v>
      </c>
      <c r="B168" s="49">
        <v>294.57960000000003</v>
      </c>
      <c r="C168" s="49">
        <v>4.9724000000000004</v>
      </c>
      <c r="D168" s="49">
        <v>0.31769999999999998</v>
      </c>
      <c r="E168" s="49">
        <v>0.24429999999999999</v>
      </c>
      <c r="F168" s="49">
        <v>0.15529999999999999</v>
      </c>
      <c r="G168" s="49">
        <v>9.8361999999999998</v>
      </c>
      <c r="H168" s="90">
        <f t="shared" si="2"/>
        <v>310.10550000000006</v>
      </c>
      <c r="I168" s="1" cm="1">
        <f t="array" ref="I168">m2s(H168)</f>
        <v>26793115200.000008</v>
      </c>
    </row>
    <row r="169" spans="1:9" s="1" customFormat="1">
      <c r="A169" s="45">
        <v>46189</v>
      </c>
      <c r="B169" s="49">
        <v>362.61340000000001</v>
      </c>
      <c r="C169" s="49">
        <v>5.0343999999999998</v>
      </c>
      <c r="D169" s="49">
        <v>0.31769999999999998</v>
      </c>
      <c r="E169" s="49">
        <v>0.22559999999999999</v>
      </c>
      <c r="F169" s="49">
        <v>0.1467</v>
      </c>
      <c r="G169" s="49">
        <v>9.8386999999999993</v>
      </c>
      <c r="H169" s="90">
        <f t="shared" si="2"/>
        <v>378.17650000000003</v>
      </c>
      <c r="I169" s="1" cm="1">
        <f t="array" ref="I169">m2s(H169)</f>
        <v>32674449600</v>
      </c>
    </row>
    <row r="170" spans="1:9" s="1" customFormat="1">
      <c r="A170" s="45">
        <v>46190</v>
      </c>
      <c r="B170" s="49">
        <v>354.23009999999999</v>
      </c>
      <c r="C170" s="49">
        <v>4.9795999999999996</v>
      </c>
      <c r="D170" s="49">
        <v>0.2843</v>
      </c>
      <c r="E170" s="49">
        <v>0.22650000000000001</v>
      </c>
      <c r="F170" s="49">
        <v>0.14530000000000001</v>
      </c>
      <c r="G170" s="49">
        <v>9.9502000000000006</v>
      </c>
      <c r="H170" s="90">
        <f t="shared" si="2"/>
        <v>369.81599999999997</v>
      </c>
      <c r="I170" s="1" cm="1">
        <f t="array" ref="I170">m2s(H170)</f>
        <v>31952102400</v>
      </c>
    </row>
    <row r="171" spans="1:9" s="1" customFormat="1">
      <c r="A171" s="45">
        <v>46191</v>
      </c>
      <c r="B171" s="49">
        <v>310.55119999999999</v>
      </c>
      <c r="C171" s="49">
        <v>4.2218999999999998</v>
      </c>
      <c r="D171" s="49">
        <v>0.29699999999999999</v>
      </c>
      <c r="E171" s="49">
        <v>0.23519999999999999</v>
      </c>
      <c r="F171" s="49">
        <v>0.1454</v>
      </c>
      <c r="G171" s="49">
        <v>9.4802</v>
      </c>
      <c r="H171" s="90">
        <f t="shared" si="2"/>
        <v>324.93090000000007</v>
      </c>
      <c r="I171" s="1" cm="1">
        <f t="array" ref="I171">m2s(H171)</f>
        <v>28074029760.000004</v>
      </c>
    </row>
    <row r="172" spans="1:9" s="1" customFormat="1">
      <c r="A172" s="45">
        <v>46192</v>
      </c>
      <c r="B172" s="49">
        <v>306.36219999999997</v>
      </c>
      <c r="C172" s="49">
        <v>5.0385</v>
      </c>
      <c r="D172" s="49">
        <v>0.3039</v>
      </c>
      <c r="E172" s="49">
        <v>0.2422</v>
      </c>
      <c r="F172" s="49">
        <v>0.15570000000000001</v>
      </c>
      <c r="G172" s="49">
        <v>8.8330000000000002</v>
      </c>
      <c r="H172" s="90">
        <f t="shared" si="2"/>
        <v>320.93550000000005</v>
      </c>
      <c r="I172" s="1" cm="1">
        <f t="array" ref="I172">m2s(H172)</f>
        <v>27728827200.000008</v>
      </c>
    </row>
    <row r="173" spans="1:9" s="1" customFormat="1">
      <c r="A173" s="45">
        <v>46193</v>
      </c>
      <c r="B173" s="49">
        <v>307.33350000000002</v>
      </c>
      <c r="C173" s="49">
        <v>5.0873999999999997</v>
      </c>
      <c r="D173" s="49">
        <v>0.27079999999999999</v>
      </c>
      <c r="E173" s="49">
        <v>0.23369999999999999</v>
      </c>
      <c r="F173" s="49">
        <v>0.13819999999999999</v>
      </c>
      <c r="G173" s="49">
        <v>8.8382000000000005</v>
      </c>
      <c r="H173" s="90">
        <f t="shared" si="2"/>
        <v>321.90179999999998</v>
      </c>
      <c r="I173" s="1" cm="1">
        <f t="array" ref="I173">m2s(H173)</f>
        <v>27812315520</v>
      </c>
    </row>
    <row r="174" spans="1:9" s="1" customFormat="1">
      <c r="A174" s="45">
        <v>46194</v>
      </c>
      <c r="B174" s="49">
        <v>345.46019999999999</v>
      </c>
      <c r="C174" s="49">
        <v>4.9123999999999999</v>
      </c>
      <c r="D174" s="49">
        <v>0.28610000000000002</v>
      </c>
      <c r="E174" s="49">
        <v>0.2112</v>
      </c>
      <c r="F174" s="49">
        <v>0.13689999999999999</v>
      </c>
      <c r="G174" s="49">
        <v>9.5261999999999993</v>
      </c>
      <c r="H174" s="90">
        <f t="shared" si="2"/>
        <v>360.53300000000002</v>
      </c>
      <c r="I174" s="1" cm="1">
        <f t="array" ref="I174">m2s(H174)</f>
        <v>31150051200.000004</v>
      </c>
    </row>
    <row r="175" spans="1:9" s="1" customFormat="1">
      <c r="A175" s="45">
        <v>46195</v>
      </c>
      <c r="B175" s="49">
        <v>361.80090000000001</v>
      </c>
      <c r="C175" s="49">
        <v>4.3501000000000003</v>
      </c>
      <c r="D175" s="49">
        <v>0.30370000000000003</v>
      </c>
      <c r="E175" s="49">
        <v>0.20899999999999999</v>
      </c>
      <c r="F175" s="49">
        <v>0.13400000000000001</v>
      </c>
      <c r="G175" s="49">
        <v>9.8707999999999991</v>
      </c>
      <c r="H175" s="90">
        <f t="shared" si="2"/>
        <v>376.66849999999999</v>
      </c>
      <c r="I175" s="1" cm="1">
        <f t="array" ref="I175">m2s(H175)</f>
        <v>32544158400.000004</v>
      </c>
    </row>
    <row r="176" spans="1:9" s="1" customFormat="1">
      <c r="A176" s="45">
        <v>46196</v>
      </c>
      <c r="B176" s="49">
        <v>329.61849999999998</v>
      </c>
      <c r="C176" s="49">
        <v>5.0251999999999999</v>
      </c>
      <c r="D176" s="49">
        <v>0.29210000000000003</v>
      </c>
      <c r="E176" s="49">
        <v>0.24660000000000001</v>
      </c>
      <c r="F176" s="49">
        <v>0.15</v>
      </c>
      <c r="G176" s="49">
        <v>9.2879000000000005</v>
      </c>
      <c r="H176" s="90">
        <f t="shared" si="2"/>
        <v>344.62029999999993</v>
      </c>
      <c r="I176" s="1" cm="1">
        <f t="array" ref="I176">m2s(H176)</f>
        <v>29775193919.999996</v>
      </c>
    </row>
    <row r="177" spans="1:9" s="1" customFormat="1">
      <c r="A177" s="45">
        <v>46197</v>
      </c>
      <c r="B177" s="49">
        <v>329.84629999999999</v>
      </c>
      <c r="C177" s="49">
        <v>4.5091000000000001</v>
      </c>
      <c r="D177" s="49">
        <v>0.27350000000000002</v>
      </c>
      <c r="E177" s="49">
        <v>0.22109999999999999</v>
      </c>
      <c r="F177" s="49">
        <v>0.1404</v>
      </c>
      <c r="G177" s="49">
        <v>9.2077000000000009</v>
      </c>
      <c r="H177" s="90">
        <f t="shared" si="2"/>
        <v>344.19809999999995</v>
      </c>
      <c r="I177" s="1" cm="1">
        <f t="array" ref="I177">m2s(H177)</f>
        <v>29738715839.999996</v>
      </c>
    </row>
    <row r="178" spans="1:9" s="1" customFormat="1">
      <c r="A178" s="45">
        <v>46198</v>
      </c>
      <c r="B178" s="49">
        <v>367.58940000000001</v>
      </c>
      <c r="C178" s="49">
        <v>4.5437000000000003</v>
      </c>
      <c r="D178" s="49">
        <v>0.29220000000000002</v>
      </c>
      <c r="E178" s="49">
        <v>0.22020000000000001</v>
      </c>
      <c r="F178" s="49">
        <v>0.1434</v>
      </c>
      <c r="G178" s="49">
        <v>8.8145000000000007</v>
      </c>
      <c r="H178" s="90">
        <f t="shared" si="2"/>
        <v>381.60339999999997</v>
      </c>
      <c r="I178" s="1" cm="1">
        <f t="array" ref="I178">m2s(H178)</f>
        <v>32970533759.999992</v>
      </c>
    </row>
    <row r="179" spans="1:9" s="1" customFormat="1">
      <c r="A179" s="45">
        <v>46199</v>
      </c>
      <c r="B179" s="49">
        <v>287.84199999999998</v>
      </c>
      <c r="C179" s="49">
        <v>4.9447999999999999</v>
      </c>
      <c r="D179" s="49">
        <v>0.27810000000000001</v>
      </c>
      <c r="E179" s="49">
        <v>0.22339999999999999</v>
      </c>
      <c r="F179" s="49">
        <v>0.13089999999999999</v>
      </c>
      <c r="G179" s="49">
        <v>8.5348000000000006</v>
      </c>
      <c r="H179" s="90">
        <f t="shared" si="2"/>
        <v>301.95400000000001</v>
      </c>
      <c r="I179" s="1" cm="1">
        <f t="array" ref="I179">m2s(H179)</f>
        <v>26088825600</v>
      </c>
    </row>
    <row r="180" spans="1:9" s="1" customFormat="1">
      <c r="A180" s="45">
        <v>46200</v>
      </c>
      <c r="B180" s="49">
        <v>272.39019999999999</v>
      </c>
      <c r="C180" s="49">
        <v>4.1802000000000001</v>
      </c>
      <c r="D180" s="49">
        <v>0.30730000000000002</v>
      </c>
      <c r="E180" s="49">
        <v>0.21240000000000001</v>
      </c>
      <c r="F180" s="49">
        <v>0.15659999999999999</v>
      </c>
      <c r="G180" s="49">
        <v>9.9436999999999998</v>
      </c>
      <c r="H180" s="90">
        <f t="shared" si="2"/>
        <v>287.19040000000001</v>
      </c>
      <c r="I180" s="1" cm="1">
        <f t="array" ref="I180">m2s(H180)</f>
        <v>24813250560</v>
      </c>
    </row>
    <row r="181" spans="1:9" s="1" customFormat="1">
      <c r="A181" s="45">
        <v>46201</v>
      </c>
      <c r="B181" s="49">
        <v>283.13330000000002</v>
      </c>
      <c r="C181" s="49">
        <v>4.6098999999999997</v>
      </c>
      <c r="D181" s="49">
        <v>0.29659999999999997</v>
      </c>
      <c r="E181" s="49">
        <v>0.24729999999999999</v>
      </c>
      <c r="F181" s="49">
        <v>0.14499999999999999</v>
      </c>
      <c r="G181" s="49">
        <v>9.5701999999999998</v>
      </c>
      <c r="H181" s="90">
        <f t="shared" si="2"/>
        <v>298.00229999999999</v>
      </c>
      <c r="I181" s="1" cm="1">
        <f t="array" ref="I181">m2s(H181)</f>
        <v>25747398720</v>
      </c>
    </row>
    <row r="182" spans="1:9" s="1" customFormat="1">
      <c r="A182" s="45">
        <v>46202</v>
      </c>
      <c r="B182" s="49">
        <v>371.38589999999999</v>
      </c>
      <c r="C182" s="49">
        <v>4.1787000000000001</v>
      </c>
      <c r="D182" s="49">
        <v>0.31409999999999999</v>
      </c>
      <c r="E182" s="49">
        <v>0.248</v>
      </c>
      <c r="F182" s="49">
        <v>0.1421</v>
      </c>
      <c r="G182" s="49">
        <v>8.5763999999999996</v>
      </c>
      <c r="H182" s="90">
        <f t="shared" si="2"/>
        <v>384.84519999999998</v>
      </c>
      <c r="I182" s="1" cm="1">
        <f t="array" ref="I182">m2s(H182)</f>
        <v>33250625280</v>
      </c>
    </row>
    <row r="183" spans="1:9" s="1" customFormat="1">
      <c r="A183" s="45">
        <v>46203</v>
      </c>
      <c r="B183" s="49">
        <v>385.11500000000001</v>
      </c>
      <c r="C183" s="49">
        <v>4.9682000000000004</v>
      </c>
      <c r="D183" s="49">
        <v>0.28960000000000002</v>
      </c>
      <c r="E183" s="49">
        <v>0.217</v>
      </c>
      <c r="F183" s="49">
        <v>0.1487</v>
      </c>
      <c r="G183" s="49">
        <v>9.8571000000000009</v>
      </c>
      <c r="H183" s="90">
        <f t="shared" si="2"/>
        <v>400.59560000000005</v>
      </c>
      <c r="I183" s="1" cm="1">
        <f t="array" ref="I183">m2s(H183)</f>
        <v>34611459840</v>
      </c>
    </row>
    <row r="184" spans="1:9" s="1" customFormat="1">
      <c r="A184" s="45">
        <v>46204</v>
      </c>
      <c r="B184" s="49">
        <v>358.3048</v>
      </c>
      <c r="C184" s="49">
        <v>4.7290000000000001</v>
      </c>
      <c r="D184" s="49">
        <v>0.27710000000000001</v>
      </c>
      <c r="E184" s="49">
        <v>0.24199999999999999</v>
      </c>
      <c r="F184" s="49">
        <v>0.13539999999999999</v>
      </c>
      <c r="G184" s="49">
        <v>9.2154000000000007</v>
      </c>
      <c r="H184" s="90">
        <f t="shared" si="2"/>
        <v>372.90370000000001</v>
      </c>
      <c r="I184" s="1" cm="1">
        <f t="array" ref="I184">m2s(H184)</f>
        <v>32218879680</v>
      </c>
    </row>
    <row r="185" spans="1:9" s="1" customFormat="1">
      <c r="A185" s="45">
        <v>46205</v>
      </c>
      <c r="B185" s="49">
        <v>323.47719999999998</v>
      </c>
      <c r="C185" s="49">
        <v>4.8361000000000001</v>
      </c>
      <c r="D185" s="49">
        <v>0.308</v>
      </c>
      <c r="E185" s="49">
        <v>0.218</v>
      </c>
      <c r="F185" s="49">
        <v>0.15809999999999999</v>
      </c>
      <c r="G185" s="49">
        <v>8.9663000000000004</v>
      </c>
      <c r="H185" s="90">
        <f t="shared" si="2"/>
        <v>337.96369999999996</v>
      </c>
      <c r="I185" s="1" cm="1">
        <f t="array" ref="I185">m2s(H185)</f>
        <v>29200063679.999996</v>
      </c>
    </row>
    <row r="186" spans="1:9" s="1" customFormat="1">
      <c r="A186" s="45">
        <v>46206</v>
      </c>
      <c r="B186" s="49">
        <v>395.5317</v>
      </c>
      <c r="C186" s="49">
        <v>4.6387</v>
      </c>
      <c r="D186" s="49">
        <v>0.29160000000000003</v>
      </c>
      <c r="E186" s="49">
        <v>0.25059999999999999</v>
      </c>
      <c r="F186" s="49">
        <v>0.14319999999999999</v>
      </c>
      <c r="G186" s="49">
        <v>9.7886000000000006</v>
      </c>
      <c r="H186" s="90">
        <f t="shared" si="2"/>
        <v>410.64439999999996</v>
      </c>
      <c r="I186" s="1" cm="1">
        <f t="array" ref="I186">m2s(H186)</f>
        <v>35479676160</v>
      </c>
    </row>
    <row r="187" spans="1:9" s="1" customFormat="1">
      <c r="A187" s="45">
        <v>46207</v>
      </c>
      <c r="B187" s="49">
        <v>294.77850000000001</v>
      </c>
      <c r="C187" s="49">
        <v>4.7668999999999997</v>
      </c>
      <c r="D187" s="49">
        <v>0.31290000000000001</v>
      </c>
      <c r="E187" s="49">
        <v>0.24529999999999999</v>
      </c>
      <c r="F187" s="49">
        <v>0.13880000000000001</v>
      </c>
      <c r="G187" s="49">
        <v>8.8612000000000002</v>
      </c>
      <c r="H187" s="90">
        <f t="shared" si="2"/>
        <v>309.10360000000003</v>
      </c>
      <c r="I187" s="1" cm="1">
        <f t="array" ref="I187">m2s(H187)</f>
        <v>26706551040</v>
      </c>
    </row>
    <row r="188" spans="1:9" s="1" customFormat="1">
      <c r="A188" s="45">
        <v>46208</v>
      </c>
      <c r="B188" s="49">
        <v>306.5188</v>
      </c>
      <c r="C188" s="49">
        <v>4.9306999999999999</v>
      </c>
      <c r="D188" s="49">
        <v>0.27450000000000002</v>
      </c>
      <c r="E188" s="49">
        <v>0.22140000000000001</v>
      </c>
      <c r="F188" s="49">
        <v>0.15210000000000001</v>
      </c>
      <c r="G188" s="49">
        <v>9.6382999999999992</v>
      </c>
      <c r="H188" s="90">
        <f t="shared" si="2"/>
        <v>321.73580000000004</v>
      </c>
      <c r="I188" s="1" cm="1">
        <f t="array" ref="I188">m2s(H188)</f>
        <v>27797973120.000004</v>
      </c>
    </row>
    <row r="189" spans="1:9" s="1" customFormat="1">
      <c r="A189" s="45">
        <v>46209</v>
      </c>
      <c r="B189" s="49">
        <v>285.9667</v>
      </c>
      <c r="C189" s="49">
        <v>4.3940999999999999</v>
      </c>
      <c r="D189" s="49">
        <v>0.3075</v>
      </c>
      <c r="E189" s="49">
        <v>0.21299999999999999</v>
      </c>
      <c r="F189" s="49">
        <v>0.15</v>
      </c>
      <c r="G189" s="49">
        <v>8.8722999999999992</v>
      </c>
      <c r="H189" s="90">
        <f t="shared" si="2"/>
        <v>299.90359999999998</v>
      </c>
      <c r="I189" s="1" cm="1">
        <f t="array" ref="I189">m2s(H189)</f>
        <v>25911671040</v>
      </c>
    </row>
    <row r="190" spans="1:9" s="1" customFormat="1">
      <c r="A190" s="45">
        <v>46210</v>
      </c>
      <c r="B190" s="49">
        <v>342.91129999999998</v>
      </c>
      <c r="C190" s="49">
        <v>4.5084</v>
      </c>
      <c r="D190" s="49">
        <v>0.2676</v>
      </c>
      <c r="E190" s="49">
        <v>0.22</v>
      </c>
      <c r="F190" s="49">
        <v>0.1431</v>
      </c>
      <c r="G190" s="49">
        <v>8.7751000000000001</v>
      </c>
      <c r="H190" s="90">
        <f t="shared" si="2"/>
        <v>356.82550000000003</v>
      </c>
      <c r="I190" s="1" cm="1">
        <f t="array" ref="I190">m2s(H190)</f>
        <v>30829723200.000004</v>
      </c>
    </row>
    <row r="191" spans="1:9" s="1" customFormat="1">
      <c r="A191" s="45">
        <v>46211</v>
      </c>
      <c r="B191" s="49">
        <v>354.51859999999999</v>
      </c>
      <c r="C191" s="49">
        <v>4.3841999999999999</v>
      </c>
      <c r="D191" s="49">
        <v>0.2944</v>
      </c>
      <c r="E191" s="49">
        <v>0.21279999999999999</v>
      </c>
      <c r="F191" s="49">
        <v>0.15340000000000001</v>
      </c>
      <c r="G191" s="49">
        <v>9.7807999999999993</v>
      </c>
      <c r="H191" s="90">
        <f t="shared" si="2"/>
        <v>369.3442</v>
      </c>
      <c r="I191" s="1" cm="1">
        <f t="array" ref="I191">m2s(H191)</f>
        <v>31911338880.000004</v>
      </c>
    </row>
    <row r="192" spans="1:9" s="1" customFormat="1">
      <c r="A192" s="45">
        <v>46212</v>
      </c>
      <c r="B192" s="49">
        <v>299.39269999999999</v>
      </c>
      <c r="C192" s="49">
        <v>4.6940999999999997</v>
      </c>
      <c r="D192" s="49">
        <v>0.30099999999999999</v>
      </c>
      <c r="E192" s="49">
        <v>0.22470000000000001</v>
      </c>
      <c r="F192" s="49">
        <v>0.13070000000000001</v>
      </c>
      <c r="G192" s="49">
        <v>9.5667000000000009</v>
      </c>
      <c r="H192" s="90">
        <f t="shared" si="2"/>
        <v>314.30989999999997</v>
      </c>
      <c r="I192" s="1" cm="1">
        <f t="array" ref="I192">m2s(H192)</f>
        <v>27156375360</v>
      </c>
    </row>
    <row r="193" spans="1:9" s="1" customFormat="1">
      <c r="A193" s="45">
        <v>46213</v>
      </c>
      <c r="B193" s="49">
        <v>307.33080000000001</v>
      </c>
      <c r="C193" s="49">
        <v>4.9345999999999997</v>
      </c>
      <c r="D193" s="49">
        <v>0.3024</v>
      </c>
      <c r="E193" s="49">
        <v>0.23810000000000001</v>
      </c>
      <c r="F193" s="49">
        <v>0.1522</v>
      </c>
      <c r="G193" s="49">
        <v>9.7415000000000003</v>
      </c>
      <c r="H193" s="90">
        <f t="shared" si="2"/>
        <v>322.69959999999992</v>
      </c>
      <c r="I193" s="1" cm="1">
        <f t="array" ref="I193">m2s(H193)</f>
        <v>27881245439.999989</v>
      </c>
    </row>
    <row r="194" spans="1:9" s="1" customFormat="1">
      <c r="A194" s="45">
        <v>46214</v>
      </c>
      <c r="B194" s="49">
        <v>278.59960000000001</v>
      </c>
      <c r="C194" s="49">
        <v>4.8066000000000004</v>
      </c>
      <c r="D194" s="49">
        <v>0.27900000000000003</v>
      </c>
      <c r="E194" s="49">
        <v>0.2248</v>
      </c>
      <c r="F194" s="49">
        <v>0.14749999999999999</v>
      </c>
      <c r="G194" s="49">
        <v>9.6532</v>
      </c>
      <c r="H194" s="90">
        <f t="shared" si="2"/>
        <v>293.71070000000003</v>
      </c>
      <c r="I194" s="1" cm="1">
        <f t="array" ref="I194">m2s(H194)</f>
        <v>25376604480.000004</v>
      </c>
    </row>
    <row r="195" spans="1:9" s="1" customFormat="1">
      <c r="A195" s="45">
        <v>46215</v>
      </c>
      <c r="B195" s="49">
        <v>303.16559999999998</v>
      </c>
      <c r="C195" s="49">
        <v>4.6841999999999997</v>
      </c>
      <c r="D195" s="49">
        <v>0.28610000000000002</v>
      </c>
      <c r="E195" s="49">
        <v>0.2306</v>
      </c>
      <c r="F195" s="49">
        <v>0.13600000000000001</v>
      </c>
      <c r="G195" s="49">
        <v>8.5</v>
      </c>
      <c r="H195" s="90">
        <f t="shared" si="2"/>
        <v>317.00249999999994</v>
      </c>
      <c r="I195" s="1" cm="1">
        <f t="array" ref="I195">m2s(H195)</f>
        <v>27389015999.999992</v>
      </c>
    </row>
    <row r="196" spans="1:9" s="1" customFormat="1">
      <c r="A196" s="45">
        <v>46216</v>
      </c>
      <c r="B196" s="49">
        <v>297.80709999999999</v>
      </c>
      <c r="C196" s="49">
        <v>5.0311000000000003</v>
      </c>
      <c r="D196" s="49">
        <v>0.26390000000000002</v>
      </c>
      <c r="E196" s="49">
        <v>0.2278</v>
      </c>
      <c r="F196" s="49">
        <v>0.15759999999999999</v>
      </c>
      <c r="G196" s="49">
        <v>9.0963999999999992</v>
      </c>
      <c r="H196" s="90">
        <f t="shared" ref="H196:H259" si="3">SUM(B196:G196)</f>
        <v>312.58389999999997</v>
      </c>
      <c r="I196" s="1" cm="1">
        <f t="array" ref="I196">m2s(H196)</f>
        <v>27007248960</v>
      </c>
    </row>
    <row r="197" spans="1:9" s="1" customFormat="1">
      <c r="A197" s="45">
        <v>46217</v>
      </c>
      <c r="B197" s="49">
        <v>361.57069999999999</v>
      </c>
      <c r="C197" s="49">
        <v>4.9164000000000003</v>
      </c>
      <c r="D197" s="49">
        <v>0.26590000000000003</v>
      </c>
      <c r="E197" s="49">
        <v>0.22409999999999999</v>
      </c>
      <c r="F197" s="49">
        <v>0.15229999999999999</v>
      </c>
      <c r="G197" s="49">
        <v>10.0692</v>
      </c>
      <c r="H197" s="90">
        <f t="shared" si="3"/>
        <v>377.19860000000006</v>
      </c>
      <c r="I197" s="1" cm="1">
        <f t="array" ref="I197">m2s(H197)</f>
        <v>32589959040.000008</v>
      </c>
    </row>
    <row r="198" spans="1:9" s="1" customFormat="1">
      <c r="A198" s="45">
        <v>46218</v>
      </c>
      <c r="B198" s="49">
        <v>304.32220000000001</v>
      </c>
      <c r="C198" s="49">
        <v>4.7914000000000003</v>
      </c>
      <c r="D198" s="49">
        <v>0.29580000000000001</v>
      </c>
      <c r="E198" s="49">
        <v>0.24360000000000001</v>
      </c>
      <c r="F198" s="49">
        <v>0.1439</v>
      </c>
      <c r="G198" s="49">
        <v>9.2642000000000007</v>
      </c>
      <c r="H198" s="90">
        <f t="shared" si="3"/>
        <v>319.06110000000001</v>
      </c>
      <c r="I198" s="1" cm="1">
        <f t="array" ref="I198">m2s(H198)</f>
        <v>27566879040</v>
      </c>
    </row>
    <row r="199" spans="1:9" s="1" customFormat="1">
      <c r="A199" s="45">
        <v>46219</v>
      </c>
      <c r="B199" s="49">
        <v>301.95740000000001</v>
      </c>
      <c r="C199" s="49">
        <v>5.0174000000000003</v>
      </c>
      <c r="D199" s="49">
        <v>0.31159999999999999</v>
      </c>
      <c r="E199" s="49">
        <v>0.22309999999999999</v>
      </c>
      <c r="F199" s="49">
        <v>0.14019999999999999</v>
      </c>
      <c r="G199" s="49">
        <v>9.2501999999999995</v>
      </c>
      <c r="H199" s="90">
        <f t="shared" si="3"/>
        <v>316.8999</v>
      </c>
      <c r="I199" s="1" cm="1">
        <f t="array" ref="I199">m2s(H199)</f>
        <v>27380151360</v>
      </c>
    </row>
    <row r="200" spans="1:9" s="1" customFormat="1">
      <c r="A200" s="45">
        <v>46220</v>
      </c>
      <c r="B200" s="49">
        <v>356.08269999999999</v>
      </c>
      <c r="C200" s="49">
        <v>5.0750999999999999</v>
      </c>
      <c r="D200" s="49">
        <v>0.29799999999999999</v>
      </c>
      <c r="E200" s="49">
        <v>0.25069999999999998</v>
      </c>
      <c r="F200" s="49">
        <v>0.1542</v>
      </c>
      <c r="G200" s="49">
        <v>8.3274000000000008</v>
      </c>
      <c r="H200" s="90">
        <f t="shared" si="3"/>
        <v>370.18810000000002</v>
      </c>
      <c r="I200" s="1" cm="1">
        <f t="array" ref="I200">m2s(H200)</f>
        <v>31984251839.999996</v>
      </c>
    </row>
    <row r="201" spans="1:9" s="1" customFormat="1">
      <c r="A201" s="45">
        <v>46221</v>
      </c>
      <c r="B201" s="49">
        <v>394.75099999999998</v>
      </c>
      <c r="C201" s="49">
        <v>4.7599</v>
      </c>
      <c r="D201" s="49">
        <v>0.27100000000000002</v>
      </c>
      <c r="E201" s="49">
        <v>0.2346</v>
      </c>
      <c r="F201" s="49">
        <v>0.13719999999999999</v>
      </c>
      <c r="G201" s="49">
        <v>8.8419000000000008</v>
      </c>
      <c r="H201" s="90">
        <f t="shared" si="3"/>
        <v>408.99560000000002</v>
      </c>
      <c r="I201" s="1" cm="1">
        <f t="array" ref="I201">m2s(H201)</f>
        <v>35337219840</v>
      </c>
    </row>
    <row r="202" spans="1:9" s="1" customFormat="1">
      <c r="A202" s="45">
        <v>46222</v>
      </c>
      <c r="B202" s="49">
        <v>296.27800000000002</v>
      </c>
      <c r="C202" s="49">
        <v>4.3628</v>
      </c>
      <c r="D202" s="49">
        <v>0.26240000000000002</v>
      </c>
      <c r="E202" s="49">
        <v>0.25180000000000002</v>
      </c>
      <c r="F202" s="49">
        <v>0.151</v>
      </c>
      <c r="G202" s="49">
        <v>9.6191999999999993</v>
      </c>
      <c r="H202" s="90">
        <f t="shared" si="3"/>
        <v>310.92520000000002</v>
      </c>
      <c r="I202" s="1" cm="1">
        <f t="array" ref="I202">m2s(H202)</f>
        <v>26863937280.000004</v>
      </c>
    </row>
    <row r="203" spans="1:9" s="1" customFormat="1">
      <c r="A203" s="45">
        <v>46223</v>
      </c>
      <c r="B203" s="49">
        <v>294.31990000000002</v>
      </c>
      <c r="C203" s="49">
        <v>4.7420999999999998</v>
      </c>
      <c r="D203" s="49">
        <v>0.316</v>
      </c>
      <c r="E203" s="49">
        <v>0.2273</v>
      </c>
      <c r="F203" s="49">
        <v>0.15540000000000001</v>
      </c>
      <c r="G203" s="49">
        <v>9.2106999999999992</v>
      </c>
      <c r="H203" s="90">
        <f t="shared" si="3"/>
        <v>308.97139999999996</v>
      </c>
      <c r="I203" s="1" cm="1">
        <f t="array" ref="I203">m2s(H203)</f>
        <v>26695128959.999992</v>
      </c>
    </row>
    <row r="204" spans="1:9" s="1" customFormat="1">
      <c r="A204" s="45">
        <v>46224</v>
      </c>
      <c r="B204" s="49">
        <v>310.52420000000001</v>
      </c>
      <c r="C204" s="49">
        <v>4.5460000000000003</v>
      </c>
      <c r="D204" s="49">
        <v>0.26569999999999999</v>
      </c>
      <c r="E204" s="49">
        <v>0.21909999999999999</v>
      </c>
      <c r="F204" s="49">
        <v>0.154</v>
      </c>
      <c r="G204" s="49">
        <v>8.4766999999999992</v>
      </c>
      <c r="H204" s="90">
        <f t="shared" si="3"/>
        <v>324.1857</v>
      </c>
      <c r="I204" s="1" cm="1">
        <f t="array" ref="I204">m2s(H204)</f>
        <v>28009644480</v>
      </c>
    </row>
    <row r="205" spans="1:9" s="1" customFormat="1">
      <c r="A205" s="45">
        <v>46225</v>
      </c>
      <c r="B205" s="49">
        <v>317.80689999999998</v>
      </c>
      <c r="C205" s="49">
        <v>4.7812999999999999</v>
      </c>
      <c r="D205" s="49">
        <v>0.29249999999999998</v>
      </c>
      <c r="E205" s="49">
        <v>0.20849999999999999</v>
      </c>
      <c r="F205" s="49">
        <v>0.1356</v>
      </c>
      <c r="G205" s="49">
        <v>9.9445999999999994</v>
      </c>
      <c r="H205" s="90">
        <f t="shared" si="3"/>
        <v>333.1694</v>
      </c>
      <c r="I205" s="1" cm="1">
        <f t="array" ref="I205">m2s(H205)</f>
        <v>28785836160.000004</v>
      </c>
    </row>
    <row r="206" spans="1:9" s="1" customFormat="1">
      <c r="A206" s="45">
        <v>46226</v>
      </c>
      <c r="B206" s="49">
        <v>322.44310000000002</v>
      </c>
      <c r="C206" s="49">
        <v>4.4691000000000001</v>
      </c>
      <c r="D206" s="49">
        <v>0.27860000000000001</v>
      </c>
      <c r="E206" s="49">
        <v>0.21690000000000001</v>
      </c>
      <c r="F206" s="49">
        <v>0.14649999999999999</v>
      </c>
      <c r="G206" s="49">
        <v>9.8016000000000005</v>
      </c>
      <c r="H206" s="90">
        <f t="shared" si="3"/>
        <v>337.35580000000004</v>
      </c>
      <c r="I206" s="1" cm="1">
        <f t="array" ref="I206">m2s(H206)</f>
        <v>29147541120.000004</v>
      </c>
    </row>
    <row r="207" spans="1:9" s="1" customFormat="1">
      <c r="A207" s="45">
        <v>46227</v>
      </c>
      <c r="B207" s="49">
        <v>326.62169999999998</v>
      </c>
      <c r="C207" s="49">
        <v>4.8137999999999996</v>
      </c>
      <c r="D207" s="49">
        <v>0.30570000000000003</v>
      </c>
      <c r="E207" s="49">
        <v>0.2417</v>
      </c>
      <c r="F207" s="49">
        <v>0.13930000000000001</v>
      </c>
      <c r="G207" s="49">
        <v>8.6765000000000008</v>
      </c>
      <c r="H207" s="90">
        <f t="shared" si="3"/>
        <v>340.79869999999994</v>
      </c>
      <c r="I207" s="1" cm="1">
        <f t="array" ref="I207">m2s(H207)</f>
        <v>29445007679.999992</v>
      </c>
    </row>
    <row r="208" spans="1:9" s="1" customFormat="1">
      <c r="A208" s="45">
        <v>46228</v>
      </c>
      <c r="B208" s="49">
        <v>287.77539999999999</v>
      </c>
      <c r="C208" s="49">
        <v>4.7874999999999996</v>
      </c>
      <c r="D208" s="49">
        <v>0.26669999999999999</v>
      </c>
      <c r="E208" s="49">
        <v>0.25069999999999998</v>
      </c>
      <c r="F208" s="49">
        <v>0.15640000000000001</v>
      </c>
      <c r="G208" s="49">
        <v>9.7509999999999994</v>
      </c>
      <c r="H208" s="90">
        <f t="shared" si="3"/>
        <v>302.98770000000002</v>
      </c>
      <c r="I208" s="1" cm="1">
        <f t="array" ref="I208">m2s(H208)</f>
        <v>26178137280.000004</v>
      </c>
    </row>
    <row r="209" spans="1:9" s="1" customFormat="1">
      <c r="A209" s="45">
        <v>46229</v>
      </c>
      <c r="B209" s="49">
        <v>398.67500000000001</v>
      </c>
      <c r="C209" s="49">
        <v>4.9623999999999997</v>
      </c>
      <c r="D209" s="49">
        <v>0.29470000000000002</v>
      </c>
      <c r="E209" s="49">
        <v>0.22520000000000001</v>
      </c>
      <c r="F209" s="49">
        <v>0.1464</v>
      </c>
      <c r="G209" s="49">
        <v>9.6367999999999991</v>
      </c>
      <c r="H209" s="90">
        <f t="shared" si="3"/>
        <v>413.94049999999999</v>
      </c>
      <c r="I209" s="1" cm="1">
        <f t="array" ref="I209">m2s(H209)</f>
        <v>35764459200</v>
      </c>
    </row>
    <row r="210" spans="1:9" s="1" customFormat="1">
      <c r="A210" s="45">
        <v>46230</v>
      </c>
      <c r="B210" s="49">
        <v>349.06049999999999</v>
      </c>
      <c r="C210" s="49">
        <v>4.8376000000000001</v>
      </c>
      <c r="D210" s="49">
        <v>0.3105</v>
      </c>
      <c r="E210" s="49">
        <v>0.22159999999999999</v>
      </c>
      <c r="F210" s="49">
        <v>0.15160000000000001</v>
      </c>
      <c r="G210" s="49">
        <v>9.9728999999999992</v>
      </c>
      <c r="H210" s="90">
        <f t="shared" si="3"/>
        <v>364.55469999999997</v>
      </c>
      <c r="I210" s="1" cm="1">
        <f t="array" ref="I210">m2s(H210)</f>
        <v>31497526080</v>
      </c>
    </row>
    <row r="211" spans="1:9" s="1" customFormat="1">
      <c r="A211" s="45">
        <v>46231</v>
      </c>
      <c r="B211" s="49">
        <v>316.42939999999999</v>
      </c>
      <c r="C211" s="49">
        <v>4.6822999999999997</v>
      </c>
      <c r="D211" s="49">
        <v>0.30719999999999997</v>
      </c>
      <c r="E211" s="49">
        <v>0.20949999999999999</v>
      </c>
      <c r="F211" s="49">
        <v>0.1429</v>
      </c>
      <c r="G211" s="49">
        <v>9.2919999999999998</v>
      </c>
      <c r="H211" s="90">
        <f t="shared" si="3"/>
        <v>331.06329999999997</v>
      </c>
      <c r="I211" s="1" cm="1">
        <f t="array" ref="I211">m2s(H211)</f>
        <v>28603869119.999996</v>
      </c>
    </row>
    <row r="212" spans="1:9" s="1" customFormat="1">
      <c r="A212" s="45">
        <v>46232</v>
      </c>
      <c r="B212" s="49">
        <v>384.62099999999998</v>
      </c>
      <c r="C212" s="49">
        <v>4.9836999999999998</v>
      </c>
      <c r="D212" s="49">
        <v>0.29010000000000002</v>
      </c>
      <c r="E212" s="49">
        <v>0.23680000000000001</v>
      </c>
      <c r="F212" s="49">
        <v>0.15740000000000001</v>
      </c>
      <c r="G212" s="49">
        <v>10.077</v>
      </c>
      <c r="H212" s="90">
        <f t="shared" si="3"/>
        <v>400.36599999999999</v>
      </c>
      <c r="I212" s="1" cm="1">
        <f t="array" ref="I212">m2s(H212)</f>
        <v>34591622400</v>
      </c>
    </row>
    <row r="213" spans="1:9" s="1" customFormat="1">
      <c r="A213" s="45">
        <v>46233</v>
      </c>
      <c r="B213" s="49">
        <v>358.56349999999998</v>
      </c>
      <c r="C213" s="49">
        <v>4.3718000000000004</v>
      </c>
      <c r="D213" s="49">
        <v>0.317</v>
      </c>
      <c r="E213" s="49">
        <v>0.21240000000000001</v>
      </c>
      <c r="F213" s="49">
        <v>0.13420000000000001</v>
      </c>
      <c r="G213" s="49">
        <v>9.6085999999999991</v>
      </c>
      <c r="H213" s="90">
        <f t="shared" si="3"/>
        <v>373.20750000000004</v>
      </c>
      <c r="I213" s="1" cm="1">
        <f t="array" ref="I213">m2s(H213)</f>
        <v>32245128000</v>
      </c>
    </row>
    <row r="214" spans="1:9" s="1" customFormat="1">
      <c r="A214" s="45">
        <v>46234</v>
      </c>
      <c r="B214" s="49">
        <v>370.98180000000002</v>
      </c>
      <c r="C214" s="49">
        <v>4.6494999999999997</v>
      </c>
      <c r="D214" s="49">
        <v>0.26879999999999998</v>
      </c>
      <c r="E214" s="49">
        <v>0.21260000000000001</v>
      </c>
      <c r="F214" s="49">
        <v>0.15090000000000001</v>
      </c>
      <c r="G214" s="49">
        <v>9.5348000000000006</v>
      </c>
      <c r="H214" s="90">
        <f t="shared" si="3"/>
        <v>385.79840000000002</v>
      </c>
      <c r="I214" s="1" cm="1">
        <f t="array" ref="I214">m2s(H214)</f>
        <v>33332981760.000004</v>
      </c>
    </row>
    <row r="215" spans="1:9" s="1" customFormat="1">
      <c r="A215" s="45">
        <v>46235</v>
      </c>
      <c r="B215" s="49">
        <v>283.28789999999998</v>
      </c>
      <c r="C215" s="49">
        <v>4.7092999999999998</v>
      </c>
      <c r="D215" s="49">
        <v>0.30580000000000002</v>
      </c>
      <c r="E215" s="49">
        <v>0.25230000000000002</v>
      </c>
      <c r="F215" s="49">
        <v>0.13969999999999999</v>
      </c>
      <c r="G215" s="49">
        <v>8.9306999999999999</v>
      </c>
      <c r="H215" s="90">
        <f t="shared" si="3"/>
        <v>297.62569999999994</v>
      </c>
      <c r="I215" s="1" cm="1">
        <f t="array" ref="I215">m2s(H215)</f>
        <v>25714860479.999996</v>
      </c>
    </row>
    <row r="216" spans="1:9" s="1" customFormat="1">
      <c r="A216" s="45">
        <v>46236</v>
      </c>
      <c r="B216" s="49">
        <v>385.62130000000002</v>
      </c>
      <c r="C216" s="49">
        <v>4.7382999999999997</v>
      </c>
      <c r="D216" s="49">
        <v>0.28070000000000001</v>
      </c>
      <c r="E216" s="49">
        <v>0.23810000000000001</v>
      </c>
      <c r="F216" s="49">
        <v>0.15190000000000001</v>
      </c>
      <c r="G216" s="49">
        <v>8.4956999999999994</v>
      </c>
      <c r="H216" s="90">
        <f t="shared" si="3"/>
        <v>399.52600000000001</v>
      </c>
      <c r="I216" s="1" cm="1">
        <f t="array" ref="I216">m2s(H216)</f>
        <v>34519046400.000008</v>
      </c>
    </row>
    <row r="217" spans="1:9" s="1" customFormat="1">
      <c r="A217" s="45">
        <v>46237</v>
      </c>
      <c r="B217" s="49">
        <v>333.20580000000001</v>
      </c>
      <c r="C217" s="49">
        <v>4.7560000000000002</v>
      </c>
      <c r="D217" s="49">
        <v>0.2969</v>
      </c>
      <c r="E217" s="49">
        <v>0.21049999999999999</v>
      </c>
      <c r="F217" s="49">
        <v>0.13569999999999999</v>
      </c>
      <c r="G217" s="49">
        <v>9.3919999999999995</v>
      </c>
      <c r="H217" s="90">
        <f t="shared" si="3"/>
        <v>347.99690000000004</v>
      </c>
      <c r="I217" s="1" cm="1">
        <f t="array" ref="I217">m2s(H217)</f>
        <v>30066932160.000004</v>
      </c>
    </row>
    <row r="218" spans="1:9" s="1" customFormat="1">
      <c r="A218" s="45">
        <v>46238</v>
      </c>
      <c r="B218" s="49">
        <v>340.17020000000002</v>
      </c>
      <c r="C218" s="49">
        <v>4.8003</v>
      </c>
      <c r="D218" s="49">
        <v>0.3075</v>
      </c>
      <c r="E218" s="49">
        <v>0.21210000000000001</v>
      </c>
      <c r="F218" s="49">
        <v>0.13439999999999999</v>
      </c>
      <c r="G218" s="49">
        <v>9.3041</v>
      </c>
      <c r="H218" s="90">
        <f t="shared" si="3"/>
        <v>354.92860000000007</v>
      </c>
      <c r="I218" s="1" cm="1">
        <f t="array" ref="I218">m2s(H218)</f>
        <v>30665831040.000008</v>
      </c>
    </row>
    <row r="219" spans="1:9" s="1" customFormat="1">
      <c r="A219" s="45">
        <v>46239</v>
      </c>
      <c r="B219" s="49">
        <v>300.70850000000002</v>
      </c>
      <c r="C219" s="49">
        <v>4.2202000000000002</v>
      </c>
      <c r="D219" s="49">
        <v>0.30669999999999997</v>
      </c>
      <c r="E219" s="49">
        <v>0.22650000000000001</v>
      </c>
      <c r="F219" s="49">
        <v>0.14419999999999999</v>
      </c>
      <c r="G219" s="49">
        <v>9.6986000000000008</v>
      </c>
      <c r="H219" s="90">
        <f t="shared" si="3"/>
        <v>315.30469999999997</v>
      </c>
      <c r="I219" s="1" cm="1">
        <f t="array" ref="I219">m2s(H219)</f>
        <v>27242326080</v>
      </c>
    </row>
    <row r="220" spans="1:9" s="1" customFormat="1">
      <c r="A220" s="45">
        <v>46240</v>
      </c>
      <c r="B220" s="49">
        <v>311.58190000000002</v>
      </c>
      <c r="C220" s="49">
        <v>4.4238</v>
      </c>
      <c r="D220" s="49">
        <v>0.28360000000000002</v>
      </c>
      <c r="E220" s="49">
        <v>0.22420000000000001</v>
      </c>
      <c r="F220" s="49">
        <v>0.14330000000000001</v>
      </c>
      <c r="G220" s="49">
        <v>8.8834</v>
      </c>
      <c r="H220" s="90">
        <f t="shared" si="3"/>
        <v>325.54020000000003</v>
      </c>
      <c r="I220" s="1" cm="1">
        <f t="array" ref="I220">m2s(H220)</f>
        <v>28126673280</v>
      </c>
    </row>
    <row r="221" spans="1:9" s="1" customFormat="1">
      <c r="A221" s="45">
        <v>46241</v>
      </c>
      <c r="B221" s="49">
        <v>289.20800000000003</v>
      </c>
      <c r="C221" s="49">
        <v>4.2126000000000001</v>
      </c>
      <c r="D221" s="49">
        <v>0.3029</v>
      </c>
      <c r="E221" s="49">
        <v>0.22</v>
      </c>
      <c r="F221" s="49">
        <v>0.15479999999999999</v>
      </c>
      <c r="G221" s="49">
        <v>8.6768999999999998</v>
      </c>
      <c r="H221" s="90">
        <f t="shared" si="3"/>
        <v>302.7752000000001</v>
      </c>
      <c r="I221" s="1" cm="1">
        <f t="array" ref="I221">m2s(H221)</f>
        <v>26159777280.000008</v>
      </c>
    </row>
    <row r="222" spans="1:9" s="1" customFormat="1">
      <c r="A222" s="45">
        <v>46242</v>
      </c>
      <c r="B222" s="49">
        <v>309.69060000000002</v>
      </c>
      <c r="C222" s="49">
        <v>4.5075000000000003</v>
      </c>
      <c r="D222" s="49">
        <v>0.2989</v>
      </c>
      <c r="E222" s="49">
        <v>0.22020000000000001</v>
      </c>
      <c r="F222" s="49">
        <v>0.14680000000000001</v>
      </c>
      <c r="G222" s="49">
        <v>8.4451999999999998</v>
      </c>
      <c r="H222" s="90">
        <f t="shared" si="3"/>
        <v>323.30919999999998</v>
      </c>
      <c r="I222" s="1" cm="1">
        <f t="array" ref="I222">m2s(H222)</f>
        <v>27933914879.999996</v>
      </c>
    </row>
    <row r="223" spans="1:9" s="1" customFormat="1">
      <c r="A223" s="45">
        <v>46243</v>
      </c>
      <c r="B223" s="49">
        <v>299.99130000000002</v>
      </c>
      <c r="C223" s="49">
        <v>4.4627999999999997</v>
      </c>
      <c r="D223" s="49">
        <v>0.26490000000000002</v>
      </c>
      <c r="E223" s="49">
        <v>0.23</v>
      </c>
      <c r="F223" s="49">
        <v>0.15590000000000001</v>
      </c>
      <c r="G223" s="49">
        <v>10.048</v>
      </c>
      <c r="H223" s="90">
        <f t="shared" si="3"/>
        <v>315.15290000000005</v>
      </c>
      <c r="I223" s="1" cm="1">
        <f t="array" ref="I223">m2s(H223)</f>
        <v>27229210560.000004</v>
      </c>
    </row>
    <row r="224" spans="1:9" s="1" customFormat="1">
      <c r="A224" s="45">
        <v>46244</v>
      </c>
      <c r="B224" s="49">
        <v>374.56639999999999</v>
      </c>
      <c r="C224" s="49">
        <v>4.3727999999999998</v>
      </c>
      <c r="D224" s="49">
        <v>0.29659999999999997</v>
      </c>
      <c r="E224" s="49">
        <v>0.21529999999999999</v>
      </c>
      <c r="F224" s="49">
        <v>0.14330000000000001</v>
      </c>
      <c r="G224" s="49">
        <v>8.6044999999999998</v>
      </c>
      <c r="H224" s="90">
        <f t="shared" si="3"/>
        <v>388.19889999999998</v>
      </c>
      <c r="I224" s="1" cm="1">
        <f t="array" ref="I224">m2s(H224)</f>
        <v>33540384959.999992</v>
      </c>
    </row>
    <row r="225" spans="1:9" s="1" customFormat="1">
      <c r="A225" s="45">
        <v>46245</v>
      </c>
      <c r="B225" s="49">
        <v>282.87779999999998</v>
      </c>
      <c r="C225" s="49">
        <v>4.4718</v>
      </c>
      <c r="D225" s="49">
        <v>0.27629999999999999</v>
      </c>
      <c r="E225" s="49">
        <v>0.23780000000000001</v>
      </c>
      <c r="F225" s="49">
        <v>0.13519999999999999</v>
      </c>
      <c r="G225" s="49">
        <v>9.2173999999999996</v>
      </c>
      <c r="H225" s="90">
        <f t="shared" si="3"/>
        <v>297.21629999999993</v>
      </c>
      <c r="I225" s="1" cm="1">
        <f t="array" ref="I225">m2s(H225)</f>
        <v>25679488319.999992</v>
      </c>
    </row>
    <row r="226" spans="1:9" s="1" customFormat="1">
      <c r="A226" s="45">
        <v>46246</v>
      </c>
      <c r="B226" s="49">
        <v>271.6764</v>
      </c>
      <c r="C226" s="49">
        <v>5.0256999999999996</v>
      </c>
      <c r="D226" s="49">
        <v>0.28599999999999998</v>
      </c>
      <c r="E226" s="49">
        <v>0.23649999999999999</v>
      </c>
      <c r="F226" s="49">
        <v>0.1318</v>
      </c>
      <c r="G226" s="49">
        <v>9.1758000000000006</v>
      </c>
      <c r="H226" s="90">
        <f t="shared" si="3"/>
        <v>286.53219999999993</v>
      </c>
      <c r="I226" s="1" cm="1">
        <f t="array" ref="I226">m2s(H226)</f>
        <v>24756382079.999996</v>
      </c>
    </row>
    <row r="227" spans="1:9" s="1" customFormat="1">
      <c r="A227" s="45">
        <v>46247</v>
      </c>
      <c r="B227" s="49">
        <v>282.8186</v>
      </c>
      <c r="C227" s="49">
        <v>4.7702999999999998</v>
      </c>
      <c r="D227" s="49">
        <v>0.31109999999999999</v>
      </c>
      <c r="E227" s="49">
        <v>0.2394</v>
      </c>
      <c r="F227" s="49">
        <v>0.1356</v>
      </c>
      <c r="G227" s="49">
        <v>9.6106999999999996</v>
      </c>
      <c r="H227" s="90">
        <f t="shared" si="3"/>
        <v>297.88570000000004</v>
      </c>
      <c r="I227" s="1" cm="1">
        <f t="array" ref="I227">m2s(H227)</f>
        <v>25737324480.000004</v>
      </c>
    </row>
    <row r="228" spans="1:9" s="1" customFormat="1">
      <c r="A228" s="45">
        <v>46248</v>
      </c>
      <c r="B228" s="49">
        <v>394.65589999999997</v>
      </c>
      <c r="C228" s="49">
        <v>4.4031000000000002</v>
      </c>
      <c r="D228" s="49">
        <v>0.29649999999999999</v>
      </c>
      <c r="E228" s="49">
        <v>0.2218</v>
      </c>
      <c r="F228" s="49">
        <v>0.1452</v>
      </c>
      <c r="G228" s="49">
        <v>9.7114999999999991</v>
      </c>
      <c r="H228" s="90">
        <f t="shared" si="3"/>
        <v>409.43399999999991</v>
      </c>
      <c r="I228" s="1" cm="1">
        <f t="array" ref="I228">m2s(H228)</f>
        <v>35375097599.999992</v>
      </c>
    </row>
    <row r="229" spans="1:9" s="1" customFormat="1">
      <c r="A229" s="45">
        <v>46249</v>
      </c>
      <c r="B229" s="49">
        <v>292.03820000000002</v>
      </c>
      <c r="C229" s="49">
        <v>5.0773999999999999</v>
      </c>
      <c r="D229" s="49">
        <v>0.31409999999999999</v>
      </c>
      <c r="E229" s="49">
        <v>0.22370000000000001</v>
      </c>
      <c r="F229" s="49">
        <v>0.13370000000000001</v>
      </c>
      <c r="G229" s="49">
        <v>8.8742000000000001</v>
      </c>
      <c r="H229" s="90">
        <f t="shared" si="3"/>
        <v>306.66129999999998</v>
      </c>
      <c r="I229" s="1" cm="1">
        <f t="array" ref="I229">m2s(H229)</f>
        <v>26495536320</v>
      </c>
    </row>
    <row r="230" spans="1:9" s="1" customFormat="1">
      <c r="A230" s="45">
        <v>46250</v>
      </c>
      <c r="B230" s="49">
        <v>345.6902</v>
      </c>
      <c r="C230" s="49">
        <v>4.8240999999999996</v>
      </c>
      <c r="D230" s="49">
        <v>0.29580000000000001</v>
      </c>
      <c r="E230" s="49">
        <v>0.23319999999999999</v>
      </c>
      <c r="F230" s="49">
        <v>0.15290000000000001</v>
      </c>
      <c r="G230" s="49">
        <v>10.001300000000001</v>
      </c>
      <c r="H230" s="90">
        <f t="shared" si="3"/>
        <v>361.19749999999999</v>
      </c>
      <c r="I230" s="1" cm="1">
        <f t="array" ref="I230">m2s(H230)</f>
        <v>31207464000</v>
      </c>
    </row>
    <row r="231" spans="1:9" s="1" customFormat="1">
      <c r="A231" s="45">
        <v>46251</v>
      </c>
      <c r="B231" s="49">
        <v>327.81740000000002</v>
      </c>
      <c r="C231" s="49">
        <v>4.2569999999999997</v>
      </c>
      <c r="D231" s="49">
        <v>0.3054</v>
      </c>
      <c r="E231" s="49">
        <v>0.2482</v>
      </c>
      <c r="F231" s="49">
        <v>0.1424</v>
      </c>
      <c r="G231" s="49">
        <v>9.3330000000000002</v>
      </c>
      <c r="H231" s="90">
        <f t="shared" si="3"/>
        <v>342.10340000000008</v>
      </c>
      <c r="I231" s="1" cm="1">
        <f t="array" ref="I231">m2s(H231)</f>
        <v>29557733760.000004</v>
      </c>
    </row>
    <row r="232" spans="1:9" s="1" customFormat="1">
      <c r="A232" s="45">
        <v>46252</v>
      </c>
      <c r="B232" s="49">
        <v>333.99720000000002</v>
      </c>
      <c r="C232" s="49">
        <v>5.0194999999999999</v>
      </c>
      <c r="D232" s="49">
        <v>0.29299999999999998</v>
      </c>
      <c r="E232" s="49">
        <v>0.2306</v>
      </c>
      <c r="F232" s="49">
        <v>0.15179999999999999</v>
      </c>
      <c r="G232" s="49">
        <v>8.5829000000000004</v>
      </c>
      <c r="H232" s="90">
        <f t="shared" si="3"/>
        <v>348.27499999999998</v>
      </c>
      <c r="I232" s="1" cm="1">
        <f t="array" ref="I232">m2s(H232)</f>
        <v>30090960000</v>
      </c>
    </row>
    <row r="233" spans="1:9" s="1" customFormat="1">
      <c r="A233" s="45">
        <v>46253</v>
      </c>
      <c r="B233" s="49">
        <v>325.05070000000001</v>
      </c>
      <c r="C233" s="49">
        <v>4.2224000000000004</v>
      </c>
      <c r="D233" s="49">
        <v>0.31769999999999998</v>
      </c>
      <c r="E233" s="49">
        <v>0.22739999999999999</v>
      </c>
      <c r="F233" s="49">
        <v>0.1351</v>
      </c>
      <c r="G233" s="49">
        <v>9.8793000000000006</v>
      </c>
      <c r="H233" s="90">
        <f t="shared" si="3"/>
        <v>339.83260000000001</v>
      </c>
      <c r="I233" s="1" cm="1">
        <f t="array" ref="I233">m2s(H233)</f>
        <v>29361536640</v>
      </c>
    </row>
    <row r="234" spans="1:9" s="1" customFormat="1">
      <c r="A234" s="45">
        <v>46254</v>
      </c>
      <c r="B234" s="49">
        <v>318.005</v>
      </c>
      <c r="C234" s="49">
        <v>4.9629000000000003</v>
      </c>
      <c r="D234" s="49">
        <v>0.29809999999999998</v>
      </c>
      <c r="E234" s="49">
        <v>0.23380000000000001</v>
      </c>
      <c r="F234" s="49">
        <v>0.1537</v>
      </c>
      <c r="G234" s="49">
        <v>9.7461000000000002</v>
      </c>
      <c r="H234" s="90">
        <f t="shared" si="3"/>
        <v>333.39959999999996</v>
      </c>
      <c r="I234" s="1" cm="1">
        <f t="array" ref="I234">m2s(H234)</f>
        <v>28805725439.999996</v>
      </c>
    </row>
    <row r="235" spans="1:9" s="1" customFormat="1">
      <c r="A235" s="45">
        <v>46255</v>
      </c>
      <c r="B235" s="49">
        <v>278.82600000000002</v>
      </c>
      <c r="C235" s="49">
        <v>4.5833000000000004</v>
      </c>
      <c r="D235" s="49">
        <v>0.26300000000000001</v>
      </c>
      <c r="E235" s="49">
        <v>0.22989999999999999</v>
      </c>
      <c r="F235" s="49">
        <v>0.1394</v>
      </c>
      <c r="G235" s="49">
        <v>8.9618000000000002</v>
      </c>
      <c r="H235" s="90">
        <f t="shared" si="3"/>
        <v>293.0034</v>
      </c>
      <c r="I235" s="1" cm="1">
        <f t="array" ref="I235">m2s(H235)</f>
        <v>25315493759.999996</v>
      </c>
    </row>
    <row r="236" spans="1:9" s="1" customFormat="1">
      <c r="A236" s="45">
        <v>46256</v>
      </c>
      <c r="B236" s="49">
        <v>341.02530000000002</v>
      </c>
      <c r="C236" s="49">
        <v>4.3384999999999998</v>
      </c>
      <c r="D236" s="49">
        <v>0.26550000000000001</v>
      </c>
      <c r="E236" s="49">
        <v>0.24349999999999999</v>
      </c>
      <c r="F236" s="49">
        <v>0.13370000000000001</v>
      </c>
      <c r="G236" s="49">
        <v>9.0713000000000008</v>
      </c>
      <c r="H236" s="90">
        <f t="shared" si="3"/>
        <v>355.07779999999997</v>
      </c>
      <c r="I236" s="1" cm="1">
        <f t="array" ref="I236">m2s(H236)</f>
        <v>30678721919.999996</v>
      </c>
    </row>
    <row r="237" spans="1:9" s="1" customFormat="1">
      <c r="A237" s="45">
        <v>46257</v>
      </c>
      <c r="B237" s="49">
        <v>327.20589999999999</v>
      </c>
      <c r="C237" s="49">
        <v>4.4131999999999998</v>
      </c>
      <c r="D237" s="49">
        <v>0.2848</v>
      </c>
      <c r="E237" s="49">
        <v>0.23699999999999999</v>
      </c>
      <c r="F237" s="49">
        <v>0.13689999999999999</v>
      </c>
      <c r="G237" s="49">
        <v>9.1885999999999992</v>
      </c>
      <c r="H237" s="90">
        <f t="shared" si="3"/>
        <v>341.46640000000008</v>
      </c>
      <c r="I237" s="1" cm="1">
        <f t="array" ref="I237">m2s(H237)</f>
        <v>29502696960.000008</v>
      </c>
    </row>
    <row r="238" spans="1:9" s="1" customFormat="1">
      <c r="A238" s="45">
        <v>46258</v>
      </c>
      <c r="B238" s="49">
        <v>281.60309999999998</v>
      </c>
      <c r="C238" s="49">
        <v>4.8724999999999996</v>
      </c>
      <c r="D238" s="49">
        <v>0.30420000000000003</v>
      </c>
      <c r="E238" s="49">
        <v>0.2298</v>
      </c>
      <c r="F238" s="49">
        <v>0.1467</v>
      </c>
      <c r="G238" s="49">
        <v>9.5442999999999998</v>
      </c>
      <c r="H238" s="90">
        <f t="shared" si="3"/>
        <v>296.70060000000001</v>
      </c>
      <c r="I238" s="1" cm="1">
        <f t="array" ref="I238">m2s(H238)</f>
        <v>25634931839.999996</v>
      </c>
    </row>
    <row r="239" spans="1:9" s="1" customFormat="1">
      <c r="A239" s="45">
        <v>46259</v>
      </c>
      <c r="B239" s="49">
        <v>269.2647</v>
      </c>
      <c r="C239" s="49">
        <v>4.9890999999999996</v>
      </c>
      <c r="D239" s="49">
        <v>0.31780000000000003</v>
      </c>
      <c r="E239" s="49">
        <v>0.24479999999999999</v>
      </c>
      <c r="F239" s="49">
        <v>0.14330000000000001</v>
      </c>
      <c r="G239" s="49">
        <v>9.6081000000000003</v>
      </c>
      <c r="H239" s="90">
        <f t="shared" si="3"/>
        <v>284.56779999999998</v>
      </c>
      <c r="I239" s="1" cm="1">
        <f t="array" ref="I239">m2s(H239)</f>
        <v>24586657919.999996</v>
      </c>
    </row>
    <row r="240" spans="1:9" s="1" customFormat="1">
      <c r="A240" s="45">
        <v>46260</v>
      </c>
      <c r="B240" s="49">
        <v>308.87360000000001</v>
      </c>
      <c r="C240" s="49">
        <v>4.6970000000000001</v>
      </c>
      <c r="D240" s="49">
        <v>0.29499999999999998</v>
      </c>
      <c r="E240" s="49">
        <v>0.2213</v>
      </c>
      <c r="F240" s="49">
        <v>0.15659999999999999</v>
      </c>
      <c r="G240" s="49">
        <v>9.3808000000000007</v>
      </c>
      <c r="H240" s="90">
        <f t="shared" si="3"/>
        <v>323.62430000000006</v>
      </c>
      <c r="I240" s="1" cm="1">
        <f t="array" ref="I240">m2s(H240)</f>
        <v>27961139520.000004</v>
      </c>
    </row>
    <row r="241" spans="1:9" s="1" customFormat="1">
      <c r="A241" s="45">
        <v>46261</v>
      </c>
      <c r="B241" s="49">
        <v>325.13549999999998</v>
      </c>
      <c r="C241" s="49">
        <v>4.6288</v>
      </c>
      <c r="D241" s="49">
        <v>0.28739999999999999</v>
      </c>
      <c r="E241" s="49">
        <v>0.24540000000000001</v>
      </c>
      <c r="F241" s="49">
        <v>0.15720000000000001</v>
      </c>
      <c r="G241" s="49">
        <v>8.9224999999999994</v>
      </c>
      <c r="H241" s="90">
        <f t="shared" si="3"/>
        <v>339.3768</v>
      </c>
      <c r="I241" s="1" cm="1">
        <f t="array" ref="I241">m2s(H241)</f>
        <v>29322155520</v>
      </c>
    </row>
    <row r="242" spans="1:9" s="1" customFormat="1">
      <c r="A242" s="45">
        <v>46262</v>
      </c>
      <c r="B242" s="49">
        <v>321.57889999999998</v>
      </c>
      <c r="C242" s="49">
        <v>5.0697000000000001</v>
      </c>
      <c r="D242" s="49">
        <v>0.27939999999999998</v>
      </c>
      <c r="E242" s="49">
        <v>0.21260000000000001</v>
      </c>
      <c r="F242" s="49">
        <v>0.14230000000000001</v>
      </c>
      <c r="G242" s="49">
        <v>9.7681000000000004</v>
      </c>
      <c r="H242" s="90">
        <f t="shared" si="3"/>
        <v>337.05099999999999</v>
      </c>
      <c r="I242" s="1" cm="1">
        <f t="array" ref="I242">m2s(H242)</f>
        <v>29121206400</v>
      </c>
    </row>
    <row r="243" spans="1:9" s="1" customFormat="1">
      <c r="A243" s="45">
        <v>46263</v>
      </c>
      <c r="B243" s="49">
        <v>393.7749</v>
      </c>
      <c r="C243" s="49">
        <v>4.8148</v>
      </c>
      <c r="D243" s="49">
        <v>0.28410000000000002</v>
      </c>
      <c r="E243" s="49">
        <v>0.21240000000000001</v>
      </c>
      <c r="F243" s="49">
        <v>0.1555</v>
      </c>
      <c r="G243" s="49">
        <v>9.0044000000000004</v>
      </c>
      <c r="H243" s="90">
        <f t="shared" si="3"/>
        <v>408.24610000000001</v>
      </c>
      <c r="I243" s="1" cm="1">
        <f t="array" ref="I243">m2s(H243)</f>
        <v>35272463040</v>
      </c>
    </row>
    <row r="244" spans="1:9" s="1" customFormat="1">
      <c r="A244" s="45">
        <v>46264</v>
      </c>
      <c r="B244" s="49">
        <v>273.70729999999998</v>
      </c>
      <c r="C244" s="49">
        <v>4.2138999999999998</v>
      </c>
      <c r="D244" s="49">
        <v>0.30580000000000002</v>
      </c>
      <c r="E244" s="49">
        <v>0.23139999999999999</v>
      </c>
      <c r="F244" s="49">
        <v>0.15909999999999999</v>
      </c>
      <c r="G244" s="49">
        <v>9.4667999999999992</v>
      </c>
      <c r="H244" s="90">
        <f t="shared" si="3"/>
        <v>288.08429999999998</v>
      </c>
      <c r="I244" s="1" cm="1">
        <f t="array" ref="I244">m2s(H244)</f>
        <v>24890483519.999996</v>
      </c>
    </row>
    <row r="245" spans="1:9" s="1" customFormat="1">
      <c r="A245" s="45">
        <v>46265</v>
      </c>
      <c r="B245" s="49">
        <v>336.3426</v>
      </c>
      <c r="C245" s="49">
        <v>4.6295999999999999</v>
      </c>
      <c r="D245" s="49">
        <v>0.2878</v>
      </c>
      <c r="E245" s="49">
        <v>0.22589999999999999</v>
      </c>
      <c r="F245" s="49">
        <v>0.1424</v>
      </c>
      <c r="G245" s="49">
        <v>8.8856000000000002</v>
      </c>
      <c r="H245" s="90">
        <f t="shared" si="3"/>
        <v>350.51390000000004</v>
      </c>
      <c r="I245" s="1" cm="1">
        <f t="array" ref="I245">m2s(H245)</f>
        <v>30284400960</v>
      </c>
    </row>
    <row r="246" spans="1:9" s="1" customFormat="1">
      <c r="A246" s="45">
        <v>46266</v>
      </c>
      <c r="B246" s="49">
        <v>354.31240000000003</v>
      </c>
      <c r="C246" s="49">
        <v>4.6098999999999997</v>
      </c>
      <c r="D246" s="49">
        <v>0.27439999999999998</v>
      </c>
      <c r="E246" s="49">
        <v>0.24179999999999999</v>
      </c>
      <c r="F246" s="49">
        <v>0.14610000000000001</v>
      </c>
      <c r="G246" s="49">
        <v>9.9867000000000008</v>
      </c>
      <c r="H246" s="90">
        <f t="shared" si="3"/>
        <v>369.57130000000001</v>
      </c>
      <c r="I246" s="1" cm="1">
        <f t="array" ref="I246">m2s(H246)</f>
        <v>31930960320.000004</v>
      </c>
    </row>
    <row r="247" spans="1:9" s="1" customFormat="1">
      <c r="A247" s="45">
        <v>46267</v>
      </c>
      <c r="B247" s="49">
        <v>383.29849999999999</v>
      </c>
      <c r="C247" s="49">
        <v>4.4043000000000001</v>
      </c>
      <c r="D247" s="49">
        <v>0.29189999999999999</v>
      </c>
      <c r="E247" s="49">
        <v>0.2424</v>
      </c>
      <c r="F247" s="49">
        <v>0.1361</v>
      </c>
      <c r="G247" s="49">
        <v>9.9291</v>
      </c>
      <c r="H247" s="90">
        <f t="shared" si="3"/>
        <v>398.30229999999995</v>
      </c>
      <c r="I247" s="1" cm="1">
        <f t="array" ref="I247">m2s(H247)</f>
        <v>34413318720</v>
      </c>
    </row>
    <row r="248" spans="1:9" s="1" customFormat="1">
      <c r="A248" s="45">
        <v>46268</v>
      </c>
      <c r="B248" s="49">
        <v>336.50560000000002</v>
      </c>
      <c r="C248" s="49">
        <v>4.5587</v>
      </c>
      <c r="D248" s="49">
        <v>0.31119999999999998</v>
      </c>
      <c r="E248" s="49">
        <v>0.2316</v>
      </c>
      <c r="F248" s="49">
        <v>0.1487</v>
      </c>
      <c r="G248" s="49">
        <v>9.6327999999999996</v>
      </c>
      <c r="H248" s="90">
        <f t="shared" si="3"/>
        <v>351.3886</v>
      </c>
      <c r="I248" s="1" cm="1">
        <f t="array" ref="I248">m2s(H248)</f>
        <v>30359975040</v>
      </c>
    </row>
    <row r="249" spans="1:9" s="1" customFormat="1">
      <c r="A249" s="45">
        <v>46269</v>
      </c>
      <c r="B249" s="49">
        <v>344.47500000000002</v>
      </c>
      <c r="C249" s="49">
        <v>4.2473000000000001</v>
      </c>
      <c r="D249" s="49">
        <v>0.29120000000000001</v>
      </c>
      <c r="E249" s="49">
        <v>0.2258</v>
      </c>
      <c r="F249" s="49">
        <v>0.159</v>
      </c>
      <c r="G249" s="49">
        <v>8.8695000000000004</v>
      </c>
      <c r="H249" s="90">
        <f t="shared" si="3"/>
        <v>358.26780000000002</v>
      </c>
      <c r="I249" s="1" cm="1">
        <f t="array" ref="I249">m2s(H249)</f>
        <v>30954337920</v>
      </c>
    </row>
    <row r="250" spans="1:9" s="1" customFormat="1">
      <c r="A250" s="45">
        <v>46270</v>
      </c>
      <c r="B250" s="49">
        <v>363.46409999999997</v>
      </c>
      <c r="C250" s="49">
        <v>4.7839</v>
      </c>
      <c r="D250" s="49">
        <v>0.28749999999999998</v>
      </c>
      <c r="E250" s="49">
        <v>0.21129999999999999</v>
      </c>
      <c r="F250" s="49">
        <v>0.15709999999999999</v>
      </c>
      <c r="G250" s="49">
        <v>9.4091000000000005</v>
      </c>
      <c r="H250" s="90">
        <f t="shared" si="3"/>
        <v>378.31300000000005</v>
      </c>
      <c r="I250" s="1" cm="1">
        <f t="array" ref="I250">m2s(H250)</f>
        <v>32686243200.000004</v>
      </c>
    </row>
    <row r="251" spans="1:9" s="1" customFormat="1">
      <c r="A251" s="45">
        <v>46271</v>
      </c>
      <c r="B251" s="49">
        <v>283.2715</v>
      </c>
      <c r="C251" s="49">
        <v>4.8692000000000002</v>
      </c>
      <c r="D251" s="49">
        <v>0.30570000000000003</v>
      </c>
      <c r="E251" s="49">
        <v>0.2208</v>
      </c>
      <c r="F251" s="49">
        <v>0.13850000000000001</v>
      </c>
      <c r="G251" s="49">
        <v>8.8736999999999995</v>
      </c>
      <c r="H251" s="90">
        <f t="shared" si="3"/>
        <v>297.67939999999999</v>
      </c>
      <c r="I251" s="1" cm="1">
        <f t="array" ref="I251">m2s(H251)</f>
        <v>25719500159.999996</v>
      </c>
    </row>
    <row r="252" spans="1:9" s="1" customFormat="1">
      <c r="A252" s="45">
        <v>46272</v>
      </c>
      <c r="B252" s="49">
        <v>379.88440000000003</v>
      </c>
      <c r="C252" s="49">
        <v>4.7012999999999998</v>
      </c>
      <c r="D252" s="49">
        <v>0.2974</v>
      </c>
      <c r="E252" s="49">
        <v>0.23980000000000001</v>
      </c>
      <c r="F252" s="49">
        <v>0.13289999999999999</v>
      </c>
      <c r="G252" s="49">
        <v>9.2659000000000002</v>
      </c>
      <c r="H252" s="90">
        <f t="shared" si="3"/>
        <v>394.52170000000001</v>
      </c>
      <c r="I252" s="1" cm="1">
        <f t="array" ref="I252">m2s(H252)</f>
        <v>34086674879.999996</v>
      </c>
    </row>
    <row r="253" spans="1:9" s="1" customFormat="1">
      <c r="A253" s="45">
        <v>46273</v>
      </c>
      <c r="B253" s="49">
        <v>382.08100000000002</v>
      </c>
      <c r="C253" s="49">
        <v>4.1923000000000004</v>
      </c>
      <c r="D253" s="49">
        <v>0.30580000000000002</v>
      </c>
      <c r="E253" s="49">
        <v>0.22</v>
      </c>
      <c r="F253" s="49">
        <v>0.13139999999999999</v>
      </c>
      <c r="G253" s="49">
        <v>9.2396999999999991</v>
      </c>
      <c r="H253" s="90">
        <f t="shared" si="3"/>
        <v>396.17020000000002</v>
      </c>
      <c r="I253" s="1" cm="1">
        <f t="array" ref="I253">m2s(H253)</f>
        <v>34229105280</v>
      </c>
    </row>
    <row r="254" spans="1:9" s="1" customFormat="1">
      <c r="A254" s="45">
        <v>46274</v>
      </c>
      <c r="B254" s="49">
        <v>374.29180000000002</v>
      </c>
      <c r="C254" s="49">
        <v>4.3738999999999999</v>
      </c>
      <c r="D254" s="49">
        <v>0.2641</v>
      </c>
      <c r="E254" s="49">
        <v>0.2477</v>
      </c>
      <c r="F254" s="49">
        <v>0.15690000000000001</v>
      </c>
      <c r="G254" s="49">
        <v>9.9939999999999998</v>
      </c>
      <c r="H254" s="90">
        <f t="shared" si="3"/>
        <v>389.32839999999999</v>
      </c>
      <c r="I254" s="1" cm="1">
        <f t="array" ref="I254">m2s(H254)</f>
        <v>33637973759.999992</v>
      </c>
    </row>
    <row r="255" spans="1:9" s="1" customFormat="1">
      <c r="A255" s="45">
        <v>46275</v>
      </c>
      <c r="B255" s="49">
        <v>342.05279999999999</v>
      </c>
      <c r="C255" s="49">
        <v>4.6397000000000004</v>
      </c>
      <c r="D255" s="49">
        <v>0.29409999999999997</v>
      </c>
      <c r="E255" s="49">
        <v>0.21929999999999999</v>
      </c>
      <c r="F255" s="49">
        <v>0.1512</v>
      </c>
      <c r="G255" s="49">
        <v>9.9354999999999993</v>
      </c>
      <c r="H255" s="90">
        <f t="shared" si="3"/>
        <v>357.29259999999999</v>
      </c>
      <c r="I255" s="1" cm="1">
        <f t="array" ref="I255">m2s(H255)</f>
        <v>30870080640</v>
      </c>
    </row>
    <row r="256" spans="1:9" s="1" customFormat="1">
      <c r="A256" s="45">
        <v>46276</v>
      </c>
      <c r="B256" s="49">
        <v>302.47899999999998</v>
      </c>
      <c r="C256" s="49">
        <v>4.8441000000000001</v>
      </c>
      <c r="D256" s="49">
        <v>0.29289999999999999</v>
      </c>
      <c r="E256" s="49">
        <v>0.2492</v>
      </c>
      <c r="F256" s="49">
        <v>0.1482</v>
      </c>
      <c r="G256" s="49">
        <v>9.9863</v>
      </c>
      <c r="H256" s="90">
        <f t="shared" si="3"/>
        <v>317.99969999999996</v>
      </c>
      <c r="I256" s="1" cm="1">
        <f t="array" ref="I256">m2s(H256)</f>
        <v>27475174079.999992</v>
      </c>
    </row>
    <row r="257" spans="1:9" s="1" customFormat="1">
      <c r="A257" s="45">
        <v>46277</v>
      </c>
      <c r="B257" s="49">
        <v>311.49740000000003</v>
      </c>
      <c r="C257" s="49">
        <v>4.2759999999999998</v>
      </c>
      <c r="D257" s="49">
        <v>0.2802</v>
      </c>
      <c r="E257" s="49">
        <v>0.24660000000000001</v>
      </c>
      <c r="F257" s="49">
        <v>0.1547</v>
      </c>
      <c r="G257" s="49">
        <v>9.5648</v>
      </c>
      <c r="H257" s="90">
        <f t="shared" si="3"/>
        <v>326.0197</v>
      </c>
      <c r="I257" s="1" cm="1">
        <f t="array" ref="I257">m2s(H257)</f>
        <v>28168102080</v>
      </c>
    </row>
    <row r="258" spans="1:9" s="1" customFormat="1">
      <c r="A258" s="45">
        <v>46278</v>
      </c>
      <c r="B258" s="49">
        <v>297.73140000000001</v>
      </c>
      <c r="C258" s="49">
        <v>4.4843999999999999</v>
      </c>
      <c r="D258" s="49">
        <v>0.30599999999999999</v>
      </c>
      <c r="E258" s="49">
        <v>0.23050000000000001</v>
      </c>
      <c r="F258" s="49">
        <v>0.1333</v>
      </c>
      <c r="G258" s="49">
        <v>9.8369</v>
      </c>
      <c r="H258" s="90">
        <f t="shared" si="3"/>
        <v>312.72250000000003</v>
      </c>
      <c r="I258" s="1" cm="1">
        <f t="array" ref="I258">m2s(H258)</f>
        <v>27019224000.000008</v>
      </c>
    </row>
    <row r="259" spans="1:9" s="1" customFormat="1">
      <c r="A259" s="45">
        <v>46279</v>
      </c>
      <c r="B259" s="49">
        <v>381.12939999999998</v>
      </c>
      <c r="C259" s="49">
        <v>4.4848999999999997</v>
      </c>
      <c r="D259" s="49">
        <v>0.2883</v>
      </c>
      <c r="E259" s="49">
        <v>0.25359999999999999</v>
      </c>
      <c r="F259" s="49">
        <v>0.13569999999999999</v>
      </c>
      <c r="G259" s="49">
        <v>8.7819000000000003</v>
      </c>
      <c r="H259" s="90">
        <f t="shared" si="3"/>
        <v>395.07379999999995</v>
      </c>
      <c r="I259" s="1" cm="1">
        <f t="array" ref="I259">m2s(H259)</f>
        <v>34134376319.999992</v>
      </c>
    </row>
    <row r="260" spans="1:9" s="1" customFormat="1">
      <c r="A260" s="45">
        <v>46280</v>
      </c>
      <c r="B260" s="49">
        <v>271.64409999999998</v>
      </c>
      <c r="C260" s="49">
        <v>4.8795000000000002</v>
      </c>
      <c r="D260" s="49">
        <v>0.3044</v>
      </c>
      <c r="E260" s="49">
        <v>0.2248</v>
      </c>
      <c r="F260" s="49">
        <v>0.15809999999999999</v>
      </c>
      <c r="G260" s="49">
        <v>8.4918999999999993</v>
      </c>
      <c r="H260" s="90">
        <f t="shared" ref="H260:H323" si="4">SUM(B260:G260)</f>
        <v>285.70279999999997</v>
      </c>
      <c r="I260" s="1" cm="1">
        <f t="array" ref="I260">m2s(H260)</f>
        <v>24684721919.999996</v>
      </c>
    </row>
    <row r="261" spans="1:9" s="1" customFormat="1">
      <c r="A261" s="45">
        <v>46281</v>
      </c>
      <c r="B261" s="49">
        <v>353.9393</v>
      </c>
      <c r="C261" s="49">
        <v>4.2530000000000001</v>
      </c>
      <c r="D261" s="49">
        <v>0.27310000000000001</v>
      </c>
      <c r="E261" s="49">
        <v>0.24909999999999999</v>
      </c>
      <c r="F261" s="49">
        <v>0.15160000000000001</v>
      </c>
      <c r="G261" s="49">
        <v>9.7711000000000006</v>
      </c>
      <c r="H261" s="90">
        <f t="shared" si="4"/>
        <v>368.63719999999995</v>
      </c>
      <c r="I261" s="1" cm="1">
        <f t="array" ref="I261">m2s(H261)</f>
        <v>31850254079.999992</v>
      </c>
    </row>
    <row r="262" spans="1:9" s="1" customFormat="1">
      <c r="A262" s="45">
        <v>46282</v>
      </c>
      <c r="B262" s="49">
        <v>308.25150000000002</v>
      </c>
      <c r="C262" s="49">
        <v>4.6638000000000002</v>
      </c>
      <c r="D262" s="49">
        <v>0.31230000000000002</v>
      </c>
      <c r="E262" s="49">
        <v>0.22750000000000001</v>
      </c>
      <c r="F262" s="49">
        <v>0.15690000000000001</v>
      </c>
      <c r="G262" s="49">
        <v>8.5200999999999993</v>
      </c>
      <c r="H262" s="90">
        <f t="shared" si="4"/>
        <v>322.13210000000004</v>
      </c>
      <c r="I262" s="1" cm="1">
        <f t="array" ref="I262">m2s(H262)</f>
        <v>27832213440.000004</v>
      </c>
    </row>
    <row r="263" spans="1:9" s="1" customFormat="1">
      <c r="A263" s="45">
        <v>46283</v>
      </c>
      <c r="B263" s="49">
        <v>335.96679999999998</v>
      </c>
      <c r="C263" s="49">
        <v>4.6044</v>
      </c>
      <c r="D263" s="49">
        <v>0.31040000000000001</v>
      </c>
      <c r="E263" s="49">
        <v>0.21890000000000001</v>
      </c>
      <c r="F263" s="49">
        <v>0.13930000000000001</v>
      </c>
      <c r="G263" s="49">
        <v>9.3649000000000004</v>
      </c>
      <c r="H263" s="90">
        <f t="shared" si="4"/>
        <v>350.60469999999998</v>
      </c>
      <c r="I263" s="1" cm="1">
        <f t="array" ref="I263">m2s(H263)</f>
        <v>30292246080</v>
      </c>
    </row>
    <row r="264" spans="1:9" s="1" customFormat="1">
      <c r="A264" s="45">
        <v>46284</v>
      </c>
      <c r="B264" s="49">
        <v>275.72059999999999</v>
      </c>
      <c r="C264" s="49">
        <v>4.3779000000000003</v>
      </c>
      <c r="D264" s="49">
        <v>0.2651</v>
      </c>
      <c r="E264" s="49">
        <v>0.24129999999999999</v>
      </c>
      <c r="F264" s="49">
        <v>0.152</v>
      </c>
      <c r="G264" s="49">
        <v>8.5913000000000004</v>
      </c>
      <c r="H264" s="90">
        <f t="shared" si="4"/>
        <v>289.34820000000002</v>
      </c>
      <c r="I264" s="1" cm="1">
        <f t="array" ref="I264">m2s(H264)</f>
        <v>24999684480</v>
      </c>
    </row>
    <row r="265" spans="1:9" s="1" customFormat="1">
      <c r="A265" s="45">
        <v>46285</v>
      </c>
      <c r="B265" s="49">
        <v>312.57690000000002</v>
      </c>
      <c r="C265" s="49">
        <v>4.5932000000000004</v>
      </c>
      <c r="D265" s="49">
        <v>0.27189999999999998</v>
      </c>
      <c r="E265" s="49">
        <v>0.21840000000000001</v>
      </c>
      <c r="F265" s="49">
        <v>0.13300000000000001</v>
      </c>
      <c r="G265" s="49">
        <v>9.2212999999999994</v>
      </c>
      <c r="H265" s="90">
        <f t="shared" si="4"/>
        <v>327.0147</v>
      </c>
      <c r="I265" s="1" cm="1">
        <f t="array" ref="I265">m2s(H265)</f>
        <v>28254070080.000004</v>
      </c>
    </row>
    <row r="266" spans="1:9" s="1" customFormat="1">
      <c r="A266" s="45">
        <v>46286</v>
      </c>
      <c r="B266" s="49">
        <v>342.3349</v>
      </c>
      <c r="C266" s="49">
        <v>4.5396999999999998</v>
      </c>
      <c r="D266" s="49">
        <v>0.2913</v>
      </c>
      <c r="E266" s="49">
        <v>0.21340000000000001</v>
      </c>
      <c r="F266" s="49">
        <v>0.1343</v>
      </c>
      <c r="G266" s="49">
        <v>9.6722000000000001</v>
      </c>
      <c r="H266" s="90">
        <f t="shared" si="4"/>
        <v>357.18579999999992</v>
      </c>
      <c r="I266" s="1" cm="1">
        <f t="array" ref="I266">m2s(H266)</f>
        <v>30860853119.999989</v>
      </c>
    </row>
    <row r="267" spans="1:9" s="1" customFormat="1">
      <c r="A267" s="45">
        <v>46287</v>
      </c>
      <c r="B267" s="49">
        <v>333.80430000000001</v>
      </c>
      <c r="C267" s="49">
        <v>4.8352000000000004</v>
      </c>
      <c r="D267" s="49">
        <v>0.31630000000000003</v>
      </c>
      <c r="E267" s="49">
        <v>0.24529999999999999</v>
      </c>
      <c r="F267" s="49">
        <v>0.14710000000000001</v>
      </c>
      <c r="G267" s="49">
        <v>8.6699000000000002</v>
      </c>
      <c r="H267" s="90">
        <f t="shared" si="4"/>
        <v>348.0181</v>
      </c>
      <c r="I267" s="1" cm="1">
        <f t="array" ref="I267">m2s(H267)</f>
        <v>30068763839.999996</v>
      </c>
    </row>
    <row r="268" spans="1:9" s="1" customFormat="1">
      <c r="A268" s="45">
        <v>46288</v>
      </c>
      <c r="B268" s="49">
        <v>338.69279999999998</v>
      </c>
      <c r="C268" s="49">
        <v>4.7938000000000001</v>
      </c>
      <c r="D268" s="49">
        <v>0.31469999999999998</v>
      </c>
      <c r="E268" s="49">
        <v>0.21609999999999999</v>
      </c>
      <c r="F268" s="49">
        <v>0.14729999999999999</v>
      </c>
      <c r="G268" s="49">
        <v>8.4573</v>
      </c>
      <c r="H268" s="90">
        <f t="shared" si="4"/>
        <v>352.6219999999999</v>
      </c>
      <c r="I268" s="1" cm="1">
        <f t="array" ref="I268">m2s(H268)</f>
        <v>30466540799.999989</v>
      </c>
    </row>
    <row r="269" spans="1:9" s="1" customFormat="1">
      <c r="A269" s="45">
        <v>46289</v>
      </c>
      <c r="B269" s="49">
        <v>277.33659999999998</v>
      </c>
      <c r="C269" s="49">
        <v>5.0603999999999996</v>
      </c>
      <c r="D269" s="49">
        <v>0.30909999999999999</v>
      </c>
      <c r="E269" s="49">
        <v>0.24990000000000001</v>
      </c>
      <c r="F269" s="49">
        <v>0.1525</v>
      </c>
      <c r="G269" s="49">
        <v>9.9556000000000004</v>
      </c>
      <c r="H269" s="90">
        <f t="shared" si="4"/>
        <v>293.0641</v>
      </c>
      <c r="I269" s="1" cm="1">
        <f t="array" ref="I269">m2s(H269)</f>
        <v>25320738240.000004</v>
      </c>
    </row>
    <row r="270" spans="1:9" s="1" customFormat="1">
      <c r="A270" s="45">
        <v>46290</v>
      </c>
      <c r="B270" s="49">
        <v>374.59679999999997</v>
      </c>
      <c r="C270" s="49">
        <v>4.9847000000000001</v>
      </c>
      <c r="D270" s="49">
        <v>0.308</v>
      </c>
      <c r="E270" s="49">
        <v>0.21279999999999999</v>
      </c>
      <c r="F270" s="49">
        <v>0.13389999999999999</v>
      </c>
      <c r="G270" s="49">
        <v>9.6981000000000002</v>
      </c>
      <c r="H270" s="90">
        <f t="shared" si="4"/>
        <v>389.93429999999995</v>
      </c>
      <c r="I270" s="1" cm="1">
        <f t="array" ref="I270">m2s(H270)</f>
        <v>33690323519.999996</v>
      </c>
    </row>
    <row r="271" spans="1:9" s="1" customFormat="1">
      <c r="A271" s="45">
        <v>46291</v>
      </c>
      <c r="B271" s="49">
        <v>314.57229999999998</v>
      </c>
      <c r="C271" s="49">
        <v>4.2636000000000003</v>
      </c>
      <c r="D271" s="49">
        <v>0.28620000000000001</v>
      </c>
      <c r="E271" s="49">
        <v>0.22189999999999999</v>
      </c>
      <c r="F271" s="49">
        <v>0.13170000000000001</v>
      </c>
      <c r="G271" s="49">
        <v>8.8337000000000003</v>
      </c>
      <c r="H271" s="90">
        <f t="shared" si="4"/>
        <v>328.30940000000004</v>
      </c>
      <c r="I271" s="1" cm="1">
        <f t="array" ref="I271">m2s(H271)</f>
        <v>28365932160.000004</v>
      </c>
    </row>
    <row r="272" spans="1:9" s="1" customFormat="1">
      <c r="A272" s="45">
        <v>46292</v>
      </c>
      <c r="B272" s="49">
        <v>339.35090000000002</v>
      </c>
      <c r="C272" s="49">
        <v>4.5084</v>
      </c>
      <c r="D272" s="49">
        <v>0.31240000000000001</v>
      </c>
      <c r="E272" s="49">
        <v>0.21709999999999999</v>
      </c>
      <c r="F272" s="49">
        <v>0.1376</v>
      </c>
      <c r="G272" s="49">
        <v>9.0249000000000006</v>
      </c>
      <c r="H272" s="90">
        <f t="shared" si="4"/>
        <v>353.55130000000008</v>
      </c>
      <c r="I272" s="1" cm="1">
        <f t="array" ref="I272">m2s(H272)</f>
        <v>30546832320.000008</v>
      </c>
    </row>
    <row r="273" spans="1:9" s="1" customFormat="1">
      <c r="A273" s="45">
        <v>46293</v>
      </c>
      <c r="B273" s="49">
        <v>293.99329999999998</v>
      </c>
      <c r="C273" s="49">
        <v>4.3375000000000004</v>
      </c>
      <c r="D273" s="49">
        <v>0.29049999999999998</v>
      </c>
      <c r="E273" s="49">
        <v>0.2419</v>
      </c>
      <c r="F273" s="49">
        <v>0.13969999999999999</v>
      </c>
      <c r="G273" s="49">
        <v>9.0624000000000002</v>
      </c>
      <c r="H273" s="90">
        <f t="shared" si="4"/>
        <v>308.06529999999998</v>
      </c>
      <c r="I273" s="1" cm="1">
        <f t="array" ref="I273">m2s(H273)</f>
        <v>26616841919.999996</v>
      </c>
    </row>
    <row r="274" spans="1:9" s="1" customFormat="1">
      <c r="A274" s="45">
        <v>46294</v>
      </c>
      <c r="B274" s="49">
        <v>330.14460000000003</v>
      </c>
      <c r="C274" s="49">
        <v>4.7236000000000002</v>
      </c>
      <c r="D274" s="49">
        <v>0.2767</v>
      </c>
      <c r="E274" s="49">
        <v>0.22520000000000001</v>
      </c>
      <c r="F274" s="49">
        <v>0.14990000000000001</v>
      </c>
      <c r="G274" s="49">
        <v>9.2181999999999995</v>
      </c>
      <c r="H274" s="90">
        <f t="shared" si="4"/>
        <v>344.73820000000001</v>
      </c>
      <c r="I274" s="1" cm="1">
        <f t="array" ref="I274">m2s(H274)</f>
        <v>29785380480</v>
      </c>
    </row>
    <row r="275" spans="1:9" s="1" customFormat="1">
      <c r="A275" s="45">
        <v>46295</v>
      </c>
      <c r="B275" s="49">
        <v>354.78870000000001</v>
      </c>
      <c r="C275" s="49">
        <v>4.1832000000000003</v>
      </c>
      <c r="D275" s="49">
        <v>0.29849999999999999</v>
      </c>
      <c r="E275" s="49">
        <v>0.2404</v>
      </c>
      <c r="F275" s="49">
        <v>0.15720000000000001</v>
      </c>
      <c r="G275" s="49">
        <v>10.0192</v>
      </c>
      <c r="H275" s="90">
        <f t="shared" si="4"/>
        <v>369.68720000000002</v>
      </c>
      <c r="I275" s="1" cm="1">
        <f t="array" ref="I275">m2s(H275)</f>
        <v>31940974080</v>
      </c>
    </row>
    <row r="276" spans="1:9" s="1" customFormat="1">
      <c r="A276" s="45">
        <v>46296</v>
      </c>
      <c r="B276" s="49">
        <v>342.23610000000002</v>
      </c>
      <c r="C276" s="49">
        <v>4.9348999999999998</v>
      </c>
      <c r="D276" s="49">
        <v>0.28289999999999998</v>
      </c>
      <c r="E276" s="49">
        <v>0.2324</v>
      </c>
      <c r="F276" s="49">
        <v>0.1313</v>
      </c>
      <c r="G276" s="49">
        <v>8.6410999999999998</v>
      </c>
      <c r="H276" s="90">
        <f t="shared" si="4"/>
        <v>356.45870000000002</v>
      </c>
      <c r="I276" s="1" cm="1">
        <f t="array" ref="I276">m2s(H276)</f>
        <v>30798031680</v>
      </c>
    </row>
    <row r="277" spans="1:9" s="1" customFormat="1">
      <c r="A277" s="45">
        <v>46297</v>
      </c>
      <c r="B277" s="49">
        <v>316.07619999999997</v>
      </c>
      <c r="C277" s="49">
        <v>4.6670999999999996</v>
      </c>
      <c r="D277" s="49">
        <v>0.2742</v>
      </c>
      <c r="E277" s="49">
        <v>0.21079999999999999</v>
      </c>
      <c r="F277" s="49">
        <v>0.13139999999999999</v>
      </c>
      <c r="G277" s="49">
        <v>9.2944999999999993</v>
      </c>
      <c r="H277" s="90">
        <f t="shared" si="4"/>
        <v>330.65419999999995</v>
      </c>
      <c r="I277" s="1" cm="1">
        <f t="array" ref="I277">m2s(H277)</f>
        <v>28568522879.999996</v>
      </c>
    </row>
    <row r="278" spans="1:9" s="1" customFormat="1">
      <c r="A278" s="45">
        <v>46298</v>
      </c>
      <c r="B278" s="49">
        <v>356.2543</v>
      </c>
      <c r="C278" s="49">
        <v>4.4478999999999997</v>
      </c>
      <c r="D278" s="49">
        <v>0.3009</v>
      </c>
      <c r="E278" s="49">
        <v>0.23280000000000001</v>
      </c>
      <c r="F278" s="49">
        <v>0.14849999999999999</v>
      </c>
      <c r="G278" s="49">
        <v>8.8210999999999995</v>
      </c>
      <c r="H278" s="90">
        <f t="shared" si="4"/>
        <v>370.20550000000003</v>
      </c>
      <c r="I278" s="1" cm="1">
        <f t="array" ref="I278">m2s(H278)</f>
        <v>31985755200.000004</v>
      </c>
    </row>
    <row r="279" spans="1:9" s="1" customFormat="1">
      <c r="A279" s="45">
        <v>46299</v>
      </c>
      <c r="B279" s="49">
        <v>358.44099999999997</v>
      </c>
      <c r="C279" s="49">
        <v>4.9804000000000004</v>
      </c>
      <c r="D279" s="49">
        <v>0.31730000000000003</v>
      </c>
      <c r="E279" s="49">
        <v>0.2137</v>
      </c>
      <c r="F279" s="49">
        <v>0.13450000000000001</v>
      </c>
      <c r="G279" s="49">
        <v>9.5919000000000008</v>
      </c>
      <c r="H279" s="90">
        <f t="shared" si="4"/>
        <v>373.67879999999997</v>
      </c>
      <c r="I279" s="1" cm="1">
        <f t="array" ref="I279">m2s(H279)</f>
        <v>32285848320</v>
      </c>
    </row>
    <row r="280" spans="1:9" s="1" customFormat="1">
      <c r="A280" s="45">
        <v>46300</v>
      </c>
      <c r="B280" s="49">
        <v>300.12490000000003</v>
      </c>
      <c r="C280" s="49">
        <v>4.8597999999999999</v>
      </c>
      <c r="D280" s="49">
        <v>0.28989999999999999</v>
      </c>
      <c r="E280" s="49">
        <v>0.2208</v>
      </c>
      <c r="F280" s="49">
        <v>0.13339999999999999</v>
      </c>
      <c r="G280" s="49">
        <v>9.8963999999999999</v>
      </c>
      <c r="H280" s="90">
        <f t="shared" si="4"/>
        <v>315.52520000000004</v>
      </c>
      <c r="I280" s="1" cm="1">
        <f t="array" ref="I280">m2s(H280)</f>
        <v>27261377280.000004</v>
      </c>
    </row>
    <row r="281" spans="1:9" s="1" customFormat="1">
      <c r="A281" s="45">
        <v>46301</v>
      </c>
      <c r="B281" s="49">
        <v>369.46460000000002</v>
      </c>
      <c r="C281" s="49">
        <v>4.4791999999999996</v>
      </c>
      <c r="D281" s="49">
        <v>0.3175</v>
      </c>
      <c r="E281" s="49">
        <v>0.223</v>
      </c>
      <c r="F281" s="49">
        <v>0.13489999999999999</v>
      </c>
      <c r="G281" s="49">
        <v>9.0611999999999995</v>
      </c>
      <c r="H281" s="90">
        <f t="shared" si="4"/>
        <v>383.68040000000002</v>
      </c>
      <c r="I281" s="1" cm="1">
        <f t="array" ref="I281">m2s(H281)</f>
        <v>33149986560</v>
      </c>
    </row>
    <row r="282" spans="1:9" s="1" customFormat="1">
      <c r="A282" s="45">
        <v>46302</v>
      </c>
      <c r="B282" s="49">
        <v>311.43169999999998</v>
      </c>
      <c r="C282" s="49">
        <v>5.0343999999999998</v>
      </c>
      <c r="D282" s="49">
        <v>0.27579999999999999</v>
      </c>
      <c r="E282" s="49">
        <v>0.22159999999999999</v>
      </c>
      <c r="F282" s="49">
        <v>0.15409999999999999</v>
      </c>
      <c r="G282" s="49">
        <v>8.6347000000000005</v>
      </c>
      <c r="H282" s="90">
        <f t="shared" si="4"/>
        <v>325.75230000000005</v>
      </c>
      <c r="I282" s="1" cm="1">
        <f t="array" ref="I282">m2s(H282)</f>
        <v>28144998720.000008</v>
      </c>
    </row>
    <row r="283" spans="1:9" s="1" customFormat="1">
      <c r="A283" s="45">
        <v>46303</v>
      </c>
      <c r="B283" s="49">
        <v>312.75959999999998</v>
      </c>
      <c r="C283" s="49">
        <v>5.0263999999999998</v>
      </c>
      <c r="D283" s="49">
        <v>0.28260000000000002</v>
      </c>
      <c r="E283" s="49">
        <v>0.22109999999999999</v>
      </c>
      <c r="F283" s="49">
        <v>0.1399</v>
      </c>
      <c r="G283" s="49">
        <v>9.7522000000000002</v>
      </c>
      <c r="H283" s="90">
        <f t="shared" si="4"/>
        <v>328.18180000000001</v>
      </c>
      <c r="I283" s="1" cm="1">
        <f t="array" ref="I283">m2s(H283)</f>
        <v>28354907520</v>
      </c>
    </row>
    <row r="284" spans="1:9" s="1" customFormat="1">
      <c r="A284" s="45">
        <v>46304</v>
      </c>
      <c r="B284" s="49">
        <v>296.05439999999999</v>
      </c>
      <c r="C284" s="49">
        <v>4.3293999999999997</v>
      </c>
      <c r="D284" s="49">
        <v>0.27860000000000001</v>
      </c>
      <c r="E284" s="49">
        <v>0.21809999999999999</v>
      </c>
      <c r="F284" s="49">
        <v>0.14380000000000001</v>
      </c>
      <c r="G284" s="49">
        <v>8.5122999999999998</v>
      </c>
      <c r="H284" s="90">
        <f t="shared" si="4"/>
        <v>309.53659999999996</v>
      </c>
      <c r="I284" s="1" cm="1">
        <f t="array" ref="I284">m2s(H284)</f>
        <v>26743962239.999996</v>
      </c>
    </row>
    <row r="285" spans="1:9" s="1" customFormat="1">
      <c r="A285" s="45">
        <v>46305</v>
      </c>
      <c r="B285" s="49">
        <v>329.54160000000002</v>
      </c>
      <c r="C285" s="49">
        <v>4.375</v>
      </c>
      <c r="D285" s="49">
        <v>0.31080000000000002</v>
      </c>
      <c r="E285" s="49">
        <v>0.2137</v>
      </c>
      <c r="F285" s="49">
        <v>0.13339999999999999</v>
      </c>
      <c r="G285" s="49">
        <v>8.7073</v>
      </c>
      <c r="H285" s="90">
        <f t="shared" si="4"/>
        <v>343.28179999999998</v>
      </c>
      <c r="I285" s="1" cm="1">
        <f t="array" ref="I285">m2s(H285)</f>
        <v>29659547520</v>
      </c>
    </row>
    <row r="286" spans="1:9" s="1" customFormat="1">
      <c r="A286" s="45">
        <v>46306</v>
      </c>
      <c r="B286" s="49">
        <v>333.858</v>
      </c>
      <c r="C286" s="49">
        <v>4.7241999999999997</v>
      </c>
      <c r="D286" s="49">
        <v>0.29239999999999999</v>
      </c>
      <c r="E286" s="49">
        <v>0.21299999999999999</v>
      </c>
      <c r="F286" s="49">
        <v>0.13650000000000001</v>
      </c>
      <c r="G286" s="49">
        <v>9.5863999999999994</v>
      </c>
      <c r="H286" s="90">
        <f t="shared" si="4"/>
        <v>348.81050000000005</v>
      </c>
      <c r="I286" s="1" cm="1">
        <f t="array" ref="I286">m2s(H286)</f>
        <v>30137227200.000008</v>
      </c>
    </row>
    <row r="287" spans="1:9" s="1" customFormat="1">
      <c r="A287" s="45">
        <v>46307</v>
      </c>
      <c r="B287" s="49">
        <v>318.875</v>
      </c>
      <c r="C287" s="49">
        <v>4.2981999999999996</v>
      </c>
      <c r="D287" s="49">
        <v>0.27529999999999999</v>
      </c>
      <c r="E287" s="49">
        <v>0.2094</v>
      </c>
      <c r="F287" s="49">
        <v>0.13089999999999999</v>
      </c>
      <c r="G287" s="49">
        <v>8.4740000000000002</v>
      </c>
      <c r="H287" s="90">
        <f t="shared" si="4"/>
        <v>332.26280000000003</v>
      </c>
      <c r="I287" s="1" cm="1">
        <f t="array" ref="I287">m2s(H287)</f>
        <v>28707505920</v>
      </c>
    </row>
    <row r="288" spans="1:9" s="1" customFormat="1">
      <c r="A288" s="45">
        <v>46308</v>
      </c>
      <c r="B288" s="49">
        <v>306.8313</v>
      </c>
      <c r="C288" s="49">
        <v>4.3822999999999999</v>
      </c>
      <c r="D288" s="49">
        <v>0.30549999999999999</v>
      </c>
      <c r="E288" s="49">
        <v>0.24990000000000001</v>
      </c>
      <c r="F288" s="49">
        <v>0.15040000000000001</v>
      </c>
      <c r="G288" s="49">
        <v>9.6835000000000004</v>
      </c>
      <c r="H288" s="90">
        <f t="shared" si="4"/>
        <v>321.60289999999998</v>
      </c>
      <c r="I288" s="1" cm="1">
        <f t="array" ref="I288">m2s(H288)</f>
        <v>27786490560</v>
      </c>
    </row>
    <row r="289" spans="1:9" s="1" customFormat="1">
      <c r="A289" s="45">
        <v>46309</v>
      </c>
      <c r="B289" s="49">
        <v>369.96390000000002</v>
      </c>
      <c r="C289" s="49">
        <v>4.4932999999999996</v>
      </c>
      <c r="D289" s="49">
        <v>0.29310000000000003</v>
      </c>
      <c r="E289" s="49">
        <v>0.23</v>
      </c>
      <c r="F289" s="49">
        <v>0.1399</v>
      </c>
      <c r="G289" s="49">
        <v>8.6210000000000004</v>
      </c>
      <c r="H289" s="90">
        <f t="shared" si="4"/>
        <v>383.74119999999999</v>
      </c>
      <c r="I289" s="1" cm="1">
        <f t="array" ref="I289">m2s(H289)</f>
        <v>33155239679.999996</v>
      </c>
    </row>
    <row r="290" spans="1:9" s="1" customFormat="1">
      <c r="A290" s="45">
        <v>46310</v>
      </c>
      <c r="B290" s="49">
        <v>392.7971</v>
      </c>
      <c r="C290" s="49">
        <v>4.8112000000000004</v>
      </c>
      <c r="D290" s="49">
        <v>0.26279999999999998</v>
      </c>
      <c r="E290" s="49">
        <v>0.23619999999999999</v>
      </c>
      <c r="F290" s="49">
        <v>0.14580000000000001</v>
      </c>
      <c r="G290" s="49">
        <v>8.7774000000000001</v>
      </c>
      <c r="H290" s="90">
        <f t="shared" si="4"/>
        <v>407.03050000000002</v>
      </c>
      <c r="I290" s="1" cm="1">
        <f t="array" ref="I290">m2s(H290)</f>
        <v>35167435200</v>
      </c>
    </row>
    <row r="291" spans="1:9" s="1" customFormat="1">
      <c r="A291" s="45">
        <v>46311</v>
      </c>
      <c r="B291" s="49">
        <v>363.87180000000001</v>
      </c>
      <c r="C291" s="49">
        <v>5.0385</v>
      </c>
      <c r="D291" s="49">
        <v>0.30109999999999998</v>
      </c>
      <c r="E291" s="49">
        <v>0.22220000000000001</v>
      </c>
      <c r="F291" s="49">
        <v>0.15820000000000001</v>
      </c>
      <c r="G291" s="49">
        <v>8.6611999999999991</v>
      </c>
      <c r="H291" s="90">
        <f t="shared" si="4"/>
        <v>378.25300000000004</v>
      </c>
      <c r="I291" s="1" cm="1">
        <f t="array" ref="I291">m2s(H291)</f>
        <v>32681059200.000008</v>
      </c>
    </row>
    <row r="292" spans="1:9" s="1" customFormat="1">
      <c r="A292" s="45">
        <v>46312</v>
      </c>
      <c r="B292" s="49">
        <v>357.04399999999998</v>
      </c>
      <c r="C292" s="49">
        <v>4.5408999999999997</v>
      </c>
      <c r="D292" s="49">
        <v>0.30969999999999998</v>
      </c>
      <c r="E292" s="49">
        <v>0.25419999999999998</v>
      </c>
      <c r="F292" s="49">
        <v>0.1326</v>
      </c>
      <c r="G292" s="49">
        <v>10.0124</v>
      </c>
      <c r="H292" s="90">
        <f t="shared" si="4"/>
        <v>372.29380000000009</v>
      </c>
      <c r="I292" s="1" cm="1">
        <f t="array" ref="I292">m2s(H292)</f>
        <v>32166184320.000004</v>
      </c>
    </row>
    <row r="293" spans="1:9" s="1" customFormat="1">
      <c r="A293" s="45">
        <v>46313</v>
      </c>
      <c r="B293" s="49">
        <v>375.11099999999999</v>
      </c>
      <c r="C293" s="49">
        <v>4.3202999999999996</v>
      </c>
      <c r="D293" s="49">
        <v>0.28370000000000001</v>
      </c>
      <c r="E293" s="49">
        <v>0.20949999999999999</v>
      </c>
      <c r="F293" s="49">
        <v>0.1507</v>
      </c>
      <c r="G293" s="49">
        <v>9.7197999999999993</v>
      </c>
      <c r="H293" s="90">
        <f t="shared" si="4"/>
        <v>389.79499999999996</v>
      </c>
      <c r="I293" s="1" cm="1">
        <f t="array" ref="I293">m2s(H293)</f>
        <v>33678287999.999992</v>
      </c>
    </row>
    <row r="294" spans="1:9" s="1" customFormat="1">
      <c r="A294" s="45">
        <v>46314</v>
      </c>
      <c r="B294" s="49">
        <v>338.26519999999999</v>
      </c>
      <c r="C294" s="49">
        <v>4.3562000000000003</v>
      </c>
      <c r="D294" s="49">
        <v>0.31530000000000002</v>
      </c>
      <c r="E294" s="49">
        <v>0.24490000000000001</v>
      </c>
      <c r="F294" s="49">
        <v>0.1479</v>
      </c>
      <c r="G294" s="49">
        <v>8.5479000000000003</v>
      </c>
      <c r="H294" s="90">
        <f t="shared" si="4"/>
        <v>351.87739999999997</v>
      </c>
      <c r="I294" s="1" cm="1">
        <f t="array" ref="I294">m2s(H294)</f>
        <v>30402207360</v>
      </c>
    </row>
    <row r="295" spans="1:9" s="1" customFormat="1">
      <c r="A295" s="45">
        <v>46315</v>
      </c>
      <c r="B295" s="49">
        <v>353.41460000000001</v>
      </c>
      <c r="C295" s="49">
        <v>4.2544000000000004</v>
      </c>
      <c r="D295" s="49">
        <v>0.29409999999999997</v>
      </c>
      <c r="E295" s="49">
        <v>0.25240000000000001</v>
      </c>
      <c r="F295" s="49">
        <v>0.13569999999999999</v>
      </c>
      <c r="G295" s="49">
        <v>9.2621000000000002</v>
      </c>
      <c r="H295" s="90">
        <f t="shared" si="4"/>
        <v>367.61329999999998</v>
      </c>
      <c r="I295" s="1" cm="1">
        <f t="array" ref="I295">m2s(H295)</f>
        <v>31761789119.999996</v>
      </c>
    </row>
    <row r="296" spans="1:9" s="1" customFormat="1">
      <c r="A296" s="45">
        <v>46316</v>
      </c>
      <c r="B296" s="49">
        <v>391.40690000000001</v>
      </c>
      <c r="C296" s="49">
        <v>4.4649999999999999</v>
      </c>
      <c r="D296" s="49">
        <v>0.28310000000000002</v>
      </c>
      <c r="E296" s="49">
        <v>0.22220000000000001</v>
      </c>
      <c r="F296" s="49">
        <v>0.14019999999999999</v>
      </c>
      <c r="G296" s="49">
        <v>9.7741000000000007</v>
      </c>
      <c r="H296" s="90">
        <f t="shared" si="4"/>
        <v>406.29149999999993</v>
      </c>
      <c r="I296" s="1" cm="1">
        <f t="array" ref="I296">m2s(H296)</f>
        <v>35103585599.999992</v>
      </c>
    </row>
    <row r="297" spans="1:9" s="1" customFormat="1">
      <c r="A297" s="45">
        <v>46317</v>
      </c>
      <c r="B297" s="49">
        <v>322.64100000000002</v>
      </c>
      <c r="C297" s="49">
        <v>4.3833000000000002</v>
      </c>
      <c r="D297" s="49">
        <v>0.2697</v>
      </c>
      <c r="E297" s="49">
        <v>0.23380000000000001</v>
      </c>
      <c r="F297" s="49">
        <v>0.1575</v>
      </c>
      <c r="G297" s="49">
        <v>8.6050000000000004</v>
      </c>
      <c r="H297" s="90">
        <f t="shared" si="4"/>
        <v>336.29030000000006</v>
      </c>
      <c r="I297" s="1" cm="1">
        <f t="array" ref="I297">m2s(H297)</f>
        <v>29055481920.000008</v>
      </c>
    </row>
    <row r="298" spans="1:9" s="1" customFormat="1">
      <c r="A298" s="45">
        <v>46318</v>
      </c>
      <c r="B298" s="49">
        <v>309.47329999999999</v>
      </c>
      <c r="C298" s="49">
        <v>4.8954000000000004</v>
      </c>
      <c r="D298" s="49">
        <v>0.31490000000000001</v>
      </c>
      <c r="E298" s="49">
        <v>0.2233</v>
      </c>
      <c r="F298" s="49">
        <v>0.14480000000000001</v>
      </c>
      <c r="G298" s="49">
        <v>8.9326000000000008</v>
      </c>
      <c r="H298" s="90">
        <f t="shared" si="4"/>
        <v>323.98429999999996</v>
      </c>
      <c r="I298" s="1" cm="1">
        <f t="array" ref="I298">m2s(H298)</f>
        <v>27992243519.999996</v>
      </c>
    </row>
    <row r="299" spans="1:9" s="1" customFormat="1">
      <c r="A299" s="45">
        <v>46319</v>
      </c>
      <c r="B299" s="49">
        <v>343.17919999999998</v>
      </c>
      <c r="C299" s="49">
        <v>4.2598000000000003</v>
      </c>
      <c r="D299" s="49">
        <v>0.31790000000000002</v>
      </c>
      <c r="E299" s="49">
        <v>0.20849999999999999</v>
      </c>
      <c r="F299" s="49">
        <v>0.13109999999999999</v>
      </c>
      <c r="G299" s="49">
        <v>8.4504999999999999</v>
      </c>
      <c r="H299" s="90">
        <f t="shared" si="4"/>
        <v>356.54699999999997</v>
      </c>
      <c r="I299" s="1" cm="1">
        <f t="array" ref="I299">m2s(H299)</f>
        <v>30805660799.999996</v>
      </c>
    </row>
    <row r="300" spans="1:9" s="1" customFormat="1">
      <c r="A300" s="45">
        <v>46320</v>
      </c>
      <c r="B300" s="49">
        <v>338.23919999999998</v>
      </c>
      <c r="C300" s="49">
        <v>4.3143000000000002</v>
      </c>
      <c r="D300" s="49">
        <v>0.31309999999999999</v>
      </c>
      <c r="E300" s="49">
        <v>0.2417</v>
      </c>
      <c r="F300" s="49">
        <v>0.13650000000000001</v>
      </c>
      <c r="G300" s="49">
        <v>8.6676000000000002</v>
      </c>
      <c r="H300" s="90">
        <f t="shared" si="4"/>
        <v>351.91239999999999</v>
      </c>
      <c r="I300" s="1" cm="1">
        <f t="array" ref="I300">m2s(H300)</f>
        <v>30405231360</v>
      </c>
    </row>
    <row r="301" spans="1:9" s="1" customFormat="1">
      <c r="A301" s="45">
        <v>46321</v>
      </c>
      <c r="B301" s="49">
        <v>367.04149999999998</v>
      </c>
      <c r="C301" s="49">
        <v>4.8208000000000002</v>
      </c>
      <c r="D301" s="49">
        <v>0.29380000000000001</v>
      </c>
      <c r="E301" s="49">
        <v>0.2455</v>
      </c>
      <c r="F301" s="49">
        <v>0.1492</v>
      </c>
      <c r="G301" s="49">
        <v>9.4688999999999997</v>
      </c>
      <c r="H301" s="90">
        <f t="shared" si="4"/>
        <v>382.0197</v>
      </c>
      <c r="I301" s="1" cm="1">
        <f t="array" ref="I301">m2s(H301)</f>
        <v>33006502080</v>
      </c>
    </row>
    <row r="302" spans="1:9" s="1" customFormat="1">
      <c r="A302" s="45">
        <v>46322</v>
      </c>
      <c r="B302" s="49">
        <v>314.92230000000001</v>
      </c>
      <c r="C302" s="49">
        <v>4.4824000000000002</v>
      </c>
      <c r="D302" s="49">
        <v>0.31330000000000002</v>
      </c>
      <c r="E302" s="49">
        <v>0.25290000000000001</v>
      </c>
      <c r="F302" s="49">
        <v>0.15210000000000001</v>
      </c>
      <c r="G302" s="49">
        <v>8.7874999999999996</v>
      </c>
      <c r="H302" s="90">
        <f t="shared" si="4"/>
        <v>328.91050000000007</v>
      </c>
      <c r="I302" s="1" cm="1">
        <f t="array" ref="I302">m2s(H302)</f>
        <v>28417867200.000008</v>
      </c>
    </row>
    <row r="303" spans="1:9" s="1" customFormat="1">
      <c r="A303" s="45">
        <v>46323</v>
      </c>
      <c r="B303" s="49">
        <v>296.97919999999999</v>
      </c>
      <c r="C303" s="49">
        <v>4.5061999999999998</v>
      </c>
      <c r="D303" s="49">
        <v>0.31659999999999999</v>
      </c>
      <c r="E303" s="49">
        <v>0.2379</v>
      </c>
      <c r="F303" s="49">
        <v>0.14630000000000001</v>
      </c>
      <c r="G303" s="49">
        <v>9.8786000000000005</v>
      </c>
      <c r="H303" s="90">
        <f t="shared" si="4"/>
        <v>312.06479999999999</v>
      </c>
      <c r="I303" s="1" cm="1">
        <f t="array" ref="I303">m2s(H303)</f>
        <v>26962398720</v>
      </c>
    </row>
    <row r="304" spans="1:9" s="1" customFormat="1">
      <c r="A304" s="45">
        <v>46324</v>
      </c>
      <c r="B304" s="49">
        <v>276.36529999999999</v>
      </c>
      <c r="C304" s="49">
        <v>4.9053000000000004</v>
      </c>
      <c r="D304" s="49">
        <v>0.29909999999999998</v>
      </c>
      <c r="E304" s="49">
        <v>0.24560000000000001</v>
      </c>
      <c r="F304" s="49">
        <v>0.15179999999999999</v>
      </c>
      <c r="G304" s="49">
        <v>8.5342000000000002</v>
      </c>
      <c r="H304" s="90">
        <f t="shared" si="4"/>
        <v>290.50130000000001</v>
      </c>
      <c r="I304" s="1" cm="1">
        <f t="array" ref="I304">m2s(H304)</f>
        <v>25099312320</v>
      </c>
    </row>
    <row r="305" spans="1:9" s="1" customFormat="1">
      <c r="A305" s="45">
        <v>46325</v>
      </c>
      <c r="B305" s="49">
        <v>345.63290000000001</v>
      </c>
      <c r="C305" s="49">
        <v>4.2253999999999996</v>
      </c>
      <c r="D305" s="49">
        <v>0.26779999999999998</v>
      </c>
      <c r="E305" s="49">
        <v>0.24049999999999999</v>
      </c>
      <c r="F305" s="49">
        <v>0.13150000000000001</v>
      </c>
      <c r="G305" s="49">
        <v>10.089499999999999</v>
      </c>
      <c r="H305" s="90">
        <f t="shared" si="4"/>
        <v>360.58760000000001</v>
      </c>
      <c r="I305" s="1" cm="1">
        <f t="array" ref="I305">m2s(H305)</f>
        <v>31154768640</v>
      </c>
    </row>
    <row r="306" spans="1:9" s="1" customFormat="1">
      <c r="A306" s="45">
        <v>46326</v>
      </c>
      <c r="B306" s="49">
        <v>280.2561</v>
      </c>
      <c r="C306" s="49">
        <v>5.0125999999999999</v>
      </c>
      <c r="D306" s="49">
        <v>0.29060000000000002</v>
      </c>
      <c r="E306" s="49">
        <v>0.20949999999999999</v>
      </c>
      <c r="F306" s="49">
        <v>0.15629999999999999</v>
      </c>
      <c r="G306" s="49">
        <v>8.8316999999999997</v>
      </c>
      <c r="H306" s="90">
        <f t="shared" si="4"/>
        <v>294.7568</v>
      </c>
      <c r="I306" s="1" cm="1">
        <f t="array" ref="I306">m2s(H306)</f>
        <v>25466987520</v>
      </c>
    </row>
    <row r="307" spans="1:9" s="1" customFormat="1">
      <c r="A307" s="45">
        <v>46327</v>
      </c>
      <c r="B307" s="49">
        <v>347.9006</v>
      </c>
      <c r="C307" s="49">
        <v>4.5069999999999997</v>
      </c>
      <c r="D307" s="49">
        <v>0.28599999999999998</v>
      </c>
      <c r="E307" s="49">
        <v>0.22869999999999999</v>
      </c>
      <c r="F307" s="49">
        <v>0.156</v>
      </c>
      <c r="G307" s="49">
        <v>8.7636000000000003</v>
      </c>
      <c r="H307" s="90">
        <f t="shared" si="4"/>
        <v>361.84190000000001</v>
      </c>
      <c r="I307" s="1" cm="1">
        <f t="array" ref="I307">m2s(H307)</f>
        <v>31263140159.999996</v>
      </c>
    </row>
    <row r="308" spans="1:9" s="1" customFormat="1">
      <c r="A308" s="45">
        <v>46328</v>
      </c>
      <c r="B308" s="49">
        <v>373.51150000000001</v>
      </c>
      <c r="C308" s="49">
        <v>4.5110000000000001</v>
      </c>
      <c r="D308" s="49">
        <v>0.29659999999999997</v>
      </c>
      <c r="E308" s="49">
        <v>0.2268</v>
      </c>
      <c r="F308" s="49">
        <v>0.14940000000000001</v>
      </c>
      <c r="G308" s="49">
        <v>10.074</v>
      </c>
      <c r="H308" s="90">
        <f t="shared" si="4"/>
        <v>388.7693000000001</v>
      </c>
      <c r="I308" s="1" cm="1">
        <f t="array" ref="I308">m2s(H308)</f>
        <v>33589667520.000011</v>
      </c>
    </row>
    <row r="309" spans="1:9" s="1" customFormat="1">
      <c r="A309" s="45">
        <v>46329</v>
      </c>
      <c r="B309" s="49">
        <v>319.6146</v>
      </c>
      <c r="C309" s="49">
        <v>4.2224000000000004</v>
      </c>
      <c r="D309" s="49">
        <v>0.30159999999999998</v>
      </c>
      <c r="E309" s="49">
        <v>0.23980000000000001</v>
      </c>
      <c r="F309" s="49">
        <v>0.13700000000000001</v>
      </c>
      <c r="G309" s="49">
        <v>8.9069000000000003</v>
      </c>
      <c r="H309" s="90">
        <f t="shared" si="4"/>
        <v>333.42230000000001</v>
      </c>
      <c r="I309" s="1" cm="1">
        <f t="array" ref="I309">m2s(H309)</f>
        <v>28807686720</v>
      </c>
    </row>
    <row r="310" spans="1:9" s="1" customFormat="1">
      <c r="A310" s="45">
        <v>46330</v>
      </c>
      <c r="B310" s="49">
        <v>379.24529999999999</v>
      </c>
      <c r="C310" s="49">
        <v>4.1938000000000004</v>
      </c>
      <c r="D310" s="49">
        <v>0.26740000000000003</v>
      </c>
      <c r="E310" s="49">
        <v>0.24399999999999999</v>
      </c>
      <c r="F310" s="49">
        <v>0.13700000000000001</v>
      </c>
      <c r="G310" s="49">
        <v>9.1918000000000006</v>
      </c>
      <c r="H310" s="90">
        <f t="shared" si="4"/>
        <v>393.27930000000003</v>
      </c>
      <c r="I310" s="1" cm="1">
        <f t="array" ref="I310">m2s(H310)</f>
        <v>33979331519.999996</v>
      </c>
    </row>
    <row r="311" spans="1:9" s="1" customFormat="1">
      <c r="A311" s="45">
        <v>46331</v>
      </c>
      <c r="B311" s="49">
        <v>293.80939999999998</v>
      </c>
      <c r="C311" s="49">
        <v>4.4996999999999998</v>
      </c>
      <c r="D311" s="49">
        <v>0.26640000000000003</v>
      </c>
      <c r="E311" s="49">
        <v>0.24030000000000001</v>
      </c>
      <c r="F311" s="49">
        <v>0.1434</v>
      </c>
      <c r="G311" s="49">
        <v>8.4855</v>
      </c>
      <c r="H311" s="90">
        <f t="shared" si="4"/>
        <v>307.44469999999995</v>
      </c>
      <c r="I311" s="1" cm="1">
        <f t="array" ref="I311">m2s(H311)</f>
        <v>26563222080</v>
      </c>
    </row>
    <row r="312" spans="1:9" s="1" customFormat="1">
      <c r="A312" s="45">
        <v>46332</v>
      </c>
      <c r="B312" s="49">
        <v>345.52429999999998</v>
      </c>
      <c r="C312" s="49">
        <v>4.4565000000000001</v>
      </c>
      <c r="D312" s="49">
        <v>0.28199999999999997</v>
      </c>
      <c r="E312" s="49">
        <v>0.2132</v>
      </c>
      <c r="F312" s="49">
        <v>0.1525</v>
      </c>
      <c r="G312" s="49">
        <v>9.5808999999999997</v>
      </c>
      <c r="H312" s="90">
        <f t="shared" si="4"/>
        <v>360.2093999999999</v>
      </c>
      <c r="I312" s="1" cm="1">
        <f t="array" ref="I312">m2s(H312)</f>
        <v>31122092159.999989</v>
      </c>
    </row>
    <row r="313" spans="1:9" s="1" customFormat="1">
      <c r="A313" s="45">
        <v>46333</v>
      </c>
      <c r="B313" s="49">
        <v>331.92140000000001</v>
      </c>
      <c r="C313" s="49">
        <v>4.3380999999999998</v>
      </c>
      <c r="D313" s="49">
        <v>0.2747</v>
      </c>
      <c r="E313" s="49">
        <v>0.21340000000000001</v>
      </c>
      <c r="F313" s="49">
        <v>0.13109999999999999</v>
      </c>
      <c r="G313" s="49">
        <v>8.7332000000000001</v>
      </c>
      <c r="H313" s="90">
        <f t="shared" si="4"/>
        <v>345.61189999999999</v>
      </c>
      <c r="I313" s="1" cm="1">
        <f t="array" ref="I313">m2s(H313)</f>
        <v>29860868160.000004</v>
      </c>
    </row>
    <row r="314" spans="1:9" s="1" customFormat="1">
      <c r="A314" s="45">
        <v>46334</v>
      </c>
      <c r="B314" s="49">
        <v>281.53289999999998</v>
      </c>
      <c r="C314" s="49">
        <v>4.8792999999999997</v>
      </c>
      <c r="D314" s="49">
        <v>0.29060000000000002</v>
      </c>
      <c r="E314" s="49">
        <v>0.2339</v>
      </c>
      <c r="F314" s="49">
        <v>0.13919999999999999</v>
      </c>
      <c r="G314" s="49">
        <v>9.9893000000000001</v>
      </c>
      <c r="H314" s="90">
        <f t="shared" si="4"/>
        <v>297.0652</v>
      </c>
      <c r="I314" s="1" cm="1">
        <f t="array" ref="I314">m2s(H314)</f>
        <v>25666433280</v>
      </c>
    </row>
    <row r="315" spans="1:9" s="1" customFormat="1">
      <c r="A315" s="45">
        <v>46335</v>
      </c>
      <c r="B315" s="49">
        <v>339.12169999999998</v>
      </c>
      <c r="C315" s="49">
        <v>4.3682999999999996</v>
      </c>
      <c r="D315" s="49">
        <v>0.29670000000000002</v>
      </c>
      <c r="E315" s="49">
        <v>0.23280000000000001</v>
      </c>
      <c r="F315" s="49">
        <v>0.13589999999999999</v>
      </c>
      <c r="G315" s="49">
        <v>9.7274999999999991</v>
      </c>
      <c r="H315" s="90">
        <f t="shared" si="4"/>
        <v>353.88289999999995</v>
      </c>
      <c r="I315" s="1" cm="1">
        <f t="array" ref="I315">m2s(H315)</f>
        <v>30575482560</v>
      </c>
    </row>
    <row r="316" spans="1:9" s="1" customFormat="1">
      <c r="A316" s="45">
        <v>46336</v>
      </c>
      <c r="B316" s="49">
        <v>354.3356</v>
      </c>
      <c r="C316" s="49">
        <v>5.0716000000000001</v>
      </c>
      <c r="D316" s="49">
        <v>0.2676</v>
      </c>
      <c r="E316" s="49">
        <v>0.2339</v>
      </c>
      <c r="F316" s="49">
        <v>0.14910000000000001</v>
      </c>
      <c r="G316" s="49">
        <v>9.2103999999999999</v>
      </c>
      <c r="H316" s="90">
        <f t="shared" si="4"/>
        <v>369.26819999999998</v>
      </c>
      <c r="I316" s="1" cm="1">
        <f t="array" ref="I316">m2s(H316)</f>
        <v>31904772479.999996</v>
      </c>
    </row>
    <row r="317" spans="1:9" s="1" customFormat="1">
      <c r="A317" s="45">
        <v>46337</v>
      </c>
      <c r="B317" s="49">
        <v>319.91739999999999</v>
      </c>
      <c r="C317" s="49">
        <v>4.6291000000000002</v>
      </c>
      <c r="D317" s="49">
        <v>0.2797</v>
      </c>
      <c r="E317" s="49">
        <v>0.219</v>
      </c>
      <c r="F317" s="49">
        <v>0.13930000000000001</v>
      </c>
      <c r="G317" s="49">
        <v>8.5538000000000007</v>
      </c>
      <c r="H317" s="90">
        <f t="shared" si="4"/>
        <v>333.73829999999998</v>
      </c>
      <c r="I317" s="1" cm="1">
        <f t="array" ref="I317">m2s(H317)</f>
        <v>28834989119.999996</v>
      </c>
    </row>
    <row r="318" spans="1:9" s="1" customFormat="1">
      <c r="A318" s="45">
        <v>46338</v>
      </c>
      <c r="B318" s="49">
        <v>328.31299999999999</v>
      </c>
      <c r="C318" s="49">
        <v>4.4222999999999999</v>
      </c>
      <c r="D318" s="49">
        <v>0.26340000000000002</v>
      </c>
      <c r="E318" s="49">
        <v>0.2402</v>
      </c>
      <c r="F318" s="49">
        <v>0.13270000000000001</v>
      </c>
      <c r="G318" s="49">
        <v>10.050000000000001</v>
      </c>
      <c r="H318" s="90">
        <f t="shared" si="4"/>
        <v>343.42160000000001</v>
      </c>
      <c r="I318" s="1" cm="1">
        <f t="array" ref="I318">m2s(H318)</f>
        <v>29671626240.000008</v>
      </c>
    </row>
    <row r="319" spans="1:9" s="1" customFormat="1">
      <c r="A319" s="45">
        <v>46339</v>
      </c>
      <c r="B319" s="49">
        <v>390.72430000000003</v>
      </c>
      <c r="C319" s="49">
        <v>4.6058000000000003</v>
      </c>
      <c r="D319" s="49">
        <v>0.29799999999999999</v>
      </c>
      <c r="E319" s="49">
        <v>0.2228</v>
      </c>
      <c r="F319" s="49">
        <v>0.1542</v>
      </c>
      <c r="G319" s="49">
        <v>9.6812000000000005</v>
      </c>
      <c r="H319" s="90">
        <f t="shared" si="4"/>
        <v>405.68630000000002</v>
      </c>
      <c r="I319" s="1" cm="1">
        <f t="array" ref="I319">m2s(H319)</f>
        <v>35051296320</v>
      </c>
    </row>
    <row r="320" spans="1:9" s="1" customFormat="1">
      <c r="A320" s="45">
        <v>46340</v>
      </c>
      <c r="B320" s="49">
        <v>372.63240000000002</v>
      </c>
      <c r="C320" s="49">
        <v>4.8106</v>
      </c>
      <c r="D320" s="49">
        <v>0.30270000000000002</v>
      </c>
      <c r="E320" s="49">
        <v>0.24990000000000001</v>
      </c>
      <c r="F320" s="49">
        <v>0.13200000000000001</v>
      </c>
      <c r="G320" s="49">
        <v>9.6069999999999993</v>
      </c>
      <c r="H320" s="90">
        <f t="shared" si="4"/>
        <v>387.73460000000011</v>
      </c>
      <c r="I320" s="1" cm="1">
        <f t="array" ref="I320">m2s(H320)</f>
        <v>33500269440.000011</v>
      </c>
    </row>
    <row r="321" spans="1:9" s="1" customFormat="1">
      <c r="A321" s="45">
        <v>46341</v>
      </c>
      <c r="B321" s="49">
        <v>299.40300000000002</v>
      </c>
      <c r="C321" s="49">
        <v>4.1878000000000002</v>
      </c>
      <c r="D321" s="49">
        <v>0.26790000000000003</v>
      </c>
      <c r="E321" s="49">
        <v>0.25309999999999999</v>
      </c>
      <c r="F321" s="49">
        <v>0.1452</v>
      </c>
      <c r="G321" s="49">
        <v>9.8755000000000006</v>
      </c>
      <c r="H321" s="90">
        <f t="shared" si="4"/>
        <v>314.13249999999999</v>
      </c>
      <c r="I321" s="1" cm="1">
        <f t="array" ref="I321">m2s(H321)</f>
        <v>27141048000</v>
      </c>
    </row>
    <row r="322" spans="1:9" s="1" customFormat="1">
      <c r="A322" s="45">
        <v>46342</v>
      </c>
      <c r="B322" s="49">
        <v>307.29680000000002</v>
      </c>
      <c r="C322" s="49">
        <v>4.3152999999999997</v>
      </c>
      <c r="D322" s="49">
        <v>0.28000000000000003</v>
      </c>
      <c r="E322" s="49">
        <v>0.20930000000000001</v>
      </c>
      <c r="F322" s="49">
        <v>0.15820000000000001</v>
      </c>
      <c r="G322" s="49">
        <v>8.8111999999999995</v>
      </c>
      <c r="H322" s="90">
        <f t="shared" si="4"/>
        <v>321.07079999999996</v>
      </c>
      <c r="I322" s="1" cm="1">
        <f t="array" ref="I322">m2s(H322)</f>
        <v>27740517119.999996</v>
      </c>
    </row>
    <row r="323" spans="1:9" s="1" customFormat="1">
      <c r="A323" s="45">
        <v>46343</v>
      </c>
      <c r="B323" s="49">
        <v>309.36309999999997</v>
      </c>
      <c r="C323" s="49">
        <v>4.5509000000000004</v>
      </c>
      <c r="D323" s="49">
        <v>0.28799999999999998</v>
      </c>
      <c r="E323" s="49">
        <v>0.2472</v>
      </c>
      <c r="F323" s="49">
        <v>0.14630000000000001</v>
      </c>
      <c r="G323" s="49">
        <v>9.6104000000000003</v>
      </c>
      <c r="H323" s="90">
        <f t="shared" si="4"/>
        <v>324.20590000000004</v>
      </c>
      <c r="I323" s="1" cm="1">
        <f t="array" ref="I323">m2s(H323)</f>
        <v>28011389760.000004</v>
      </c>
    </row>
    <row r="324" spans="1:9" s="1" customFormat="1">
      <c r="A324" s="45">
        <v>46344</v>
      </c>
      <c r="B324" s="49">
        <v>363.67910000000001</v>
      </c>
      <c r="C324" s="49">
        <v>4.6261999999999999</v>
      </c>
      <c r="D324" s="49">
        <v>0.30370000000000003</v>
      </c>
      <c r="E324" s="49">
        <v>0.21110000000000001</v>
      </c>
      <c r="F324" s="49">
        <v>0.13669999999999999</v>
      </c>
      <c r="G324" s="49">
        <v>8.4641000000000002</v>
      </c>
      <c r="H324" s="90">
        <f t="shared" ref="H324:H367" si="5">SUM(B324:G324)</f>
        <v>377.42089999999996</v>
      </c>
      <c r="I324" s="1" cm="1">
        <f t="array" ref="I324">m2s(H324)</f>
        <v>32609165759.999992</v>
      </c>
    </row>
    <row r="325" spans="1:9" s="1" customFormat="1">
      <c r="A325" s="45">
        <v>46345</v>
      </c>
      <c r="B325" s="49">
        <v>306.51850000000002</v>
      </c>
      <c r="C325" s="49">
        <v>4.3327999999999998</v>
      </c>
      <c r="D325" s="49">
        <v>0.2636</v>
      </c>
      <c r="E325" s="49">
        <v>0.25130000000000002</v>
      </c>
      <c r="F325" s="49">
        <v>0.13439999999999999</v>
      </c>
      <c r="G325" s="49">
        <v>8.5096000000000007</v>
      </c>
      <c r="H325" s="90">
        <f t="shared" si="5"/>
        <v>320.01020000000005</v>
      </c>
      <c r="I325" s="1" cm="1">
        <f t="array" ref="I325">m2s(H325)</f>
        <v>27648881280.000004</v>
      </c>
    </row>
    <row r="326" spans="1:9" s="1" customFormat="1">
      <c r="A326" s="45">
        <v>46346</v>
      </c>
      <c r="B326" s="49">
        <v>284.43290000000002</v>
      </c>
      <c r="C326" s="49">
        <v>4.4526000000000003</v>
      </c>
      <c r="D326" s="49">
        <v>0.29599999999999999</v>
      </c>
      <c r="E326" s="49">
        <v>0.23130000000000001</v>
      </c>
      <c r="F326" s="49">
        <v>0.13550000000000001</v>
      </c>
      <c r="G326" s="49">
        <v>9.4018999999999995</v>
      </c>
      <c r="H326" s="90">
        <f t="shared" si="5"/>
        <v>298.9502</v>
      </c>
      <c r="I326" s="1" cm="1">
        <f t="array" ref="I326">m2s(H326)</f>
        <v>25829297280</v>
      </c>
    </row>
    <row r="327" spans="1:9" s="1" customFormat="1">
      <c r="A327" s="45">
        <v>46347</v>
      </c>
      <c r="B327" s="49">
        <v>297.9418</v>
      </c>
      <c r="C327" s="49">
        <v>4.5656999999999996</v>
      </c>
      <c r="D327" s="49">
        <v>0.26919999999999999</v>
      </c>
      <c r="E327" s="49">
        <v>0.22359999999999999</v>
      </c>
      <c r="F327" s="49">
        <v>0.1522</v>
      </c>
      <c r="G327" s="49">
        <v>9.3737999999999992</v>
      </c>
      <c r="H327" s="90">
        <f t="shared" si="5"/>
        <v>312.52629999999999</v>
      </c>
      <c r="I327" s="1" cm="1">
        <f t="array" ref="I327">m2s(H327)</f>
        <v>27002272320.000004</v>
      </c>
    </row>
    <row r="328" spans="1:9" s="1" customFormat="1">
      <c r="A328" s="45">
        <v>46348</v>
      </c>
      <c r="B328" s="49">
        <v>353.83550000000002</v>
      </c>
      <c r="C328" s="49">
        <v>4.3875000000000002</v>
      </c>
      <c r="D328" s="49">
        <v>0.30580000000000002</v>
      </c>
      <c r="E328" s="49">
        <v>0.23200000000000001</v>
      </c>
      <c r="F328" s="49">
        <v>0.1497</v>
      </c>
      <c r="G328" s="49">
        <v>9.6292000000000009</v>
      </c>
      <c r="H328" s="90">
        <f t="shared" si="5"/>
        <v>368.53970000000004</v>
      </c>
      <c r="I328" s="1" cm="1">
        <f t="array" ref="I328">m2s(H328)</f>
        <v>31841830080.000004</v>
      </c>
    </row>
    <row r="329" spans="1:9" s="1" customFormat="1">
      <c r="A329" s="45">
        <v>46349</v>
      </c>
      <c r="B329" s="49">
        <v>326.21140000000003</v>
      </c>
      <c r="C329" s="49">
        <v>4.4981</v>
      </c>
      <c r="D329" s="49">
        <v>0.26669999999999999</v>
      </c>
      <c r="E329" s="49">
        <v>0.22950000000000001</v>
      </c>
      <c r="F329" s="49">
        <v>0.14199999999999999</v>
      </c>
      <c r="G329" s="49">
        <v>9.5077999999999996</v>
      </c>
      <c r="H329" s="90">
        <f t="shared" si="5"/>
        <v>340.85550000000001</v>
      </c>
      <c r="I329" s="1" cm="1">
        <f t="array" ref="I329">m2s(H329)</f>
        <v>29449915200.000004</v>
      </c>
    </row>
    <row r="330" spans="1:9" s="1" customFormat="1">
      <c r="A330" s="45">
        <v>46350</v>
      </c>
      <c r="B330" s="49">
        <v>287.89780000000002</v>
      </c>
      <c r="C330" s="49">
        <v>4.4279999999999999</v>
      </c>
      <c r="D330" s="49">
        <v>0.30759999999999998</v>
      </c>
      <c r="E330" s="49">
        <v>0.25440000000000002</v>
      </c>
      <c r="F330" s="49">
        <v>0.13619999999999999</v>
      </c>
      <c r="G330" s="49">
        <v>9.6851000000000003</v>
      </c>
      <c r="H330" s="90">
        <f t="shared" si="5"/>
        <v>302.70909999999992</v>
      </c>
      <c r="I330" s="1" cm="1">
        <f t="array" ref="I330">m2s(H330)</f>
        <v>26154066239.999996</v>
      </c>
    </row>
    <row r="331" spans="1:9" s="1" customFormat="1">
      <c r="A331" s="45">
        <v>46351</v>
      </c>
      <c r="B331" s="49">
        <v>285.90789999999998</v>
      </c>
      <c r="C331" s="49">
        <v>4.3361000000000001</v>
      </c>
      <c r="D331" s="49">
        <v>0.26669999999999999</v>
      </c>
      <c r="E331" s="49">
        <v>0.2102</v>
      </c>
      <c r="F331" s="49">
        <v>0.1421</v>
      </c>
      <c r="G331" s="49">
        <v>8.9949999999999992</v>
      </c>
      <c r="H331" s="90">
        <f t="shared" si="5"/>
        <v>299.858</v>
      </c>
      <c r="I331" s="1" cm="1">
        <f t="array" ref="I331">m2s(H331)</f>
        <v>25907731200.000004</v>
      </c>
    </row>
    <row r="332" spans="1:9" s="1" customFormat="1">
      <c r="A332" s="45">
        <v>46352</v>
      </c>
      <c r="B332" s="49">
        <v>270.5831</v>
      </c>
      <c r="C332" s="49">
        <v>4.1783999999999999</v>
      </c>
      <c r="D332" s="49">
        <v>0.31459999999999999</v>
      </c>
      <c r="E332" s="49">
        <v>0.25180000000000002</v>
      </c>
      <c r="F332" s="49">
        <v>0.13919999999999999</v>
      </c>
      <c r="G332" s="49">
        <v>9.1565999999999992</v>
      </c>
      <c r="H332" s="90">
        <f t="shared" si="5"/>
        <v>284.62370000000004</v>
      </c>
      <c r="I332" s="1" cm="1">
        <f t="array" ref="I332">m2s(H332)</f>
        <v>24591487680.000004</v>
      </c>
    </row>
    <row r="333" spans="1:9" s="1" customFormat="1">
      <c r="A333" s="45">
        <v>46353</v>
      </c>
      <c r="B333" s="49">
        <v>305.37819999999999</v>
      </c>
      <c r="C333" s="49">
        <v>4.8479999999999999</v>
      </c>
      <c r="D333" s="49">
        <v>0.2772</v>
      </c>
      <c r="E333" s="49">
        <v>0.22159999999999999</v>
      </c>
      <c r="F333" s="49">
        <v>0.1336</v>
      </c>
      <c r="G333" s="49">
        <v>9.0130999999999997</v>
      </c>
      <c r="H333" s="90">
        <f t="shared" si="5"/>
        <v>319.87170000000003</v>
      </c>
      <c r="I333" s="1" cm="1">
        <f t="array" ref="I333">m2s(H333)</f>
        <v>27636914880.000004</v>
      </c>
    </row>
    <row r="334" spans="1:9" s="1" customFormat="1">
      <c r="A334" s="45">
        <v>46354</v>
      </c>
      <c r="B334" s="49">
        <v>338.06569999999999</v>
      </c>
      <c r="C334" s="49">
        <v>4.6238999999999999</v>
      </c>
      <c r="D334" s="49">
        <v>0.28520000000000001</v>
      </c>
      <c r="E334" s="49">
        <v>0.25140000000000001</v>
      </c>
      <c r="F334" s="49">
        <v>0.15790000000000001</v>
      </c>
      <c r="G334" s="49">
        <v>8.8009000000000004</v>
      </c>
      <c r="H334" s="90">
        <f t="shared" si="5"/>
        <v>352.18499999999995</v>
      </c>
      <c r="I334" s="1" cm="1">
        <f t="array" ref="I334">m2s(H334)</f>
        <v>30428784000</v>
      </c>
    </row>
    <row r="335" spans="1:9" s="1" customFormat="1">
      <c r="A335" s="45">
        <v>46355</v>
      </c>
      <c r="B335" s="49">
        <v>284.96269999999998</v>
      </c>
      <c r="C335" s="49">
        <v>4.2510000000000003</v>
      </c>
      <c r="D335" s="49">
        <v>0.27929999999999999</v>
      </c>
      <c r="E335" s="49">
        <v>0.21340000000000001</v>
      </c>
      <c r="F335" s="49">
        <v>0.14430000000000001</v>
      </c>
      <c r="G335" s="49">
        <v>9.3732000000000006</v>
      </c>
      <c r="H335" s="90">
        <f t="shared" si="5"/>
        <v>299.2238999999999</v>
      </c>
      <c r="I335" s="1" cm="1">
        <f t="array" ref="I335">m2s(H335)</f>
        <v>25852944959.999989</v>
      </c>
    </row>
    <row r="336" spans="1:9" s="1" customFormat="1">
      <c r="A336" s="45">
        <v>46356</v>
      </c>
      <c r="B336" s="49">
        <v>266.22949999999997</v>
      </c>
      <c r="C336" s="49">
        <v>4.5799000000000003</v>
      </c>
      <c r="D336" s="49">
        <v>0.26290000000000002</v>
      </c>
      <c r="E336" s="49">
        <v>0.2266</v>
      </c>
      <c r="F336" s="49">
        <v>0.1401</v>
      </c>
      <c r="G336" s="49">
        <v>9.4320000000000004</v>
      </c>
      <c r="H336" s="90">
        <f t="shared" si="5"/>
        <v>280.87100000000004</v>
      </c>
      <c r="I336" s="1" cm="1">
        <f t="array" ref="I336">m2s(H336)</f>
        <v>24267254400.000004</v>
      </c>
    </row>
    <row r="337" spans="1:9" s="1" customFormat="1">
      <c r="A337" s="45">
        <v>46357</v>
      </c>
      <c r="B337" s="49">
        <v>355.5444</v>
      </c>
      <c r="C337" s="49">
        <v>4.8467000000000002</v>
      </c>
      <c r="D337" s="49">
        <v>0.31469999999999998</v>
      </c>
      <c r="E337" s="49">
        <v>0.23230000000000001</v>
      </c>
      <c r="F337" s="49">
        <v>0.14949999999999999</v>
      </c>
      <c r="G337" s="49">
        <v>8.9977999999999998</v>
      </c>
      <c r="H337" s="90">
        <f t="shared" si="5"/>
        <v>370.08539999999999</v>
      </c>
      <c r="I337" s="1" cm="1">
        <f t="array" ref="I337">m2s(H337)</f>
        <v>31975378560</v>
      </c>
    </row>
    <row r="338" spans="1:9" s="1" customFormat="1">
      <c r="A338" s="45">
        <v>46358</v>
      </c>
      <c r="B338" s="49">
        <v>283.33440000000002</v>
      </c>
      <c r="C338" s="49">
        <v>5.0385</v>
      </c>
      <c r="D338" s="49">
        <v>0.30109999999999998</v>
      </c>
      <c r="E338" s="49">
        <v>0.2311</v>
      </c>
      <c r="F338" s="49">
        <v>0.14149999999999999</v>
      </c>
      <c r="G338" s="49">
        <v>8.9741999999999997</v>
      </c>
      <c r="H338" s="90">
        <f t="shared" si="5"/>
        <v>298.02080000000007</v>
      </c>
      <c r="I338" s="1" cm="1">
        <f t="array" ref="I338">m2s(H338)</f>
        <v>25748997120.000004</v>
      </c>
    </row>
    <row r="339" spans="1:9" s="1" customFormat="1">
      <c r="A339" s="45">
        <v>46359</v>
      </c>
      <c r="B339" s="49">
        <v>331.69740000000002</v>
      </c>
      <c r="C339" s="49">
        <v>4.9226999999999999</v>
      </c>
      <c r="D339" s="49">
        <v>0.28199999999999997</v>
      </c>
      <c r="E339" s="49">
        <v>0.22040000000000001</v>
      </c>
      <c r="F339" s="49">
        <v>0.15</v>
      </c>
      <c r="G339" s="49">
        <v>9.2333999999999996</v>
      </c>
      <c r="H339" s="90">
        <f t="shared" si="5"/>
        <v>346.5059</v>
      </c>
      <c r="I339" s="1" cm="1">
        <f t="array" ref="I339">m2s(H339)</f>
        <v>29938109759.999996</v>
      </c>
    </row>
    <row r="340" spans="1:9" s="1" customFormat="1">
      <c r="A340" s="45">
        <v>46360</v>
      </c>
      <c r="B340" s="49">
        <v>349.33530000000002</v>
      </c>
      <c r="C340" s="49">
        <v>4.7096999999999998</v>
      </c>
      <c r="D340" s="49">
        <v>0.30759999999999998</v>
      </c>
      <c r="E340" s="49">
        <v>0.24590000000000001</v>
      </c>
      <c r="F340" s="49">
        <v>0.15859999999999999</v>
      </c>
      <c r="G340" s="49">
        <v>9.8933999999999997</v>
      </c>
      <c r="H340" s="90">
        <f t="shared" si="5"/>
        <v>364.65049999999997</v>
      </c>
      <c r="I340" s="1" cm="1">
        <f t="array" ref="I340">m2s(H340)</f>
        <v>31505803199.999996</v>
      </c>
    </row>
    <row r="341" spans="1:9" s="1" customFormat="1">
      <c r="A341" s="45">
        <v>46361</v>
      </c>
      <c r="B341" s="49">
        <v>356.79450000000003</v>
      </c>
      <c r="C341" s="49">
        <v>4.8540000000000001</v>
      </c>
      <c r="D341" s="49">
        <v>0.26860000000000001</v>
      </c>
      <c r="E341" s="49">
        <v>0.22120000000000001</v>
      </c>
      <c r="F341" s="49">
        <v>0.13320000000000001</v>
      </c>
      <c r="G341" s="49">
        <v>10.004300000000001</v>
      </c>
      <c r="H341" s="90">
        <f t="shared" si="5"/>
        <v>372.2758</v>
      </c>
      <c r="I341" s="1" cm="1">
        <f t="array" ref="I341">m2s(H341)</f>
        <v>32164629119.999996</v>
      </c>
    </row>
    <row r="342" spans="1:9" s="1" customFormat="1">
      <c r="A342" s="45">
        <v>46362</v>
      </c>
      <c r="B342" s="49">
        <v>379.61900000000003</v>
      </c>
      <c r="C342" s="49">
        <v>4.6543000000000001</v>
      </c>
      <c r="D342" s="49">
        <v>0.31309999999999999</v>
      </c>
      <c r="E342" s="49">
        <v>0.2324</v>
      </c>
      <c r="F342" s="49">
        <v>0.15559999999999999</v>
      </c>
      <c r="G342" s="49">
        <v>8.6204999999999998</v>
      </c>
      <c r="H342" s="90">
        <f t="shared" si="5"/>
        <v>393.5949</v>
      </c>
      <c r="I342" s="1" cm="1">
        <f t="array" ref="I342">m2s(H342)</f>
        <v>34006599360</v>
      </c>
    </row>
    <row r="343" spans="1:9" s="1" customFormat="1">
      <c r="A343" s="45">
        <v>46363</v>
      </c>
      <c r="B343" s="49">
        <v>391.45280000000002</v>
      </c>
      <c r="C343" s="49">
        <v>4.8425000000000002</v>
      </c>
      <c r="D343" s="49">
        <v>0.26679999999999998</v>
      </c>
      <c r="E343" s="49">
        <v>0.22889999999999999</v>
      </c>
      <c r="F343" s="49">
        <v>0.1535</v>
      </c>
      <c r="G343" s="49">
        <v>8.9099000000000004</v>
      </c>
      <c r="H343" s="90">
        <f t="shared" si="5"/>
        <v>405.8544</v>
      </c>
      <c r="I343" s="1" cm="1">
        <f t="array" ref="I343">m2s(H343)</f>
        <v>35065820160</v>
      </c>
    </row>
    <row r="344" spans="1:9" s="1" customFormat="1">
      <c r="A344" s="45">
        <v>46364</v>
      </c>
      <c r="B344" s="49">
        <v>316.96809999999999</v>
      </c>
      <c r="C344" s="49">
        <v>4.6966999999999999</v>
      </c>
      <c r="D344" s="49">
        <v>0.29570000000000002</v>
      </c>
      <c r="E344" s="49">
        <v>0.22850000000000001</v>
      </c>
      <c r="F344" s="49">
        <v>0.14399999999999999</v>
      </c>
      <c r="G344" s="49">
        <v>9.6305999999999994</v>
      </c>
      <c r="H344" s="90">
        <f t="shared" si="5"/>
        <v>331.96360000000004</v>
      </c>
      <c r="I344" s="1" cm="1">
        <f t="array" ref="I344">m2s(H344)</f>
        <v>28681655040.000008</v>
      </c>
    </row>
    <row r="345" spans="1:9" s="1" customFormat="1">
      <c r="A345" s="45">
        <v>46365</v>
      </c>
      <c r="B345" s="49">
        <v>334.98849999999999</v>
      </c>
      <c r="C345" s="49">
        <v>4.9515000000000002</v>
      </c>
      <c r="D345" s="49">
        <v>0.29670000000000002</v>
      </c>
      <c r="E345" s="49">
        <v>0.21079999999999999</v>
      </c>
      <c r="F345" s="49">
        <v>0.159</v>
      </c>
      <c r="G345" s="49">
        <v>9.3985000000000003</v>
      </c>
      <c r="H345" s="90">
        <f t="shared" si="5"/>
        <v>350.005</v>
      </c>
      <c r="I345" s="1" cm="1">
        <f t="array" ref="I345">m2s(H345)</f>
        <v>30240432000</v>
      </c>
    </row>
    <row r="346" spans="1:9" s="1" customFormat="1">
      <c r="A346" s="45">
        <v>46366</v>
      </c>
      <c r="B346" s="49">
        <v>367.44029999999998</v>
      </c>
      <c r="C346" s="49">
        <v>4.8373999999999997</v>
      </c>
      <c r="D346" s="49">
        <v>0.29210000000000003</v>
      </c>
      <c r="E346" s="49">
        <v>0.2109</v>
      </c>
      <c r="F346" s="49">
        <v>0.13780000000000001</v>
      </c>
      <c r="G346" s="49">
        <v>8.7566000000000006</v>
      </c>
      <c r="H346" s="90">
        <f t="shared" si="5"/>
        <v>381.67509999999999</v>
      </c>
      <c r="I346" s="1" cm="1">
        <f t="array" ref="I346">m2s(H346)</f>
        <v>32976728639.999996</v>
      </c>
    </row>
    <row r="347" spans="1:9" s="1" customFormat="1">
      <c r="A347" s="45">
        <v>46367</v>
      </c>
      <c r="B347" s="49">
        <v>287.07010000000002</v>
      </c>
      <c r="C347" s="49">
        <v>5.0766</v>
      </c>
      <c r="D347" s="49">
        <v>0.30630000000000002</v>
      </c>
      <c r="E347" s="49">
        <v>0.2351</v>
      </c>
      <c r="F347" s="49">
        <v>0.1366</v>
      </c>
      <c r="G347" s="49">
        <v>9.5846999999999998</v>
      </c>
      <c r="H347" s="90">
        <f t="shared" si="5"/>
        <v>302.40940000000001</v>
      </c>
      <c r="I347" s="1" cm="1">
        <f t="array" ref="I347">m2s(H347)</f>
        <v>26128172159.999996</v>
      </c>
    </row>
    <row r="348" spans="1:9" s="1" customFormat="1">
      <c r="A348" s="45">
        <v>46368</v>
      </c>
      <c r="B348" s="49">
        <v>310.39850000000001</v>
      </c>
      <c r="C348" s="49">
        <v>4.2853000000000003</v>
      </c>
      <c r="D348" s="49">
        <v>0.28810000000000002</v>
      </c>
      <c r="E348" s="49">
        <v>0.24729999999999999</v>
      </c>
      <c r="F348" s="49">
        <v>0.15229999999999999</v>
      </c>
      <c r="G348" s="49">
        <v>8.4344999999999999</v>
      </c>
      <c r="H348" s="90">
        <f t="shared" si="5"/>
        <v>323.80600000000004</v>
      </c>
      <c r="I348" s="1" cm="1">
        <f t="array" ref="I348">m2s(H348)</f>
        <v>27976838400.000004</v>
      </c>
    </row>
    <row r="349" spans="1:9" s="1" customFormat="1">
      <c r="A349" s="45">
        <v>46369</v>
      </c>
      <c r="B349" s="49">
        <v>298.88099999999997</v>
      </c>
      <c r="C349" s="49">
        <v>4.3967999999999998</v>
      </c>
      <c r="D349" s="49">
        <v>0.27789999999999998</v>
      </c>
      <c r="E349" s="49">
        <v>0.2311</v>
      </c>
      <c r="F349" s="49">
        <v>0.13220000000000001</v>
      </c>
      <c r="G349" s="49">
        <v>9.8585999999999991</v>
      </c>
      <c r="H349" s="90">
        <f t="shared" si="5"/>
        <v>313.77760000000001</v>
      </c>
      <c r="I349" s="1" cm="1">
        <f t="array" ref="I349">m2s(H349)</f>
        <v>27110384639.999996</v>
      </c>
    </row>
    <row r="350" spans="1:9" s="1" customFormat="1">
      <c r="A350" s="45">
        <v>46370</v>
      </c>
      <c r="B350" s="49">
        <v>389.67149999999998</v>
      </c>
      <c r="C350" s="49">
        <v>4.6604999999999999</v>
      </c>
      <c r="D350" s="49">
        <v>0.2626</v>
      </c>
      <c r="E350" s="49">
        <v>0.2213</v>
      </c>
      <c r="F350" s="49">
        <v>0.1351</v>
      </c>
      <c r="G350" s="49">
        <v>9.0965000000000007</v>
      </c>
      <c r="H350" s="90">
        <f t="shared" si="5"/>
        <v>404.04750000000001</v>
      </c>
      <c r="I350" s="1" cm="1">
        <f t="array" ref="I350">m2s(H350)</f>
        <v>34909704000.000008</v>
      </c>
    </row>
    <row r="351" spans="1:9" s="1" customFormat="1">
      <c r="A351" s="45">
        <v>46371</v>
      </c>
      <c r="B351" s="49">
        <v>370.00450000000001</v>
      </c>
      <c r="C351" s="49">
        <v>4.6581999999999999</v>
      </c>
      <c r="D351" s="49">
        <v>0.2666</v>
      </c>
      <c r="E351" s="49">
        <v>0.21940000000000001</v>
      </c>
      <c r="F351" s="49">
        <v>0.14480000000000001</v>
      </c>
      <c r="G351" s="49">
        <v>8.5370000000000008</v>
      </c>
      <c r="H351" s="90">
        <f t="shared" si="5"/>
        <v>383.83049999999997</v>
      </c>
      <c r="I351" s="1" cm="1">
        <f t="array" ref="I351">m2s(H351)</f>
        <v>33162955199.999996</v>
      </c>
    </row>
    <row r="352" spans="1:9" s="1" customFormat="1">
      <c r="A352" s="45">
        <v>46372</v>
      </c>
      <c r="B352" s="49">
        <v>271.15940000000001</v>
      </c>
      <c r="C352" s="49">
        <v>4.6021000000000001</v>
      </c>
      <c r="D352" s="49">
        <v>0.28339999999999999</v>
      </c>
      <c r="E352" s="49">
        <v>0.25309999999999999</v>
      </c>
      <c r="F352" s="49">
        <v>0.14319999999999999</v>
      </c>
      <c r="G352" s="49">
        <v>9.2026000000000003</v>
      </c>
      <c r="H352" s="90">
        <f t="shared" si="5"/>
        <v>285.6438</v>
      </c>
      <c r="I352" s="1" cm="1">
        <f t="array" ref="I352">m2s(H352)</f>
        <v>24679624320</v>
      </c>
    </row>
    <row r="353" spans="1:9" s="1" customFormat="1">
      <c r="A353" s="45">
        <v>46373</v>
      </c>
      <c r="B353" s="49">
        <v>357.88290000000001</v>
      </c>
      <c r="C353" s="49">
        <v>4.4554999999999998</v>
      </c>
      <c r="D353" s="49">
        <v>0.30309999999999998</v>
      </c>
      <c r="E353" s="49">
        <v>0.2142</v>
      </c>
      <c r="F353" s="49">
        <v>0.1474</v>
      </c>
      <c r="G353" s="49">
        <v>8.3970000000000002</v>
      </c>
      <c r="H353" s="90">
        <f t="shared" si="5"/>
        <v>371.40009999999995</v>
      </c>
      <c r="I353" s="1" cm="1">
        <f t="array" ref="I353">m2s(H353)</f>
        <v>32088968639.999996</v>
      </c>
    </row>
    <row r="354" spans="1:9" s="1" customFormat="1">
      <c r="A354" s="45">
        <v>46374</v>
      </c>
      <c r="B354" s="49">
        <v>356.67070000000001</v>
      </c>
      <c r="C354" s="49">
        <v>4.4980000000000002</v>
      </c>
      <c r="D354" s="49">
        <v>0.30940000000000001</v>
      </c>
      <c r="E354" s="49">
        <v>0.25340000000000001</v>
      </c>
      <c r="F354" s="49">
        <v>0.1308</v>
      </c>
      <c r="G354" s="49">
        <v>9.9120000000000008</v>
      </c>
      <c r="H354" s="90">
        <f t="shared" si="5"/>
        <v>371.77429999999998</v>
      </c>
      <c r="I354" s="1" cm="1">
        <f t="array" ref="I354">m2s(H354)</f>
        <v>32121299520</v>
      </c>
    </row>
    <row r="355" spans="1:9" s="1" customFormat="1">
      <c r="A355" s="45">
        <v>46375</v>
      </c>
      <c r="B355" s="49">
        <v>304.59719999999999</v>
      </c>
      <c r="C355" s="49">
        <v>4.9179000000000004</v>
      </c>
      <c r="D355" s="49">
        <v>0.2863</v>
      </c>
      <c r="E355" s="49">
        <v>0.23699999999999999</v>
      </c>
      <c r="F355" s="49">
        <v>0.14699999999999999</v>
      </c>
      <c r="G355" s="49">
        <v>9.8950999999999993</v>
      </c>
      <c r="H355" s="90">
        <f t="shared" si="5"/>
        <v>320.08049999999997</v>
      </c>
      <c r="I355" s="1" cm="1">
        <f t="array" ref="I355">m2s(H355)</f>
        <v>27654955199.999996</v>
      </c>
    </row>
    <row r="356" spans="1:9" s="1" customFormat="1">
      <c r="A356" s="45">
        <v>46376</v>
      </c>
      <c r="B356" s="49">
        <v>313.12599999999998</v>
      </c>
      <c r="C356" s="49">
        <v>4.2965999999999998</v>
      </c>
      <c r="D356" s="49">
        <v>0.29749999999999999</v>
      </c>
      <c r="E356" s="49">
        <v>0.21959999999999999</v>
      </c>
      <c r="F356" s="49">
        <v>0.14019999999999999</v>
      </c>
      <c r="G356" s="49">
        <v>9.4552999999999994</v>
      </c>
      <c r="H356" s="90">
        <f t="shared" si="5"/>
        <v>327.53520000000003</v>
      </c>
      <c r="I356" s="1" cm="1">
        <f t="array" ref="I356">m2s(H356)</f>
        <v>28299041280</v>
      </c>
    </row>
    <row r="357" spans="1:9" s="1" customFormat="1">
      <c r="A357" s="45">
        <v>46377</v>
      </c>
      <c r="B357" s="49">
        <v>333.17039999999997</v>
      </c>
      <c r="C357" s="49">
        <v>4.9478</v>
      </c>
      <c r="D357" s="49">
        <v>0.31759999999999999</v>
      </c>
      <c r="E357" s="49">
        <v>0.2203</v>
      </c>
      <c r="F357" s="49">
        <v>0.1348</v>
      </c>
      <c r="G357" s="49">
        <v>8.4244000000000003</v>
      </c>
      <c r="H357" s="90">
        <f t="shared" si="5"/>
        <v>347.21529999999996</v>
      </c>
      <c r="I357" s="1" cm="1">
        <f t="array" ref="I357">m2s(H357)</f>
        <v>29999401919.999996</v>
      </c>
    </row>
    <row r="358" spans="1:9" s="1" customFormat="1">
      <c r="A358" s="45">
        <v>46378</v>
      </c>
      <c r="B358" s="49">
        <v>311.38290000000001</v>
      </c>
      <c r="C358" s="49">
        <v>4.3150000000000004</v>
      </c>
      <c r="D358" s="49">
        <v>0.27750000000000002</v>
      </c>
      <c r="E358" s="49">
        <v>0.25090000000000001</v>
      </c>
      <c r="F358" s="49">
        <v>0.15840000000000001</v>
      </c>
      <c r="G358" s="49">
        <v>10.0114</v>
      </c>
      <c r="H358" s="90">
        <f t="shared" si="5"/>
        <v>326.39609999999993</v>
      </c>
      <c r="I358" s="1" cm="1">
        <f t="array" ref="I358">m2s(H358)</f>
        <v>28200623039.999992</v>
      </c>
    </row>
    <row r="359" spans="1:9" s="1" customFormat="1">
      <c r="A359" s="45">
        <v>46379</v>
      </c>
      <c r="B359" s="49">
        <v>295.09750000000003</v>
      </c>
      <c r="C359" s="49">
        <v>4.5242000000000004</v>
      </c>
      <c r="D359" s="49">
        <v>0.2843</v>
      </c>
      <c r="E359" s="49">
        <v>0.24329999999999999</v>
      </c>
      <c r="F359" s="49">
        <v>0.1326</v>
      </c>
      <c r="G359" s="49">
        <v>8.3015000000000008</v>
      </c>
      <c r="H359" s="90">
        <f t="shared" si="5"/>
        <v>308.58339999999998</v>
      </c>
      <c r="I359" s="1" cm="1">
        <f t="array" ref="I359">m2s(H359)</f>
        <v>26661605759.999996</v>
      </c>
    </row>
    <row r="360" spans="1:9" s="1" customFormat="1">
      <c r="A360" s="45">
        <v>46380</v>
      </c>
      <c r="B360" s="49">
        <v>279.65210000000002</v>
      </c>
      <c r="C360" s="49">
        <v>4.8295000000000003</v>
      </c>
      <c r="D360" s="49">
        <v>0.31480000000000002</v>
      </c>
      <c r="E360" s="49">
        <v>0.21229999999999999</v>
      </c>
      <c r="F360" s="49">
        <v>0.15390000000000001</v>
      </c>
      <c r="G360" s="49">
        <v>8.3676999999999992</v>
      </c>
      <c r="H360" s="90">
        <f t="shared" si="5"/>
        <v>293.53030000000007</v>
      </c>
      <c r="I360" s="1" cm="1">
        <f t="array" ref="I360">m2s(H360)</f>
        <v>25361017920</v>
      </c>
    </row>
    <row r="361" spans="1:9" s="1" customFormat="1">
      <c r="A361" s="45">
        <v>46381</v>
      </c>
      <c r="B361" s="49">
        <v>320.23079999999999</v>
      </c>
      <c r="C361" s="49">
        <v>4.4351000000000003</v>
      </c>
      <c r="D361" s="49">
        <v>0.28949999999999998</v>
      </c>
      <c r="E361" s="49">
        <v>0.23150000000000001</v>
      </c>
      <c r="F361" s="49">
        <v>0.1326</v>
      </c>
      <c r="G361" s="49">
        <v>9.8899000000000008</v>
      </c>
      <c r="H361" s="90">
        <f t="shared" si="5"/>
        <v>335.20939999999996</v>
      </c>
      <c r="I361" s="1" cm="1">
        <f t="array" ref="I361">m2s(H361)</f>
        <v>28962092159.999996</v>
      </c>
    </row>
    <row r="362" spans="1:9" s="1" customFormat="1">
      <c r="A362" s="45">
        <v>46382</v>
      </c>
      <c r="B362" s="49">
        <v>380.20310000000001</v>
      </c>
      <c r="C362" s="49">
        <v>4.6654999999999998</v>
      </c>
      <c r="D362" s="49">
        <v>0.2747</v>
      </c>
      <c r="E362" s="49">
        <v>0.24460000000000001</v>
      </c>
      <c r="F362" s="49">
        <v>0.14019999999999999</v>
      </c>
      <c r="G362" s="49">
        <v>8.3079999999999998</v>
      </c>
      <c r="H362" s="90">
        <f t="shared" si="5"/>
        <v>393.83609999999999</v>
      </c>
      <c r="I362" s="1" cm="1">
        <f t="array" ref="I362">m2s(H362)</f>
        <v>34027439040</v>
      </c>
    </row>
    <row r="363" spans="1:9" s="1" customFormat="1">
      <c r="A363" s="45">
        <v>46383</v>
      </c>
      <c r="B363" s="49">
        <v>333.09019999999998</v>
      </c>
      <c r="C363" s="49">
        <v>4.6531000000000002</v>
      </c>
      <c r="D363" s="49">
        <v>0.27089999999999997</v>
      </c>
      <c r="E363" s="49">
        <v>0.2492</v>
      </c>
      <c r="F363" s="49">
        <v>0.13780000000000001</v>
      </c>
      <c r="G363" s="49">
        <v>9.3770000000000007</v>
      </c>
      <c r="H363" s="90">
        <f t="shared" si="5"/>
        <v>347.77819999999997</v>
      </c>
      <c r="I363" s="1" cm="1">
        <f t="array" ref="I363">m2s(H363)</f>
        <v>30048036480</v>
      </c>
    </row>
    <row r="364" spans="1:9" s="1" customFormat="1">
      <c r="A364" s="45">
        <v>46384</v>
      </c>
      <c r="B364" s="49">
        <v>374.19909999999999</v>
      </c>
      <c r="C364" s="49">
        <v>4.7668999999999997</v>
      </c>
      <c r="D364" s="49">
        <v>0.26269999999999999</v>
      </c>
      <c r="E364" s="49">
        <v>0.25059999999999999</v>
      </c>
      <c r="F364" s="49">
        <v>0.1389</v>
      </c>
      <c r="G364" s="49">
        <v>8.4748999999999999</v>
      </c>
      <c r="H364" s="90">
        <f t="shared" si="5"/>
        <v>388.09309999999999</v>
      </c>
      <c r="I364" s="1" cm="1">
        <f t="array" ref="I364">m2s(H364)</f>
        <v>33531243839.999996</v>
      </c>
    </row>
    <row r="365" spans="1:9" s="1" customFormat="1">
      <c r="A365" s="45">
        <v>46385</v>
      </c>
      <c r="B365" s="49">
        <v>339.58539999999999</v>
      </c>
      <c r="C365" s="49">
        <v>4.7988</v>
      </c>
      <c r="D365" s="49">
        <v>0.27250000000000002</v>
      </c>
      <c r="E365" s="49">
        <v>0.22339999999999999</v>
      </c>
      <c r="F365" s="49">
        <v>0.15040000000000001</v>
      </c>
      <c r="G365" s="49">
        <v>9.1159999999999997</v>
      </c>
      <c r="H365" s="90">
        <f t="shared" si="5"/>
        <v>354.14649999999995</v>
      </c>
      <c r="I365" s="1" cm="1">
        <f t="array" ref="I365">m2s(H365)</f>
        <v>30598257599.999996</v>
      </c>
    </row>
    <row r="366" spans="1:9" s="1" customFormat="1">
      <c r="A366" s="45">
        <v>46386</v>
      </c>
      <c r="B366" s="49">
        <v>395.01209999999998</v>
      </c>
      <c r="C366" s="49">
        <v>4.5805999999999996</v>
      </c>
      <c r="D366" s="49">
        <v>0.31159999999999999</v>
      </c>
      <c r="E366" s="49">
        <v>0.22800000000000001</v>
      </c>
      <c r="F366" s="49">
        <v>0.13750000000000001</v>
      </c>
      <c r="G366" s="49">
        <v>9.1212</v>
      </c>
      <c r="H366" s="90">
        <f t="shared" si="5"/>
        <v>409.39099999999996</v>
      </c>
      <c r="I366" s="1" cm="1">
        <f t="array" ref="I366">m2s(H366)</f>
        <v>35371382400</v>
      </c>
    </row>
    <row r="367" spans="1:9" s="1" customFormat="1">
      <c r="A367" s="45">
        <v>46387</v>
      </c>
      <c r="B367" s="49">
        <v>360.25400000000002</v>
      </c>
      <c r="C367" s="49">
        <v>4.5549999999999997</v>
      </c>
      <c r="D367" s="49">
        <v>0.30320000000000003</v>
      </c>
      <c r="E367" s="49">
        <v>0.21909999999999999</v>
      </c>
      <c r="F367" s="49">
        <v>0.13389999999999999</v>
      </c>
      <c r="G367" s="49">
        <v>9.5299999999999994</v>
      </c>
      <c r="H367" s="90">
        <f t="shared" si="5"/>
        <v>374.99520000000001</v>
      </c>
      <c r="I367" s="1" cm="1">
        <f t="array" ref="I367">m2s(H367)</f>
        <v>32399585280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B28C6-32EA-49AB-A0C9-48EEA8817885}">
  <sheetPr>
    <tabColor theme="5" tint="0.39997558519241921"/>
  </sheetPr>
  <dimension ref="A1:CG48"/>
  <sheetViews>
    <sheetView showGridLines="0" zoomScale="70" zoomScaleNormal="70" workbookViewId="0">
      <selection activeCell="BO35" sqref="BO35"/>
    </sheetView>
  </sheetViews>
  <sheetFormatPr baseColWidth="10" defaultColWidth="2.5" defaultRowHeight="15.75"/>
  <cols>
    <col min="78" max="78" width="3" bestFit="1" customWidth="1"/>
    <col min="81" max="81" width="2.5" customWidth="1"/>
    <col min="82" max="82" width="14.75" bestFit="1" customWidth="1"/>
    <col min="87" max="87" width="4.375" bestFit="1" customWidth="1"/>
  </cols>
  <sheetData>
    <row r="1" spans="1:82" ht="16.5" thickBot="1">
      <c r="A1" s="68" t="e" vm="3">
        <v>#VALUE!</v>
      </c>
      <c r="B1" s="68" t="e" vm="3">
        <v>#VALUE!</v>
      </c>
      <c r="C1" s="68" t="e" vm="3">
        <v>#VALUE!</v>
      </c>
      <c r="D1" s="68" t="e" vm="3">
        <v>#VALUE!</v>
      </c>
      <c r="E1" s="68" t="e" vm="3">
        <v>#VALUE!</v>
      </c>
      <c r="F1" s="68" t="e" vm="3">
        <v>#VALUE!</v>
      </c>
      <c r="G1" s="68" t="e" vm="3">
        <v>#VALUE!</v>
      </c>
      <c r="H1" s="68" t="e" vm="3">
        <v>#VALUE!</v>
      </c>
      <c r="I1" s="68" t="e" vm="3">
        <v>#VALUE!</v>
      </c>
      <c r="J1" s="68" t="e" vm="3">
        <v>#VALUE!</v>
      </c>
      <c r="K1" s="68" t="e" vm="3">
        <v>#VALUE!</v>
      </c>
      <c r="L1" s="68" t="e" vm="3">
        <v>#VALUE!</v>
      </c>
      <c r="M1" s="68" t="e" vm="3">
        <v>#VALUE!</v>
      </c>
      <c r="N1" s="68" t="e" vm="3">
        <v>#VALUE!</v>
      </c>
      <c r="O1" s="68" t="e" vm="3">
        <v>#VALUE!</v>
      </c>
      <c r="P1" s="68" t="e" vm="3">
        <v>#VALUE!</v>
      </c>
      <c r="Q1" s="68" t="e" vm="3">
        <v>#VALUE!</v>
      </c>
      <c r="R1" s="68" t="e" vm="3">
        <v>#VALUE!</v>
      </c>
      <c r="S1" s="68" t="e" vm="3">
        <v>#VALUE!</v>
      </c>
      <c r="T1" s="68" t="e" vm="3">
        <v>#VALUE!</v>
      </c>
      <c r="U1" s="68" t="e" vm="3">
        <v>#VALUE!</v>
      </c>
      <c r="V1" s="68" t="e" vm="3">
        <v>#VALUE!</v>
      </c>
      <c r="W1" s="68" t="e" vm="3">
        <v>#VALUE!</v>
      </c>
      <c r="X1" s="68" t="e" vm="3">
        <v>#VALUE!</v>
      </c>
      <c r="Y1" s="68" t="e" vm="3">
        <v>#VALUE!</v>
      </c>
      <c r="Z1" s="68" t="e" vm="3">
        <v>#VALUE!</v>
      </c>
      <c r="AA1" s="68" t="e" vm="3">
        <v>#VALUE!</v>
      </c>
      <c r="AB1" s="68" t="e" vm="3">
        <v>#VALUE!</v>
      </c>
      <c r="AC1" s="68" t="e" vm="3">
        <v>#VALUE!</v>
      </c>
      <c r="AD1" s="68" t="e" vm="3">
        <v>#VALUE!</v>
      </c>
      <c r="AE1" s="68" t="e" vm="3">
        <v>#VALUE!</v>
      </c>
      <c r="AF1" s="68" t="e" vm="3">
        <v>#VALUE!</v>
      </c>
      <c r="AG1" s="68" t="e" vm="3">
        <v>#VALUE!</v>
      </c>
      <c r="AH1" s="68" t="e" vm="3">
        <v>#VALUE!</v>
      </c>
      <c r="AI1" s="68" t="e" vm="3">
        <v>#VALUE!</v>
      </c>
      <c r="AJ1" s="68" t="e" vm="3">
        <v>#VALUE!</v>
      </c>
      <c r="AK1" s="68" t="e" vm="3">
        <v>#VALUE!</v>
      </c>
      <c r="AL1" s="68" t="e" vm="3">
        <v>#VALUE!</v>
      </c>
      <c r="AM1" s="68" t="e" vm="3">
        <v>#VALUE!</v>
      </c>
      <c r="AN1" s="68" t="e" vm="3">
        <v>#VALUE!</v>
      </c>
      <c r="AO1" s="68" t="e" vm="3">
        <v>#VALUE!</v>
      </c>
      <c r="AP1" s="68" t="e" vm="3">
        <v>#VALUE!</v>
      </c>
      <c r="AQ1" s="68" t="e" vm="3">
        <v>#VALUE!</v>
      </c>
      <c r="AR1" s="68" t="e" vm="3">
        <v>#VALUE!</v>
      </c>
      <c r="AS1" s="68" t="e" vm="3">
        <v>#VALUE!</v>
      </c>
      <c r="AT1" s="68" t="e" vm="3">
        <v>#VALUE!</v>
      </c>
      <c r="AU1" s="68" t="e" vm="3">
        <v>#VALUE!</v>
      </c>
      <c r="AV1" s="68" t="e" vm="3">
        <v>#VALUE!</v>
      </c>
      <c r="AW1" s="68" t="e" vm="3">
        <v>#VALUE!</v>
      </c>
      <c r="AX1" s="68" t="e" vm="3">
        <v>#VALUE!</v>
      </c>
      <c r="AY1" s="68" t="e" vm="3">
        <v>#VALUE!</v>
      </c>
      <c r="AZ1" s="68" t="e" vm="3">
        <v>#VALUE!</v>
      </c>
      <c r="BA1" s="68" t="e" vm="3">
        <v>#VALUE!</v>
      </c>
      <c r="BB1" s="68" t="e" vm="3">
        <v>#VALUE!</v>
      </c>
      <c r="BC1" s="68" t="e" vm="3">
        <v>#VALUE!</v>
      </c>
      <c r="BD1" s="68" t="e" vm="3">
        <v>#VALUE!</v>
      </c>
      <c r="BE1" s="68" t="e" vm="3">
        <v>#VALUE!</v>
      </c>
      <c r="BF1" s="68" t="e" vm="3">
        <v>#VALUE!</v>
      </c>
      <c r="BG1" s="68" t="e" vm="3">
        <v>#VALUE!</v>
      </c>
      <c r="BH1" s="68" t="e" vm="3">
        <v>#VALUE!</v>
      </c>
      <c r="BI1" s="68" t="e" vm="3">
        <v>#VALUE!</v>
      </c>
      <c r="BJ1" s="68" t="e" vm="3">
        <v>#VALUE!</v>
      </c>
      <c r="BK1" s="68" t="e" vm="3">
        <v>#VALUE!</v>
      </c>
      <c r="BL1" s="68" t="e" vm="3">
        <v>#VALUE!</v>
      </c>
      <c r="BM1" s="68" t="e" vm="3">
        <v>#VALUE!</v>
      </c>
      <c r="BN1" s="68" t="e" vm="3">
        <v>#VALUE!</v>
      </c>
      <c r="BO1" s="68" t="e" vm="3">
        <v>#VALUE!</v>
      </c>
      <c r="BP1" s="68" t="e" vm="3">
        <v>#VALUE!</v>
      </c>
      <c r="BQ1" s="68" t="e" vm="3">
        <v>#VALUE!</v>
      </c>
      <c r="BR1" s="68" t="e" vm="3">
        <v>#VALUE!</v>
      </c>
      <c r="BS1" s="68" t="e" vm="3">
        <v>#VALUE!</v>
      </c>
      <c r="BT1" s="68" t="e" vm="3">
        <v>#VALUE!</v>
      </c>
      <c r="BU1" s="68" t="e" vm="3">
        <v>#VALUE!</v>
      </c>
      <c r="BV1" s="68" t="e" vm="3">
        <v>#VALUE!</v>
      </c>
      <c r="BW1" s="68" t="e" vm="3">
        <v>#VALUE!</v>
      </c>
      <c r="BX1" s="68" t="e" vm="3">
        <v>#VALUE!</v>
      </c>
      <c r="BY1" s="52"/>
      <c r="BZ1" s="72">
        <v>1</v>
      </c>
      <c r="CC1" s="62" t="s">
        <v>134</v>
      </c>
      <c r="CD1" s="62"/>
    </row>
    <row r="2" spans="1:82">
      <c r="A2" s="68" t="e" vm="3">
        <v>#VALUE!</v>
      </c>
      <c r="B2" s="68" t="e" vm="3">
        <v>#VALUE!</v>
      </c>
      <c r="C2" s="68" t="e" vm="3">
        <v>#VALUE!</v>
      </c>
      <c r="D2" s="68" t="e" vm="3">
        <v>#VALUE!</v>
      </c>
      <c r="E2" s="68" t="e" vm="3">
        <v>#VALUE!</v>
      </c>
      <c r="F2" s="68" t="e" vm="3">
        <v>#VALUE!</v>
      </c>
      <c r="G2" s="68" t="e" vm="3">
        <v>#VALUE!</v>
      </c>
      <c r="H2" s="68" t="e" vm="3">
        <v>#VALUE!</v>
      </c>
      <c r="I2" s="68" t="e" vm="3">
        <v>#VALUE!</v>
      </c>
      <c r="J2" s="68" t="e" vm="3">
        <v>#VALUE!</v>
      </c>
      <c r="K2" s="68" t="e" vm="3">
        <v>#VALUE!</v>
      </c>
      <c r="L2" s="68" t="e" vm="3">
        <v>#VALUE!</v>
      </c>
      <c r="M2" s="68" t="e" vm="3">
        <v>#VALUE!</v>
      </c>
      <c r="N2" s="68" t="e" vm="3">
        <v>#VALUE!</v>
      </c>
      <c r="O2" s="68" t="e" vm="3">
        <v>#VALUE!</v>
      </c>
      <c r="P2" s="68" t="e" vm="3">
        <v>#VALUE!</v>
      </c>
      <c r="Q2" s="68" t="e" vm="3">
        <v>#VALUE!</v>
      </c>
      <c r="R2" s="68" t="e" vm="3">
        <v>#VALUE!</v>
      </c>
      <c r="S2" s="68" t="e" vm="3">
        <v>#VALUE!</v>
      </c>
      <c r="T2" s="68" t="e" vm="3">
        <v>#VALUE!</v>
      </c>
      <c r="U2" s="68" t="e" vm="3">
        <v>#VALUE!</v>
      </c>
      <c r="V2" s="68" t="e" vm="3">
        <v>#VALUE!</v>
      </c>
      <c r="W2" s="68" t="e" vm="3">
        <v>#VALUE!</v>
      </c>
      <c r="X2" s="68" t="e" vm="3">
        <v>#VALUE!</v>
      </c>
      <c r="Y2" s="68" t="e" vm="3">
        <v>#VALUE!</v>
      </c>
      <c r="Z2" s="68" t="e" vm="3">
        <v>#VALUE!</v>
      </c>
      <c r="AA2" s="68" t="e" vm="3">
        <v>#VALUE!</v>
      </c>
      <c r="AB2" s="68" t="e" vm="3">
        <v>#VALUE!</v>
      </c>
      <c r="AC2" s="68" t="e" vm="3">
        <v>#VALUE!</v>
      </c>
      <c r="AD2" s="68" t="e" vm="3">
        <v>#VALUE!</v>
      </c>
      <c r="AE2" s="68" t="e" vm="3">
        <v>#VALUE!</v>
      </c>
      <c r="AF2" s="68" t="e" vm="3">
        <v>#VALUE!</v>
      </c>
      <c r="AG2" s="68" t="e" vm="3">
        <v>#VALUE!</v>
      </c>
      <c r="AH2" s="68" t="e" vm="3">
        <v>#VALUE!</v>
      </c>
      <c r="AI2" s="68" t="e" vm="3">
        <v>#VALUE!</v>
      </c>
      <c r="AJ2" s="68" t="e" vm="3">
        <v>#VALUE!</v>
      </c>
      <c r="AK2" s="68" t="e" vm="3">
        <v>#VALUE!</v>
      </c>
      <c r="AL2" s="68" t="e" vm="3">
        <v>#VALUE!</v>
      </c>
      <c r="AM2" s="68" t="e" vm="3">
        <v>#VALUE!</v>
      </c>
      <c r="AN2" s="68" t="e" vm="3">
        <v>#VALUE!</v>
      </c>
      <c r="AO2" s="68" t="e" vm="3">
        <v>#VALUE!</v>
      </c>
      <c r="AP2" s="68" t="e" vm="3">
        <v>#VALUE!</v>
      </c>
      <c r="AQ2" s="68" t="e" vm="3">
        <v>#VALUE!</v>
      </c>
      <c r="AR2" s="68" t="e" vm="3">
        <v>#VALUE!</v>
      </c>
      <c r="AS2" s="68" t="e" vm="3">
        <v>#VALUE!</v>
      </c>
      <c r="AT2" s="68" t="e" vm="3">
        <v>#VALUE!</v>
      </c>
      <c r="AU2" s="68" t="e" vm="3">
        <v>#VALUE!</v>
      </c>
      <c r="AV2" s="68" t="e" vm="3">
        <v>#VALUE!</v>
      </c>
      <c r="AW2" s="68" t="e" vm="3">
        <v>#VALUE!</v>
      </c>
      <c r="AX2" s="68" t="e" vm="3">
        <v>#VALUE!</v>
      </c>
      <c r="AY2" s="68" t="e" vm="3">
        <v>#VALUE!</v>
      </c>
      <c r="AZ2" s="68" t="e" vm="3">
        <v>#VALUE!</v>
      </c>
      <c r="BA2" s="68" t="e" vm="3">
        <v>#VALUE!</v>
      </c>
      <c r="BB2" s="68" t="e" vm="3">
        <v>#VALUE!</v>
      </c>
      <c r="BC2" s="68" t="e" vm="3">
        <v>#VALUE!</v>
      </c>
      <c r="BD2" s="68" t="e" vm="3">
        <v>#VALUE!</v>
      </c>
      <c r="BE2" s="68" t="e" vm="3">
        <v>#VALUE!</v>
      </c>
      <c r="BF2" s="68" t="e" vm="3">
        <v>#VALUE!</v>
      </c>
      <c r="BG2" s="68" t="e" vm="3">
        <v>#VALUE!</v>
      </c>
      <c r="BH2" s="68" t="e" vm="3">
        <v>#VALUE!</v>
      </c>
      <c r="BI2" s="68" t="e" vm="3">
        <v>#VALUE!</v>
      </c>
      <c r="BJ2" s="68" t="e" vm="3">
        <v>#VALUE!</v>
      </c>
      <c r="BK2" s="68" t="e" vm="3">
        <v>#VALUE!</v>
      </c>
      <c r="BL2" s="68" t="e" vm="3">
        <v>#VALUE!</v>
      </c>
      <c r="BM2" s="68" t="e" vm="3">
        <v>#VALUE!</v>
      </c>
      <c r="BN2" s="68" t="e" vm="3">
        <v>#VALUE!</v>
      </c>
      <c r="BO2" s="68" t="e" vm="3">
        <v>#VALUE!</v>
      </c>
      <c r="BP2" s="68" t="e" vm="3">
        <v>#VALUE!</v>
      </c>
      <c r="BQ2" s="68" t="e" vm="3">
        <v>#VALUE!</v>
      </c>
      <c r="BR2" s="68" t="e" vm="3">
        <v>#VALUE!</v>
      </c>
      <c r="BS2" s="68" t="e" vm="3">
        <v>#VALUE!</v>
      </c>
      <c r="BT2" s="68" t="e" vm="3">
        <v>#VALUE!</v>
      </c>
      <c r="BU2" s="68" t="e" vm="3">
        <v>#VALUE!</v>
      </c>
      <c r="BV2" s="68" t="e" vm="3">
        <v>#VALUE!</v>
      </c>
      <c r="BW2" s="68" t="e" vm="3">
        <v>#VALUE!</v>
      </c>
      <c r="BX2" s="68" t="e" vm="3">
        <v>#VALUE!</v>
      </c>
      <c r="BY2" s="52"/>
      <c r="BZ2" s="72">
        <v>2</v>
      </c>
      <c r="CC2" s="67" t="e" vm="3">
        <v>#VALUE!</v>
      </c>
      <c r="CD2" s="55" t="s">
        <v>3</v>
      </c>
    </row>
    <row r="3" spans="1:82">
      <c r="A3" s="68" t="e" vm="3">
        <v>#VALUE!</v>
      </c>
      <c r="B3" s="68" t="e" vm="3">
        <v>#VALUE!</v>
      </c>
      <c r="C3" s="68" t="e" vm="3">
        <v>#VALUE!</v>
      </c>
      <c r="D3" s="68" t="e" vm="3">
        <v>#VALUE!</v>
      </c>
      <c r="E3" s="68" t="e" vm="3">
        <v>#VALUE!</v>
      </c>
      <c r="F3" s="68" t="e" vm="3">
        <v>#VALUE!</v>
      </c>
      <c r="G3" s="68" t="e" vm="3">
        <v>#VALUE!</v>
      </c>
      <c r="H3" s="68" t="e" vm="3">
        <v>#VALUE!</v>
      </c>
      <c r="I3" s="68" t="e" vm="3">
        <v>#VALUE!</v>
      </c>
      <c r="J3" s="68" t="e" vm="3">
        <v>#VALUE!</v>
      </c>
      <c r="K3" s="68" t="e" vm="3">
        <v>#VALUE!</v>
      </c>
      <c r="L3" s="68" t="e" vm="3">
        <v>#VALUE!</v>
      </c>
      <c r="M3" s="68" t="e" vm="3">
        <v>#VALUE!</v>
      </c>
      <c r="N3" s="68" t="e" vm="3">
        <v>#VALUE!</v>
      </c>
      <c r="O3" s="68" t="e" vm="3">
        <v>#VALUE!</v>
      </c>
      <c r="P3" s="68" t="e" vm="3">
        <v>#VALUE!</v>
      </c>
      <c r="Q3" s="68" t="e" vm="3">
        <v>#VALUE!</v>
      </c>
      <c r="R3" s="68" t="e" vm="3">
        <v>#VALUE!</v>
      </c>
      <c r="S3" s="68" t="e" vm="3">
        <v>#VALUE!</v>
      </c>
      <c r="T3" s="68" t="e" vm="3">
        <v>#VALUE!</v>
      </c>
      <c r="U3" s="68" t="e" vm="3">
        <v>#VALUE!</v>
      </c>
      <c r="V3" s="68" t="e" vm="3">
        <v>#VALUE!</v>
      </c>
      <c r="W3" s="68" t="e" vm="3">
        <v>#VALUE!</v>
      </c>
      <c r="X3" s="68" t="e" vm="3">
        <v>#VALUE!</v>
      </c>
      <c r="Y3" s="68" t="e" vm="3">
        <v>#VALUE!</v>
      </c>
      <c r="Z3" s="68" t="e" vm="3">
        <v>#VALUE!</v>
      </c>
      <c r="AA3" s="68" t="e" vm="3">
        <v>#VALUE!</v>
      </c>
      <c r="AB3" s="68" t="e" vm="3">
        <v>#VALUE!</v>
      </c>
      <c r="AC3" s="68" t="e" vm="3">
        <v>#VALUE!</v>
      </c>
      <c r="AD3" s="68" t="e" vm="3">
        <v>#VALUE!</v>
      </c>
      <c r="AE3" s="68" t="e" vm="3">
        <v>#VALUE!</v>
      </c>
      <c r="AF3" s="68" t="e" vm="3">
        <v>#VALUE!</v>
      </c>
      <c r="AG3" s="68" t="e" vm="3">
        <v>#VALUE!</v>
      </c>
      <c r="AH3" s="68" t="e" vm="3">
        <v>#VALUE!</v>
      </c>
      <c r="AI3" s="68" t="e" vm="3">
        <v>#VALUE!</v>
      </c>
      <c r="AJ3" s="68" t="e" vm="3">
        <v>#VALUE!</v>
      </c>
      <c r="AK3" s="68" t="e" vm="3">
        <v>#VALUE!</v>
      </c>
      <c r="AL3" s="68" t="e" vm="3">
        <v>#VALUE!</v>
      </c>
      <c r="AM3" s="68" t="e" vm="3">
        <v>#VALUE!</v>
      </c>
      <c r="AN3" s="68" t="e" vm="3">
        <v>#VALUE!</v>
      </c>
      <c r="AO3" s="68" t="e" vm="3">
        <v>#VALUE!</v>
      </c>
      <c r="AP3" s="68" t="e" vm="3">
        <v>#VALUE!</v>
      </c>
      <c r="AQ3" s="68" t="e" vm="3">
        <v>#VALUE!</v>
      </c>
      <c r="AR3" s="68" t="e" vm="3">
        <v>#VALUE!</v>
      </c>
      <c r="AS3" s="68" t="e" vm="3">
        <v>#VALUE!</v>
      </c>
      <c r="AT3" s="68" t="e" vm="3">
        <v>#VALUE!</v>
      </c>
      <c r="AU3" s="68" t="e" vm="3">
        <v>#VALUE!</v>
      </c>
      <c r="AV3" s="68" t="e" vm="3">
        <v>#VALUE!</v>
      </c>
      <c r="AW3" s="68" t="e" vm="3">
        <v>#VALUE!</v>
      </c>
      <c r="AX3" s="68" t="e" vm="3">
        <v>#VALUE!</v>
      </c>
      <c r="AY3" s="68" t="e" vm="3">
        <v>#VALUE!</v>
      </c>
      <c r="AZ3" s="68" t="e" vm="3">
        <v>#VALUE!</v>
      </c>
      <c r="BA3" s="68" t="e" vm="3">
        <v>#VALUE!</v>
      </c>
      <c r="BB3" s="68" t="e" vm="3">
        <v>#VALUE!</v>
      </c>
      <c r="BC3" s="68" t="e" vm="3">
        <v>#VALUE!</v>
      </c>
      <c r="BD3" s="68" t="e" vm="3">
        <v>#VALUE!</v>
      </c>
      <c r="BE3" s="68" t="e" vm="3">
        <v>#VALUE!</v>
      </c>
      <c r="BF3" s="68" t="e" vm="3">
        <v>#VALUE!</v>
      </c>
      <c r="BG3" s="68" t="e" vm="3">
        <v>#VALUE!</v>
      </c>
      <c r="BH3" s="68" t="e" vm="3">
        <v>#VALUE!</v>
      </c>
      <c r="BI3" s="68" t="e" vm="3">
        <v>#VALUE!</v>
      </c>
      <c r="BJ3" s="68" t="e" vm="3">
        <v>#VALUE!</v>
      </c>
      <c r="BK3" s="68" t="e" vm="3">
        <v>#VALUE!</v>
      </c>
      <c r="BL3" s="68" t="e" vm="3">
        <v>#VALUE!</v>
      </c>
      <c r="BM3" s="68" t="e" vm="3">
        <v>#VALUE!</v>
      </c>
      <c r="BN3" s="68" t="e" vm="3">
        <v>#VALUE!</v>
      </c>
      <c r="BO3" s="68" t="e" vm="3">
        <v>#VALUE!</v>
      </c>
      <c r="BP3" s="68" t="e" vm="3">
        <v>#VALUE!</v>
      </c>
      <c r="BQ3" s="68" t="e" vm="3">
        <v>#VALUE!</v>
      </c>
      <c r="BR3" s="68" t="e" vm="3">
        <v>#VALUE!</v>
      </c>
      <c r="BS3" s="68" t="e" vm="3">
        <v>#VALUE!</v>
      </c>
      <c r="BT3" s="68" t="e" vm="3">
        <v>#VALUE!</v>
      </c>
      <c r="BU3" s="68" t="e" vm="3">
        <v>#VALUE!</v>
      </c>
      <c r="BV3" s="68" t="e" vm="3">
        <v>#VALUE!</v>
      </c>
      <c r="BW3" s="68" t="e" vm="3">
        <v>#VALUE!</v>
      </c>
      <c r="BX3" s="68" t="e" vm="3">
        <v>#VALUE!</v>
      </c>
      <c r="BY3" s="52"/>
      <c r="BZ3" s="72">
        <v>3</v>
      </c>
      <c r="CC3" s="56" t="e" vm="4">
        <v>#VALUE!</v>
      </c>
      <c r="CD3" s="57" t="s">
        <v>221</v>
      </c>
    </row>
    <row r="4" spans="1:82">
      <c r="A4" s="68" t="e" vm="3">
        <v>#VALUE!</v>
      </c>
      <c r="B4" s="68" t="e" vm="3">
        <v>#VALUE!</v>
      </c>
      <c r="C4" s="68" t="e" vm="3">
        <v>#VALUE!</v>
      </c>
      <c r="D4" s="68" t="e" vm="3">
        <v>#VALUE!</v>
      </c>
      <c r="E4" s="68" t="e" vm="3">
        <v>#VALUE!</v>
      </c>
      <c r="F4" s="68" t="e" vm="3">
        <v>#VALUE!</v>
      </c>
      <c r="G4" s="68" t="e" vm="3">
        <v>#VALUE!</v>
      </c>
      <c r="H4" s="68" t="e" vm="3">
        <v>#VALUE!</v>
      </c>
      <c r="I4" s="68" t="e" vm="3">
        <v>#VALUE!</v>
      </c>
      <c r="J4" s="68" t="e" vm="3">
        <v>#VALUE!</v>
      </c>
      <c r="K4" s="68" t="e" vm="3">
        <v>#VALUE!</v>
      </c>
      <c r="L4" s="68" t="e" vm="3">
        <v>#VALUE!</v>
      </c>
      <c r="M4" s="68" t="e" vm="3">
        <v>#VALUE!</v>
      </c>
      <c r="N4" s="68" t="e" vm="3">
        <v>#VALUE!</v>
      </c>
      <c r="O4" s="68" t="e" vm="3">
        <v>#VALUE!</v>
      </c>
      <c r="P4" s="68" t="e" vm="3">
        <v>#VALUE!</v>
      </c>
      <c r="Q4" s="68" t="e" vm="3">
        <v>#VALUE!</v>
      </c>
      <c r="R4" s="68" t="e" vm="3">
        <v>#VALUE!</v>
      </c>
      <c r="S4" s="68" t="e" vm="3">
        <v>#VALUE!</v>
      </c>
      <c r="T4" s="68" t="e" vm="3">
        <v>#VALUE!</v>
      </c>
      <c r="U4" s="68" t="e" vm="3">
        <v>#VALUE!</v>
      </c>
      <c r="V4" s="68" t="e" vm="3">
        <v>#VALUE!</v>
      </c>
      <c r="W4" s="68" t="e" vm="3">
        <v>#VALUE!</v>
      </c>
      <c r="X4" s="68" t="e" vm="3">
        <v>#VALUE!</v>
      </c>
      <c r="Y4" s="68" t="e" vm="3">
        <v>#VALUE!</v>
      </c>
      <c r="Z4" s="68" t="e" vm="3">
        <v>#VALUE!</v>
      </c>
      <c r="AA4" s="68" t="e" vm="3">
        <v>#VALUE!</v>
      </c>
      <c r="AB4" s="68" t="e" vm="3">
        <v>#VALUE!</v>
      </c>
      <c r="AC4" s="68" t="e" vm="3">
        <v>#VALUE!</v>
      </c>
      <c r="AD4" s="68" t="e" vm="3">
        <v>#VALUE!</v>
      </c>
      <c r="AE4" s="68" t="e" vm="3">
        <v>#VALUE!</v>
      </c>
      <c r="AF4" s="68" t="e" vm="3">
        <v>#VALUE!</v>
      </c>
      <c r="AG4" s="68" t="e" vm="3">
        <v>#VALUE!</v>
      </c>
      <c r="AH4" s="68" t="e" vm="3">
        <v>#VALUE!</v>
      </c>
      <c r="AI4" s="68" t="e" vm="3">
        <v>#VALUE!</v>
      </c>
      <c r="AJ4" s="68" t="e" vm="3">
        <v>#VALUE!</v>
      </c>
      <c r="AK4" s="68" t="e" vm="3">
        <v>#VALUE!</v>
      </c>
      <c r="AL4" s="68" t="e" vm="3">
        <v>#VALUE!</v>
      </c>
      <c r="AM4" s="68" t="e" vm="3">
        <v>#VALUE!</v>
      </c>
      <c r="AN4" s="68" t="e" vm="3">
        <v>#VALUE!</v>
      </c>
      <c r="AO4" s="68" t="e" vm="3">
        <v>#VALUE!</v>
      </c>
      <c r="AP4" s="68" t="e" vm="3">
        <v>#VALUE!</v>
      </c>
      <c r="AQ4" s="68" t="e" vm="3">
        <v>#VALUE!</v>
      </c>
      <c r="AR4" s="68" t="e" vm="3">
        <v>#VALUE!</v>
      </c>
      <c r="AS4" s="68" t="e" vm="3">
        <v>#VALUE!</v>
      </c>
      <c r="AT4" s="68" t="e" vm="3">
        <v>#VALUE!</v>
      </c>
      <c r="AU4" s="68" t="e" vm="3">
        <v>#VALUE!</v>
      </c>
      <c r="AV4" s="68" t="e" vm="3">
        <v>#VALUE!</v>
      </c>
      <c r="AW4" s="68" t="e" vm="3">
        <v>#VALUE!</v>
      </c>
      <c r="AX4" s="68" t="e" vm="3">
        <v>#VALUE!</v>
      </c>
      <c r="AY4" s="68" t="e" vm="3">
        <v>#VALUE!</v>
      </c>
      <c r="AZ4" s="68" t="e" vm="3">
        <v>#VALUE!</v>
      </c>
      <c r="BA4" s="68" t="e" vm="3">
        <v>#VALUE!</v>
      </c>
      <c r="BB4" s="68" t="e" vm="3">
        <v>#VALUE!</v>
      </c>
      <c r="BC4" s="68" t="e" vm="3">
        <v>#VALUE!</v>
      </c>
      <c r="BD4" s="68" t="e" vm="3">
        <v>#VALUE!</v>
      </c>
      <c r="BE4" s="68" t="e" vm="3">
        <v>#VALUE!</v>
      </c>
      <c r="BF4" s="68" t="e" vm="3">
        <v>#VALUE!</v>
      </c>
      <c r="BG4" s="68" t="e" vm="3">
        <v>#VALUE!</v>
      </c>
      <c r="BH4" s="68" t="e" vm="3">
        <v>#VALUE!</v>
      </c>
      <c r="BI4" s="68" t="e" vm="3">
        <v>#VALUE!</v>
      </c>
      <c r="BJ4" s="68" t="e" vm="3">
        <v>#VALUE!</v>
      </c>
      <c r="BK4" s="68" t="e" vm="3">
        <v>#VALUE!</v>
      </c>
      <c r="BL4" s="68" t="e" vm="3">
        <v>#VALUE!</v>
      </c>
      <c r="BM4" s="68" t="e" vm="3">
        <v>#VALUE!</v>
      </c>
      <c r="BN4" s="68" t="e" vm="3">
        <v>#VALUE!</v>
      </c>
      <c r="BO4" s="68" t="e" vm="3">
        <v>#VALUE!</v>
      </c>
      <c r="BP4" s="68" t="e" vm="3">
        <v>#VALUE!</v>
      </c>
      <c r="BQ4" s="68" t="e" vm="3">
        <v>#VALUE!</v>
      </c>
      <c r="BR4" s="68" t="e" vm="3">
        <v>#VALUE!</v>
      </c>
      <c r="BS4" s="68" t="e" vm="3">
        <v>#VALUE!</v>
      </c>
      <c r="BT4" s="68" t="e" vm="3">
        <v>#VALUE!</v>
      </c>
      <c r="BU4" s="68" t="e" vm="3">
        <v>#VALUE!</v>
      </c>
      <c r="BV4" s="68" t="e" vm="3">
        <v>#VALUE!</v>
      </c>
      <c r="BW4" s="68" t="e" vm="3">
        <v>#VALUE!</v>
      </c>
      <c r="BX4" s="68" t="e" vm="3">
        <v>#VALUE!</v>
      </c>
      <c r="BY4" s="52"/>
      <c r="BZ4" s="72">
        <v>4</v>
      </c>
      <c r="CC4" s="69" t="e" vm="5">
        <v>#VALUE!</v>
      </c>
      <c r="CD4" s="57" t="s">
        <v>222</v>
      </c>
    </row>
    <row r="5" spans="1:82">
      <c r="A5" s="68" t="e" vm="3">
        <v>#VALUE!</v>
      </c>
      <c r="B5" s="68" t="e" vm="3">
        <v>#VALUE!</v>
      </c>
      <c r="C5" s="68" t="e" vm="3">
        <v>#VALUE!</v>
      </c>
      <c r="D5" s="68" t="e" vm="3">
        <v>#VALUE!</v>
      </c>
      <c r="E5" s="68" t="e" vm="3">
        <v>#VALUE!</v>
      </c>
      <c r="F5" s="68" t="e" vm="3">
        <v>#VALUE!</v>
      </c>
      <c r="G5" s="68" t="e" vm="3">
        <v>#VALUE!</v>
      </c>
      <c r="H5" s="68" t="e" vm="3">
        <v>#VALUE!</v>
      </c>
      <c r="I5" s="68" t="e" vm="3">
        <v>#VALUE!</v>
      </c>
      <c r="J5" s="68" t="e" vm="3">
        <v>#VALUE!</v>
      </c>
      <c r="K5" s="68" t="e" vm="3">
        <v>#VALUE!</v>
      </c>
      <c r="L5" s="68" t="e" vm="3">
        <v>#VALUE!</v>
      </c>
      <c r="M5" s="68" t="e" vm="3">
        <v>#VALUE!</v>
      </c>
      <c r="N5" s="68" t="e" vm="3">
        <v>#VALUE!</v>
      </c>
      <c r="O5" s="68" t="e" vm="3">
        <v>#VALUE!</v>
      </c>
      <c r="P5" s="68" t="e" vm="3">
        <v>#VALUE!</v>
      </c>
      <c r="Q5" s="68" t="e" vm="3">
        <v>#VALUE!</v>
      </c>
      <c r="R5" s="68" t="e" vm="3">
        <v>#VALUE!</v>
      </c>
      <c r="S5" s="68" t="e" vm="3">
        <v>#VALUE!</v>
      </c>
      <c r="T5" s="50" t="s">
        <v>41</v>
      </c>
      <c r="U5" s="68" t="e" vm="3">
        <v>#VALUE!</v>
      </c>
      <c r="V5" s="68" t="e" vm="3">
        <v>#VALUE!</v>
      </c>
      <c r="W5" s="68" t="e" vm="3">
        <v>#VALUE!</v>
      </c>
      <c r="X5" s="68" t="e" vm="3">
        <v>#VALUE!</v>
      </c>
      <c r="Y5" s="68" t="e" vm="3">
        <v>#VALUE!</v>
      </c>
      <c r="Z5" s="68" t="e" vm="3">
        <v>#VALUE!</v>
      </c>
      <c r="AA5" s="68" t="e" vm="3">
        <v>#VALUE!</v>
      </c>
      <c r="AB5" s="68" t="e" vm="3">
        <v>#VALUE!</v>
      </c>
      <c r="AC5" s="68" t="e" vm="3">
        <v>#VALUE!</v>
      </c>
      <c r="AD5" s="68" t="e" vm="3">
        <v>#VALUE!</v>
      </c>
      <c r="AE5" s="68" t="e" vm="3">
        <v>#VALUE!</v>
      </c>
      <c r="AF5" s="68" t="e" vm="3">
        <v>#VALUE!</v>
      </c>
      <c r="AG5" s="68" t="e" vm="3">
        <v>#VALUE!</v>
      </c>
      <c r="AH5" s="68" t="e" vm="3">
        <v>#VALUE!</v>
      </c>
      <c r="AI5" s="68" t="e" vm="3">
        <v>#VALUE!</v>
      </c>
      <c r="AJ5" s="68" t="e" vm="3">
        <v>#VALUE!</v>
      </c>
      <c r="AK5" s="68" t="e" vm="3">
        <v>#VALUE!</v>
      </c>
      <c r="AL5" s="68" t="e" vm="3">
        <v>#VALUE!</v>
      </c>
      <c r="AM5" s="68" t="e" vm="3">
        <v>#VALUE!</v>
      </c>
      <c r="AN5" s="68" t="e" vm="3">
        <v>#VALUE!</v>
      </c>
      <c r="AO5" s="68" t="e" vm="3">
        <v>#VALUE!</v>
      </c>
      <c r="AP5" s="68" t="e" vm="3">
        <v>#VALUE!</v>
      </c>
      <c r="AQ5" s="68" t="e" vm="3">
        <v>#VALUE!</v>
      </c>
      <c r="AR5" s="68" t="e" vm="3">
        <v>#VALUE!</v>
      </c>
      <c r="AS5" s="68" t="e" vm="3">
        <v>#VALUE!</v>
      </c>
      <c r="AT5" s="68" t="e" vm="3">
        <v>#VALUE!</v>
      </c>
      <c r="AU5" s="68" t="e" vm="3">
        <v>#VALUE!</v>
      </c>
      <c r="AV5" s="68" t="e" vm="3">
        <v>#VALUE!</v>
      </c>
      <c r="AW5" s="68" t="e" vm="3">
        <v>#VALUE!</v>
      </c>
      <c r="AX5" s="68" t="e" vm="3">
        <v>#VALUE!</v>
      </c>
      <c r="AY5" s="68" t="e" vm="3">
        <v>#VALUE!</v>
      </c>
      <c r="AZ5" s="68" t="e" vm="3">
        <v>#VALUE!</v>
      </c>
      <c r="BA5" s="68" t="e" vm="3">
        <v>#VALUE!</v>
      </c>
      <c r="BB5" s="68" t="e" vm="3">
        <v>#VALUE!</v>
      </c>
      <c r="BC5" s="68" t="e" vm="3">
        <v>#VALUE!</v>
      </c>
      <c r="BD5" s="68" t="e" vm="3">
        <v>#VALUE!</v>
      </c>
      <c r="BE5" s="68" t="e" vm="3">
        <v>#VALUE!</v>
      </c>
      <c r="BF5" s="68" t="e" vm="3">
        <v>#VALUE!</v>
      </c>
      <c r="BG5" s="68" t="e" vm="3">
        <v>#VALUE!</v>
      </c>
      <c r="BH5" s="68" t="e" vm="3">
        <v>#VALUE!</v>
      </c>
      <c r="BI5" s="68" t="e" vm="3">
        <v>#VALUE!</v>
      </c>
      <c r="BJ5" s="68" t="e" vm="3">
        <v>#VALUE!</v>
      </c>
      <c r="BK5" s="68" t="e" vm="3">
        <v>#VALUE!</v>
      </c>
      <c r="BL5" s="68" t="e" vm="3">
        <v>#VALUE!</v>
      </c>
      <c r="BM5" s="68" t="e" vm="3">
        <v>#VALUE!</v>
      </c>
      <c r="BN5" s="68" t="e" vm="3">
        <v>#VALUE!</v>
      </c>
      <c r="BO5" s="68" t="e" vm="3">
        <v>#VALUE!</v>
      </c>
      <c r="BP5" s="68" t="e" vm="3">
        <v>#VALUE!</v>
      </c>
      <c r="BQ5" s="68" t="e" vm="3">
        <v>#VALUE!</v>
      </c>
      <c r="BR5" s="68" t="e" vm="3">
        <v>#VALUE!</v>
      </c>
      <c r="BS5" s="68" t="e" vm="3">
        <v>#VALUE!</v>
      </c>
      <c r="BT5" s="68" t="e" vm="3">
        <v>#VALUE!</v>
      </c>
      <c r="BU5" s="68" t="e" vm="3">
        <v>#VALUE!</v>
      </c>
      <c r="BV5" s="68" t="e" vm="3">
        <v>#VALUE!</v>
      </c>
      <c r="BW5" s="68" t="e" vm="3">
        <v>#VALUE!</v>
      </c>
      <c r="BX5" s="68" t="e" vm="3">
        <v>#VALUE!</v>
      </c>
      <c r="BY5" s="52"/>
      <c r="BZ5" s="72">
        <v>5</v>
      </c>
      <c r="CC5" s="58"/>
      <c r="CD5" s="57" t="s">
        <v>135</v>
      </c>
    </row>
    <row r="6" spans="1:82">
      <c r="A6" s="68" t="e" vm="3">
        <v>#VALUE!</v>
      </c>
      <c r="B6" s="68" t="e" vm="3">
        <v>#VALUE!</v>
      </c>
      <c r="C6" s="68" t="e" vm="3">
        <v>#VALUE!</v>
      </c>
      <c r="D6" s="68" t="e" vm="3">
        <v>#VALUE!</v>
      </c>
      <c r="E6" s="68" t="e" vm="3">
        <v>#VALUE!</v>
      </c>
      <c r="F6" s="68" t="e" vm="3">
        <v>#VALUE!</v>
      </c>
      <c r="G6" s="68" t="e" vm="3">
        <v>#VALUE!</v>
      </c>
      <c r="H6" s="68" t="e" vm="3">
        <v>#VALUE!</v>
      </c>
      <c r="I6" s="68" t="e" vm="3">
        <v>#VALUE!</v>
      </c>
      <c r="J6" s="68" t="e" vm="3">
        <v>#VALUE!</v>
      </c>
      <c r="K6" s="68" t="e" vm="3">
        <v>#VALUE!</v>
      </c>
      <c r="L6" s="68" t="e" vm="3">
        <v>#VALUE!</v>
      </c>
      <c r="M6" s="68" t="e" vm="3">
        <v>#VALUE!</v>
      </c>
      <c r="N6" s="68" t="e" vm="3">
        <v>#VALUE!</v>
      </c>
      <c r="O6" s="68" t="e" vm="3">
        <v>#VALUE!</v>
      </c>
      <c r="P6" s="68" t="e" vm="3">
        <v>#VALUE!</v>
      </c>
      <c r="Q6" s="68" t="e" vm="3">
        <v>#VALUE!</v>
      </c>
      <c r="R6" s="51"/>
      <c r="S6" s="51"/>
      <c r="T6" s="51"/>
      <c r="U6" s="68" t="e" vm="3">
        <v>#VALUE!</v>
      </c>
      <c r="V6" s="68" t="e" vm="3">
        <v>#VALUE!</v>
      </c>
      <c r="W6" s="68" t="e" vm="3">
        <v>#VALUE!</v>
      </c>
      <c r="X6" s="68" t="e" vm="3">
        <v>#VALUE!</v>
      </c>
      <c r="Y6" s="68" t="e" vm="3">
        <v>#VALUE!</v>
      </c>
      <c r="Z6" s="68" t="e" vm="3">
        <v>#VALUE!</v>
      </c>
      <c r="AA6" s="68" t="e" vm="3">
        <v>#VALUE!</v>
      </c>
      <c r="AB6" s="68" t="e" vm="3">
        <v>#VALUE!</v>
      </c>
      <c r="AC6" s="68" t="e" vm="3">
        <v>#VALUE!</v>
      </c>
      <c r="AD6" s="68" t="e" vm="3">
        <v>#VALUE!</v>
      </c>
      <c r="AE6" s="68" t="e" vm="3">
        <v>#VALUE!</v>
      </c>
      <c r="AF6" s="68" t="e" vm="3">
        <v>#VALUE!</v>
      </c>
      <c r="AG6" s="68" t="e" vm="3">
        <v>#VALUE!</v>
      </c>
      <c r="AH6" s="68" t="e" vm="3">
        <v>#VALUE!</v>
      </c>
      <c r="AI6" s="68" t="e" vm="3">
        <v>#VALUE!</v>
      </c>
      <c r="AJ6" s="68" t="e" vm="3">
        <v>#VALUE!</v>
      </c>
      <c r="AK6" s="68" t="e" vm="3">
        <v>#VALUE!</v>
      </c>
      <c r="AL6" s="68" t="e" vm="3">
        <v>#VALUE!</v>
      </c>
      <c r="AM6" s="68" t="e" vm="3">
        <v>#VALUE!</v>
      </c>
      <c r="AN6" s="68" t="e" vm="3">
        <v>#VALUE!</v>
      </c>
      <c r="AO6" s="68" t="e" vm="3">
        <v>#VALUE!</v>
      </c>
      <c r="AP6" s="68" t="e" vm="3">
        <v>#VALUE!</v>
      </c>
      <c r="AQ6" s="68" t="e" vm="3">
        <v>#VALUE!</v>
      </c>
      <c r="AR6" s="68" t="e" vm="3">
        <v>#VALUE!</v>
      </c>
      <c r="AS6" s="68" t="e" vm="3">
        <v>#VALUE!</v>
      </c>
      <c r="AT6" s="68" t="e" vm="3">
        <v>#VALUE!</v>
      </c>
      <c r="AU6" s="68" t="e" vm="3">
        <v>#VALUE!</v>
      </c>
      <c r="AV6" s="68" t="e" vm="3">
        <v>#VALUE!</v>
      </c>
      <c r="AW6" s="68" t="e" vm="3">
        <v>#VALUE!</v>
      </c>
      <c r="AX6" s="68" t="e" vm="3">
        <v>#VALUE!</v>
      </c>
      <c r="AY6" s="68" t="e" vm="3">
        <v>#VALUE!</v>
      </c>
      <c r="AZ6" s="68" t="e" vm="3">
        <v>#VALUE!</v>
      </c>
      <c r="BA6" s="68" t="e" vm="3">
        <v>#VALUE!</v>
      </c>
      <c r="BB6" s="68" t="e" vm="3">
        <v>#VALUE!</v>
      </c>
      <c r="BC6" s="68" t="e" vm="3">
        <v>#VALUE!</v>
      </c>
      <c r="BD6" s="68" t="e" vm="3">
        <v>#VALUE!</v>
      </c>
      <c r="BE6" s="68" t="e" vm="3">
        <v>#VALUE!</v>
      </c>
      <c r="BF6" s="68" t="e" vm="3">
        <v>#VALUE!</v>
      </c>
      <c r="BG6" s="68" t="e" vm="3">
        <v>#VALUE!</v>
      </c>
      <c r="BH6" s="68" t="e" vm="3">
        <v>#VALUE!</v>
      </c>
      <c r="BI6" s="68" t="e" vm="3">
        <v>#VALUE!</v>
      </c>
      <c r="BJ6" s="68" t="e" vm="3">
        <v>#VALUE!</v>
      </c>
      <c r="BK6" s="68" t="e" vm="3">
        <v>#VALUE!</v>
      </c>
      <c r="BL6" s="68" t="e" vm="3">
        <v>#VALUE!</v>
      </c>
      <c r="BM6" s="68" t="e" vm="3">
        <v>#VALUE!</v>
      </c>
      <c r="BN6" s="68" t="e" vm="3">
        <v>#VALUE!</v>
      </c>
      <c r="BO6" s="68" t="e" vm="3">
        <v>#VALUE!</v>
      </c>
      <c r="BP6" s="68" t="e" vm="3">
        <v>#VALUE!</v>
      </c>
      <c r="BQ6" s="68" t="e" vm="3">
        <v>#VALUE!</v>
      </c>
      <c r="BR6" s="68" t="e" vm="3">
        <v>#VALUE!</v>
      </c>
      <c r="BS6" s="68" t="e" vm="3">
        <v>#VALUE!</v>
      </c>
      <c r="BT6" s="68" t="e" vm="3">
        <v>#VALUE!</v>
      </c>
      <c r="BU6" s="68" t="e" vm="3">
        <v>#VALUE!</v>
      </c>
      <c r="BV6" s="68" t="e" vm="3">
        <v>#VALUE!</v>
      </c>
      <c r="BW6" s="68" t="e" vm="3">
        <v>#VALUE!</v>
      </c>
      <c r="BX6" s="68" t="e" vm="3">
        <v>#VALUE!</v>
      </c>
      <c r="BY6" s="52"/>
      <c r="BZ6" s="72">
        <v>6</v>
      </c>
      <c r="CC6" s="59"/>
      <c r="CD6" s="57" t="s">
        <v>136</v>
      </c>
    </row>
    <row r="7" spans="1:82" ht="16.5" thickBot="1">
      <c r="A7" s="68" t="e" vm="3">
        <v>#VALUE!</v>
      </c>
      <c r="B7" s="68" t="e" vm="3">
        <v>#VALUE!</v>
      </c>
      <c r="C7" s="68" t="e" vm="3">
        <v>#VALUE!</v>
      </c>
      <c r="D7" s="68" t="e" vm="3">
        <v>#VALUE!</v>
      </c>
      <c r="E7" s="68" t="e" vm="3">
        <v>#VALUE!</v>
      </c>
      <c r="F7" s="68" t="e" vm="3">
        <v>#VALUE!</v>
      </c>
      <c r="G7" s="68" t="e" vm="3">
        <v>#VALUE!</v>
      </c>
      <c r="H7" s="68" t="e" vm="3">
        <v>#VALUE!</v>
      </c>
      <c r="I7" s="68" t="e" vm="3">
        <v>#VALUE!</v>
      </c>
      <c r="J7" s="68" t="e" vm="3">
        <v>#VALUE!</v>
      </c>
      <c r="K7" s="68" t="e" vm="3">
        <v>#VALUE!</v>
      </c>
      <c r="L7" s="68" t="e" vm="3">
        <v>#VALUE!</v>
      </c>
      <c r="M7" s="68" t="e" vm="3">
        <v>#VALUE!</v>
      </c>
      <c r="N7" s="68" t="e" vm="3">
        <v>#VALUE!</v>
      </c>
      <c r="O7" s="68" t="e" vm="3">
        <v>#VALUE!</v>
      </c>
      <c r="P7" s="68" t="e" vm="3">
        <v>#VALUE!</v>
      </c>
      <c r="Q7" s="50" t="s">
        <v>42</v>
      </c>
      <c r="R7" s="51" t="s">
        <v>5</v>
      </c>
      <c r="S7" s="51"/>
      <c r="T7" s="51"/>
      <c r="U7" s="51"/>
      <c r="V7" s="68" t="e" vm="3">
        <v>#VALUE!</v>
      </c>
      <c r="W7" s="68" t="e" vm="3">
        <v>#VALUE!</v>
      </c>
      <c r="X7" s="68" t="e" vm="3">
        <v>#VALUE!</v>
      </c>
      <c r="Y7" s="68" t="e" vm="3">
        <v>#VALUE!</v>
      </c>
      <c r="Z7" s="68" t="e" vm="3">
        <v>#VALUE!</v>
      </c>
      <c r="AA7" s="68" t="e" vm="3">
        <v>#VALUE!</v>
      </c>
      <c r="AB7" s="68" t="e" vm="3">
        <v>#VALUE!</v>
      </c>
      <c r="AC7" s="68" t="e" vm="3">
        <v>#VALUE!</v>
      </c>
      <c r="AD7" s="68" t="e" vm="3">
        <v>#VALUE!</v>
      </c>
      <c r="AE7" s="68" t="e" vm="3">
        <v>#VALUE!</v>
      </c>
      <c r="AF7" s="68" t="e" vm="3">
        <v>#VALUE!</v>
      </c>
      <c r="AG7" s="68" t="e" vm="3">
        <v>#VALUE!</v>
      </c>
      <c r="AH7" s="68" t="e" vm="3">
        <v>#VALUE!</v>
      </c>
      <c r="AI7" s="68" t="e" vm="3">
        <v>#VALUE!</v>
      </c>
      <c r="AJ7" s="68" t="e" vm="3">
        <v>#VALUE!</v>
      </c>
      <c r="AK7" s="68" t="e" vm="3">
        <v>#VALUE!</v>
      </c>
      <c r="AL7" s="68" t="e" vm="3">
        <v>#VALUE!</v>
      </c>
      <c r="AM7" s="68" t="e" vm="3">
        <v>#VALUE!</v>
      </c>
      <c r="AN7" s="68" t="e" vm="3">
        <v>#VALUE!</v>
      </c>
      <c r="AO7" s="68" t="e" vm="3">
        <v>#VALUE!</v>
      </c>
      <c r="AP7" s="68" t="e" vm="3">
        <v>#VALUE!</v>
      </c>
      <c r="AQ7" s="68" t="e" vm="3">
        <v>#VALUE!</v>
      </c>
      <c r="AR7" s="68" t="e" vm="3">
        <v>#VALUE!</v>
      </c>
      <c r="AS7" s="68" t="e" vm="3">
        <v>#VALUE!</v>
      </c>
      <c r="AT7" s="68" t="e" vm="3">
        <v>#VALUE!</v>
      </c>
      <c r="AU7" s="68" t="e" vm="3">
        <v>#VALUE!</v>
      </c>
      <c r="AV7" s="68" t="e" vm="3">
        <v>#VALUE!</v>
      </c>
      <c r="AW7" s="68" t="e" vm="3">
        <v>#VALUE!</v>
      </c>
      <c r="AX7" s="68" t="e" vm="3">
        <v>#VALUE!</v>
      </c>
      <c r="AY7" s="68" t="e" vm="3">
        <v>#VALUE!</v>
      </c>
      <c r="AZ7" s="68" t="e" vm="3">
        <v>#VALUE!</v>
      </c>
      <c r="BA7" s="68" t="e" vm="3">
        <v>#VALUE!</v>
      </c>
      <c r="BB7" s="68" t="e" vm="3">
        <v>#VALUE!</v>
      </c>
      <c r="BC7" s="68" t="e" vm="3">
        <v>#VALUE!</v>
      </c>
      <c r="BD7" s="68" t="e" vm="3">
        <v>#VALUE!</v>
      </c>
      <c r="BE7" s="68" t="e" vm="3">
        <v>#VALUE!</v>
      </c>
      <c r="BF7" s="68" t="e" vm="3">
        <v>#VALUE!</v>
      </c>
      <c r="BG7" s="68" t="e" vm="3">
        <v>#VALUE!</v>
      </c>
      <c r="BH7" s="68" t="e" vm="3">
        <v>#VALUE!</v>
      </c>
      <c r="BI7" s="68" t="e" vm="3">
        <v>#VALUE!</v>
      </c>
      <c r="BJ7" s="68" t="e" vm="3">
        <v>#VALUE!</v>
      </c>
      <c r="BK7" s="68" t="e" vm="3">
        <v>#VALUE!</v>
      </c>
      <c r="BL7" s="68" t="e" vm="3">
        <v>#VALUE!</v>
      </c>
      <c r="BM7" s="68" t="e" vm="3">
        <v>#VALUE!</v>
      </c>
      <c r="BN7" s="68" t="e" vm="3">
        <v>#VALUE!</v>
      </c>
      <c r="BO7" s="68" t="e" vm="3">
        <v>#VALUE!</v>
      </c>
      <c r="BP7" s="68" t="e" vm="3">
        <v>#VALUE!</v>
      </c>
      <c r="BQ7" s="68" t="e" vm="3">
        <v>#VALUE!</v>
      </c>
      <c r="BR7" s="68" t="e" vm="3">
        <v>#VALUE!</v>
      </c>
      <c r="BS7" s="68" t="e" vm="3">
        <v>#VALUE!</v>
      </c>
      <c r="BT7" s="68" t="e" vm="3">
        <v>#VALUE!</v>
      </c>
      <c r="BU7" s="68" t="e" vm="3">
        <v>#VALUE!</v>
      </c>
      <c r="BV7" s="68" t="e" vm="3">
        <v>#VALUE!</v>
      </c>
      <c r="BW7" s="68" t="e" vm="3">
        <v>#VALUE!</v>
      </c>
      <c r="BX7" s="68" t="e" vm="3">
        <v>#VALUE!</v>
      </c>
      <c r="BY7" s="52"/>
      <c r="BZ7" s="72">
        <v>7</v>
      </c>
      <c r="CC7" s="60"/>
      <c r="CD7" s="61" t="s">
        <v>137</v>
      </c>
    </row>
    <row r="8" spans="1:82">
      <c r="A8" s="68" t="e" vm="3">
        <v>#VALUE!</v>
      </c>
      <c r="B8" s="68" t="e" vm="3">
        <v>#VALUE!</v>
      </c>
      <c r="C8" s="68" t="e" vm="3">
        <v>#VALUE!</v>
      </c>
      <c r="D8" s="68" t="e" vm="3">
        <v>#VALUE!</v>
      </c>
      <c r="E8" s="68" t="e" vm="3">
        <v>#VALUE!</v>
      </c>
      <c r="F8" s="68" t="e" vm="3">
        <v>#VALUE!</v>
      </c>
      <c r="G8" s="68" t="e" vm="3">
        <v>#VALUE!</v>
      </c>
      <c r="H8" s="68" t="e" vm="3">
        <v>#VALUE!</v>
      </c>
      <c r="I8" s="68" t="e" vm="3">
        <v>#VALUE!</v>
      </c>
      <c r="J8" s="68" t="e" vm="3">
        <v>#VALUE!</v>
      </c>
      <c r="K8" s="68" t="e" vm="3">
        <v>#VALUE!</v>
      </c>
      <c r="L8" s="68" t="e" vm="3">
        <v>#VALUE!</v>
      </c>
      <c r="M8" s="68" t="e" vm="3">
        <v>#VALUE!</v>
      </c>
      <c r="N8" s="68" t="e" vm="3">
        <v>#VALUE!</v>
      </c>
      <c r="O8" s="68" t="e" vm="3">
        <v>#VALUE!</v>
      </c>
      <c r="P8" s="68" t="e" vm="3">
        <v>#VALUE!</v>
      </c>
      <c r="Q8" s="68" t="e" vm="3">
        <v>#VALUE!</v>
      </c>
      <c r="R8" s="68" t="e" vm="3">
        <v>#VALUE!</v>
      </c>
      <c r="S8" s="68" t="e" vm="3">
        <v>#VALUE!</v>
      </c>
      <c r="T8" s="51"/>
      <c r="U8" s="51"/>
      <c r="V8" s="51"/>
      <c r="W8" s="68" t="e" vm="3">
        <v>#VALUE!</v>
      </c>
      <c r="X8" s="68" t="e" vm="3">
        <v>#VALUE!</v>
      </c>
      <c r="Y8" s="68" t="e" vm="3">
        <v>#VALUE!</v>
      </c>
      <c r="Z8" s="68" t="e" vm="3">
        <v>#VALUE!</v>
      </c>
      <c r="AA8" s="68" t="e" vm="3">
        <v>#VALUE!</v>
      </c>
      <c r="AB8" s="68" t="e" vm="3">
        <v>#VALUE!</v>
      </c>
      <c r="AC8" s="68" t="e" vm="3">
        <v>#VALUE!</v>
      </c>
      <c r="AD8" s="68" t="e" vm="3">
        <v>#VALUE!</v>
      </c>
      <c r="AE8" s="68" t="e" vm="3">
        <v>#VALUE!</v>
      </c>
      <c r="AF8" s="68" t="e" vm="3">
        <v>#VALUE!</v>
      </c>
      <c r="AG8" s="68" t="e" vm="3">
        <v>#VALUE!</v>
      </c>
      <c r="AH8" s="68" t="e" vm="3">
        <v>#VALUE!</v>
      </c>
      <c r="AI8" s="68" t="e" vm="3">
        <v>#VALUE!</v>
      </c>
      <c r="AJ8" s="68" t="e" vm="3">
        <v>#VALUE!</v>
      </c>
      <c r="AK8" s="68" t="e" vm="3">
        <v>#VALUE!</v>
      </c>
      <c r="AL8" s="68" t="e" vm="3">
        <v>#VALUE!</v>
      </c>
      <c r="AM8" s="68" t="e" vm="3">
        <v>#VALUE!</v>
      </c>
      <c r="AN8" s="68" t="e" vm="3">
        <v>#VALUE!</v>
      </c>
      <c r="AO8" s="68" t="e" vm="3">
        <v>#VALUE!</v>
      </c>
      <c r="AP8" s="68" t="e" vm="3">
        <v>#VALUE!</v>
      </c>
      <c r="AQ8" s="68" t="e" vm="3">
        <v>#VALUE!</v>
      </c>
      <c r="AR8" s="68" t="e" vm="3">
        <v>#VALUE!</v>
      </c>
      <c r="AS8" s="68" t="e" vm="3">
        <v>#VALUE!</v>
      </c>
      <c r="AT8" s="68" t="e" vm="3">
        <v>#VALUE!</v>
      </c>
      <c r="AU8" s="68" t="e" vm="3">
        <v>#VALUE!</v>
      </c>
      <c r="AV8" s="68" t="e" vm="3">
        <v>#VALUE!</v>
      </c>
      <c r="AW8" s="68" t="e" vm="3">
        <v>#VALUE!</v>
      </c>
      <c r="AX8" s="68" t="e" vm="3">
        <v>#VALUE!</v>
      </c>
      <c r="AY8" s="68" t="e" vm="3">
        <v>#VALUE!</v>
      </c>
      <c r="AZ8" s="68" t="e" vm="3">
        <v>#VALUE!</v>
      </c>
      <c r="BA8" s="68" t="e" vm="3">
        <v>#VALUE!</v>
      </c>
      <c r="BB8" s="68" t="e" vm="3">
        <v>#VALUE!</v>
      </c>
      <c r="BC8" s="68" t="e" vm="3">
        <v>#VALUE!</v>
      </c>
      <c r="BD8" s="68" t="e" vm="3">
        <v>#VALUE!</v>
      </c>
      <c r="BE8" s="68" t="e" vm="3">
        <v>#VALUE!</v>
      </c>
      <c r="BF8" s="68" t="e" vm="3">
        <v>#VALUE!</v>
      </c>
      <c r="BG8" s="68" t="e" vm="3">
        <v>#VALUE!</v>
      </c>
      <c r="BH8" s="68" t="e" vm="3">
        <v>#VALUE!</v>
      </c>
      <c r="BI8" s="68" t="e" vm="3">
        <v>#VALUE!</v>
      </c>
      <c r="BJ8" s="68" t="e" vm="3">
        <v>#VALUE!</v>
      </c>
      <c r="BK8" s="68" t="e" vm="3">
        <v>#VALUE!</v>
      </c>
      <c r="BL8" s="68" t="e" vm="3">
        <v>#VALUE!</v>
      </c>
      <c r="BM8" s="68" t="e" vm="3">
        <v>#VALUE!</v>
      </c>
      <c r="BN8" s="68" t="e" vm="3">
        <v>#VALUE!</v>
      </c>
      <c r="BO8" s="68" t="e" vm="3">
        <v>#VALUE!</v>
      </c>
      <c r="BP8" s="68" t="e" vm="3">
        <v>#VALUE!</v>
      </c>
      <c r="BQ8" s="68" t="e" vm="3">
        <v>#VALUE!</v>
      </c>
      <c r="BR8" s="68" t="e" vm="3">
        <v>#VALUE!</v>
      </c>
      <c r="BS8" s="68" t="e" vm="3">
        <v>#VALUE!</v>
      </c>
      <c r="BT8" s="68" t="e" vm="3">
        <v>#VALUE!</v>
      </c>
      <c r="BU8" s="68" t="e" vm="3">
        <v>#VALUE!</v>
      </c>
      <c r="BV8" s="68" t="e" vm="3">
        <v>#VALUE!</v>
      </c>
      <c r="BW8" s="68" t="e" vm="3">
        <v>#VALUE!</v>
      </c>
      <c r="BX8" s="68" t="e" vm="3">
        <v>#VALUE!</v>
      </c>
      <c r="BY8" s="52"/>
      <c r="BZ8" s="72">
        <v>8</v>
      </c>
      <c r="CD8" s="57" t="s">
        <v>213</v>
      </c>
    </row>
    <row r="9" spans="1:82">
      <c r="A9" s="68" t="e" vm="3">
        <v>#VALUE!</v>
      </c>
      <c r="B9" s="68" t="e" vm="3">
        <v>#VALUE!</v>
      </c>
      <c r="C9" s="68" t="e" vm="3">
        <v>#VALUE!</v>
      </c>
      <c r="D9" s="68" t="e" vm="3">
        <v>#VALUE!</v>
      </c>
      <c r="E9" s="68" t="e" vm="3">
        <v>#VALUE!</v>
      </c>
      <c r="F9" s="68" t="e" vm="3">
        <v>#VALUE!</v>
      </c>
      <c r="G9" s="68" t="e" vm="3">
        <v>#VALUE!</v>
      </c>
      <c r="H9" s="68" t="e" vm="3">
        <v>#VALUE!</v>
      </c>
      <c r="I9" s="68" t="e" vm="3">
        <v>#VALUE!</v>
      </c>
      <c r="J9" s="68" t="e" vm="3">
        <v>#VALUE!</v>
      </c>
      <c r="K9" s="68" t="e" vm="3">
        <v>#VALUE!</v>
      </c>
      <c r="L9" s="68" t="e" vm="3">
        <v>#VALUE!</v>
      </c>
      <c r="M9" s="68" t="e" vm="3">
        <v>#VALUE!</v>
      </c>
      <c r="N9" s="68" t="e" vm="3">
        <v>#VALUE!</v>
      </c>
      <c r="O9" s="68" t="e" vm="3">
        <v>#VALUE!</v>
      </c>
      <c r="P9" s="68" t="e" vm="3">
        <v>#VALUE!</v>
      </c>
      <c r="Q9" s="68" t="e" vm="3">
        <v>#VALUE!</v>
      </c>
      <c r="R9" s="68" t="e" vm="3">
        <v>#VALUE!</v>
      </c>
      <c r="S9" s="68" t="e" vm="3">
        <v>#VALUE!</v>
      </c>
      <c r="T9" s="51"/>
      <c r="U9" s="51"/>
      <c r="V9" s="51"/>
      <c r="W9" s="51"/>
      <c r="X9" s="51"/>
      <c r="Y9" s="68" t="e" vm="3">
        <v>#VALUE!</v>
      </c>
      <c r="Z9" s="68" t="e" vm="3">
        <v>#VALUE!</v>
      </c>
      <c r="AA9" s="68" t="e" vm="3">
        <v>#VALUE!</v>
      </c>
      <c r="AB9" s="68" t="e" vm="3">
        <v>#VALUE!</v>
      </c>
      <c r="AC9" s="68" t="e" vm="3">
        <v>#VALUE!</v>
      </c>
      <c r="AD9" s="68" t="e" vm="3">
        <v>#VALUE!</v>
      </c>
      <c r="AE9" s="68" t="e" vm="3">
        <v>#VALUE!</v>
      </c>
      <c r="AF9" s="68" t="e" vm="3">
        <v>#VALUE!</v>
      </c>
      <c r="AG9" s="68" t="e" vm="3">
        <v>#VALUE!</v>
      </c>
      <c r="AH9" s="68" t="e" vm="3">
        <v>#VALUE!</v>
      </c>
      <c r="AI9" s="68" t="e" vm="3">
        <v>#VALUE!</v>
      </c>
      <c r="AJ9" s="68" t="e" vm="3">
        <v>#VALUE!</v>
      </c>
      <c r="AK9" s="68" t="e" vm="3">
        <v>#VALUE!</v>
      </c>
      <c r="AL9" s="68" t="e" vm="3">
        <v>#VALUE!</v>
      </c>
      <c r="AM9" s="68" t="e" vm="3">
        <v>#VALUE!</v>
      </c>
      <c r="AN9" s="68" t="e" vm="3">
        <v>#VALUE!</v>
      </c>
      <c r="AO9" s="68" t="e" vm="3">
        <v>#VALUE!</v>
      </c>
      <c r="AP9" s="68" t="e" vm="3">
        <v>#VALUE!</v>
      </c>
      <c r="AQ9" s="68" t="e" vm="3">
        <v>#VALUE!</v>
      </c>
      <c r="AR9" s="68" t="e" vm="3">
        <v>#VALUE!</v>
      </c>
      <c r="AS9" s="68" t="e" vm="3">
        <v>#VALUE!</v>
      </c>
      <c r="AT9" s="68" t="e" vm="3">
        <v>#VALUE!</v>
      </c>
      <c r="AU9" s="68" t="e" vm="3">
        <v>#VALUE!</v>
      </c>
      <c r="AV9" s="68" t="e" vm="3">
        <v>#VALUE!</v>
      </c>
      <c r="AW9" s="68" t="e" vm="3">
        <v>#VALUE!</v>
      </c>
      <c r="AX9" s="68" t="e" vm="3">
        <v>#VALUE!</v>
      </c>
      <c r="AY9" s="68" t="e" vm="3">
        <v>#VALUE!</v>
      </c>
      <c r="AZ9" s="68" t="e" vm="3">
        <v>#VALUE!</v>
      </c>
      <c r="BA9" s="68" t="e" vm="3">
        <v>#VALUE!</v>
      </c>
      <c r="BB9" s="68" t="e" vm="3">
        <v>#VALUE!</v>
      </c>
      <c r="BC9" s="68" t="e" vm="3">
        <v>#VALUE!</v>
      </c>
      <c r="BD9" s="68" t="e" vm="3">
        <v>#VALUE!</v>
      </c>
      <c r="BE9" s="68" t="e" vm="3">
        <v>#VALUE!</v>
      </c>
      <c r="BF9" s="68" t="e" vm="3">
        <v>#VALUE!</v>
      </c>
      <c r="BG9" s="68" t="e" vm="3">
        <v>#VALUE!</v>
      </c>
      <c r="BH9" s="68" t="e" vm="3">
        <v>#VALUE!</v>
      </c>
      <c r="BI9" s="68" t="e" vm="3">
        <v>#VALUE!</v>
      </c>
      <c r="BJ9" s="68" t="e" vm="3">
        <v>#VALUE!</v>
      </c>
      <c r="BK9" s="68" t="e" vm="3">
        <v>#VALUE!</v>
      </c>
      <c r="BL9" s="68" t="e" vm="3">
        <v>#VALUE!</v>
      </c>
      <c r="BM9" s="68" t="e" vm="3">
        <v>#VALUE!</v>
      </c>
      <c r="BN9" s="68" t="e" vm="3">
        <v>#VALUE!</v>
      </c>
      <c r="BO9" s="68" t="e" vm="3">
        <v>#VALUE!</v>
      </c>
      <c r="BP9" s="68" t="e" vm="3">
        <v>#VALUE!</v>
      </c>
      <c r="BQ9" s="68" t="e" vm="3">
        <v>#VALUE!</v>
      </c>
      <c r="BR9" s="68" t="e" vm="3">
        <v>#VALUE!</v>
      </c>
      <c r="BS9" s="68" t="e" vm="3">
        <v>#VALUE!</v>
      </c>
      <c r="BT9" s="68" t="e" vm="3">
        <v>#VALUE!</v>
      </c>
      <c r="BU9" s="68" t="e" vm="3">
        <v>#VALUE!</v>
      </c>
      <c r="BV9" s="68" t="e" vm="3">
        <v>#VALUE!</v>
      </c>
      <c r="BW9" s="68" t="e" vm="3">
        <v>#VALUE!</v>
      </c>
      <c r="BX9" s="68" t="e" vm="3">
        <v>#VALUE!</v>
      </c>
      <c r="BY9" s="52"/>
      <c r="BZ9" s="72">
        <v>9</v>
      </c>
    </row>
    <row r="10" spans="1:82">
      <c r="A10" s="68" t="e" vm="3">
        <v>#VALUE!</v>
      </c>
      <c r="B10" s="68" t="e" vm="3">
        <v>#VALUE!</v>
      </c>
      <c r="C10" s="68" t="e" vm="3">
        <v>#VALUE!</v>
      </c>
      <c r="D10" s="68" t="e" vm="3">
        <v>#VALUE!</v>
      </c>
      <c r="E10" s="68" t="e" vm="3">
        <v>#VALUE!</v>
      </c>
      <c r="F10" s="68" t="e" vm="3">
        <v>#VALUE!</v>
      </c>
      <c r="G10" s="68" t="e" vm="3">
        <v>#VALUE!</v>
      </c>
      <c r="H10" s="68" t="e" vm="3">
        <v>#VALUE!</v>
      </c>
      <c r="I10" s="68" t="e" vm="3">
        <v>#VALUE!</v>
      </c>
      <c r="J10" s="68" t="e" vm="3">
        <v>#VALUE!</v>
      </c>
      <c r="K10" s="68" t="e" vm="3">
        <v>#VALUE!</v>
      </c>
      <c r="L10" s="68" t="e" vm="3">
        <v>#VALUE!</v>
      </c>
      <c r="M10" s="68" t="e" vm="3">
        <v>#VALUE!</v>
      </c>
      <c r="N10" s="68" t="e" vm="3">
        <v>#VALUE!</v>
      </c>
      <c r="O10" s="68" t="e" vm="3">
        <v>#VALUE!</v>
      </c>
      <c r="P10" s="68" t="e" vm="3">
        <v>#VALUE!</v>
      </c>
      <c r="Q10" s="68" t="e" vm="3">
        <v>#VALUE!</v>
      </c>
      <c r="R10" s="68" t="e" vm="3">
        <v>#VALUE!</v>
      </c>
      <c r="S10" s="68" t="e" vm="3">
        <v>#VALUE!</v>
      </c>
      <c r="T10" s="68" t="e" vm="3">
        <v>#VALUE!</v>
      </c>
      <c r="U10" s="51"/>
      <c r="V10" s="51"/>
      <c r="W10" s="51"/>
      <c r="X10" s="51"/>
      <c r="Y10" s="51"/>
      <c r="Z10" s="68" t="e" vm="3">
        <v>#VALUE!</v>
      </c>
      <c r="AA10" s="68" t="e" vm="3">
        <v>#VALUE!</v>
      </c>
      <c r="AB10" s="68" t="e" vm="3">
        <v>#VALUE!</v>
      </c>
      <c r="AC10" s="68" t="e" vm="3">
        <v>#VALUE!</v>
      </c>
      <c r="AD10" s="68" t="e" vm="3">
        <v>#VALUE!</v>
      </c>
      <c r="AE10" s="68" t="e" vm="3">
        <v>#VALUE!</v>
      </c>
      <c r="AF10" s="68" t="e" vm="3">
        <v>#VALUE!</v>
      </c>
      <c r="AG10" s="68" t="e" vm="3">
        <v>#VALUE!</v>
      </c>
      <c r="AH10" s="68" t="e" vm="3">
        <v>#VALUE!</v>
      </c>
      <c r="AI10" s="68" t="e" vm="3">
        <v>#VALUE!</v>
      </c>
      <c r="AJ10" s="68" t="e" vm="3">
        <v>#VALUE!</v>
      </c>
      <c r="AK10" s="68" t="e" vm="3">
        <v>#VALUE!</v>
      </c>
      <c r="AL10" s="68" t="e" vm="3">
        <v>#VALUE!</v>
      </c>
      <c r="AM10" s="68" t="e" vm="3">
        <v>#VALUE!</v>
      </c>
      <c r="AN10" s="68" t="e" vm="3">
        <v>#VALUE!</v>
      </c>
      <c r="AO10" s="68" t="e" vm="3">
        <v>#VALUE!</v>
      </c>
      <c r="AP10" s="68" t="e" vm="3">
        <v>#VALUE!</v>
      </c>
      <c r="AQ10" s="68" t="e" vm="3">
        <v>#VALUE!</v>
      </c>
      <c r="AR10" s="68" t="e" vm="3">
        <v>#VALUE!</v>
      </c>
      <c r="AS10" s="68" t="e" vm="3">
        <v>#VALUE!</v>
      </c>
      <c r="AT10" s="68" t="e" vm="3">
        <v>#VALUE!</v>
      </c>
      <c r="AU10" s="68" t="e" vm="3">
        <v>#VALUE!</v>
      </c>
      <c r="AV10" s="68" t="e" vm="3">
        <v>#VALUE!</v>
      </c>
      <c r="AW10" s="68" t="e" vm="3">
        <v>#VALUE!</v>
      </c>
      <c r="AX10" s="68" t="e" vm="3">
        <v>#VALUE!</v>
      </c>
      <c r="AY10" s="68" t="e" vm="3">
        <v>#VALUE!</v>
      </c>
      <c r="AZ10" s="68" t="e" vm="3">
        <v>#VALUE!</v>
      </c>
      <c r="BA10" s="68" t="e" vm="3">
        <v>#VALUE!</v>
      </c>
      <c r="BB10" s="68" t="e" vm="3">
        <v>#VALUE!</v>
      </c>
      <c r="BC10" s="68" t="e" vm="3">
        <v>#VALUE!</v>
      </c>
      <c r="BD10" s="68" t="e" vm="3">
        <v>#VALUE!</v>
      </c>
      <c r="BE10" s="68" t="e" vm="3">
        <v>#VALUE!</v>
      </c>
      <c r="BF10" s="68" t="e" vm="3">
        <v>#VALUE!</v>
      </c>
      <c r="BG10" s="68" t="e" vm="3">
        <v>#VALUE!</v>
      </c>
      <c r="BH10" s="68" t="e" vm="3">
        <v>#VALUE!</v>
      </c>
      <c r="BI10" s="68" t="e" vm="3">
        <v>#VALUE!</v>
      </c>
      <c r="BJ10" s="68" t="e" vm="3">
        <v>#VALUE!</v>
      </c>
      <c r="BK10" s="68" t="e" vm="3">
        <v>#VALUE!</v>
      </c>
      <c r="BL10" s="68" t="e" vm="3">
        <v>#VALUE!</v>
      </c>
      <c r="BM10" s="68" t="e" vm="3">
        <v>#VALUE!</v>
      </c>
      <c r="BN10" s="68" t="e" vm="3">
        <v>#VALUE!</v>
      </c>
      <c r="BO10" s="68" t="e" vm="3">
        <v>#VALUE!</v>
      </c>
      <c r="BP10" s="68" t="e" vm="3">
        <v>#VALUE!</v>
      </c>
      <c r="BQ10" s="68" t="e" vm="3">
        <v>#VALUE!</v>
      </c>
      <c r="BR10" s="68" t="e" vm="3">
        <v>#VALUE!</v>
      </c>
      <c r="BS10" s="68" t="e" vm="3">
        <v>#VALUE!</v>
      </c>
      <c r="BT10" s="68" t="e" vm="3">
        <v>#VALUE!</v>
      </c>
      <c r="BU10" s="68" t="e" vm="3">
        <v>#VALUE!</v>
      </c>
      <c r="BV10" s="68" t="e" vm="3">
        <v>#VALUE!</v>
      </c>
      <c r="BW10" s="68" t="e" vm="3">
        <v>#VALUE!</v>
      </c>
      <c r="BX10" s="68" t="e" vm="3">
        <v>#VALUE!</v>
      </c>
      <c r="BY10" s="52"/>
      <c r="BZ10" s="72">
        <v>10</v>
      </c>
    </row>
    <row r="11" spans="1:82">
      <c r="A11" s="68" t="e" vm="3">
        <v>#VALUE!</v>
      </c>
      <c r="B11" s="68" t="e" vm="3">
        <v>#VALUE!</v>
      </c>
      <c r="C11" s="68" t="e" vm="3">
        <v>#VALUE!</v>
      </c>
      <c r="D11" s="68" t="e" vm="3">
        <v>#VALUE!</v>
      </c>
      <c r="E11" s="68" t="e" vm="3">
        <v>#VALUE!</v>
      </c>
      <c r="F11" s="68" t="e" vm="3">
        <v>#VALUE!</v>
      </c>
      <c r="G11" s="68" t="e" vm="3">
        <v>#VALUE!</v>
      </c>
      <c r="H11" s="68" t="e" vm="3">
        <v>#VALUE!</v>
      </c>
      <c r="I11" s="68" t="e" vm="3">
        <v>#VALUE!</v>
      </c>
      <c r="J11" s="68" t="e" vm="3">
        <v>#VALUE!</v>
      </c>
      <c r="K11" s="68" t="e" vm="3">
        <v>#VALUE!</v>
      </c>
      <c r="L11" s="68" t="e" vm="3">
        <v>#VALUE!</v>
      </c>
      <c r="M11" s="68" t="e" vm="3">
        <v>#VALUE!</v>
      </c>
      <c r="N11" s="68" t="e" vm="3">
        <v>#VALUE!</v>
      </c>
      <c r="O11" s="68" t="e" vm="3">
        <v>#VALUE!</v>
      </c>
      <c r="P11" s="68" t="e" vm="3">
        <v>#VALUE!</v>
      </c>
      <c r="Q11" s="68" t="e" vm="3">
        <v>#VALUE!</v>
      </c>
      <c r="R11" s="68" t="e" vm="3">
        <v>#VALUE!</v>
      </c>
      <c r="S11" s="68" t="e" vm="3">
        <v>#VALUE!</v>
      </c>
      <c r="T11" s="68" t="e" vm="3">
        <v>#VALUE!</v>
      </c>
      <c r="U11" s="68" t="e" vm="3">
        <v>#VALUE!</v>
      </c>
      <c r="V11" s="68" t="e" vm="3">
        <v>#VALUE!</v>
      </c>
      <c r="W11" s="51"/>
      <c r="X11" s="51"/>
      <c r="Y11" s="51"/>
      <c r="Z11" s="51"/>
      <c r="AA11" s="68" t="e" vm="3">
        <v>#VALUE!</v>
      </c>
      <c r="AB11" s="50" t="s">
        <v>40</v>
      </c>
      <c r="AC11" s="68" t="e" vm="3">
        <v>#VALUE!</v>
      </c>
      <c r="AD11" s="68" t="e" vm="3">
        <v>#VALUE!</v>
      </c>
      <c r="AE11" s="68" t="e" vm="3">
        <v>#VALUE!</v>
      </c>
      <c r="AF11" s="68" t="e" vm="3">
        <v>#VALUE!</v>
      </c>
      <c r="AG11" s="68" t="e" vm="3">
        <v>#VALUE!</v>
      </c>
      <c r="AH11" s="68" t="e" vm="3">
        <v>#VALUE!</v>
      </c>
      <c r="AI11" s="68" t="e" vm="3">
        <v>#VALUE!</v>
      </c>
      <c r="AJ11" s="68" t="e" vm="3">
        <v>#VALUE!</v>
      </c>
      <c r="AK11" s="68" t="e" vm="3">
        <v>#VALUE!</v>
      </c>
      <c r="AL11" s="68" t="e" vm="3">
        <v>#VALUE!</v>
      </c>
      <c r="AM11" s="68" t="e" vm="3">
        <v>#VALUE!</v>
      </c>
      <c r="AN11" s="68" t="e" vm="3">
        <v>#VALUE!</v>
      </c>
      <c r="AO11" s="68" t="e" vm="3">
        <v>#VALUE!</v>
      </c>
      <c r="AP11" s="68" t="e" vm="3">
        <v>#VALUE!</v>
      </c>
      <c r="AQ11" s="68" t="e" vm="3">
        <v>#VALUE!</v>
      </c>
      <c r="AR11" s="68" t="e" vm="3">
        <v>#VALUE!</v>
      </c>
      <c r="AS11" s="68" t="e" vm="3">
        <v>#VALUE!</v>
      </c>
      <c r="AT11" s="68" t="e" vm="3">
        <v>#VALUE!</v>
      </c>
      <c r="AU11" s="68" t="e" vm="3">
        <v>#VALUE!</v>
      </c>
      <c r="AV11" s="68" t="e" vm="3">
        <v>#VALUE!</v>
      </c>
      <c r="AW11" s="68" t="e" vm="3">
        <v>#VALUE!</v>
      </c>
      <c r="AX11" s="68" t="e" vm="3">
        <v>#VALUE!</v>
      </c>
      <c r="AY11" s="68" t="e" vm="3">
        <v>#VALUE!</v>
      </c>
      <c r="AZ11" s="68" t="e" vm="3">
        <v>#VALUE!</v>
      </c>
      <c r="BA11" s="68" t="e" vm="3">
        <v>#VALUE!</v>
      </c>
      <c r="BB11" s="68" t="e" vm="3">
        <v>#VALUE!</v>
      </c>
      <c r="BC11" s="68" t="e" vm="3">
        <v>#VALUE!</v>
      </c>
      <c r="BD11" s="68" t="e" vm="3">
        <v>#VALUE!</v>
      </c>
      <c r="BE11" s="68" t="e" vm="3">
        <v>#VALUE!</v>
      </c>
      <c r="BF11" s="68" t="e" vm="3">
        <v>#VALUE!</v>
      </c>
      <c r="BG11" s="68" t="e" vm="3">
        <v>#VALUE!</v>
      </c>
      <c r="BH11" s="68" t="e" vm="3">
        <v>#VALUE!</v>
      </c>
      <c r="BI11" s="68" t="e" vm="3">
        <v>#VALUE!</v>
      </c>
      <c r="BJ11" s="68" t="e" vm="3">
        <v>#VALUE!</v>
      </c>
      <c r="BK11" s="68" t="e" vm="3">
        <v>#VALUE!</v>
      </c>
      <c r="BL11" s="68" t="e" vm="3">
        <v>#VALUE!</v>
      </c>
      <c r="BM11" s="68" t="e" vm="3">
        <v>#VALUE!</v>
      </c>
      <c r="BN11" s="68" t="e" vm="3">
        <v>#VALUE!</v>
      </c>
      <c r="BO11" s="68" t="e" vm="3">
        <v>#VALUE!</v>
      </c>
      <c r="BP11" s="68" t="e" vm="3">
        <v>#VALUE!</v>
      </c>
      <c r="BQ11" s="68" t="e" vm="3">
        <v>#VALUE!</v>
      </c>
      <c r="BR11" s="68" t="e" vm="3">
        <v>#VALUE!</v>
      </c>
      <c r="BS11" s="68" t="e" vm="3">
        <v>#VALUE!</v>
      </c>
      <c r="BT11" s="68" t="e" vm="3">
        <v>#VALUE!</v>
      </c>
      <c r="BU11" s="68" t="e" vm="3">
        <v>#VALUE!</v>
      </c>
      <c r="BV11" s="68" t="e" vm="3">
        <v>#VALUE!</v>
      </c>
      <c r="BW11" s="68" t="e" vm="3">
        <v>#VALUE!</v>
      </c>
      <c r="BX11" s="68" t="e" vm="3">
        <v>#VALUE!</v>
      </c>
      <c r="BY11" s="52"/>
      <c r="BZ11" s="72">
        <v>11</v>
      </c>
    </row>
    <row r="12" spans="1:82">
      <c r="A12" s="68" t="e" vm="3">
        <v>#VALUE!</v>
      </c>
      <c r="B12" s="68" t="e" vm="3">
        <v>#VALUE!</v>
      </c>
      <c r="C12" s="68" t="e" vm="3">
        <v>#VALUE!</v>
      </c>
      <c r="D12" s="68" t="e" vm="3">
        <v>#VALUE!</v>
      </c>
      <c r="E12" s="68" t="e" vm="3">
        <v>#VALUE!</v>
      </c>
      <c r="F12" s="68" t="e" vm="3">
        <v>#VALUE!</v>
      </c>
      <c r="G12" s="68" t="e" vm="3">
        <v>#VALUE!</v>
      </c>
      <c r="H12" s="68" t="e" vm="3">
        <v>#VALUE!</v>
      </c>
      <c r="I12" s="68" t="e" vm="3">
        <v>#VALUE!</v>
      </c>
      <c r="J12" s="68" t="e" vm="3">
        <v>#VALUE!</v>
      </c>
      <c r="K12" s="68" t="e" vm="3">
        <v>#VALUE!</v>
      </c>
      <c r="L12" s="68" t="e" vm="3">
        <v>#VALUE!</v>
      </c>
      <c r="M12" s="68" t="e" vm="3">
        <v>#VALUE!</v>
      </c>
      <c r="N12" s="68" t="e" vm="3">
        <v>#VALUE!</v>
      </c>
      <c r="O12" s="68" t="e" vm="3">
        <v>#VALUE!</v>
      </c>
      <c r="P12" s="68" t="e" vm="3">
        <v>#VALUE!</v>
      </c>
      <c r="Q12" s="68" t="e" vm="3">
        <v>#VALUE!</v>
      </c>
      <c r="R12" s="68" t="e" vm="3">
        <v>#VALUE!</v>
      </c>
      <c r="S12" s="68" t="e" vm="3">
        <v>#VALUE!</v>
      </c>
      <c r="T12" s="68" t="e" vm="3">
        <v>#VALUE!</v>
      </c>
      <c r="U12" s="68" t="e" vm="3">
        <v>#VALUE!</v>
      </c>
      <c r="V12" s="68" t="e" vm="3">
        <v>#VALUE!</v>
      </c>
      <c r="W12" s="68" t="e" vm="3">
        <v>#VALUE!</v>
      </c>
      <c r="X12" s="68" t="e" vm="3">
        <v>#VALUE!</v>
      </c>
      <c r="Y12" s="51"/>
      <c r="Z12" s="51"/>
      <c r="AA12" s="51"/>
      <c r="AB12" s="51"/>
      <c r="AC12" s="68" t="e" vm="3">
        <v>#VALUE!</v>
      </c>
      <c r="AD12" s="68" t="e" vm="3">
        <v>#VALUE!</v>
      </c>
      <c r="AE12" s="68" t="e" vm="3">
        <v>#VALUE!</v>
      </c>
      <c r="AF12" s="68" t="e" vm="3">
        <v>#VALUE!</v>
      </c>
      <c r="AG12" s="68" t="e" vm="3">
        <v>#VALUE!</v>
      </c>
      <c r="AH12" s="68" t="e" vm="3">
        <v>#VALUE!</v>
      </c>
      <c r="AI12" s="68" t="e" vm="3">
        <v>#VALUE!</v>
      </c>
      <c r="AJ12" s="68" t="e" vm="3">
        <v>#VALUE!</v>
      </c>
      <c r="AK12" s="68" t="e" vm="3">
        <v>#VALUE!</v>
      </c>
      <c r="AL12" s="68" t="e" vm="3">
        <v>#VALUE!</v>
      </c>
      <c r="AM12" s="68" t="e" vm="3">
        <v>#VALUE!</v>
      </c>
      <c r="AN12" s="68" t="e" vm="3">
        <v>#VALUE!</v>
      </c>
      <c r="AO12" s="68" t="e" vm="3">
        <v>#VALUE!</v>
      </c>
      <c r="AP12" s="68" t="e" vm="3">
        <v>#VALUE!</v>
      </c>
      <c r="AQ12" s="68" t="e" vm="3">
        <v>#VALUE!</v>
      </c>
      <c r="AR12" s="68" t="e" vm="3">
        <v>#VALUE!</v>
      </c>
      <c r="AS12" s="68" t="e" vm="3">
        <v>#VALUE!</v>
      </c>
      <c r="AT12" s="68" t="e" vm="3">
        <v>#VALUE!</v>
      </c>
      <c r="AU12" s="68" t="e" vm="3">
        <v>#VALUE!</v>
      </c>
      <c r="AV12" s="68" t="e" vm="3">
        <v>#VALUE!</v>
      </c>
      <c r="AW12" s="68" t="e" vm="3">
        <v>#VALUE!</v>
      </c>
      <c r="AX12" s="68" t="e" vm="3">
        <v>#VALUE!</v>
      </c>
      <c r="AY12" s="68" t="e" vm="3">
        <v>#VALUE!</v>
      </c>
      <c r="AZ12" s="68" t="e" vm="3">
        <v>#VALUE!</v>
      </c>
      <c r="BA12" s="68" t="e" vm="3">
        <v>#VALUE!</v>
      </c>
      <c r="BB12" s="68" t="e" vm="3">
        <v>#VALUE!</v>
      </c>
      <c r="BC12" s="68" t="e" vm="3">
        <v>#VALUE!</v>
      </c>
      <c r="BD12" s="68" t="e" vm="3">
        <v>#VALUE!</v>
      </c>
      <c r="BE12" s="68" t="e" vm="3">
        <v>#VALUE!</v>
      </c>
      <c r="BF12" s="68" t="e" vm="3">
        <v>#VALUE!</v>
      </c>
      <c r="BG12" s="68" t="e" vm="3">
        <v>#VALUE!</v>
      </c>
      <c r="BH12" s="68" t="e" vm="3">
        <v>#VALUE!</v>
      </c>
      <c r="BI12" s="68" t="e" vm="3">
        <v>#VALUE!</v>
      </c>
      <c r="BJ12" s="68" t="e" vm="3">
        <v>#VALUE!</v>
      </c>
      <c r="BK12" s="68" t="e" vm="3">
        <v>#VALUE!</v>
      </c>
      <c r="BL12" s="68" t="e" vm="3">
        <v>#VALUE!</v>
      </c>
      <c r="BM12" s="68" t="e" vm="3">
        <v>#VALUE!</v>
      </c>
      <c r="BN12" s="68" t="e" vm="3">
        <v>#VALUE!</v>
      </c>
      <c r="BO12" s="68" t="e" vm="3">
        <v>#VALUE!</v>
      </c>
      <c r="BP12" s="68" t="e" vm="3">
        <v>#VALUE!</v>
      </c>
      <c r="BQ12" s="68" t="e" vm="3">
        <v>#VALUE!</v>
      </c>
      <c r="BR12" s="68" t="e" vm="3">
        <v>#VALUE!</v>
      </c>
      <c r="BS12" s="68" t="e" vm="3">
        <v>#VALUE!</v>
      </c>
      <c r="BT12" s="68" t="e" vm="3">
        <v>#VALUE!</v>
      </c>
      <c r="BU12" s="68" t="e" vm="3">
        <v>#VALUE!</v>
      </c>
      <c r="BV12" s="68" t="e" vm="3">
        <v>#VALUE!</v>
      </c>
      <c r="BW12" s="68" t="e" vm="3">
        <v>#VALUE!</v>
      </c>
      <c r="BX12" s="68" t="e" vm="3">
        <v>#VALUE!</v>
      </c>
      <c r="BY12" s="52"/>
      <c r="BZ12" s="72">
        <v>12</v>
      </c>
    </row>
    <row r="13" spans="1:82">
      <c r="A13" s="68" t="e" vm="3">
        <v>#VALUE!</v>
      </c>
      <c r="B13" s="68" t="e" vm="3">
        <v>#VALUE!</v>
      </c>
      <c r="C13" s="68" t="e" vm="3">
        <v>#VALUE!</v>
      </c>
      <c r="D13" s="68" t="e" vm="3">
        <v>#VALUE!</v>
      </c>
      <c r="E13" s="68" t="e" vm="3">
        <v>#VALUE!</v>
      </c>
      <c r="F13" s="68" t="e" vm="3">
        <v>#VALUE!</v>
      </c>
      <c r="G13" s="68" t="e" vm="3">
        <v>#VALUE!</v>
      </c>
      <c r="H13" s="68" t="e" vm="3">
        <v>#VALUE!</v>
      </c>
      <c r="I13" s="68" t="e" vm="3">
        <v>#VALUE!</v>
      </c>
      <c r="J13" s="68" t="e" vm="3">
        <v>#VALUE!</v>
      </c>
      <c r="K13" s="68" t="e" vm="3">
        <v>#VALUE!</v>
      </c>
      <c r="L13" s="68" t="e" vm="3">
        <v>#VALUE!</v>
      </c>
      <c r="M13" s="68" t="e" vm="3">
        <v>#VALUE!</v>
      </c>
      <c r="N13" s="68" t="e" vm="3">
        <v>#VALUE!</v>
      </c>
      <c r="O13" s="68" t="e" vm="3">
        <v>#VALUE!</v>
      </c>
      <c r="P13" s="68" t="e" vm="3">
        <v>#VALUE!</v>
      </c>
      <c r="Q13" s="68" t="e" vm="3">
        <v>#VALUE!</v>
      </c>
      <c r="R13" s="68" t="e" vm="3">
        <v>#VALUE!</v>
      </c>
      <c r="S13" s="68" t="e" vm="3">
        <v>#VALUE!</v>
      </c>
      <c r="T13" s="68" t="e" vm="3">
        <v>#VALUE!</v>
      </c>
      <c r="U13" s="68" t="e" vm="3">
        <v>#VALUE!</v>
      </c>
      <c r="V13" s="68" t="e" vm="3">
        <v>#VALUE!</v>
      </c>
      <c r="W13" s="68" t="e" vm="3">
        <v>#VALUE!</v>
      </c>
      <c r="X13" s="68" t="e" vm="3">
        <v>#VALUE!</v>
      </c>
      <c r="Y13" s="68" t="e" vm="3">
        <v>#VALUE!</v>
      </c>
      <c r="Z13" s="51"/>
      <c r="AA13" s="51"/>
      <c r="AB13" s="51"/>
      <c r="AC13" s="51"/>
      <c r="AD13" s="51"/>
      <c r="AE13" s="68" t="e" vm="3">
        <v>#VALUE!</v>
      </c>
      <c r="AF13" s="68" t="e" vm="3">
        <v>#VALUE!</v>
      </c>
      <c r="AG13" s="68" t="e" vm="3">
        <v>#VALUE!</v>
      </c>
      <c r="AH13" s="68" t="e" vm="3">
        <v>#VALUE!</v>
      </c>
      <c r="AI13" s="68" t="e" vm="3">
        <v>#VALUE!</v>
      </c>
      <c r="AJ13" s="68" t="e" vm="3">
        <v>#VALUE!</v>
      </c>
      <c r="AK13" s="68" t="e" vm="3">
        <v>#VALUE!</v>
      </c>
      <c r="AL13" s="68" t="e" vm="3">
        <v>#VALUE!</v>
      </c>
      <c r="AM13" s="68" t="e" vm="3">
        <v>#VALUE!</v>
      </c>
      <c r="AN13" s="68" t="e" vm="3">
        <v>#VALUE!</v>
      </c>
      <c r="AO13" s="68" t="e" vm="3">
        <v>#VALUE!</v>
      </c>
      <c r="AP13" s="68" t="e" vm="3">
        <v>#VALUE!</v>
      </c>
      <c r="AQ13" s="68" t="e" vm="3">
        <v>#VALUE!</v>
      </c>
      <c r="AR13" s="68" t="e" vm="3">
        <v>#VALUE!</v>
      </c>
      <c r="AS13" s="68" t="e" vm="3">
        <v>#VALUE!</v>
      </c>
      <c r="AT13" s="68" t="e" vm="3">
        <v>#VALUE!</v>
      </c>
      <c r="AU13" s="68" t="e" vm="3">
        <v>#VALUE!</v>
      </c>
      <c r="AV13" s="68" t="e" vm="3">
        <v>#VALUE!</v>
      </c>
      <c r="AW13" s="68" t="e" vm="3">
        <v>#VALUE!</v>
      </c>
      <c r="AX13" s="68" t="e" vm="3">
        <v>#VALUE!</v>
      </c>
      <c r="AY13" s="68" t="e" vm="3">
        <v>#VALUE!</v>
      </c>
      <c r="AZ13" s="68" t="e" vm="3">
        <v>#VALUE!</v>
      </c>
      <c r="BA13" s="68" t="e" vm="3">
        <v>#VALUE!</v>
      </c>
      <c r="BB13" s="68" t="e" vm="3">
        <v>#VALUE!</v>
      </c>
      <c r="BC13" s="68" t="e" vm="3">
        <v>#VALUE!</v>
      </c>
      <c r="BD13" s="68" t="e" vm="3">
        <v>#VALUE!</v>
      </c>
      <c r="BE13" s="68" t="e" vm="3">
        <v>#VALUE!</v>
      </c>
      <c r="BF13" s="68" t="e" vm="3">
        <v>#VALUE!</v>
      </c>
      <c r="BG13" s="68" t="e" vm="3">
        <v>#VALUE!</v>
      </c>
      <c r="BH13" s="68" t="e" vm="3">
        <v>#VALUE!</v>
      </c>
      <c r="BI13" s="68" t="e" vm="3">
        <v>#VALUE!</v>
      </c>
      <c r="BJ13" s="68" t="e" vm="3">
        <v>#VALUE!</v>
      </c>
      <c r="BK13" s="68" t="e" vm="3">
        <v>#VALUE!</v>
      </c>
      <c r="BL13" s="68" t="e" vm="3">
        <v>#VALUE!</v>
      </c>
      <c r="BM13" s="68" t="e" vm="3">
        <v>#VALUE!</v>
      </c>
      <c r="BN13" s="68" t="e" vm="3">
        <v>#VALUE!</v>
      </c>
      <c r="BO13" s="68" t="e" vm="3">
        <v>#VALUE!</v>
      </c>
      <c r="BP13" s="68" t="e" vm="3">
        <v>#VALUE!</v>
      </c>
      <c r="BQ13" s="68" t="e" vm="3">
        <v>#VALUE!</v>
      </c>
      <c r="BR13" s="68" t="e" vm="3">
        <v>#VALUE!</v>
      </c>
      <c r="BS13" s="68" t="e" vm="3">
        <v>#VALUE!</v>
      </c>
      <c r="BT13" s="68" t="e" vm="3">
        <v>#VALUE!</v>
      </c>
      <c r="BU13" s="68" t="e" vm="3">
        <v>#VALUE!</v>
      </c>
      <c r="BV13" s="68" t="e" vm="3">
        <v>#VALUE!</v>
      </c>
      <c r="BW13" s="68" t="e" vm="3">
        <v>#VALUE!</v>
      </c>
      <c r="BX13" s="68" t="e" vm="3">
        <v>#VALUE!</v>
      </c>
      <c r="BY13" s="52"/>
      <c r="BZ13" s="72">
        <v>13</v>
      </c>
    </row>
    <row r="14" spans="1:82">
      <c r="A14" s="68" t="e" vm="3">
        <v>#VALUE!</v>
      </c>
      <c r="B14" s="68" t="e" vm="3">
        <v>#VALUE!</v>
      </c>
      <c r="C14" s="68" t="e" vm="3">
        <v>#VALUE!</v>
      </c>
      <c r="D14" s="68" t="e" vm="3">
        <v>#VALUE!</v>
      </c>
      <c r="E14" s="68" t="e" vm="3">
        <v>#VALUE!</v>
      </c>
      <c r="F14" s="68" t="e" vm="3">
        <v>#VALUE!</v>
      </c>
      <c r="G14" s="68" t="e" vm="3">
        <v>#VALUE!</v>
      </c>
      <c r="H14" s="68" t="e" vm="3">
        <v>#VALUE!</v>
      </c>
      <c r="I14" s="68" t="e" vm="3">
        <v>#VALUE!</v>
      </c>
      <c r="J14" s="68" t="e" vm="3">
        <v>#VALUE!</v>
      </c>
      <c r="K14" s="68" t="e" vm="3">
        <v>#VALUE!</v>
      </c>
      <c r="L14" s="68" t="e" vm="3">
        <v>#VALUE!</v>
      </c>
      <c r="M14" s="50" t="s">
        <v>44</v>
      </c>
      <c r="N14" s="68" t="e" vm="3">
        <v>#VALUE!</v>
      </c>
      <c r="O14" s="51"/>
      <c r="P14" s="68" t="e" vm="3">
        <v>#VALUE!</v>
      </c>
      <c r="Q14" s="68" t="e" vm="3">
        <v>#VALUE!</v>
      </c>
      <c r="R14" s="68" t="e" vm="3">
        <v>#VALUE!</v>
      </c>
      <c r="S14" s="68" t="e" vm="3">
        <v>#VALUE!</v>
      </c>
      <c r="T14" s="68" t="e" vm="3">
        <v>#VALUE!</v>
      </c>
      <c r="U14" s="68" t="e" vm="3">
        <v>#VALUE!</v>
      </c>
      <c r="V14" s="68" t="e" vm="3">
        <v>#VALUE!</v>
      </c>
      <c r="W14" s="68" t="e" vm="3">
        <v>#VALUE!</v>
      </c>
      <c r="X14" s="68" t="e" vm="3">
        <v>#VALUE!</v>
      </c>
      <c r="Y14" s="68" t="e" vm="3">
        <v>#VALUE!</v>
      </c>
      <c r="Z14" s="68" t="e" vm="3">
        <v>#VALUE!</v>
      </c>
      <c r="AA14" s="68" t="e" vm="3">
        <v>#VALUE!</v>
      </c>
      <c r="AB14" s="51"/>
      <c r="AC14" s="51"/>
      <c r="AD14" s="51"/>
      <c r="AE14" s="51"/>
      <c r="AF14" s="51"/>
      <c r="AG14" s="68" t="e" vm="3">
        <v>#VALUE!</v>
      </c>
      <c r="AH14" s="68" t="e" vm="3">
        <v>#VALUE!</v>
      </c>
      <c r="AI14" s="68" t="e" vm="3">
        <v>#VALUE!</v>
      </c>
      <c r="AJ14" s="68" t="e" vm="3">
        <v>#VALUE!</v>
      </c>
      <c r="AK14" s="68" t="e" vm="3">
        <v>#VALUE!</v>
      </c>
      <c r="AL14" s="68" t="e" vm="3">
        <v>#VALUE!</v>
      </c>
      <c r="AM14" s="68" t="e" vm="3">
        <v>#VALUE!</v>
      </c>
      <c r="AN14" s="68" t="e" vm="3">
        <v>#VALUE!</v>
      </c>
      <c r="AO14" s="68" t="e" vm="3">
        <v>#VALUE!</v>
      </c>
      <c r="AP14" s="68" t="e" vm="3">
        <v>#VALUE!</v>
      </c>
      <c r="AQ14" s="68" t="e" vm="3">
        <v>#VALUE!</v>
      </c>
      <c r="AR14" s="68" t="e" vm="3">
        <v>#VALUE!</v>
      </c>
      <c r="AS14" s="68" t="e" vm="3">
        <v>#VALUE!</v>
      </c>
      <c r="AT14" s="68" t="e" vm="3">
        <v>#VALUE!</v>
      </c>
      <c r="AU14" s="68" t="e" vm="3">
        <v>#VALUE!</v>
      </c>
      <c r="AV14" s="68" t="e" vm="3">
        <v>#VALUE!</v>
      </c>
      <c r="AW14" s="68" t="e" vm="3">
        <v>#VALUE!</v>
      </c>
      <c r="AX14" s="68" t="e" vm="3">
        <v>#VALUE!</v>
      </c>
      <c r="AY14" s="68" t="e" vm="3">
        <v>#VALUE!</v>
      </c>
      <c r="AZ14" s="68" t="e" vm="3">
        <v>#VALUE!</v>
      </c>
      <c r="BA14" s="68" t="e" vm="3">
        <v>#VALUE!</v>
      </c>
      <c r="BB14" s="68" t="e" vm="3">
        <v>#VALUE!</v>
      </c>
      <c r="BC14" s="68" t="e" vm="3">
        <v>#VALUE!</v>
      </c>
      <c r="BD14" s="68" t="e" vm="3">
        <v>#VALUE!</v>
      </c>
      <c r="BE14" s="68" t="e" vm="3">
        <v>#VALUE!</v>
      </c>
      <c r="BF14" s="68" t="e" vm="3">
        <v>#VALUE!</v>
      </c>
      <c r="BG14" s="68" t="e" vm="3">
        <v>#VALUE!</v>
      </c>
      <c r="BH14" s="68" t="e" vm="3">
        <v>#VALUE!</v>
      </c>
      <c r="BI14" s="68" t="e" vm="3">
        <v>#VALUE!</v>
      </c>
      <c r="BJ14" s="68" t="e" vm="3">
        <v>#VALUE!</v>
      </c>
      <c r="BK14" s="68" t="e" vm="3">
        <v>#VALUE!</v>
      </c>
      <c r="BL14" s="68" t="e" vm="3">
        <v>#VALUE!</v>
      </c>
      <c r="BM14" s="68" t="e" vm="3">
        <v>#VALUE!</v>
      </c>
      <c r="BN14" s="68" t="e" vm="3">
        <v>#VALUE!</v>
      </c>
      <c r="BO14" s="68" t="e" vm="3">
        <v>#VALUE!</v>
      </c>
      <c r="BP14" s="68" t="e" vm="3">
        <v>#VALUE!</v>
      </c>
      <c r="BQ14" s="68" t="e" vm="3">
        <v>#VALUE!</v>
      </c>
      <c r="BR14" s="68" t="e" vm="3">
        <v>#VALUE!</v>
      </c>
      <c r="BS14" s="68" t="e" vm="3">
        <v>#VALUE!</v>
      </c>
      <c r="BT14" s="68" t="e" vm="3">
        <v>#VALUE!</v>
      </c>
      <c r="BU14" s="68" t="e" vm="3">
        <v>#VALUE!</v>
      </c>
      <c r="BV14" s="68" t="e" vm="3">
        <v>#VALUE!</v>
      </c>
      <c r="BW14" s="68" t="e" vm="3">
        <v>#VALUE!</v>
      </c>
      <c r="BX14" s="68" t="e" vm="3">
        <v>#VALUE!</v>
      </c>
      <c r="BY14" s="52"/>
      <c r="BZ14" s="72">
        <v>14</v>
      </c>
    </row>
    <row r="15" spans="1:82">
      <c r="A15" s="68" t="e" vm="3">
        <v>#VALUE!</v>
      </c>
      <c r="B15" s="68" t="e" vm="3">
        <v>#VALUE!</v>
      </c>
      <c r="C15" s="68" t="e" vm="3">
        <v>#VALUE!</v>
      </c>
      <c r="D15" s="68" t="e" vm="3">
        <v>#VALUE!</v>
      </c>
      <c r="E15" s="68" t="e" vm="3">
        <v>#VALUE!</v>
      </c>
      <c r="F15" s="68" t="e" vm="3">
        <v>#VALUE!</v>
      </c>
      <c r="G15" s="68" t="e" vm="3">
        <v>#VALUE!</v>
      </c>
      <c r="H15" s="68" t="e" vm="3">
        <v>#VALUE!</v>
      </c>
      <c r="I15" s="68" t="e" vm="3">
        <v>#VALUE!</v>
      </c>
      <c r="J15" s="68" t="e" vm="3">
        <v>#VALUE!</v>
      </c>
      <c r="K15" s="51"/>
      <c r="L15" s="51"/>
      <c r="M15" s="51"/>
      <c r="N15" s="51"/>
      <c r="O15" s="68" t="e" vm="3">
        <v>#VALUE!</v>
      </c>
      <c r="P15" s="51"/>
      <c r="Q15" s="51"/>
      <c r="R15" s="68" t="e" vm="3">
        <v>#VALUE!</v>
      </c>
      <c r="S15" s="68" t="e" vm="3">
        <v>#VALUE!</v>
      </c>
      <c r="T15" s="68" t="e" vm="3">
        <v>#VALUE!</v>
      </c>
      <c r="U15" s="68" t="e" vm="3">
        <v>#VALUE!</v>
      </c>
      <c r="V15" s="68" t="e" vm="3">
        <v>#VALUE!</v>
      </c>
      <c r="W15" s="68" t="e" vm="3">
        <v>#VALUE!</v>
      </c>
      <c r="X15" s="68" t="e" vm="3">
        <v>#VALUE!</v>
      </c>
      <c r="Y15" s="68" t="e" vm="3">
        <v>#VALUE!</v>
      </c>
      <c r="Z15" s="68" t="e" vm="3">
        <v>#VALUE!</v>
      </c>
      <c r="AA15" s="68" t="e" vm="3">
        <v>#VALUE!</v>
      </c>
      <c r="AB15" s="68" t="e" vm="3">
        <v>#VALUE!</v>
      </c>
      <c r="AC15" s="51"/>
      <c r="AD15" s="51"/>
      <c r="AE15" s="51"/>
      <c r="AF15" s="51"/>
      <c r="AG15" s="68" t="e" vm="3">
        <v>#VALUE!</v>
      </c>
      <c r="AH15" s="68" t="e" vm="3">
        <v>#VALUE!</v>
      </c>
      <c r="AI15" s="68" t="e" vm="3">
        <v>#VALUE!</v>
      </c>
      <c r="AJ15" s="68" t="e" vm="3">
        <v>#VALUE!</v>
      </c>
      <c r="AK15" s="68" t="e" vm="3">
        <v>#VALUE!</v>
      </c>
      <c r="AL15" s="68" t="e" vm="3">
        <v>#VALUE!</v>
      </c>
      <c r="AM15" s="68" t="e" vm="3">
        <v>#VALUE!</v>
      </c>
      <c r="AN15" s="68" t="e" vm="3">
        <v>#VALUE!</v>
      </c>
      <c r="AO15" s="68" t="e" vm="3">
        <v>#VALUE!</v>
      </c>
      <c r="AP15" s="68" t="e" vm="3">
        <v>#VALUE!</v>
      </c>
      <c r="AQ15" s="68" t="e" vm="3">
        <v>#VALUE!</v>
      </c>
      <c r="AR15" s="68" t="e" vm="3">
        <v>#VALUE!</v>
      </c>
      <c r="AS15" s="68" t="e" vm="3">
        <v>#VALUE!</v>
      </c>
      <c r="AT15" s="68" t="e" vm="3">
        <v>#VALUE!</v>
      </c>
      <c r="AU15" s="68" t="e" vm="3">
        <v>#VALUE!</v>
      </c>
      <c r="AV15" s="68" t="e" vm="3">
        <v>#VALUE!</v>
      </c>
      <c r="AW15" s="68" t="e" vm="3">
        <v>#VALUE!</v>
      </c>
      <c r="AX15" s="68" t="e" vm="3">
        <v>#VALUE!</v>
      </c>
      <c r="AY15" s="68" t="e" vm="3">
        <v>#VALUE!</v>
      </c>
      <c r="AZ15" s="68" t="e" vm="3">
        <v>#VALUE!</v>
      </c>
      <c r="BA15" s="68" t="e" vm="3">
        <v>#VALUE!</v>
      </c>
      <c r="BB15" s="68" t="e" vm="3">
        <v>#VALUE!</v>
      </c>
      <c r="BC15" s="68" t="e" vm="3">
        <v>#VALUE!</v>
      </c>
      <c r="BD15" s="68" t="e" vm="3">
        <v>#VALUE!</v>
      </c>
      <c r="BE15" s="68" t="e" vm="3">
        <v>#VALUE!</v>
      </c>
      <c r="BF15" s="68" t="e" vm="3">
        <v>#VALUE!</v>
      </c>
      <c r="BG15" s="68" t="e" vm="3">
        <v>#VALUE!</v>
      </c>
      <c r="BH15" s="68" t="e" vm="3">
        <v>#VALUE!</v>
      </c>
      <c r="BI15" s="68" t="e" vm="3">
        <v>#VALUE!</v>
      </c>
      <c r="BJ15" s="68" t="e" vm="3">
        <v>#VALUE!</v>
      </c>
      <c r="BK15" s="68" t="e" vm="3">
        <v>#VALUE!</v>
      </c>
      <c r="BL15" s="68" t="e" vm="3">
        <v>#VALUE!</v>
      </c>
      <c r="BM15" s="68" t="e" vm="3">
        <v>#VALUE!</v>
      </c>
      <c r="BN15" s="68" t="e" vm="3">
        <v>#VALUE!</v>
      </c>
      <c r="BO15" s="68" t="e" vm="3">
        <v>#VALUE!</v>
      </c>
      <c r="BP15" s="68" t="e" vm="3">
        <v>#VALUE!</v>
      </c>
      <c r="BQ15" s="68" t="e" vm="3">
        <v>#VALUE!</v>
      </c>
      <c r="BR15" s="68" t="e" vm="3">
        <v>#VALUE!</v>
      </c>
      <c r="BS15" s="68" t="e" vm="3">
        <v>#VALUE!</v>
      </c>
      <c r="BT15" s="68" t="e" vm="3">
        <v>#VALUE!</v>
      </c>
      <c r="BU15" s="68" t="e" vm="3">
        <v>#VALUE!</v>
      </c>
      <c r="BV15" s="68" t="e" vm="3">
        <v>#VALUE!</v>
      </c>
      <c r="BW15" s="68" t="e" vm="3">
        <v>#VALUE!</v>
      </c>
      <c r="BX15" s="68" t="e" vm="3">
        <v>#VALUE!</v>
      </c>
      <c r="BY15" s="52"/>
      <c r="BZ15" s="72">
        <v>15</v>
      </c>
    </row>
    <row r="16" spans="1:82">
      <c r="A16" s="68" t="e" vm="3">
        <v>#VALUE!</v>
      </c>
      <c r="B16" s="68" t="e" vm="3">
        <v>#VALUE!</v>
      </c>
      <c r="C16" s="68" t="e" vm="3">
        <v>#VALUE!</v>
      </c>
      <c r="D16" s="68" t="e" vm="3">
        <v>#VALUE!</v>
      </c>
      <c r="E16" s="68" t="e" vm="3">
        <v>#VALUE!</v>
      </c>
      <c r="F16" s="68" t="e" vm="3">
        <v>#VALUE!</v>
      </c>
      <c r="G16" s="68" t="e" vm="3">
        <v>#VALUE!</v>
      </c>
      <c r="H16" s="68" t="e" vm="3">
        <v>#VALUE!</v>
      </c>
      <c r="I16" s="68" t="e" vm="3">
        <v>#VALUE!</v>
      </c>
      <c r="J16" s="68" t="e" vm="3">
        <v>#VALUE!</v>
      </c>
      <c r="K16" s="68" t="e" vm="3">
        <v>#VALUE!</v>
      </c>
      <c r="L16" s="51"/>
      <c r="M16" s="51"/>
      <c r="N16" s="51"/>
      <c r="O16" s="51"/>
      <c r="P16" s="51"/>
      <c r="Q16" s="51"/>
      <c r="R16" s="51"/>
      <c r="S16" s="68" t="e" vm="3">
        <v>#VALUE!</v>
      </c>
      <c r="T16" s="50" t="s">
        <v>43</v>
      </c>
      <c r="U16" s="68" t="e" vm="3">
        <v>#VALUE!</v>
      </c>
      <c r="V16" s="68" t="e" vm="3">
        <v>#VALUE!</v>
      </c>
      <c r="W16" s="68" t="e" vm="3">
        <v>#VALUE!</v>
      </c>
      <c r="X16" s="68" t="e" vm="3">
        <v>#VALUE!</v>
      </c>
      <c r="Y16" s="68" t="e" vm="3">
        <v>#VALUE!</v>
      </c>
      <c r="Z16" s="68" t="e" vm="3">
        <v>#VALUE!</v>
      </c>
      <c r="AA16" s="68" t="e" vm="3">
        <v>#VALUE!</v>
      </c>
      <c r="AB16" s="68" t="e" vm="3">
        <v>#VALUE!</v>
      </c>
      <c r="AC16" s="51"/>
      <c r="AD16" s="51"/>
      <c r="AE16" s="51"/>
      <c r="AF16" s="51"/>
      <c r="AG16" s="50" t="s">
        <v>39</v>
      </c>
      <c r="AH16" s="68" t="e" vm="3">
        <v>#VALUE!</v>
      </c>
      <c r="AI16" s="68" t="e" vm="3">
        <v>#VALUE!</v>
      </c>
      <c r="AJ16" s="68" t="e" vm="3">
        <v>#VALUE!</v>
      </c>
      <c r="AK16" s="68" t="e" vm="3">
        <v>#VALUE!</v>
      </c>
      <c r="AL16" s="68" t="e" vm="3">
        <v>#VALUE!</v>
      </c>
      <c r="AM16" s="68" t="e" vm="3">
        <v>#VALUE!</v>
      </c>
      <c r="AN16" s="68" t="e" vm="3">
        <v>#VALUE!</v>
      </c>
      <c r="AO16" s="68" t="e" vm="3">
        <v>#VALUE!</v>
      </c>
      <c r="AP16" s="68" t="e" vm="3">
        <v>#VALUE!</v>
      </c>
      <c r="AQ16" s="68" t="e" vm="3">
        <v>#VALUE!</v>
      </c>
      <c r="AR16" s="68" t="e" vm="3">
        <v>#VALUE!</v>
      </c>
      <c r="AS16" s="68" t="e" vm="3">
        <v>#VALUE!</v>
      </c>
      <c r="AT16" s="68" t="e" vm="3">
        <v>#VALUE!</v>
      </c>
      <c r="AU16" s="68" t="e" vm="3">
        <v>#VALUE!</v>
      </c>
      <c r="AV16" s="68" t="e" vm="3">
        <v>#VALUE!</v>
      </c>
      <c r="AW16" s="68" t="e" vm="3">
        <v>#VALUE!</v>
      </c>
      <c r="AX16" s="68" t="e" vm="3">
        <v>#VALUE!</v>
      </c>
      <c r="AY16" s="68" t="e" vm="3">
        <v>#VALUE!</v>
      </c>
      <c r="AZ16" s="68" t="e" vm="3">
        <v>#VALUE!</v>
      </c>
      <c r="BA16" s="68" t="e" vm="3">
        <v>#VALUE!</v>
      </c>
      <c r="BB16" s="68" t="e" vm="3">
        <v>#VALUE!</v>
      </c>
      <c r="BC16" s="68" t="e" vm="3">
        <v>#VALUE!</v>
      </c>
      <c r="BD16" s="68" t="e" vm="3">
        <v>#VALUE!</v>
      </c>
      <c r="BE16" s="68" t="e" vm="3">
        <v>#VALUE!</v>
      </c>
      <c r="BF16" s="68" t="e" vm="3">
        <v>#VALUE!</v>
      </c>
      <c r="BG16" s="68" t="e" vm="3">
        <v>#VALUE!</v>
      </c>
      <c r="BH16" s="68" t="e" vm="3">
        <v>#VALUE!</v>
      </c>
      <c r="BI16" s="68" t="e" vm="3">
        <v>#VALUE!</v>
      </c>
      <c r="BJ16" s="68" t="e" vm="3">
        <v>#VALUE!</v>
      </c>
      <c r="BK16" s="68" t="e" vm="3">
        <v>#VALUE!</v>
      </c>
      <c r="BL16" s="68" t="e" vm="3">
        <v>#VALUE!</v>
      </c>
      <c r="BM16" s="68" t="e" vm="3">
        <v>#VALUE!</v>
      </c>
      <c r="BN16" s="68" t="e" vm="3">
        <v>#VALUE!</v>
      </c>
      <c r="BO16" s="68" t="e" vm="3">
        <v>#VALUE!</v>
      </c>
      <c r="BP16" s="68" t="e" vm="3">
        <v>#VALUE!</v>
      </c>
      <c r="BQ16" s="68" t="e" vm="3">
        <v>#VALUE!</v>
      </c>
      <c r="BR16" s="68" t="e" vm="3">
        <v>#VALUE!</v>
      </c>
      <c r="BS16" s="68" t="e" vm="3">
        <v>#VALUE!</v>
      </c>
      <c r="BT16" s="68" t="e" vm="3">
        <v>#VALUE!</v>
      </c>
      <c r="BU16" s="68" t="e" vm="3">
        <v>#VALUE!</v>
      </c>
      <c r="BV16" s="68" t="e" vm="3">
        <v>#VALUE!</v>
      </c>
      <c r="BW16" s="68" t="e" vm="3">
        <v>#VALUE!</v>
      </c>
      <c r="BX16" s="68" t="e" vm="3">
        <v>#VALUE!</v>
      </c>
      <c r="BY16" s="52"/>
      <c r="BZ16" s="72">
        <v>16</v>
      </c>
    </row>
    <row r="17" spans="1:85">
      <c r="A17" s="68" t="e" vm="3">
        <v>#VALUE!</v>
      </c>
      <c r="B17" s="68" t="e" vm="3">
        <v>#VALUE!</v>
      </c>
      <c r="C17" s="68" t="e" vm="3">
        <v>#VALUE!</v>
      </c>
      <c r="D17" s="68" t="e" vm="3">
        <v>#VALUE!</v>
      </c>
      <c r="E17" s="68" t="e" vm="3">
        <v>#VALUE!</v>
      </c>
      <c r="F17" s="68" t="e" vm="3">
        <v>#VALUE!</v>
      </c>
      <c r="G17" s="68" t="e" vm="3">
        <v>#VALUE!</v>
      </c>
      <c r="H17" s="68" t="e" vm="3">
        <v>#VALUE!</v>
      </c>
      <c r="I17" s="68" t="e" vm="3">
        <v>#VALUE!</v>
      </c>
      <c r="J17" s="68" t="e" vm="3">
        <v>#VALUE!</v>
      </c>
      <c r="K17" s="68" t="e" vm="3">
        <v>#VALUE!</v>
      </c>
      <c r="L17" s="68" t="e" vm="3">
        <v>#VALUE!</v>
      </c>
      <c r="M17" s="68" t="e" vm="3">
        <v>#VALUE!</v>
      </c>
      <c r="N17" s="51"/>
      <c r="O17" s="51"/>
      <c r="P17" s="51"/>
      <c r="Q17" s="51"/>
      <c r="R17" s="51"/>
      <c r="S17" s="51"/>
      <c r="T17" s="51"/>
      <c r="U17" s="68" t="e" vm="3">
        <v>#VALUE!</v>
      </c>
      <c r="V17" s="68" t="e" vm="3">
        <v>#VALUE!</v>
      </c>
      <c r="W17" s="68" t="e" vm="3">
        <v>#VALUE!</v>
      </c>
      <c r="X17" s="68" t="e" vm="3">
        <v>#VALUE!</v>
      </c>
      <c r="Y17" s="68" t="e" vm="3">
        <v>#VALUE!</v>
      </c>
      <c r="Z17" s="68" t="e" vm="3">
        <v>#VALUE!</v>
      </c>
      <c r="AA17" s="68" t="e" vm="3">
        <v>#VALUE!</v>
      </c>
      <c r="AB17" s="68" t="e" vm="3">
        <v>#VALUE!</v>
      </c>
      <c r="AC17" s="51"/>
      <c r="AD17" s="51"/>
      <c r="AE17" s="51"/>
      <c r="AF17" s="51"/>
      <c r="AG17" s="51"/>
      <c r="AH17" s="68" t="e" vm="3">
        <v>#VALUE!</v>
      </c>
      <c r="AI17" s="68" t="e" vm="3">
        <v>#VALUE!</v>
      </c>
      <c r="AJ17" s="68" t="e" vm="3">
        <v>#VALUE!</v>
      </c>
      <c r="AK17" s="68" t="e" vm="3">
        <v>#VALUE!</v>
      </c>
      <c r="AL17" s="68" t="e" vm="3">
        <v>#VALUE!</v>
      </c>
      <c r="AM17" s="68" t="e" vm="3">
        <v>#VALUE!</v>
      </c>
      <c r="AN17" s="68" t="e" vm="3">
        <v>#VALUE!</v>
      </c>
      <c r="AO17" s="68" t="e" vm="3">
        <v>#VALUE!</v>
      </c>
      <c r="AP17" s="68" t="e" vm="3">
        <v>#VALUE!</v>
      </c>
      <c r="AQ17" s="68" t="e" vm="3">
        <v>#VALUE!</v>
      </c>
      <c r="AR17" s="68" t="e" vm="3">
        <v>#VALUE!</v>
      </c>
      <c r="AS17" s="68" t="e" vm="3">
        <v>#VALUE!</v>
      </c>
      <c r="AT17" s="68" t="e" vm="3">
        <v>#VALUE!</v>
      </c>
      <c r="AU17" s="68" t="e" vm="3">
        <v>#VALUE!</v>
      </c>
      <c r="AV17" s="68" t="e" vm="3">
        <v>#VALUE!</v>
      </c>
      <c r="AW17" s="68" t="e" vm="3">
        <v>#VALUE!</v>
      </c>
      <c r="AX17" s="68" t="e" vm="3">
        <v>#VALUE!</v>
      </c>
      <c r="AY17" s="68" t="e" vm="3">
        <v>#VALUE!</v>
      </c>
      <c r="AZ17" s="68" t="e" vm="3">
        <v>#VALUE!</v>
      </c>
      <c r="BA17" s="68" t="e" vm="3">
        <v>#VALUE!</v>
      </c>
      <c r="BB17" s="68" t="e" vm="3">
        <v>#VALUE!</v>
      </c>
      <c r="BC17" s="68" t="e" vm="3">
        <v>#VALUE!</v>
      </c>
      <c r="BD17" s="68" t="e" vm="3">
        <v>#VALUE!</v>
      </c>
      <c r="BE17" s="68" t="e" vm="3">
        <v>#VALUE!</v>
      </c>
      <c r="BF17" s="68" t="e" vm="3">
        <v>#VALUE!</v>
      </c>
      <c r="BG17" s="68" t="e" vm="3">
        <v>#VALUE!</v>
      </c>
      <c r="BH17" s="68" t="e" vm="3">
        <v>#VALUE!</v>
      </c>
      <c r="BI17" s="68" t="e" vm="3">
        <v>#VALUE!</v>
      </c>
      <c r="BJ17" s="68" t="e" vm="3">
        <v>#VALUE!</v>
      </c>
      <c r="BK17" s="68" t="e" vm="3">
        <v>#VALUE!</v>
      </c>
      <c r="BL17" s="68" t="e" vm="3">
        <v>#VALUE!</v>
      </c>
      <c r="BM17" s="68" t="e" vm="3">
        <v>#VALUE!</v>
      </c>
      <c r="BN17" s="68" t="e" vm="3">
        <v>#VALUE!</v>
      </c>
      <c r="BO17" s="68" t="e" vm="3">
        <v>#VALUE!</v>
      </c>
      <c r="BP17" s="68" t="e" vm="3">
        <v>#VALUE!</v>
      </c>
      <c r="BQ17" s="68" t="e" vm="3">
        <v>#VALUE!</v>
      </c>
      <c r="BR17" s="68" t="e" vm="3">
        <v>#VALUE!</v>
      </c>
      <c r="BS17" s="68" t="e" vm="3">
        <v>#VALUE!</v>
      </c>
      <c r="BT17" s="68" t="e" vm="3">
        <v>#VALUE!</v>
      </c>
      <c r="BU17" s="68" t="e" vm="3">
        <v>#VALUE!</v>
      </c>
      <c r="BV17" s="68" t="e" vm="3">
        <v>#VALUE!</v>
      </c>
      <c r="BW17" s="68" t="e" vm="3">
        <v>#VALUE!</v>
      </c>
      <c r="BX17" s="68" t="e" vm="3">
        <v>#VALUE!</v>
      </c>
      <c r="BY17" s="52"/>
      <c r="BZ17" s="72">
        <v>17</v>
      </c>
    </row>
    <row r="18" spans="1:85">
      <c r="A18" s="68" t="e" vm="3">
        <v>#VALUE!</v>
      </c>
      <c r="B18" s="68" t="e" vm="3">
        <v>#VALUE!</v>
      </c>
      <c r="C18" s="68" t="e" vm="3">
        <v>#VALUE!</v>
      </c>
      <c r="D18" s="68" t="e" vm="3">
        <v>#VALUE!</v>
      </c>
      <c r="E18" s="68" t="e" vm="3">
        <v>#VALUE!</v>
      </c>
      <c r="F18" s="68" t="e" vm="3">
        <v>#VALUE!</v>
      </c>
      <c r="G18" s="68" t="e" vm="3">
        <v>#VALUE!</v>
      </c>
      <c r="H18" s="68" t="e" vm="3">
        <v>#VALUE!</v>
      </c>
      <c r="I18" s="68" t="e" vm="3">
        <v>#VALUE!</v>
      </c>
      <c r="J18" s="68" t="e" vm="3">
        <v>#VALUE!</v>
      </c>
      <c r="K18" s="68" t="e" vm="3">
        <v>#VALUE!</v>
      </c>
      <c r="L18" s="68" t="e" vm="3">
        <v>#VALUE!</v>
      </c>
      <c r="M18" s="68" t="e" vm="3">
        <v>#VALUE!</v>
      </c>
      <c r="N18" s="68" t="e" vm="3">
        <v>#VALUE!</v>
      </c>
      <c r="O18" s="51"/>
      <c r="P18" s="51"/>
      <c r="Q18" s="51"/>
      <c r="R18" s="51"/>
      <c r="S18" s="68" t="e" vm="3">
        <v>#VALUE!</v>
      </c>
      <c r="T18" s="51"/>
      <c r="U18" s="51"/>
      <c r="V18" s="51"/>
      <c r="W18" s="51"/>
      <c r="X18" s="68" t="e" vm="3">
        <v>#VALUE!</v>
      </c>
      <c r="Y18" s="68" t="e" vm="3">
        <v>#VALUE!</v>
      </c>
      <c r="Z18" s="68" t="e" vm="3">
        <v>#VALUE!</v>
      </c>
      <c r="AA18" s="68" t="e" vm="3">
        <v>#VALUE!</v>
      </c>
      <c r="AB18" s="68" t="e" vm="3">
        <v>#VALUE!</v>
      </c>
      <c r="AC18" s="68" t="e" vm="3">
        <v>#VALUE!</v>
      </c>
      <c r="AD18" s="51"/>
      <c r="AE18" s="51"/>
      <c r="AF18" s="51"/>
      <c r="AG18" s="51"/>
      <c r="AH18" s="51"/>
      <c r="AI18" s="68" t="e" vm="3">
        <v>#VALUE!</v>
      </c>
      <c r="AJ18" s="68" t="e" vm="3">
        <v>#VALUE!</v>
      </c>
      <c r="AK18" s="68" t="e" vm="3">
        <v>#VALUE!</v>
      </c>
      <c r="AL18" s="68" t="e" vm="3">
        <v>#VALUE!</v>
      </c>
      <c r="AM18" s="68" t="e" vm="3">
        <v>#VALUE!</v>
      </c>
      <c r="AN18" s="68" t="e" vm="3">
        <v>#VALUE!</v>
      </c>
      <c r="AO18" s="68" t="e" vm="3">
        <v>#VALUE!</v>
      </c>
      <c r="AP18" s="68" t="e" vm="3">
        <v>#VALUE!</v>
      </c>
      <c r="AQ18" s="68" t="e" vm="3">
        <v>#VALUE!</v>
      </c>
      <c r="AR18" s="68" t="e" vm="3">
        <v>#VALUE!</v>
      </c>
      <c r="AS18" s="68" t="e" vm="3">
        <v>#VALUE!</v>
      </c>
      <c r="AT18" s="68" t="e" vm="3">
        <v>#VALUE!</v>
      </c>
      <c r="AU18" s="68" t="e" vm="3">
        <v>#VALUE!</v>
      </c>
      <c r="AV18" s="68" t="e" vm="3">
        <v>#VALUE!</v>
      </c>
      <c r="AW18" s="68" t="e" vm="3">
        <v>#VALUE!</v>
      </c>
      <c r="AX18" s="68" t="e" vm="3">
        <v>#VALUE!</v>
      </c>
      <c r="AY18" s="68" t="e" vm="3">
        <v>#VALUE!</v>
      </c>
      <c r="AZ18" s="68" t="e" vm="3">
        <v>#VALUE!</v>
      </c>
      <c r="BA18" s="68" t="e" vm="3">
        <v>#VALUE!</v>
      </c>
      <c r="BB18" s="68" t="e" vm="3">
        <v>#VALUE!</v>
      </c>
      <c r="BC18" s="68" t="e" vm="3">
        <v>#VALUE!</v>
      </c>
      <c r="BD18" s="68" t="e" vm="3">
        <v>#VALUE!</v>
      </c>
      <c r="BE18" s="68" t="e" vm="3">
        <v>#VALUE!</v>
      </c>
      <c r="BF18" s="68" t="e" vm="3">
        <v>#VALUE!</v>
      </c>
      <c r="BG18" s="68" t="e" vm="3">
        <v>#VALUE!</v>
      </c>
      <c r="BH18" s="68" t="e" vm="3">
        <v>#VALUE!</v>
      </c>
      <c r="BI18" s="68" t="e" vm="3">
        <v>#VALUE!</v>
      </c>
      <c r="BJ18" s="68" t="e" vm="3">
        <v>#VALUE!</v>
      </c>
      <c r="BK18" s="68" t="e" vm="3">
        <v>#VALUE!</v>
      </c>
      <c r="BL18" s="68" t="e" vm="3">
        <v>#VALUE!</v>
      </c>
      <c r="BM18" s="68" t="e" vm="3">
        <v>#VALUE!</v>
      </c>
      <c r="BN18" s="68" t="e" vm="3">
        <v>#VALUE!</v>
      </c>
      <c r="BO18" s="68" t="e" vm="3">
        <v>#VALUE!</v>
      </c>
      <c r="BP18" s="68" t="e" vm="3">
        <v>#VALUE!</v>
      </c>
      <c r="BQ18" s="68" t="e" vm="3">
        <v>#VALUE!</v>
      </c>
      <c r="BR18" s="68" t="e" vm="3">
        <v>#VALUE!</v>
      </c>
      <c r="BS18" s="68" t="e" vm="3">
        <v>#VALUE!</v>
      </c>
      <c r="BT18" s="68" t="e" vm="3">
        <v>#VALUE!</v>
      </c>
      <c r="BU18" s="68" t="e" vm="3">
        <v>#VALUE!</v>
      </c>
      <c r="BV18" s="68" t="e" vm="3">
        <v>#VALUE!</v>
      </c>
      <c r="BW18" s="68" t="e" vm="3">
        <v>#VALUE!</v>
      </c>
      <c r="BX18" s="68" t="e" vm="3">
        <v>#VALUE!</v>
      </c>
      <c r="BY18" s="52"/>
      <c r="BZ18" s="72">
        <v>18</v>
      </c>
      <c r="CG18" s="71"/>
    </row>
    <row r="19" spans="1:85">
      <c r="A19" s="54"/>
      <c r="B19" s="54"/>
      <c r="C19" s="68" t="e" vm="3">
        <v>#VALUE!</v>
      </c>
      <c r="D19" s="68" t="e" vm="3">
        <v>#VALUE!</v>
      </c>
      <c r="E19" s="68" t="e" vm="3">
        <v>#VALUE!</v>
      </c>
      <c r="F19" s="68" t="e" vm="3">
        <v>#VALUE!</v>
      </c>
      <c r="G19" s="68" t="e" vm="3">
        <v>#VALUE!</v>
      </c>
      <c r="H19" s="68" t="e" vm="3">
        <v>#VALUE!</v>
      </c>
      <c r="I19" s="68" t="e" vm="3">
        <v>#VALUE!</v>
      </c>
      <c r="J19" s="68" t="e" vm="3">
        <v>#VALUE!</v>
      </c>
      <c r="K19" s="68" t="e" vm="3">
        <v>#VALUE!</v>
      </c>
      <c r="L19" s="68" t="e" vm="3">
        <v>#VALUE!</v>
      </c>
      <c r="M19" s="68" t="e" vm="3">
        <v>#VALUE!</v>
      </c>
      <c r="N19" s="68" t="e" vm="3">
        <v>#VALUE!</v>
      </c>
      <c r="O19" s="68" t="e" vm="3">
        <v>#VALUE!</v>
      </c>
      <c r="P19" s="51"/>
      <c r="Q19" s="51"/>
      <c r="R19" s="51"/>
      <c r="S19" s="68" t="e" vm="3">
        <v>#VALUE!</v>
      </c>
      <c r="T19" s="68" t="e" vm="3">
        <v>#VALUE!</v>
      </c>
      <c r="U19" s="51"/>
      <c r="V19" s="51"/>
      <c r="W19" s="51"/>
      <c r="X19" s="68" t="e" vm="3">
        <v>#VALUE!</v>
      </c>
      <c r="Y19" s="68" t="e" vm="3">
        <v>#VALUE!</v>
      </c>
      <c r="Z19" s="68" t="e" vm="3">
        <v>#VALUE!</v>
      </c>
      <c r="AA19" s="68" t="e" vm="3">
        <v>#VALUE!</v>
      </c>
      <c r="AB19" s="68" t="e" vm="3">
        <v>#VALUE!</v>
      </c>
      <c r="AC19" s="68" t="e" vm="3">
        <v>#VALUE!</v>
      </c>
      <c r="AD19" s="68" t="e" vm="3">
        <v>#VALUE!</v>
      </c>
      <c r="AE19" s="51"/>
      <c r="AF19" s="51"/>
      <c r="AG19" s="51"/>
      <c r="AH19" s="51"/>
      <c r="AI19" s="51"/>
      <c r="AJ19" s="50" t="s">
        <v>38</v>
      </c>
      <c r="AK19" s="68" t="e" vm="3">
        <v>#VALUE!</v>
      </c>
      <c r="AL19" s="68" t="e" vm="3">
        <v>#VALUE!</v>
      </c>
      <c r="AM19" s="68" t="e" vm="3">
        <v>#VALUE!</v>
      </c>
      <c r="AN19" s="68" t="e" vm="3">
        <v>#VALUE!</v>
      </c>
      <c r="AO19" s="68" t="e" vm="3">
        <v>#VALUE!</v>
      </c>
      <c r="AP19" s="68" t="e" vm="3">
        <v>#VALUE!</v>
      </c>
      <c r="AQ19" s="68" t="e" vm="3">
        <v>#VALUE!</v>
      </c>
      <c r="AR19" s="68" t="e" vm="3">
        <v>#VALUE!</v>
      </c>
      <c r="AS19" s="68" t="e" vm="3">
        <v>#VALUE!</v>
      </c>
      <c r="AT19" s="68" t="e" vm="3">
        <v>#VALUE!</v>
      </c>
      <c r="AU19" s="68" t="e" vm="3">
        <v>#VALUE!</v>
      </c>
      <c r="AV19" s="68" t="e" vm="3">
        <v>#VALUE!</v>
      </c>
      <c r="AW19" s="68" t="e" vm="3">
        <v>#VALUE!</v>
      </c>
      <c r="AX19" s="68" t="e" vm="3">
        <v>#VALUE!</v>
      </c>
      <c r="AY19" s="68" t="e" vm="3">
        <v>#VALUE!</v>
      </c>
      <c r="AZ19" s="68" t="e" vm="3">
        <v>#VALUE!</v>
      </c>
      <c r="BA19" s="68" t="e" vm="3">
        <v>#VALUE!</v>
      </c>
      <c r="BB19" s="68" t="e" vm="3">
        <v>#VALUE!</v>
      </c>
      <c r="BC19" s="68" t="e" vm="3">
        <v>#VALUE!</v>
      </c>
      <c r="BD19" s="68" t="e" vm="3">
        <v>#VALUE!</v>
      </c>
      <c r="BE19" s="68" t="e" vm="3">
        <v>#VALUE!</v>
      </c>
      <c r="BF19" s="68" t="e" vm="3">
        <v>#VALUE!</v>
      </c>
      <c r="BG19" s="68" t="e" vm="3">
        <v>#VALUE!</v>
      </c>
      <c r="BH19" s="68" t="e" vm="3">
        <v>#VALUE!</v>
      </c>
      <c r="BI19" s="68" t="e" vm="3">
        <v>#VALUE!</v>
      </c>
      <c r="BJ19" s="68" t="e" vm="3">
        <v>#VALUE!</v>
      </c>
      <c r="BK19" s="68" t="e" vm="3">
        <v>#VALUE!</v>
      </c>
      <c r="BL19" s="68" t="e" vm="3">
        <v>#VALUE!</v>
      </c>
      <c r="BM19" s="68" t="e" vm="3">
        <v>#VALUE!</v>
      </c>
      <c r="BN19" s="68" t="e" vm="3">
        <v>#VALUE!</v>
      </c>
      <c r="BO19" s="68" t="e" vm="3">
        <v>#VALUE!</v>
      </c>
      <c r="BP19" s="68" t="e" vm="3">
        <v>#VALUE!</v>
      </c>
      <c r="BQ19" s="68" t="e" vm="3">
        <v>#VALUE!</v>
      </c>
      <c r="BR19" s="68" t="e" vm="3">
        <v>#VALUE!</v>
      </c>
      <c r="BS19" s="68" t="e" vm="3">
        <v>#VALUE!</v>
      </c>
      <c r="BT19" s="68" t="e" vm="3">
        <v>#VALUE!</v>
      </c>
      <c r="BU19" s="68" t="e" vm="3">
        <v>#VALUE!</v>
      </c>
      <c r="BV19" s="68" t="e" vm="3">
        <v>#VALUE!</v>
      </c>
      <c r="BW19" s="68" t="e" vm="3">
        <v>#VALUE!</v>
      </c>
      <c r="BX19" s="68" t="e" vm="3">
        <v>#VALUE!</v>
      </c>
      <c r="BY19" s="52"/>
      <c r="BZ19" s="72">
        <v>19</v>
      </c>
      <c r="CG19" s="71"/>
    </row>
    <row r="20" spans="1:85">
      <c r="A20" s="70" t="e" vm="5">
        <v>#VALUE!</v>
      </c>
      <c r="B20" s="70" t="e" vm="5">
        <v>#VALUE!</v>
      </c>
      <c r="C20" s="54"/>
      <c r="D20" s="68" t="e" vm="3">
        <v>#VALUE!</v>
      </c>
      <c r="E20" s="68" t="e" vm="3">
        <v>#VALUE!</v>
      </c>
      <c r="F20" s="68" t="e" vm="3">
        <v>#VALUE!</v>
      </c>
      <c r="G20" s="68" t="e" vm="3">
        <v>#VALUE!</v>
      </c>
      <c r="H20" s="68" t="e" vm="3">
        <v>#VALUE!</v>
      </c>
      <c r="I20" s="68" t="e" vm="3">
        <v>#VALUE!</v>
      </c>
      <c r="J20" s="68" t="e" vm="3">
        <v>#VALUE!</v>
      </c>
      <c r="K20" s="68" t="e" vm="3">
        <v>#VALUE!</v>
      </c>
      <c r="L20" s="68" t="e" vm="3">
        <v>#VALUE!</v>
      </c>
      <c r="M20" s="68" t="e" vm="3">
        <v>#VALUE!</v>
      </c>
      <c r="N20" s="68" t="e" vm="3">
        <v>#VALUE!</v>
      </c>
      <c r="O20" s="51"/>
      <c r="P20" s="51"/>
      <c r="Q20" s="51"/>
      <c r="R20" s="51"/>
      <c r="S20" s="51"/>
      <c r="T20" s="51"/>
      <c r="U20" s="68" t="e" vm="3">
        <v>#VALUE!</v>
      </c>
      <c r="V20" s="51"/>
      <c r="W20" s="51"/>
      <c r="X20" s="68" t="e" vm="3">
        <v>#VALUE!</v>
      </c>
      <c r="Y20" s="68" t="e" vm="3">
        <v>#VALUE!</v>
      </c>
      <c r="Z20" s="68" t="e" vm="3">
        <v>#VALUE!</v>
      </c>
      <c r="AA20" s="68" t="e" vm="3">
        <v>#VALUE!</v>
      </c>
      <c r="AB20" s="68" t="e" vm="3">
        <v>#VALUE!</v>
      </c>
      <c r="AC20" s="68" t="e" vm="3">
        <v>#VALUE!</v>
      </c>
      <c r="AD20" s="68" t="e" vm="3">
        <v>#VALUE!</v>
      </c>
      <c r="AE20" s="68" t="e" vm="3">
        <v>#VALUE!</v>
      </c>
      <c r="AF20" s="51"/>
      <c r="AG20" s="51"/>
      <c r="AH20" s="51"/>
      <c r="AI20" s="51"/>
      <c r="AJ20" s="51"/>
      <c r="AK20" s="68" t="e" vm="3">
        <v>#VALUE!</v>
      </c>
      <c r="AL20" s="68" t="e" vm="3">
        <v>#VALUE!</v>
      </c>
      <c r="AM20" s="68" t="e" vm="3">
        <v>#VALUE!</v>
      </c>
      <c r="AN20" s="68" t="e" vm="3">
        <v>#VALUE!</v>
      </c>
      <c r="AO20" s="68" t="e" vm="3">
        <v>#VALUE!</v>
      </c>
      <c r="AP20" s="68" t="e" vm="3">
        <v>#VALUE!</v>
      </c>
      <c r="AQ20" s="68" t="e" vm="3">
        <v>#VALUE!</v>
      </c>
      <c r="AR20" s="68" t="e" vm="3">
        <v>#VALUE!</v>
      </c>
      <c r="AS20" s="68" t="e" vm="3">
        <v>#VALUE!</v>
      </c>
      <c r="AT20" s="68" t="e" vm="3">
        <v>#VALUE!</v>
      </c>
      <c r="AU20" s="68" t="e" vm="3">
        <v>#VALUE!</v>
      </c>
      <c r="AV20" s="68" t="e" vm="3">
        <v>#VALUE!</v>
      </c>
      <c r="AW20" s="68" t="e" vm="3">
        <v>#VALUE!</v>
      </c>
      <c r="AX20" s="68" t="e" vm="3">
        <v>#VALUE!</v>
      </c>
      <c r="AY20" s="68" t="e" vm="3">
        <v>#VALUE!</v>
      </c>
      <c r="AZ20" s="68" t="e" vm="3">
        <v>#VALUE!</v>
      </c>
      <c r="BA20" s="68" t="e" vm="3">
        <v>#VALUE!</v>
      </c>
      <c r="BB20" s="68" t="e" vm="3">
        <v>#VALUE!</v>
      </c>
      <c r="BC20" s="68" t="e" vm="3">
        <v>#VALUE!</v>
      </c>
      <c r="BD20" s="68" t="e" vm="3">
        <v>#VALUE!</v>
      </c>
      <c r="BE20" s="68" t="e" vm="3">
        <v>#VALUE!</v>
      </c>
      <c r="BF20" s="68" t="e" vm="3">
        <v>#VALUE!</v>
      </c>
      <c r="BG20" s="68" t="e" vm="3">
        <v>#VALUE!</v>
      </c>
      <c r="BH20" s="68" t="e" vm="3">
        <v>#VALUE!</v>
      </c>
      <c r="BI20" s="68" t="e" vm="3">
        <v>#VALUE!</v>
      </c>
      <c r="BJ20" s="68" t="e" vm="3">
        <v>#VALUE!</v>
      </c>
      <c r="BK20" s="68" t="e" vm="3">
        <v>#VALUE!</v>
      </c>
      <c r="BL20" s="68" t="e" vm="3">
        <v>#VALUE!</v>
      </c>
      <c r="BM20" s="68" t="e" vm="3">
        <v>#VALUE!</v>
      </c>
      <c r="BN20" s="68" t="e" vm="3">
        <v>#VALUE!</v>
      </c>
      <c r="BO20" s="68" t="e" vm="3">
        <v>#VALUE!</v>
      </c>
      <c r="BP20" s="68" t="e" vm="3">
        <v>#VALUE!</v>
      </c>
      <c r="BQ20" s="68" t="e" vm="3">
        <v>#VALUE!</v>
      </c>
      <c r="BR20" s="68" t="e" vm="3">
        <v>#VALUE!</v>
      </c>
      <c r="BS20" s="68" t="e" vm="3">
        <v>#VALUE!</v>
      </c>
      <c r="BT20" s="68" t="e" vm="3">
        <v>#VALUE!</v>
      </c>
      <c r="BU20" s="68" t="e" vm="3">
        <v>#VALUE!</v>
      </c>
      <c r="BV20" s="68" t="e" vm="3">
        <v>#VALUE!</v>
      </c>
      <c r="BW20" s="68" t="e" vm="3">
        <v>#VALUE!</v>
      </c>
      <c r="BX20" s="68" t="e" vm="3">
        <v>#VALUE!</v>
      </c>
      <c r="BY20" s="52"/>
      <c r="BZ20" s="72">
        <v>20</v>
      </c>
    </row>
    <row r="21" spans="1:85">
      <c r="A21" s="70" t="e" vm="5">
        <v>#VALUE!</v>
      </c>
      <c r="B21" s="70" t="e" vm="5">
        <v>#VALUE!</v>
      </c>
      <c r="C21" s="70" t="e" vm="5">
        <v>#VALUE!</v>
      </c>
      <c r="D21" s="54"/>
      <c r="E21" s="68" t="e" vm="3">
        <v>#VALUE!</v>
      </c>
      <c r="F21" s="68" t="e" vm="3">
        <v>#VALUE!</v>
      </c>
      <c r="G21" s="68" t="e" vm="3">
        <v>#VALUE!</v>
      </c>
      <c r="H21" s="68" t="e" vm="3">
        <v>#VALUE!</v>
      </c>
      <c r="I21" s="68" t="e" vm="3">
        <v>#VALUE!</v>
      </c>
      <c r="J21" s="68" t="e" vm="3">
        <v>#VALUE!</v>
      </c>
      <c r="K21" s="68" t="e" vm="3">
        <v>#VALUE!</v>
      </c>
      <c r="L21" s="68" t="e" vm="3">
        <v>#VALUE!</v>
      </c>
      <c r="M21" s="68" t="e" vm="3">
        <v>#VALUE!</v>
      </c>
      <c r="N21" s="51"/>
      <c r="O21" s="51"/>
      <c r="P21" s="51"/>
      <c r="Q21" s="51"/>
      <c r="R21" s="51"/>
      <c r="S21" s="51"/>
      <c r="T21" s="51"/>
      <c r="U21" s="51"/>
      <c r="V21" s="51"/>
      <c r="W21" s="51"/>
      <c r="X21" s="51"/>
      <c r="Y21" s="68" t="e" vm="3">
        <v>#VALUE!</v>
      </c>
      <c r="Z21" s="68" t="e" vm="3">
        <v>#VALUE!</v>
      </c>
      <c r="AA21" s="68" t="e" vm="3">
        <v>#VALUE!</v>
      </c>
      <c r="AB21" s="68" t="e" vm="3">
        <v>#VALUE!</v>
      </c>
      <c r="AC21" s="68" t="e" vm="3">
        <v>#VALUE!</v>
      </c>
      <c r="AD21" s="68" t="e" vm="3">
        <v>#VALUE!</v>
      </c>
      <c r="AE21" s="68" t="e" vm="3">
        <v>#VALUE!</v>
      </c>
      <c r="AF21" s="51"/>
      <c r="AG21" s="51"/>
      <c r="AH21" s="51"/>
      <c r="AI21" s="51"/>
      <c r="AJ21" s="51"/>
      <c r="AK21" s="51"/>
      <c r="AL21" s="51"/>
      <c r="AM21" s="68" t="e" vm="3">
        <v>#VALUE!</v>
      </c>
      <c r="AN21" s="68" t="e" vm="3">
        <v>#VALUE!</v>
      </c>
      <c r="AO21" s="68" t="e" vm="3">
        <v>#VALUE!</v>
      </c>
      <c r="AP21" s="68" t="e" vm="3">
        <v>#VALUE!</v>
      </c>
      <c r="AQ21" s="68" t="e" vm="3">
        <v>#VALUE!</v>
      </c>
      <c r="AR21" s="68" t="e" vm="3">
        <v>#VALUE!</v>
      </c>
      <c r="AS21" s="68" t="e" vm="3">
        <v>#VALUE!</v>
      </c>
      <c r="AT21" s="50" t="s">
        <v>37</v>
      </c>
      <c r="AU21" s="68" t="e" vm="3">
        <v>#VALUE!</v>
      </c>
      <c r="AV21" s="68" t="e" vm="3">
        <v>#VALUE!</v>
      </c>
      <c r="AW21" s="68" t="e" vm="3">
        <v>#VALUE!</v>
      </c>
      <c r="AX21" s="68" t="e" vm="3">
        <v>#VALUE!</v>
      </c>
      <c r="AY21" s="68" t="e" vm="3">
        <v>#VALUE!</v>
      </c>
      <c r="AZ21" s="68" t="e" vm="3">
        <v>#VALUE!</v>
      </c>
      <c r="BA21" s="68" t="e" vm="3">
        <v>#VALUE!</v>
      </c>
      <c r="BB21" s="68" t="e" vm="3">
        <v>#VALUE!</v>
      </c>
      <c r="BC21" s="68" t="e" vm="3">
        <v>#VALUE!</v>
      </c>
      <c r="BD21" s="68" t="e" vm="3">
        <v>#VALUE!</v>
      </c>
      <c r="BE21" s="68" t="e" vm="3">
        <v>#VALUE!</v>
      </c>
      <c r="BF21" s="68" t="e" vm="3">
        <v>#VALUE!</v>
      </c>
      <c r="BG21" s="68" t="e" vm="3">
        <v>#VALUE!</v>
      </c>
      <c r="BH21" s="68" t="e" vm="3">
        <v>#VALUE!</v>
      </c>
      <c r="BI21" s="68" t="e" vm="3">
        <v>#VALUE!</v>
      </c>
      <c r="BJ21" s="68" t="e" vm="3">
        <v>#VALUE!</v>
      </c>
      <c r="BK21" s="68" t="e" vm="3">
        <v>#VALUE!</v>
      </c>
      <c r="BL21" s="68" t="e" vm="3">
        <v>#VALUE!</v>
      </c>
      <c r="BM21" s="68" t="e" vm="3">
        <v>#VALUE!</v>
      </c>
      <c r="BN21" s="68" t="e" vm="3">
        <v>#VALUE!</v>
      </c>
      <c r="BO21" s="68" t="e" vm="3">
        <v>#VALUE!</v>
      </c>
      <c r="BP21" s="68" t="e" vm="3">
        <v>#VALUE!</v>
      </c>
      <c r="BQ21" s="68" t="e" vm="3">
        <v>#VALUE!</v>
      </c>
      <c r="BR21" s="68" t="e" vm="3">
        <v>#VALUE!</v>
      </c>
      <c r="BS21" s="68" t="e" vm="3">
        <v>#VALUE!</v>
      </c>
      <c r="BT21" s="68" t="e" vm="3">
        <v>#VALUE!</v>
      </c>
      <c r="BU21" s="68" t="e" vm="3">
        <v>#VALUE!</v>
      </c>
      <c r="BV21" s="68" t="e" vm="3">
        <v>#VALUE!</v>
      </c>
      <c r="BW21" s="68" t="e" vm="3">
        <v>#VALUE!</v>
      </c>
      <c r="BX21" s="68" t="e" vm="3">
        <v>#VALUE!</v>
      </c>
      <c r="BY21" s="52"/>
      <c r="BZ21" s="72">
        <v>21</v>
      </c>
    </row>
    <row r="22" spans="1:85">
      <c r="A22" s="70" t="e" vm="5">
        <v>#VALUE!</v>
      </c>
      <c r="B22" s="70" t="e" vm="5">
        <v>#VALUE!</v>
      </c>
      <c r="C22" s="70" t="e" vm="5">
        <v>#VALUE!</v>
      </c>
      <c r="D22" s="70" t="e" vm="5">
        <v>#VALUE!</v>
      </c>
      <c r="E22" s="54"/>
      <c r="F22" s="68" t="e" vm="3">
        <v>#VALUE!</v>
      </c>
      <c r="G22" s="68" t="e" vm="3">
        <v>#VALUE!</v>
      </c>
      <c r="H22" s="68" t="e" vm="3">
        <v>#VALUE!</v>
      </c>
      <c r="I22" s="68" t="e" vm="3">
        <v>#VALUE!</v>
      </c>
      <c r="J22" s="68" t="e" vm="3">
        <v>#VALUE!</v>
      </c>
      <c r="K22" s="68" t="e" vm="3">
        <v>#VALUE!</v>
      </c>
      <c r="L22" s="51"/>
      <c r="M22" s="51"/>
      <c r="N22" s="51"/>
      <c r="O22" s="70" t="e" vm="5">
        <v>#VALUE!</v>
      </c>
      <c r="P22" s="70" t="e" vm="5">
        <v>#VALUE!</v>
      </c>
      <c r="Q22" s="70" t="e" vm="5">
        <v>#VALUE!</v>
      </c>
      <c r="R22" s="70" t="e" vm="5">
        <v>#VALUE!</v>
      </c>
      <c r="S22" s="70" t="e" vm="5">
        <v>#VALUE!</v>
      </c>
      <c r="T22" s="70" t="e" vm="5">
        <v>#VALUE!</v>
      </c>
      <c r="U22" s="70" t="e" vm="5">
        <v>#VALUE!</v>
      </c>
      <c r="V22" s="70" t="e" vm="5">
        <v>#VALUE!</v>
      </c>
      <c r="W22" s="51"/>
      <c r="X22" s="51"/>
      <c r="Y22" s="51"/>
      <c r="Z22" s="51"/>
      <c r="AA22" s="51"/>
      <c r="AB22" s="51"/>
      <c r="AC22" s="51"/>
      <c r="AD22" s="50" t="s">
        <v>47</v>
      </c>
      <c r="AE22" s="68" t="e" vm="3">
        <v>#VALUE!</v>
      </c>
      <c r="AF22" s="51"/>
      <c r="AG22" s="51"/>
      <c r="AH22" s="51"/>
      <c r="AI22" s="51"/>
      <c r="AJ22" s="51"/>
      <c r="AK22" s="51"/>
      <c r="AL22" s="51"/>
      <c r="AM22" s="51"/>
      <c r="AN22" s="51"/>
      <c r="AO22" s="68" t="e" vm="3">
        <v>#VALUE!</v>
      </c>
      <c r="AP22" s="68" t="e" vm="3">
        <v>#VALUE!</v>
      </c>
      <c r="AQ22" s="68" t="e" vm="3">
        <v>#VALUE!</v>
      </c>
      <c r="AR22" s="68" t="e" vm="3">
        <v>#VALUE!</v>
      </c>
      <c r="AS22" s="51"/>
      <c r="AT22" s="51"/>
      <c r="AU22" s="51"/>
      <c r="AV22" s="68" t="e" vm="3">
        <v>#VALUE!</v>
      </c>
      <c r="AW22" s="68" t="e" vm="3">
        <v>#VALUE!</v>
      </c>
      <c r="AX22" s="68" t="e" vm="3">
        <v>#VALUE!</v>
      </c>
      <c r="AY22" s="68" t="e" vm="3">
        <v>#VALUE!</v>
      </c>
      <c r="AZ22" s="68" t="e" vm="3">
        <v>#VALUE!</v>
      </c>
      <c r="BA22" s="68" t="e" vm="3">
        <v>#VALUE!</v>
      </c>
      <c r="BB22" s="68" t="e" vm="3">
        <v>#VALUE!</v>
      </c>
      <c r="BC22" s="68" t="e" vm="3">
        <v>#VALUE!</v>
      </c>
      <c r="BD22" s="68" t="e" vm="3">
        <v>#VALUE!</v>
      </c>
      <c r="BE22" s="68" t="e" vm="3">
        <v>#VALUE!</v>
      </c>
      <c r="BF22" s="68" t="e" vm="3">
        <v>#VALUE!</v>
      </c>
      <c r="BG22" s="68" t="e" vm="3">
        <v>#VALUE!</v>
      </c>
      <c r="BH22" s="68" t="e" vm="3">
        <v>#VALUE!</v>
      </c>
      <c r="BI22" s="68" t="e" vm="3">
        <v>#VALUE!</v>
      </c>
      <c r="BJ22" s="68" t="e" vm="3">
        <v>#VALUE!</v>
      </c>
      <c r="BK22" s="68" t="e" vm="3">
        <v>#VALUE!</v>
      </c>
      <c r="BL22" s="68" t="e" vm="3">
        <v>#VALUE!</v>
      </c>
      <c r="BM22" s="68" t="e" vm="3">
        <v>#VALUE!</v>
      </c>
      <c r="BN22" s="68" t="e" vm="3">
        <v>#VALUE!</v>
      </c>
      <c r="BO22" s="68" t="e" vm="3">
        <v>#VALUE!</v>
      </c>
      <c r="BP22" s="68" t="e" vm="3">
        <v>#VALUE!</v>
      </c>
      <c r="BQ22" s="68" t="e" vm="3">
        <v>#VALUE!</v>
      </c>
      <c r="BR22" s="68" t="e" vm="3">
        <v>#VALUE!</v>
      </c>
      <c r="BS22" s="68" t="e" vm="3">
        <v>#VALUE!</v>
      </c>
      <c r="BT22" s="68" t="e" vm="3">
        <v>#VALUE!</v>
      </c>
      <c r="BU22" s="68" t="e" vm="3">
        <v>#VALUE!</v>
      </c>
      <c r="BV22" s="68" t="e" vm="3">
        <v>#VALUE!</v>
      </c>
      <c r="BW22" s="68" t="e" vm="3">
        <v>#VALUE!</v>
      </c>
      <c r="BX22" s="68" t="e" vm="3">
        <v>#VALUE!</v>
      </c>
      <c r="BY22" s="52"/>
      <c r="BZ22" s="72">
        <v>22</v>
      </c>
    </row>
    <row r="23" spans="1:85">
      <c r="A23" s="70" t="e" vm="5">
        <v>#VALUE!</v>
      </c>
      <c r="B23" s="70" t="e" vm="5">
        <v>#VALUE!</v>
      </c>
      <c r="C23" s="70" t="e" vm="5">
        <v>#VALUE!</v>
      </c>
      <c r="D23" s="50" t="s">
        <v>45</v>
      </c>
      <c r="E23" s="51" t="s">
        <v>5</v>
      </c>
      <c r="F23" s="51"/>
      <c r="G23" s="68" t="e" vm="3">
        <v>#VALUE!</v>
      </c>
      <c r="H23" s="68" t="e" vm="3">
        <v>#VALUE!</v>
      </c>
      <c r="I23" s="51"/>
      <c r="J23" s="51"/>
      <c r="K23" s="51"/>
      <c r="L23" s="51"/>
      <c r="M23" s="70" t="e" vm="5">
        <v>#VALUE!</v>
      </c>
      <c r="N23" s="50" t="s">
        <v>46</v>
      </c>
      <c r="O23" s="70" t="e" vm="5">
        <v>#VALUE!</v>
      </c>
      <c r="P23" s="70" t="e" vm="5">
        <v>#VALUE!</v>
      </c>
      <c r="Q23" s="70" t="e" vm="5">
        <v>#VALUE!</v>
      </c>
      <c r="R23" s="70" t="e" vm="5">
        <v>#VALUE!</v>
      </c>
      <c r="S23" s="70" t="e" vm="5">
        <v>#VALUE!</v>
      </c>
      <c r="T23" s="70" t="e" vm="5">
        <v>#VALUE!</v>
      </c>
      <c r="U23" s="70" t="e" vm="5">
        <v>#VALUE!</v>
      </c>
      <c r="V23" s="70" t="e" vm="5">
        <v>#VALUE!</v>
      </c>
      <c r="W23" s="70" t="e" vm="5">
        <v>#VALUE!</v>
      </c>
      <c r="X23" s="70" t="e" vm="5">
        <v>#VALUE!</v>
      </c>
      <c r="Y23" s="70" t="e" vm="5">
        <v>#VALUE!</v>
      </c>
      <c r="Z23" s="70" t="e" vm="5">
        <v>#VALUE!</v>
      </c>
      <c r="AA23" s="70" t="e" vm="5">
        <v>#VALUE!</v>
      </c>
      <c r="AB23" s="70" t="e" vm="5">
        <v>#VALUE!</v>
      </c>
      <c r="AC23" s="51" t="s">
        <v>5</v>
      </c>
      <c r="AD23" s="51"/>
      <c r="AE23" s="51"/>
      <c r="AF23" s="51"/>
      <c r="AG23" s="51"/>
      <c r="AH23" s="51"/>
      <c r="AI23" s="51"/>
      <c r="AJ23" s="51"/>
      <c r="AK23" s="51"/>
      <c r="AL23" s="51"/>
      <c r="AM23" s="51"/>
      <c r="AN23" s="51"/>
      <c r="AO23" s="51"/>
      <c r="AP23" s="51"/>
      <c r="AQ23" s="51"/>
      <c r="AR23" s="51"/>
      <c r="AS23" s="51"/>
      <c r="AT23" s="51"/>
      <c r="AU23" s="51"/>
      <c r="AV23" s="51"/>
      <c r="AW23" s="68" t="e" vm="3">
        <v>#VALUE!</v>
      </c>
      <c r="AX23" s="68" t="e" vm="3">
        <v>#VALUE!</v>
      </c>
      <c r="AY23" s="68" t="e" vm="3">
        <v>#VALUE!</v>
      </c>
      <c r="AZ23" s="50" t="s">
        <v>36</v>
      </c>
      <c r="BA23" s="68" t="e" vm="3">
        <v>#VALUE!</v>
      </c>
      <c r="BB23" s="68" t="e" vm="3">
        <v>#VALUE!</v>
      </c>
      <c r="BC23" s="68" t="e" vm="3">
        <v>#VALUE!</v>
      </c>
      <c r="BD23" s="68" t="e" vm="3">
        <v>#VALUE!</v>
      </c>
      <c r="BE23" s="68" t="e" vm="3">
        <v>#VALUE!</v>
      </c>
      <c r="BF23" s="68" t="e" vm="3">
        <v>#VALUE!</v>
      </c>
      <c r="BG23" s="68" t="e" vm="3">
        <v>#VALUE!</v>
      </c>
      <c r="BH23" s="68" t="e" vm="3">
        <v>#VALUE!</v>
      </c>
      <c r="BI23" s="68" t="e" vm="3">
        <v>#VALUE!</v>
      </c>
      <c r="BJ23" s="68" t="e" vm="3">
        <v>#VALUE!</v>
      </c>
      <c r="BK23" s="68" t="e" vm="3">
        <v>#VALUE!</v>
      </c>
      <c r="BL23" s="68" t="e" vm="3">
        <v>#VALUE!</v>
      </c>
      <c r="BM23" s="68" t="e" vm="3">
        <v>#VALUE!</v>
      </c>
      <c r="BN23" s="68" t="e" vm="3">
        <v>#VALUE!</v>
      </c>
      <c r="BO23" s="68" t="e" vm="3">
        <v>#VALUE!</v>
      </c>
      <c r="BP23" s="68" t="e" vm="3">
        <v>#VALUE!</v>
      </c>
      <c r="BQ23" s="68" t="e" vm="3">
        <v>#VALUE!</v>
      </c>
      <c r="BR23" s="68" t="e" vm="3">
        <v>#VALUE!</v>
      </c>
      <c r="BS23" s="68" t="e" vm="3">
        <v>#VALUE!</v>
      </c>
      <c r="BT23" s="68" t="e" vm="3">
        <v>#VALUE!</v>
      </c>
      <c r="BU23" s="68" t="e" vm="3">
        <v>#VALUE!</v>
      </c>
      <c r="BV23" s="68" t="e" vm="3">
        <v>#VALUE!</v>
      </c>
      <c r="BW23" s="68" t="e" vm="3">
        <v>#VALUE!</v>
      </c>
      <c r="BX23" s="68" t="e" vm="3">
        <v>#VALUE!</v>
      </c>
      <c r="BY23" s="52"/>
      <c r="BZ23" s="72">
        <v>23</v>
      </c>
    </row>
    <row r="24" spans="1:85">
      <c r="A24" s="70" t="e" vm="5">
        <v>#VALUE!</v>
      </c>
      <c r="B24" s="70" t="e" vm="5">
        <v>#VALUE!</v>
      </c>
      <c r="C24" s="70" t="e" vm="5">
        <v>#VALUE!</v>
      </c>
      <c r="D24" s="70" t="e" vm="5">
        <v>#VALUE!</v>
      </c>
      <c r="E24" s="70" t="e" vm="5">
        <v>#VALUE!</v>
      </c>
      <c r="F24" s="51"/>
      <c r="G24" s="51"/>
      <c r="H24" s="51"/>
      <c r="I24" s="51"/>
      <c r="J24" s="51"/>
      <c r="K24" s="70" t="e" vm="5">
        <v>#VALUE!</v>
      </c>
      <c r="L24" s="70" t="e" vm="5">
        <v>#VALUE!</v>
      </c>
      <c r="M24" s="70" t="e" vm="5">
        <v>#VALUE!</v>
      </c>
      <c r="N24" s="70" t="e" vm="5">
        <v>#VALUE!</v>
      </c>
      <c r="O24" s="70" t="e" vm="5">
        <v>#VALUE!</v>
      </c>
      <c r="P24" s="70" t="e" vm="5">
        <v>#VALUE!</v>
      </c>
      <c r="Q24" s="70" t="e" vm="5">
        <v>#VALUE!</v>
      </c>
      <c r="R24" s="70" t="e" vm="5">
        <v>#VALUE!</v>
      </c>
      <c r="S24" s="70" t="e" vm="5">
        <v>#VALUE!</v>
      </c>
      <c r="T24" s="70" t="e" vm="5">
        <v>#VALUE!</v>
      </c>
      <c r="U24" s="70" t="e" vm="5">
        <v>#VALUE!</v>
      </c>
      <c r="V24" s="70" t="e" vm="5">
        <v>#VALUE!</v>
      </c>
      <c r="W24" s="70" t="e" vm="5">
        <v>#VALUE!</v>
      </c>
      <c r="X24" s="70" t="e" vm="5">
        <v>#VALUE!</v>
      </c>
      <c r="Y24" s="70" t="e" vm="5">
        <v>#VALUE!</v>
      </c>
      <c r="Z24" s="70" t="e" vm="5">
        <v>#VALUE!</v>
      </c>
      <c r="AA24" s="70" t="e" vm="5">
        <v>#VALUE!</v>
      </c>
      <c r="AB24" s="70" t="e" vm="5">
        <v>#VALUE!</v>
      </c>
      <c r="AC24" s="50" t="s">
        <v>48</v>
      </c>
      <c r="AD24" s="70" t="e" vm="5">
        <v>#VALUE!</v>
      </c>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68" t="e" vm="3">
        <v>#VALUE!</v>
      </c>
      <c r="BC24" s="68" t="e" vm="3">
        <v>#VALUE!</v>
      </c>
      <c r="BD24" s="68" t="e" vm="3">
        <v>#VALUE!</v>
      </c>
      <c r="BE24" s="68" t="e" vm="3">
        <v>#VALUE!</v>
      </c>
      <c r="BF24" s="68" t="e" vm="3">
        <v>#VALUE!</v>
      </c>
      <c r="BG24" s="68" t="e" vm="3">
        <v>#VALUE!</v>
      </c>
      <c r="BH24" s="68" t="e" vm="3">
        <v>#VALUE!</v>
      </c>
      <c r="BI24" s="68" t="e" vm="3">
        <v>#VALUE!</v>
      </c>
      <c r="BJ24" s="68" t="e" vm="3">
        <v>#VALUE!</v>
      </c>
      <c r="BK24" s="68" t="e" vm="3">
        <v>#VALUE!</v>
      </c>
      <c r="BL24" s="68" t="e" vm="3">
        <v>#VALUE!</v>
      </c>
      <c r="BM24" s="68" t="e" vm="3">
        <v>#VALUE!</v>
      </c>
      <c r="BN24" s="68" t="e" vm="3">
        <v>#VALUE!</v>
      </c>
      <c r="BO24" s="68" t="e" vm="3">
        <v>#VALUE!</v>
      </c>
      <c r="BP24" s="68" t="e" vm="3">
        <v>#VALUE!</v>
      </c>
      <c r="BQ24" s="68" t="e" vm="3">
        <v>#VALUE!</v>
      </c>
      <c r="BR24" s="68" t="e" vm="3">
        <v>#VALUE!</v>
      </c>
      <c r="BS24" s="68" t="e" vm="3">
        <v>#VALUE!</v>
      </c>
      <c r="BT24" s="68" t="e" vm="3">
        <v>#VALUE!</v>
      </c>
      <c r="BU24" s="68" t="e" vm="3">
        <v>#VALUE!</v>
      </c>
      <c r="BV24" s="68" t="e" vm="3">
        <v>#VALUE!</v>
      </c>
      <c r="BW24" s="68" t="e" vm="3">
        <v>#VALUE!</v>
      </c>
      <c r="BX24" s="68" t="e" vm="3">
        <v>#VALUE!</v>
      </c>
      <c r="BY24" s="52"/>
      <c r="BZ24" s="72">
        <v>24</v>
      </c>
    </row>
    <row r="25" spans="1:85">
      <c r="A25" s="70" t="e" vm="5">
        <v>#VALUE!</v>
      </c>
      <c r="B25" s="70" t="e" vm="5">
        <v>#VALUE!</v>
      </c>
      <c r="C25" s="70" t="e" vm="5">
        <v>#VALUE!</v>
      </c>
      <c r="D25" s="70" t="e" vm="5">
        <v>#VALUE!</v>
      </c>
      <c r="E25" s="70" t="e" vm="5">
        <v>#VALUE!</v>
      </c>
      <c r="F25" s="70" t="e" vm="5">
        <v>#VALUE!</v>
      </c>
      <c r="G25" s="70" t="e" vm="5">
        <v>#VALUE!</v>
      </c>
      <c r="H25" s="70" t="e" vm="5">
        <v>#VALUE!</v>
      </c>
      <c r="I25" s="70" t="e" vm="5">
        <v>#VALUE!</v>
      </c>
      <c r="J25" s="70" t="e" vm="5">
        <v>#VALUE!</v>
      </c>
      <c r="K25" s="70" t="e" vm="5">
        <v>#VALUE!</v>
      </c>
      <c r="L25" s="70" t="e" vm="5">
        <v>#VALUE!</v>
      </c>
      <c r="M25" s="70" t="e" vm="5">
        <v>#VALUE!</v>
      </c>
      <c r="N25" s="70" t="e" vm="5">
        <v>#VALUE!</v>
      </c>
      <c r="O25" s="70" t="e" vm="5">
        <v>#VALUE!</v>
      </c>
      <c r="P25" s="70" t="e" vm="5">
        <v>#VALUE!</v>
      </c>
      <c r="Q25" s="70" t="e" vm="5">
        <v>#VALUE!</v>
      </c>
      <c r="R25" s="70" t="e" vm="5">
        <v>#VALUE!</v>
      </c>
      <c r="S25" s="70" t="e" vm="5">
        <v>#VALUE!</v>
      </c>
      <c r="T25" s="70" t="e" vm="5">
        <v>#VALUE!</v>
      </c>
      <c r="U25" s="70" t="e" vm="5">
        <v>#VALUE!</v>
      </c>
      <c r="V25" s="70" t="e" vm="5">
        <v>#VALUE!</v>
      </c>
      <c r="W25" s="70" t="e" vm="5">
        <v>#VALUE!</v>
      </c>
      <c r="X25" s="70" t="e" vm="5">
        <v>#VALUE!</v>
      </c>
      <c r="Y25" s="70" t="e" vm="5">
        <v>#VALUE!</v>
      </c>
      <c r="Z25" s="70" t="e" vm="5">
        <v>#VALUE!</v>
      </c>
      <c r="AA25" s="70" t="e" vm="5">
        <v>#VALUE!</v>
      </c>
      <c r="AB25" s="70" t="e" vm="5">
        <v>#VALUE!</v>
      </c>
      <c r="AC25" s="70" t="e" vm="5">
        <v>#VALUE!</v>
      </c>
      <c r="AD25" s="70" t="e" vm="5">
        <v>#VALUE!</v>
      </c>
      <c r="AE25" s="70" t="e" vm="5">
        <v>#VALUE!</v>
      </c>
      <c r="AF25" s="51"/>
      <c r="AG25" s="51"/>
      <c r="AH25" s="51"/>
      <c r="AI25" s="51"/>
      <c r="AJ25" s="51"/>
      <c r="AK25" s="51"/>
      <c r="AL25" s="51"/>
      <c r="AM25" s="51"/>
      <c r="AN25" s="51"/>
      <c r="AO25" s="51"/>
      <c r="AP25" s="51"/>
      <c r="AQ25" s="51"/>
      <c r="AR25" s="51"/>
      <c r="AS25" s="51"/>
      <c r="AT25" s="51"/>
      <c r="AU25" s="51"/>
      <c r="AV25" s="51"/>
      <c r="AW25" s="51"/>
      <c r="AX25" s="51"/>
      <c r="AY25" s="51"/>
      <c r="AZ25" s="51"/>
      <c r="BA25" s="51"/>
      <c r="BB25" s="68" t="e" vm="3">
        <v>#VALUE!</v>
      </c>
      <c r="BC25" s="68" t="e" vm="3">
        <v>#VALUE!</v>
      </c>
      <c r="BD25" s="68" t="e" vm="3">
        <v>#VALUE!</v>
      </c>
      <c r="BE25" s="68" t="e" vm="3">
        <v>#VALUE!</v>
      </c>
      <c r="BF25" s="68" t="e" vm="3">
        <v>#VALUE!</v>
      </c>
      <c r="BG25" s="68" t="e" vm="3">
        <v>#VALUE!</v>
      </c>
      <c r="BH25" s="68" t="e" vm="3">
        <v>#VALUE!</v>
      </c>
      <c r="BI25" s="68" t="e" vm="3">
        <v>#VALUE!</v>
      </c>
      <c r="BJ25" s="68" t="e" vm="3">
        <v>#VALUE!</v>
      </c>
      <c r="BK25" s="68" t="e" vm="3">
        <v>#VALUE!</v>
      </c>
      <c r="BL25" s="68" t="e" vm="3">
        <v>#VALUE!</v>
      </c>
      <c r="BM25" s="68" t="e" vm="3">
        <v>#VALUE!</v>
      </c>
      <c r="BN25" s="68" t="e" vm="3">
        <v>#VALUE!</v>
      </c>
      <c r="BO25" s="68" t="e" vm="3">
        <v>#VALUE!</v>
      </c>
      <c r="BP25" s="68" t="e" vm="3">
        <v>#VALUE!</v>
      </c>
      <c r="BQ25" s="68" t="e" vm="3">
        <v>#VALUE!</v>
      </c>
      <c r="BR25" s="68" t="e" vm="3">
        <v>#VALUE!</v>
      </c>
      <c r="BS25" s="68" t="e" vm="3">
        <v>#VALUE!</v>
      </c>
      <c r="BT25" s="68" t="e" vm="3">
        <v>#VALUE!</v>
      </c>
      <c r="BU25" s="68" t="e" vm="3">
        <v>#VALUE!</v>
      </c>
      <c r="BV25" s="68" t="e" vm="3">
        <v>#VALUE!</v>
      </c>
      <c r="BW25" s="68" t="e" vm="3">
        <v>#VALUE!</v>
      </c>
      <c r="BX25" s="68" t="e" vm="3">
        <v>#VALUE!</v>
      </c>
      <c r="BY25" s="52"/>
      <c r="BZ25" s="72">
        <v>25</v>
      </c>
    </row>
    <row r="26" spans="1:85">
      <c r="A26" s="70" t="e" vm="5">
        <v>#VALUE!</v>
      </c>
      <c r="B26" s="70" t="e" vm="5">
        <v>#VALUE!</v>
      </c>
      <c r="C26" s="70" t="e" vm="5">
        <v>#VALUE!</v>
      </c>
      <c r="D26" s="70" t="e" vm="5">
        <v>#VALUE!</v>
      </c>
      <c r="E26" s="70" t="e" vm="5">
        <v>#VALUE!</v>
      </c>
      <c r="F26" s="70" t="e" vm="5">
        <v>#VALUE!</v>
      </c>
      <c r="G26" s="70" t="e" vm="5">
        <v>#VALUE!</v>
      </c>
      <c r="H26" s="70" t="e" vm="5">
        <v>#VALUE!</v>
      </c>
      <c r="I26" s="70" t="e" vm="5">
        <v>#VALUE!</v>
      </c>
      <c r="J26" s="70" t="e" vm="5">
        <v>#VALUE!</v>
      </c>
      <c r="K26" s="70" t="e" vm="5">
        <v>#VALUE!</v>
      </c>
      <c r="L26" s="70" t="e" vm="5">
        <v>#VALUE!</v>
      </c>
      <c r="M26" s="70" t="e" vm="5">
        <v>#VALUE!</v>
      </c>
      <c r="N26" s="70" t="e" vm="5">
        <v>#VALUE!</v>
      </c>
      <c r="O26" s="70" t="e" vm="5">
        <v>#VALUE!</v>
      </c>
      <c r="P26" s="70" t="e" vm="5">
        <v>#VALUE!</v>
      </c>
      <c r="Q26" s="70" t="e" vm="5">
        <v>#VALUE!</v>
      </c>
      <c r="R26" s="70" t="e" vm="5">
        <v>#VALUE!</v>
      </c>
      <c r="S26" s="70" t="e" vm="5">
        <v>#VALUE!</v>
      </c>
      <c r="T26" s="70" t="e" vm="5">
        <v>#VALUE!</v>
      </c>
      <c r="U26" s="70" t="e" vm="5">
        <v>#VALUE!</v>
      </c>
      <c r="V26" s="70" t="e" vm="5">
        <v>#VALUE!</v>
      </c>
      <c r="W26" s="70" t="e" vm="5">
        <v>#VALUE!</v>
      </c>
      <c r="X26" s="70" t="e" vm="5">
        <v>#VALUE!</v>
      </c>
      <c r="Y26" s="70" t="e" vm="5">
        <v>#VALUE!</v>
      </c>
      <c r="Z26" s="70" t="e" vm="5">
        <v>#VALUE!</v>
      </c>
      <c r="AA26" s="70" t="e" vm="5">
        <v>#VALUE!</v>
      </c>
      <c r="AB26" s="70" t="e" vm="5">
        <v>#VALUE!</v>
      </c>
      <c r="AC26" s="70" t="e" vm="5">
        <v>#VALUE!</v>
      </c>
      <c r="AD26" s="70" t="e" vm="5">
        <v>#VALUE!</v>
      </c>
      <c r="AE26" s="70" t="e" vm="5">
        <v>#VALUE!</v>
      </c>
      <c r="AF26" s="70" t="e" vm="5">
        <v>#VALUE!</v>
      </c>
      <c r="AG26" s="70" t="e" vm="5">
        <v>#VALUE!</v>
      </c>
      <c r="AH26" s="51"/>
      <c r="AI26" s="51"/>
      <c r="AJ26" s="51"/>
      <c r="AK26" s="51"/>
      <c r="AL26" s="51"/>
      <c r="AM26" s="51"/>
      <c r="AN26" s="51"/>
      <c r="AO26" s="51"/>
      <c r="AP26" s="51"/>
      <c r="AQ26" s="51"/>
      <c r="AR26" s="51"/>
      <c r="AS26" s="51"/>
      <c r="AT26" s="51"/>
      <c r="AU26" s="51"/>
      <c r="AV26" s="51"/>
      <c r="AW26" s="51"/>
      <c r="AX26" s="51"/>
      <c r="AY26" s="51"/>
      <c r="AZ26" s="51"/>
      <c r="BA26" s="51"/>
      <c r="BB26" s="51"/>
      <c r="BC26" s="68" t="e" vm="3">
        <v>#VALUE!</v>
      </c>
      <c r="BD26" s="68" t="e" vm="3">
        <v>#VALUE!</v>
      </c>
      <c r="BE26" s="68" t="e" vm="3">
        <v>#VALUE!</v>
      </c>
      <c r="BF26" s="68" t="e" vm="3">
        <v>#VALUE!</v>
      </c>
      <c r="BG26" s="68" t="e" vm="3">
        <v>#VALUE!</v>
      </c>
      <c r="BH26" s="68" t="e" vm="3">
        <v>#VALUE!</v>
      </c>
      <c r="BI26" s="68" t="e" vm="3">
        <v>#VALUE!</v>
      </c>
      <c r="BJ26" s="68" t="e" vm="3">
        <v>#VALUE!</v>
      </c>
      <c r="BK26" s="68" t="e" vm="3">
        <v>#VALUE!</v>
      </c>
      <c r="BL26" s="68" t="e" vm="3">
        <v>#VALUE!</v>
      </c>
      <c r="BM26" s="68" t="e" vm="3">
        <v>#VALUE!</v>
      </c>
      <c r="BN26" s="68" t="e" vm="3">
        <v>#VALUE!</v>
      </c>
      <c r="BO26" s="68" t="e" vm="3">
        <v>#VALUE!</v>
      </c>
      <c r="BP26" s="68" t="e" vm="3">
        <v>#VALUE!</v>
      </c>
      <c r="BQ26" s="68" t="e" vm="3">
        <v>#VALUE!</v>
      </c>
      <c r="BR26" s="68" t="e" vm="3">
        <v>#VALUE!</v>
      </c>
      <c r="BS26" s="68" t="e" vm="3">
        <v>#VALUE!</v>
      </c>
      <c r="BT26" s="68" t="e" vm="3">
        <v>#VALUE!</v>
      </c>
      <c r="BU26" s="68" t="e" vm="3">
        <v>#VALUE!</v>
      </c>
      <c r="BV26" s="68" t="e" vm="3">
        <v>#VALUE!</v>
      </c>
      <c r="BW26" s="68" t="e" vm="3">
        <v>#VALUE!</v>
      </c>
      <c r="BX26" s="68" t="e" vm="3">
        <v>#VALUE!</v>
      </c>
      <c r="BY26" s="52"/>
      <c r="BZ26" s="72">
        <v>26</v>
      </c>
    </row>
    <row r="27" spans="1:85">
      <c r="A27" s="70" t="e" vm="5">
        <v>#VALUE!</v>
      </c>
      <c r="B27" s="70" t="e" vm="5">
        <v>#VALUE!</v>
      </c>
      <c r="C27" s="70" t="e" vm="5">
        <v>#VALUE!</v>
      </c>
      <c r="D27" s="70" t="e" vm="5">
        <v>#VALUE!</v>
      </c>
      <c r="E27" s="70" t="e" vm="5">
        <v>#VALUE!</v>
      </c>
      <c r="F27" s="70" t="e" vm="5">
        <v>#VALUE!</v>
      </c>
      <c r="G27" s="70" t="e" vm="5">
        <v>#VALUE!</v>
      </c>
      <c r="H27" s="70" t="e" vm="5">
        <v>#VALUE!</v>
      </c>
      <c r="I27" s="70" t="e" vm="5">
        <v>#VALUE!</v>
      </c>
      <c r="J27" s="70" t="e" vm="5">
        <v>#VALUE!</v>
      </c>
      <c r="K27" s="70" t="e" vm="5">
        <v>#VALUE!</v>
      </c>
      <c r="L27" s="70" t="e" vm="5">
        <v>#VALUE!</v>
      </c>
      <c r="M27" s="70" t="e" vm="5">
        <v>#VALUE!</v>
      </c>
      <c r="N27" s="70" t="e" vm="5">
        <v>#VALUE!</v>
      </c>
      <c r="O27" s="70" t="e" vm="5">
        <v>#VALUE!</v>
      </c>
      <c r="P27" s="70" t="e" vm="5">
        <v>#VALUE!</v>
      </c>
      <c r="Q27" s="70" t="e" vm="5">
        <v>#VALUE!</v>
      </c>
      <c r="R27" s="70" t="e" vm="5">
        <v>#VALUE!</v>
      </c>
      <c r="S27" s="70" t="e" vm="5">
        <v>#VALUE!</v>
      </c>
      <c r="T27" s="70" t="e" vm="5">
        <v>#VALUE!</v>
      </c>
      <c r="U27" s="70" t="e" vm="5">
        <v>#VALUE!</v>
      </c>
      <c r="V27" s="70" t="e" vm="5">
        <v>#VALUE!</v>
      </c>
      <c r="W27" s="70" t="e" vm="5">
        <v>#VALUE!</v>
      </c>
      <c r="X27" s="70" t="e" vm="5">
        <v>#VALUE!</v>
      </c>
      <c r="Y27" s="70" t="e" vm="5">
        <v>#VALUE!</v>
      </c>
      <c r="Z27" s="70" t="e" vm="5">
        <v>#VALUE!</v>
      </c>
      <c r="AA27" s="70" t="e" vm="5">
        <v>#VALUE!</v>
      </c>
      <c r="AB27" s="70" t="e" vm="5">
        <v>#VALUE!</v>
      </c>
      <c r="AC27" s="70" t="e" vm="5">
        <v>#VALUE!</v>
      </c>
      <c r="AD27" s="70" t="e" vm="5">
        <v>#VALUE!</v>
      </c>
      <c r="AE27" s="70" t="e" vm="5">
        <v>#VALUE!</v>
      </c>
      <c r="AF27" s="70" t="e" vm="5">
        <v>#VALUE!</v>
      </c>
      <c r="AG27" s="70" t="e" vm="5">
        <v>#VALUE!</v>
      </c>
      <c r="AH27" s="70" t="e" vm="5">
        <v>#VALUE!</v>
      </c>
      <c r="AI27" s="70" t="e" vm="5">
        <v>#VALUE!</v>
      </c>
      <c r="AJ27" s="70" t="e" vm="5">
        <v>#VALUE!</v>
      </c>
      <c r="AK27" s="51"/>
      <c r="AL27" s="51"/>
      <c r="AM27" s="51"/>
      <c r="AN27" s="51"/>
      <c r="AO27" s="51"/>
      <c r="AP27" s="51"/>
      <c r="AQ27" s="51"/>
      <c r="AR27" s="51"/>
      <c r="AS27" s="51"/>
      <c r="AT27" s="51"/>
      <c r="AU27" s="51"/>
      <c r="AV27" s="51"/>
      <c r="AW27" s="51"/>
      <c r="AX27" s="51"/>
      <c r="AY27" s="51"/>
      <c r="AZ27" s="51"/>
      <c r="BA27" s="51"/>
      <c r="BB27" s="51"/>
      <c r="BC27" s="68" t="e" vm="3">
        <v>#VALUE!</v>
      </c>
      <c r="BD27" s="68" t="e" vm="3">
        <v>#VALUE!</v>
      </c>
      <c r="BE27" s="68" t="e" vm="3">
        <v>#VALUE!</v>
      </c>
      <c r="BF27" s="68" t="e" vm="3">
        <v>#VALUE!</v>
      </c>
      <c r="BG27" s="68" t="e" vm="3">
        <v>#VALUE!</v>
      </c>
      <c r="BH27" s="68" t="e" vm="3">
        <v>#VALUE!</v>
      </c>
      <c r="BI27" s="68" t="e" vm="3">
        <v>#VALUE!</v>
      </c>
      <c r="BJ27" s="68" t="e" vm="3">
        <v>#VALUE!</v>
      </c>
      <c r="BK27" s="68" t="e" vm="3">
        <v>#VALUE!</v>
      </c>
      <c r="BL27" s="68" t="e" vm="3">
        <v>#VALUE!</v>
      </c>
      <c r="BM27" s="68" t="e" vm="3">
        <v>#VALUE!</v>
      </c>
      <c r="BN27" s="68" t="e" vm="3">
        <v>#VALUE!</v>
      </c>
      <c r="BO27" s="68" t="e" vm="3">
        <v>#VALUE!</v>
      </c>
      <c r="BP27" s="68" t="e" vm="3">
        <v>#VALUE!</v>
      </c>
      <c r="BQ27" s="68" t="e" vm="3">
        <v>#VALUE!</v>
      </c>
      <c r="BR27" s="68" t="e" vm="3">
        <v>#VALUE!</v>
      </c>
      <c r="BS27" s="68" t="e" vm="3">
        <v>#VALUE!</v>
      </c>
      <c r="BT27" s="68" t="e" vm="3">
        <v>#VALUE!</v>
      </c>
      <c r="BU27" s="68" t="e" vm="3">
        <v>#VALUE!</v>
      </c>
      <c r="BV27" s="68" t="e" vm="3">
        <v>#VALUE!</v>
      </c>
      <c r="BW27" s="68" t="e" vm="3">
        <v>#VALUE!</v>
      </c>
      <c r="BX27" s="68" t="e" vm="3">
        <v>#VALUE!</v>
      </c>
      <c r="BY27" s="52"/>
      <c r="BZ27" s="72">
        <v>27</v>
      </c>
    </row>
    <row r="28" spans="1:85">
      <c r="A28" s="70" t="e" vm="5">
        <v>#VALUE!</v>
      </c>
      <c r="B28" s="70" t="e" vm="5">
        <v>#VALUE!</v>
      </c>
      <c r="C28" s="70" t="e" vm="5">
        <v>#VALUE!</v>
      </c>
      <c r="D28" s="70" t="e" vm="5">
        <v>#VALUE!</v>
      </c>
      <c r="E28" s="70" t="e" vm="5">
        <v>#VALUE!</v>
      </c>
      <c r="F28" s="70" t="e" vm="5">
        <v>#VALUE!</v>
      </c>
      <c r="G28" s="70" t="e" vm="5">
        <v>#VALUE!</v>
      </c>
      <c r="H28" s="70" t="e" vm="5">
        <v>#VALUE!</v>
      </c>
      <c r="I28" s="70" t="e" vm="5">
        <v>#VALUE!</v>
      </c>
      <c r="J28" s="70" t="e" vm="5">
        <v>#VALUE!</v>
      </c>
      <c r="K28" s="70" t="e" vm="5">
        <v>#VALUE!</v>
      </c>
      <c r="L28" s="70" t="e" vm="5">
        <v>#VALUE!</v>
      </c>
      <c r="M28" s="70" t="e" vm="5">
        <v>#VALUE!</v>
      </c>
      <c r="N28" s="70" t="e" vm="5">
        <v>#VALUE!</v>
      </c>
      <c r="O28" s="70" t="e" vm="5">
        <v>#VALUE!</v>
      </c>
      <c r="P28" s="70" t="e" vm="5">
        <v>#VALUE!</v>
      </c>
      <c r="Q28" s="70" t="e" vm="5">
        <v>#VALUE!</v>
      </c>
      <c r="R28" s="70" t="e" vm="5">
        <v>#VALUE!</v>
      </c>
      <c r="S28" s="70" t="e" vm="5">
        <v>#VALUE!</v>
      </c>
      <c r="T28" s="70" t="e" vm="5">
        <v>#VALUE!</v>
      </c>
      <c r="U28" s="70" t="e" vm="5">
        <v>#VALUE!</v>
      </c>
      <c r="V28" s="70" t="e" vm="5">
        <v>#VALUE!</v>
      </c>
      <c r="W28" s="70" t="e" vm="5">
        <v>#VALUE!</v>
      </c>
      <c r="X28" s="70" t="e" vm="5">
        <v>#VALUE!</v>
      </c>
      <c r="Y28" s="70" t="e" vm="5">
        <v>#VALUE!</v>
      </c>
      <c r="Z28" s="70" t="e" vm="5">
        <v>#VALUE!</v>
      </c>
      <c r="AA28" s="70" t="e" vm="5">
        <v>#VALUE!</v>
      </c>
      <c r="AB28" s="70" t="e" vm="5">
        <v>#VALUE!</v>
      </c>
      <c r="AC28" s="70" t="e" vm="5">
        <v>#VALUE!</v>
      </c>
      <c r="AD28" s="70" t="e" vm="5">
        <v>#VALUE!</v>
      </c>
      <c r="AE28" s="70" t="e" vm="5">
        <v>#VALUE!</v>
      </c>
      <c r="AF28" s="70" t="e" vm="5">
        <v>#VALUE!</v>
      </c>
      <c r="AG28" s="70" t="e" vm="5">
        <v>#VALUE!</v>
      </c>
      <c r="AH28" s="70" t="e" vm="5">
        <v>#VALUE!</v>
      </c>
      <c r="AI28" s="70" t="e" vm="5">
        <v>#VALUE!</v>
      </c>
      <c r="AJ28" s="70" t="e" vm="5">
        <v>#VALUE!</v>
      </c>
      <c r="AK28" s="70" t="e" vm="5">
        <v>#VALUE!</v>
      </c>
      <c r="AL28" s="51"/>
      <c r="AM28" s="51"/>
      <c r="AN28" s="51"/>
      <c r="AO28" s="51"/>
      <c r="AP28" s="51"/>
      <c r="AQ28" s="51"/>
      <c r="AR28" s="51"/>
      <c r="AS28" s="51"/>
      <c r="AT28" s="51"/>
      <c r="AU28" s="51"/>
      <c r="AV28" s="51"/>
      <c r="AW28" s="51"/>
      <c r="AX28" s="51"/>
      <c r="AY28" s="51"/>
      <c r="AZ28" s="51"/>
      <c r="BA28" s="51"/>
      <c r="BB28" s="51"/>
      <c r="BC28" s="51"/>
      <c r="BD28" s="68" t="e" vm="3">
        <v>#VALUE!</v>
      </c>
      <c r="BE28" s="68" t="e" vm="3">
        <v>#VALUE!</v>
      </c>
      <c r="BF28" s="68" t="e" vm="3">
        <v>#VALUE!</v>
      </c>
      <c r="BG28" s="68" t="e" vm="3">
        <v>#VALUE!</v>
      </c>
      <c r="BH28" s="68" t="e" vm="3">
        <v>#VALUE!</v>
      </c>
      <c r="BI28" s="68" t="e" vm="3">
        <v>#VALUE!</v>
      </c>
      <c r="BJ28" s="68" t="e" vm="3">
        <v>#VALUE!</v>
      </c>
      <c r="BK28" s="68" t="e" vm="3">
        <v>#VALUE!</v>
      </c>
      <c r="BL28" s="68" t="e" vm="3">
        <v>#VALUE!</v>
      </c>
      <c r="BM28" s="68" t="e" vm="3">
        <v>#VALUE!</v>
      </c>
      <c r="BN28" s="68" t="e" vm="3">
        <v>#VALUE!</v>
      </c>
      <c r="BO28" s="68" t="e" vm="3">
        <v>#VALUE!</v>
      </c>
      <c r="BP28" s="68" t="e" vm="3">
        <v>#VALUE!</v>
      </c>
      <c r="BQ28" s="68" t="e" vm="3">
        <v>#VALUE!</v>
      </c>
      <c r="BR28" s="68" t="e" vm="3">
        <v>#VALUE!</v>
      </c>
      <c r="BS28" s="68" t="e" vm="3">
        <v>#VALUE!</v>
      </c>
      <c r="BT28" s="68" t="e" vm="3">
        <v>#VALUE!</v>
      </c>
      <c r="BU28" s="68" t="e" vm="3">
        <v>#VALUE!</v>
      </c>
      <c r="BV28" s="68" t="e" vm="3">
        <v>#VALUE!</v>
      </c>
      <c r="BW28" s="68" t="e" vm="3">
        <v>#VALUE!</v>
      </c>
      <c r="BX28" s="68" t="e" vm="3">
        <v>#VALUE!</v>
      </c>
      <c r="BY28" s="52"/>
      <c r="BZ28" s="72">
        <v>28</v>
      </c>
    </row>
    <row r="29" spans="1:85">
      <c r="A29" s="70" t="e" vm="5">
        <v>#VALUE!</v>
      </c>
      <c r="B29" s="70" t="e" vm="5">
        <v>#VALUE!</v>
      </c>
      <c r="C29" s="70" t="e" vm="5">
        <v>#VALUE!</v>
      </c>
      <c r="D29" s="70" t="e" vm="5">
        <v>#VALUE!</v>
      </c>
      <c r="E29" s="70" t="e" vm="5">
        <v>#VALUE!</v>
      </c>
      <c r="F29" s="70" t="e" vm="5">
        <v>#VALUE!</v>
      </c>
      <c r="G29" s="70" t="e" vm="5">
        <v>#VALUE!</v>
      </c>
      <c r="H29" s="70" t="e" vm="5">
        <v>#VALUE!</v>
      </c>
      <c r="I29" s="70" t="e" vm="5">
        <v>#VALUE!</v>
      </c>
      <c r="J29" s="70" t="e" vm="5">
        <v>#VALUE!</v>
      </c>
      <c r="K29" s="70" t="e" vm="5">
        <v>#VALUE!</v>
      </c>
      <c r="L29" s="70" t="e" vm="5">
        <v>#VALUE!</v>
      </c>
      <c r="M29" s="70" t="e" vm="5">
        <v>#VALUE!</v>
      </c>
      <c r="N29" s="70" t="e" vm="5">
        <v>#VALUE!</v>
      </c>
      <c r="O29" s="70" t="e" vm="5">
        <v>#VALUE!</v>
      </c>
      <c r="P29" s="70" t="e" vm="5">
        <v>#VALUE!</v>
      </c>
      <c r="Q29" s="70" t="e" vm="5">
        <v>#VALUE!</v>
      </c>
      <c r="R29" s="70" t="e" vm="5">
        <v>#VALUE!</v>
      </c>
      <c r="S29" s="70" t="e" vm="5">
        <v>#VALUE!</v>
      </c>
      <c r="T29" s="70" t="e" vm="5">
        <v>#VALUE!</v>
      </c>
      <c r="U29" s="70" t="e" vm="5">
        <v>#VALUE!</v>
      </c>
      <c r="V29" s="70" t="e" vm="5">
        <v>#VALUE!</v>
      </c>
      <c r="W29" s="70" t="e" vm="5">
        <v>#VALUE!</v>
      </c>
      <c r="X29" s="70" t="e" vm="5">
        <v>#VALUE!</v>
      </c>
      <c r="Y29" s="70" t="e" vm="5">
        <v>#VALUE!</v>
      </c>
      <c r="Z29" s="70" t="e" vm="5">
        <v>#VALUE!</v>
      </c>
      <c r="AA29" s="70" t="e" vm="5">
        <v>#VALUE!</v>
      </c>
      <c r="AB29" s="70" t="e" vm="5">
        <v>#VALUE!</v>
      </c>
      <c r="AC29" s="70" t="e" vm="5">
        <v>#VALUE!</v>
      </c>
      <c r="AD29" s="70" t="e" vm="5">
        <v>#VALUE!</v>
      </c>
      <c r="AE29" s="70" t="e" vm="5">
        <v>#VALUE!</v>
      </c>
      <c r="AF29" s="70" t="e" vm="5">
        <v>#VALUE!</v>
      </c>
      <c r="AG29" s="70" t="e" vm="5">
        <v>#VALUE!</v>
      </c>
      <c r="AH29" s="70" t="e" vm="5">
        <v>#VALUE!</v>
      </c>
      <c r="AI29" s="70" t="e" vm="5">
        <v>#VALUE!</v>
      </c>
      <c r="AJ29" s="70" t="e" vm="5">
        <v>#VALUE!</v>
      </c>
      <c r="AK29" s="70" t="e" vm="5">
        <v>#VALUE!</v>
      </c>
      <c r="AL29" s="70" t="e" vm="5">
        <v>#VALUE!</v>
      </c>
      <c r="AM29" s="51"/>
      <c r="AN29" s="51"/>
      <c r="AO29" s="51"/>
      <c r="AP29" s="51"/>
      <c r="AQ29" s="51"/>
      <c r="AR29" s="51"/>
      <c r="AS29" s="51"/>
      <c r="AT29" s="51"/>
      <c r="AU29" s="51"/>
      <c r="AV29" s="51"/>
      <c r="AW29" s="51"/>
      <c r="AX29" s="51"/>
      <c r="AY29" s="51"/>
      <c r="AZ29" s="51"/>
      <c r="BA29" s="51"/>
      <c r="BB29" s="51"/>
      <c r="BC29" s="51"/>
      <c r="BD29" s="68" t="e" vm="3">
        <v>#VALUE!</v>
      </c>
      <c r="BE29" s="68" t="e" vm="3">
        <v>#VALUE!</v>
      </c>
      <c r="BF29" s="68" t="e" vm="3">
        <v>#VALUE!</v>
      </c>
      <c r="BG29" s="68" t="e" vm="3">
        <v>#VALUE!</v>
      </c>
      <c r="BH29" s="68" t="e" vm="3">
        <v>#VALUE!</v>
      </c>
      <c r="BI29" s="68" t="e" vm="3">
        <v>#VALUE!</v>
      </c>
      <c r="BJ29" s="68" t="e" vm="3">
        <v>#VALUE!</v>
      </c>
      <c r="BK29" s="68" t="e" vm="3">
        <v>#VALUE!</v>
      </c>
      <c r="BL29" s="68" t="e" vm="3">
        <v>#VALUE!</v>
      </c>
      <c r="BM29" s="68" t="e" vm="3">
        <v>#VALUE!</v>
      </c>
      <c r="BN29" s="68" t="e" vm="3">
        <v>#VALUE!</v>
      </c>
      <c r="BO29" s="68" t="e" vm="3">
        <v>#VALUE!</v>
      </c>
      <c r="BP29" s="68" t="e" vm="3">
        <v>#VALUE!</v>
      </c>
      <c r="BQ29" s="68" t="e" vm="3">
        <v>#VALUE!</v>
      </c>
      <c r="BR29" s="68" t="e" vm="3">
        <v>#VALUE!</v>
      </c>
      <c r="BS29" s="68" t="e" vm="3">
        <v>#VALUE!</v>
      </c>
      <c r="BT29" s="68" t="e" vm="3">
        <v>#VALUE!</v>
      </c>
      <c r="BU29" s="68" t="e" vm="3">
        <v>#VALUE!</v>
      </c>
      <c r="BV29" s="68" t="e" vm="3">
        <v>#VALUE!</v>
      </c>
      <c r="BW29" s="68" t="e" vm="3">
        <v>#VALUE!</v>
      </c>
      <c r="BX29" s="68" t="e" vm="3">
        <v>#VALUE!</v>
      </c>
      <c r="BY29" s="52"/>
      <c r="BZ29" s="72">
        <v>29</v>
      </c>
    </row>
    <row r="30" spans="1:85">
      <c r="A30" s="70" t="e" vm="5">
        <v>#VALUE!</v>
      </c>
      <c r="B30" s="70" t="e" vm="5">
        <v>#VALUE!</v>
      </c>
      <c r="C30" s="70" t="e" vm="5">
        <v>#VALUE!</v>
      </c>
      <c r="D30" s="70" t="e" vm="5">
        <v>#VALUE!</v>
      </c>
      <c r="E30" s="70" t="e" vm="5">
        <v>#VALUE!</v>
      </c>
      <c r="F30" s="70" t="e" vm="5">
        <v>#VALUE!</v>
      </c>
      <c r="G30" s="70" t="e" vm="5">
        <v>#VALUE!</v>
      </c>
      <c r="H30" s="70" t="e" vm="5">
        <v>#VALUE!</v>
      </c>
      <c r="I30" s="70" t="e" vm="5">
        <v>#VALUE!</v>
      </c>
      <c r="J30" s="70" t="e" vm="5">
        <v>#VALUE!</v>
      </c>
      <c r="K30" s="70" t="e" vm="5">
        <v>#VALUE!</v>
      </c>
      <c r="L30" s="70" t="e" vm="5">
        <v>#VALUE!</v>
      </c>
      <c r="M30" s="70" t="e" vm="5">
        <v>#VALUE!</v>
      </c>
      <c r="N30" s="70" t="e" vm="5">
        <v>#VALUE!</v>
      </c>
      <c r="O30" s="70" t="e" vm="5">
        <v>#VALUE!</v>
      </c>
      <c r="P30" s="70" t="e" vm="5">
        <v>#VALUE!</v>
      </c>
      <c r="Q30" s="70" t="e" vm="5">
        <v>#VALUE!</v>
      </c>
      <c r="R30" s="70" t="e" vm="5">
        <v>#VALUE!</v>
      </c>
      <c r="S30" s="70" t="e" vm="5">
        <v>#VALUE!</v>
      </c>
      <c r="T30" s="70" t="e" vm="5">
        <v>#VALUE!</v>
      </c>
      <c r="U30" s="70" t="e" vm="5">
        <v>#VALUE!</v>
      </c>
      <c r="V30" s="70" t="e" vm="5">
        <v>#VALUE!</v>
      </c>
      <c r="W30" s="70" t="e" vm="5">
        <v>#VALUE!</v>
      </c>
      <c r="X30" s="70" t="e" vm="5">
        <v>#VALUE!</v>
      </c>
      <c r="Y30" s="70" t="e" vm="5">
        <v>#VALUE!</v>
      </c>
      <c r="Z30" s="70" t="e" vm="5">
        <v>#VALUE!</v>
      </c>
      <c r="AA30" s="70" t="e" vm="5">
        <v>#VALUE!</v>
      </c>
      <c r="AB30" s="70" t="e" vm="5">
        <v>#VALUE!</v>
      </c>
      <c r="AC30" s="70" t="e" vm="5">
        <v>#VALUE!</v>
      </c>
      <c r="AD30" s="70" t="e" vm="5">
        <v>#VALUE!</v>
      </c>
      <c r="AE30" s="70" t="e" vm="5">
        <v>#VALUE!</v>
      </c>
      <c r="AF30" s="70" t="e" vm="5">
        <v>#VALUE!</v>
      </c>
      <c r="AG30" s="70" t="e" vm="5">
        <v>#VALUE!</v>
      </c>
      <c r="AH30" s="70" t="e" vm="5">
        <v>#VALUE!</v>
      </c>
      <c r="AI30" s="70" t="e" vm="5">
        <v>#VALUE!</v>
      </c>
      <c r="AJ30" s="70" t="e" vm="5">
        <v>#VALUE!</v>
      </c>
      <c r="AK30" s="70" t="e" vm="5">
        <v>#VALUE!</v>
      </c>
      <c r="AL30" s="70" t="e" vm="5">
        <v>#VALUE!</v>
      </c>
      <c r="AM30" s="70" t="e" vm="5">
        <v>#VALUE!</v>
      </c>
      <c r="AN30" s="70" t="e" vm="5">
        <v>#VALUE!</v>
      </c>
      <c r="AO30" s="51"/>
      <c r="AP30" s="51"/>
      <c r="AQ30" s="51"/>
      <c r="AR30" s="51"/>
      <c r="AS30" s="51"/>
      <c r="AT30" s="51"/>
      <c r="AU30" s="51"/>
      <c r="AV30" s="51"/>
      <c r="AW30" s="51"/>
      <c r="AX30" s="51"/>
      <c r="AY30" s="51"/>
      <c r="AZ30" s="51"/>
      <c r="BA30" s="51"/>
      <c r="BB30" s="51"/>
      <c r="BC30" s="51"/>
      <c r="BD30" s="51"/>
      <c r="BE30" s="50" t="s">
        <v>35</v>
      </c>
      <c r="BF30" s="68" t="e" vm="3">
        <v>#VALUE!</v>
      </c>
      <c r="BG30" s="68" t="e" vm="3">
        <v>#VALUE!</v>
      </c>
      <c r="BH30" s="68" t="e" vm="3">
        <v>#VALUE!</v>
      </c>
      <c r="BI30" s="50" t="s">
        <v>34</v>
      </c>
      <c r="BJ30" s="68" t="e" vm="3">
        <v>#VALUE!</v>
      </c>
      <c r="BK30" s="68" t="e" vm="3">
        <v>#VALUE!</v>
      </c>
      <c r="BL30" s="68" t="e" vm="3">
        <v>#VALUE!</v>
      </c>
      <c r="BM30" s="68" t="e" vm="3">
        <v>#VALUE!</v>
      </c>
      <c r="BN30" s="68" t="e" vm="3">
        <v>#VALUE!</v>
      </c>
      <c r="BO30" s="68" t="e" vm="3">
        <v>#VALUE!</v>
      </c>
      <c r="BP30" s="68" t="e" vm="3">
        <v>#VALUE!</v>
      </c>
      <c r="BQ30" s="68" t="e" vm="3">
        <v>#VALUE!</v>
      </c>
      <c r="BR30" s="68" t="e" vm="3">
        <v>#VALUE!</v>
      </c>
      <c r="BS30" s="68" t="e" vm="3">
        <v>#VALUE!</v>
      </c>
      <c r="BT30" s="68" t="e" vm="3">
        <v>#VALUE!</v>
      </c>
      <c r="BU30" s="68" t="e" vm="3">
        <v>#VALUE!</v>
      </c>
      <c r="BV30" s="68" t="e" vm="3">
        <v>#VALUE!</v>
      </c>
      <c r="BW30" s="68" t="e" vm="3">
        <v>#VALUE!</v>
      </c>
      <c r="BX30" s="68" t="e" vm="3">
        <v>#VALUE!</v>
      </c>
      <c r="BY30" s="52"/>
      <c r="BZ30" s="72">
        <v>30</v>
      </c>
    </row>
    <row r="31" spans="1:85">
      <c r="A31" s="70" t="e" vm="5">
        <v>#VALUE!</v>
      </c>
      <c r="B31" s="70" t="e" vm="5">
        <v>#VALUE!</v>
      </c>
      <c r="C31" s="70" t="e" vm="5">
        <v>#VALUE!</v>
      </c>
      <c r="D31" s="70" t="e" vm="5">
        <v>#VALUE!</v>
      </c>
      <c r="E31" s="70" t="e" vm="5">
        <v>#VALUE!</v>
      </c>
      <c r="F31" s="70" t="e" vm="5">
        <v>#VALUE!</v>
      </c>
      <c r="G31" s="70" t="e" vm="5">
        <v>#VALUE!</v>
      </c>
      <c r="H31" s="70" t="e" vm="5">
        <v>#VALUE!</v>
      </c>
      <c r="I31" s="70" t="e" vm="5">
        <v>#VALUE!</v>
      </c>
      <c r="J31" s="70" t="e" vm="5">
        <v>#VALUE!</v>
      </c>
      <c r="K31" s="70" t="e" vm="5">
        <v>#VALUE!</v>
      </c>
      <c r="L31" s="70" t="e" vm="5">
        <v>#VALUE!</v>
      </c>
      <c r="M31" s="70" t="e" vm="5">
        <v>#VALUE!</v>
      </c>
      <c r="N31" s="70" t="e" vm="5">
        <v>#VALUE!</v>
      </c>
      <c r="O31" s="70" t="e" vm="5">
        <v>#VALUE!</v>
      </c>
      <c r="P31" s="70" t="e" vm="5">
        <v>#VALUE!</v>
      </c>
      <c r="Q31" s="70" t="e" vm="5">
        <v>#VALUE!</v>
      </c>
      <c r="R31" s="70" t="e" vm="5">
        <v>#VALUE!</v>
      </c>
      <c r="S31" s="70" t="e" vm="5">
        <v>#VALUE!</v>
      </c>
      <c r="T31" s="70" t="e" vm="5">
        <v>#VALUE!</v>
      </c>
      <c r="U31" s="70" t="e" vm="5">
        <v>#VALUE!</v>
      </c>
      <c r="V31" s="70" t="e" vm="5">
        <v>#VALUE!</v>
      </c>
      <c r="W31" s="70" t="e" vm="5">
        <v>#VALUE!</v>
      </c>
      <c r="X31" s="70" t="e" vm="5">
        <v>#VALUE!</v>
      </c>
      <c r="Y31" s="70" t="e" vm="5">
        <v>#VALUE!</v>
      </c>
      <c r="Z31" s="70" t="e" vm="5">
        <v>#VALUE!</v>
      </c>
      <c r="AA31" s="70" t="e" vm="5">
        <v>#VALUE!</v>
      </c>
      <c r="AB31" s="70" t="e" vm="5">
        <v>#VALUE!</v>
      </c>
      <c r="AC31" s="70" t="e" vm="5">
        <v>#VALUE!</v>
      </c>
      <c r="AD31" s="70" t="e" vm="5">
        <v>#VALUE!</v>
      </c>
      <c r="AE31" s="70" t="e" vm="5">
        <v>#VALUE!</v>
      </c>
      <c r="AF31" s="70" t="e" vm="5">
        <v>#VALUE!</v>
      </c>
      <c r="AG31" s="70" t="e" vm="5">
        <v>#VALUE!</v>
      </c>
      <c r="AH31" s="70" t="e" vm="5">
        <v>#VALUE!</v>
      </c>
      <c r="AI31" s="70" t="e" vm="5">
        <v>#VALUE!</v>
      </c>
      <c r="AJ31" s="70" t="e" vm="5">
        <v>#VALUE!</v>
      </c>
      <c r="AK31" s="70" t="e" vm="5">
        <v>#VALUE!</v>
      </c>
      <c r="AL31" s="70" t="e" vm="5">
        <v>#VALUE!</v>
      </c>
      <c r="AM31" s="70" t="e" vm="5">
        <v>#VALUE!</v>
      </c>
      <c r="AN31" s="70" t="e" vm="5">
        <v>#VALUE!</v>
      </c>
      <c r="AO31" s="50" t="s">
        <v>49</v>
      </c>
      <c r="AP31" s="51" t="s">
        <v>5</v>
      </c>
      <c r="AQ31" s="51"/>
      <c r="AR31" s="51"/>
      <c r="AS31" s="51"/>
      <c r="AT31" s="51"/>
      <c r="AU31" s="51"/>
      <c r="AV31" s="51"/>
      <c r="AW31" s="51"/>
      <c r="AX31" s="51"/>
      <c r="AY31" s="51"/>
      <c r="AZ31" s="51"/>
      <c r="BA31" s="51"/>
      <c r="BB31" s="51"/>
      <c r="BC31" s="51"/>
      <c r="BD31" s="51"/>
      <c r="BE31" s="51"/>
      <c r="BF31" s="51"/>
      <c r="BG31" s="51"/>
      <c r="BH31" s="51"/>
      <c r="BI31" s="51"/>
      <c r="BJ31" s="68" t="e" vm="3">
        <v>#VALUE!</v>
      </c>
      <c r="BK31" s="68" t="e" vm="3">
        <v>#VALUE!</v>
      </c>
      <c r="BL31" s="68" t="e" vm="3">
        <v>#VALUE!</v>
      </c>
      <c r="BM31" s="68" t="e" vm="3">
        <v>#VALUE!</v>
      </c>
      <c r="BN31" s="68" t="e" vm="3">
        <v>#VALUE!</v>
      </c>
      <c r="BO31" s="68" t="e" vm="3">
        <v>#VALUE!</v>
      </c>
      <c r="BP31" s="68" t="e" vm="3">
        <v>#VALUE!</v>
      </c>
      <c r="BQ31" s="68" t="e" vm="3">
        <v>#VALUE!</v>
      </c>
      <c r="BR31" s="68" t="e" vm="3">
        <v>#VALUE!</v>
      </c>
      <c r="BS31" s="68" t="e" vm="3">
        <v>#VALUE!</v>
      </c>
      <c r="BT31" s="68" t="e" vm="3">
        <v>#VALUE!</v>
      </c>
      <c r="BU31" s="68" t="e" vm="3">
        <v>#VALUE!</v>
      </c>
      <c r="BV31" s="68" t="e" vm="3">
        <v>#VALUE!</v>
      </c>
      <c r="BW31" s="68" t="e" vm="3">
        <v>#VALUE!</v>
      </c>
      <c r="BX31" s="68" t="e" vm="3">
        <v>#VALUE!</v>
      </c>
      <c r="BY31" s="52"/>
      <c r="BZ31" s="72">
        <v>31</v>
      </c>
    </row>
    <row r="32" spans="1:85">
      <c r="A32" s="70" t="e" vm="5">
        <v>#VALUE!</v>
      </c>
      <c r="B32" s="70" t="e" vm="5">
        <v>#VALUE!</v>
      </c>
      <c r="C32" s="70" t="e" vm="5">
        <v>#VALUE!</v>
      </c>
      <c r="D32" s="70" t="e" vm="5">
        <v>#VALUE!</v>
      </c>
      <c r="E32" s="70" t="e" vm="5">
        <v>#VALUE!</v>
      </c>
      <c r="F32" s="70" t="e" vm="5">
        <v>#VALUE!</v>
      </c>
      <c r="G32" s="70" t="e" vm="5">
        <v>#VALUE!</v>
      </c>
      <c r="H32" s="70" t="e" vm="5">
        <v>#VALUE!</v>
      </c>
      <c r="I32" s="70" t="e" vm="5">
        <v>#VALUE!</v>
      </c>
      <c r="J32" s="70" t="e" vm="5">
        <v>#VALUE!</v>
      </c>
      <c r="K32" s="70" t="e" vm="5">
        <v>#VALUE!</v>
      </c>
      <c r="L32" s="70" t="e" vm="5">
        <v>#VALUE!</v>
      </c>
      <c r="M32" s="70" t="e" vm="5">
        <v>#VALUE!</v>
      </c>
      <c r="N32" s="70" t="e" vm="5">
        <v>#VALUE!</v>
      </c>
      <c r="O32" s="70" t="e" vm="5">
        <v>#VALUE!</v>
      </c>
      <c r="P32" s="70" t="e" vm="5">
        <v>#VALUE!</v>
      </c>
      <c r="Q32" s="70" t="e" vm="5">
        <v>#VALUE!</v>
      </c>
      <c r="R32" s="70" t="e" vm="5">
        <v>#VALUE!</v>
      </c>
      <c r="S32" s="70" t="e" vm="5">
        <v>#VALUE!</v>
      </c>
      <c r="T32" s="70" t="e" vm="5">
        <v>#VALUE!</v>
      </c>
      <c r="U32" s="70" t="e" vm="5">
        <v>#VALUE!</v>
      </c>
      <c r="V32" s="70" t="e" vm="5">
        <v>#VALUE!</v>
      </c>
      <c r="W32" s="70" t="e" vm="5">
        <v>#VALUE!</v>
      </c>
      <c r="X32" s="70" t="e" vm="5">
        <v>#VALUE!</v>
      </c>
      <c r="Y32" s="70" t="e" vm="5">
        <v>#VALUE!</v>
      </c>
      <c r="Z32" s="70" t="e" vm="5">
        <v>#VALUE!</v>
      </c>
      <c r="AA32" s="70" t="e" vm="5">
        <v>#VALUE!</v>
      </c>
      <c r="AB32" s="70" t="e" vm="5">
        <v>#VALUE!</v>
      </c>
      <c r="AC32" s="70" t="e" vm="5">
        <v>#VALUE!</v>
      </c>
      <c r="AD32" s="70" t="e" vm="5">
        <v>#VALUE!</v>
      </c>
      <c r="AE32" s="70" t="e" vm="5">
        <v>#VALUE!</v>
      </c>
      <c r="AF32" s="70" t="e" vm="5">
        <v>#VALUE!</v>
      </c>
      <c r="AG32" s="70" t="e" vm="5">
        <v>#VALUE!</v>
      </c>
      <c r="AH32" s="70" t="e" vm="5">
        <v>#VALUE!</v>
      </c>
      <c r="AI32" s="70" t="e" vm="5">
        <v>#VALUE!</v>
      </c>
      <c r="AJ32" s="70" t="e" vm="5">
        <v>#VALUE!</v>
      </c>
      <c r="AK32" s="70" t="e" vm="5">
        <v>#VALUE!</v>
      </c>
      <c r="AL32" s="70" t="e" vm="5">
        <v>#VALUE!</v>
      </c>
      <c r="AM32" s="70" t="e" vm="5">
        <v>#VALUE!</v>
      </c>
      <c r="AN32" s="70" t="e" vm="5">
        <v>#VALUE!</v>
      </c>
      <c r="AO32" s="70" t="e" vm="5">
        <v>#VALUE!</v>
      </c>
      <c r="AP32" s="70" t="e" vm="5">
        <v>#VALUE!</v>
      </c>
      <c r="AQ32" s="70" t="e" vm="5">
        <v>#VALUE!</v>
      </c>
      <c r="AR32" s="51"/>
      <c r="AS32" s="51"/>
      <c r="AT32" s="51"/>
      <c r="AU32" s="51"/>
      <c r="AV32" s="51"/>
      <c r="AW32" s="51"/>
      <c r="AX32" s="51"/>
      <c r="AY32" s="51"/>
      <c r="AZ32" s="51"/>
      <c r="BA32" s="51"/>
      <c r="BB32" s="51"/>
      <c r="BC32" s="51"/>
      <c r="BD32" s="51"/>
      <c r="BE32" s="51"/>
      <c r="BF32" s="51"/>
      <c r="BG32" s="51"/>
      <c r="BH32" s="51"/>
      <c r="BI32" s="51"/>
      <c r="BJ32" s="68" t="e" vm="3">
        <v>#VALUE!</v>
      </c>
      <c r="BK32" s="68" t="e" vm="3">
        <v>#VALUE!</v>
      </c>
      <c r="BL32" s="68" t="e" vm="3">
        <v>#VALUE!</v>
      </c>
      <c r="BM32" s="68" t="e" vm="3">
        <v>#VALUE!</v>
      </c>
      <c r="BN32" s="68" t="e" vm="3">
        <v>#VALUE!</v>
      </c>
      <c r="BO32" s="68" t="e" vm="3">
        <v>#VALUE!</v>
      </c>
      <c r="BP32" s="68" t="e" vm="3">
        <v>#VALUE!</v>
      </c>
      <c r="BQ32" s="68" t="e" vm="3">
        <v>#VALUE!</v>
      </c>
      <c r="BR32" s="68" t="e" vm="3">
        <v>#VALUE!</v>
      </c>
      <c r="BS32" s="68" t="e" vm="3">
        <v>#VALUE!</v>
      </c>
      <c r="BT32" s="68" t="e" vm="3">
        <v>#VALUE!</v>
      </c>
      <c r="BU32" s="68" t="e" vm="3">
        <v>#VALUE!</v>
      </c>
      <c r="BV32" s="68" t="e" vm="3">
        <v>#VALUE!</v>
      </c>
      <c r="BW32" s="54"/>
      <c r="BX32" s="54"/>
      <c r="BY32" s="52"/>
      <c r="BZ32" s="72">
        <v>32</v>
      </c>
    </row>
    <row r="33" spans="1:80">
      <c r="A33" s="70" t="e" vm="5">
        <v>#VALUE!</v>
      </c>
      <c r="B33" s="70" t="e" vm="5">
        <v>#VALUE!</v>
      </c>
      <c r="C33" s="70" t="e" vm="5">
        <v>#VALUE!</v>
      </c>
      <c r="D33" s="70" t="e" vm="5">
        <v>#VALUE!</v>
      </c>
      <c r="E33" s="70" t="e" vm="5">
        <v>#VALUE!</v>
      </c>
      <c r="F33" s="70" t="e" vm="5">
        <v>#VALUE!</v>
      </c>
      <c r="G33" s="70" t="e" vm="5">
        <v>#VALUE!</v>
      </c>
      <c r="H33" s="70" t="e" vm="5">
        <v>#VALUE!</v>
      </c>
      <c r="I33" s="70" t="e" vm="5">
        <v>#VALUE!</v>
      </c>
      <c r="J33" s="70" t="e" vm="5">
        <v>#VALUE!</v>
      </c>
      <c r="K33" s="70" t="e" vm="5">
        <v>#VALUE!</v>
      </c>
      <c r="L33" s="70" t="e" vm="5">
        <v>#VALUE!</v>
      </c>
      <c r="M33" s="70" t="e" vm="5">
        <v>#VALUE!</v>
      </c>
      <c r="N33" s="70" t="e" vm="5">
        <v>#VALUE!</v>
      </c>
      <c r="O33" s="70" t="e" vm="5">
        <v>#VALUE!</v>
      </c>
      <c r="P33" s="70" t="e" vm="5">
        <v>#VALUE!</v>
      </c>
      <c r="Q33" s="70" t="e" vm="5">
        <v>#VALUE!</v>
      </c>
      <c r="R33" s="70" t="e" vm="5">
        <v>#VALUE!</v>
      </c>
      <c r="S33" s="70" t="e" vm="5">
        <v>#VALUE!</v>
      </c>
      <c r="T33" s="70" t="e" vm="5">
        <v>#VALUE!</v>
      </c>
      <c r="U33" s="70" t="e" vm="5">
        <v>#VALUE!</v>
      </c>
      <c r="V33" s="70" t="e" vm="5">
        <v>#VALUE!</v>
      </c>
      <c r="W33" s="70" t="e" vm="5">
        <v>#VALUE!</v>
      </c>
      <c r="X33" s="70" t="e" vm="5">
        <v>#VALUE!</v>
      </c>
      <c r="Y33" s="70" t="e" vm="5">
        <v>#VALUE!</v>
      </c>
      <c r="Z33" s="70" t="e" vm="5">
        <v>#VALUE!</v>
      </c>
      <c r="AA33" s="70" t="e" vm="5">
        <v>#VALUE!</v>
      </c>
      <c r="AB33" s="70" t="e" vm="5">
        <v>#VALUE!</v>
      </c>
      <c r="AC33" s="70" t="e" vm="5">
        <v>#VALUE!</v>
      </c>
      <c r="AD33" s="70" t="e" vm="5">
        <v>#VALUE!</v>
      </c>
      <c r="AE33" s="70" t="e" vm="5">
        <v>#VALUE!</v>
      </c>
      <c r="AF33" s="70" t="e" vm="5">
        <v>#VALUE!</v>
      </c>
      <c r="AG33" s="70" t="e" vm="5">
        <v>#VALUE!</v>
      </c>
      <c r="AH33" s="70" t="e" vm="5">
        <v>#VALUE!</v>
      </c>
      <c r="AI33" s="70" t="e" vm="5">
        <v>#VALUE!</v>
      </c>
      <c r="AJ33" s="70" t="e" vm="5">
        <v>#VALUE!</v>
      </c>
      <c r="AK33" s="70" t="e" vm="5">
        <v>#VALUE!</v>
      </c>
      <c r="AL33" s="70" t="e" vm="5">
        <v>#VALUE!</v>
      </c>
      <c r="AM33" s="70" t="e" vm="5">
        <v>#VALUE!</v>
      </c>
      <c r="AN33" s="70" t="e" vm="5">
        <v>#VALUE!</v>
      </c>
      <c r="AO33" s="70" t="e" vm="5">
        <v>#VALUE!</v>
      </c>
      <c r="AP33" s="70" t="e" vm="5">
        <v>#VALUE!</v>
      </c>
      <c r="AQ33" s="70" t="e" vm="5">
        <v>#VALUE!</v>
      </c>
      <c r="AR33" s="50" t="s">
        <v>50</v>
      </c>
      <c r="AS33" s="51" t="s">
        <v>5</v>
      </c>
      <c r="AT33" s="51"/>
      <c r="AU33" s="51"/>
      <c r="AV33" s="51"/>
      <c r="AW33" s="51"/>
      <c r="AX33" s="51"/>
      <c r="AY33" s="51"/>
      <c r="AZ33" s="51"/>
      <c r="BA33" s="51"/>
      <c r="BB33" s="51"/>
      <c r="BC33" s="51"/>
      <c r="BD33" s="51"/>
      <c r="BE33" s="51"/>
      <c r="BF33" s="51"/>
      <c r="BG33" s="51"/>
      <c r="BH33" s="51"/>
      <c r="BI33" s="51"/>
      <c r="BJ33" s="51"/>
      <c r="BK33" s="51"/>
      <c r="BL33" s="51"/>
      <c r="BM33" s="68" t="e" vm="3">
        <v>#VALUE!</v>
      </c>
      <c r="BN33" s="68" t="e" vm="3">
        <v>#VALUE!</v>
      </c>
      <c r="BO33" s="68" t="e" vm="3">
        <v>#VALUE!</v>
      </c>
      <c r="BP33" s="68" t="e" vm="3">
        <v>#VALUE!</v>
      </c>
      <c r="BQ33" s="68" t="e" vm="3">
        <v>#VALUE!</v>
      </c>
      <c r="BR33" s="68" t="e" vm="3">
        <v>#VALUE!</v>
      </c>
      <c r="BS33" s="68" t="e" vm="3">
        <v>#VALUE!</v>
      </c>
      <c r="BT33" s="68" t="e" vm="3">
        <v>#VALUE!</v>
      </c>
      <c r="BU33" s="68" t="e" vm="3">
        <v>#VALUE!</v>
      </c>
      <c r="BV33" s="54"/>
      <c r="BW33" s="53" t="e" vm="4">
        <v>#VALUE!</v>
      </c>
      <c r="BX33" s="53" t="e" vm="4">
        <v>#VALUE!</v>
      </c>
      <c r="BY33" s="52"/>
      <c r="BZ33" s="72">
        <v>33</v>
      </c>
    </row>
    <row r="34" spans="1:80">
      <c r="A34" s="70" t="e" vm="5">
        <v>#VALUE!</v>
      </c>
      <c r="B34" s="70" t="e" vm="5">
        <v>#VALUE!</v>
      </c>
      <c r="C34" s="70" t="e" vm="5">
        <v>#VALUE!</v>
      </c>
      <c r="D34" s="70" t="e" vm="5">
        <v>#VALUE!</v>
      </c>
      <c r="E34" s="70" t="e" vm="5">
        <v>#VALUE!</v>
      </c>
      <c r="F34" s="70" t="e" vm="5">
        <v>#VALUE!</v>
      </c>
      <c r="G34" s="70" t="e" vm="5">
        <v>#VALUE!</v>
      </c>
      <c r="H34" s="70" t="e" vm="5">
        <v>#VALUE!</v>
      </c>
      <c r="I34" s="70" t="e" vm="5">
        <v>#VALUE!</v>
      </c>
      <c r="J34" s="70" t="e" vm="5">
        <v>#VALUE!</v>
      </c>
      <c r="K34" s="70" t="e" vm="5">
        <v>#VALUE!</v>
      </c>
      <c r="L34" s="70" t="e" vm="5">
        <v>#VALUE!</v>
      </c>
      <c r="M34" s="70" t="e" vm="5">
        <v>#VALUE!</v>
      </c>
      <c r="N34" s="70" t="e" vm="5">
        <v>#VALUE!</v>
      </c>
      <c r="O34" s="70" t="e" vm="5">
        <v>#VALUE!</v>
      </c>
      <c r="P34" s="70" t="e" vm="5">
        <v>#VALUE!</v>
      </c>
      <c r="Q34" s="70" t="e" vm="5">
        <v>#VALUE!</v>
      </c>
      <c r="R34" s="70" t="e" vm="5">
        <v>#VALUE!</v>
      </c>
      <c r="S34" s="70" t="e" vm="5">
        <v>#VALUE!</v>
      </c>
      <c r="T34" s="70" t="e" vm="5">
        <v>#VALUE!</v>
      </c>
      <c r="U34" s="70" t="e" vm="5">
        <v>#VALUE!</v>
      </c>
      <c r="V34" s="70" t="e" vm="5">
        <v>#VALUE!</v>
      </c>
      <c r="W34" s="70" t="e" vm="5">
        <v>#VALUE!</v>
      </c>
      <c r="X34" s="70" t="e" vm="5">
        <v>#VALUE!</v>
      </c>
      <c r="Y34" s="70" t="e" vm="5">
        <v>#VALUE!</v>
      </c>
      <c r="Z34" s="70" t="e" vm="5">
        <v>#VALUE!</v>
      </c>
      <c r="AA34" s="70" t="e" vm="5">
        <v>#VALUE!</v>
      </c>
      <c r="AB34" s="70" t="e" vm="5">
        <v>#VALUE!</v>
      </c>
      <c r="AC34" s="70" t="e" vm="5">
        <v>#VALUE!</v>
      </c>
      <c r="AD34" s="70" t="e" vm="5">
        <v>#VALUE!</v>
      </c>
      <c r="AE34" s="70" t="e" vm="5">
        <v>#VALUE!</v>
      </c>
      <c r="AF34" s="70" t="e" vm="5">
        <v>#VALUE!</v>
      </c>
      <c r="AG34" s="70" t="e" vm="5">
        <v>#VALUE!</v>
      </c>
      <c r="AH34" s="70" t="e" vm="5">
        <v>#VALUE!</v>
      </c>
      <c r="AI34" s="70" t="e" vm="5">
        <v>#VALUE!</v>
      </c>
      <c r="AJ34" s="70" t="e" vm="5">
        <v>#VALUE!</v>
      </c>
      <c r="AK34" s="70" t="e" vm="5">
        <v>#VALUE!</v>
      </c>
      <c r="AL34" s="70" t="e" vm="5">
        <v>#VALUE!</v>
      </c>
      <c r="AM34" s="70" t="e" vm="5">
        <v>#VALUE!</v>
      </c>
      <c r="AN34" s="70" t="e" vm="5">
        <v>#VALUE!</v>
      </c>
      <c r="AO34" s="70" t="e" vm="5">
        <v>#VALUE!</v>
      </c>
      <c r="AP34" s="70" t="e" vm="5">
        <v>#VALUE!</v>
      </c>
      <c r="AQ34" s="70" t="e" vm="5">
        <v>#VALUE!</v>
      </c>
      <c r="AR34" s="70" t="e" vm="5">
        <v>#VALUE!</v>
      </c>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68" t="e" vm="3">
        <v>#VALUE!</v>
      </c>
      <c r="BQ34" s="68" t="e" vm="3">
        <v>#VALUE!</v>
      </c>
      <c r="BR34" s="68" t="e" vm="3">
        <v>#VALUE!</v>
      </c>
      <c r="BS34" s="68" t="e" vm="3">
        <v>#VALUE!</v>
      </c>
      <c r="BT34" s="68" t="e" vm="3">
        <v>#VALUE!</v>
      </c>
      <c r="BU34" s="54"/>
      <c r="BV34" s="53" t="e" vm="4">
        <v>#VALUE!</v>
      </c>
      <c r="BW34" s="53" t="e" vm="4">
        <v>#VALUE!</v>
      </c>
      <c r="BX34" s="53" t="e" vm="4">
        <v>#VALUE!</v>
      </c>
      <c r="BY34" s="52"/>
      <c r="BZ34" s="72">
        <v>34</v>
      </c>
    </row>
    <row r="35" spans="1:80">
      <c r="A35" s="70" t="e" vm="5">
        <v>#VALUE!</v>
      </c>
      <c r="B35" s="70" t="e" vm="5">
        <v>#VALUE!</v>
      </c>
      <c r="C35" s="70" t="e" vm="5">
        <v>#VALUE!</v>
      </c>
      <c r="D35" s="70" t="e" vm="5">
        <v>#VALUE!</v>
      </c>
      <c r="E35" s="70" t="e" vm="5">
        <v>#VALUE!</v>
      </c>
      <c r="F35" s="70" t="e" vm="5">
        <v>#VALUE!</v>
      </c>
      <c r="G35" s="70" t="e" vm="5">
        <v>#VALUE!</v>
      </c>
      <c r="H35" s="70" t="e" vm="5">
        <v>#VALUE!</v>
      </c>
      <c r="I35" s="70" t="e" vm="5">
        <v>#VALUE!</v>
      </c>
      <c r="J35" s="70" t="e" vm="5">
        <v>#VALUE!</v>
      </c>
      <c r="K35" s="70" t="e" vm="5">
        <v>#VALUE!</v>
      </c>
      <c r="L35" s="70" t="e" vm="5">
        <v>#VALUE!</v>
      </c>
      <c r="M35" s="70" t="e" vm="5">
        <v>#VALUE!</v>
      </c>
      <c r="N35" s="70" t="e" vm="5">
        <v>#VALUE!</v>
      </c>
      <c r="O35" s="70" t="e" vm="5">
        <v>#VALUE!</v>
      </c>
      <c r="P35" s="70" t="e" vm="5">
        <v>#VALUE!</v>
      </c>
      <c r="Q35" s="70" t="e" vm="5">
        <v>#VALUE!</v>
      </c>
      <c r="R35" s="70" t="e" vm="5">
        <v>#VALUE!</v>
      </c>
      <c r="S35" s="70" t="e" vm="5">
        <v>#VALUE!</v>
      </c>
      <c r="T35" s="70" t="e" vm="5">
        <v>#VALUE!</v>
      </c>
      <c r="U35" s="70" t="e" vm="5">
        <v>#VALUE!</v>
      </c>
      <c r="V35" s="70" t="e" vm="5">
        <v>#VALUE!</v>
      </c>
      <c r="W35" s="70" t="e" vm="5">
        <v>#VALUE!</v>
      </c>
      <c r="X35" s="70" t="e" vm="5">
        <v>#VALUE!</v>
      </c>
      <c r="Y35" s="70" t="e" vm="5">
        <v>#VALUE!</v>
      </c>
      <c r="Z35" s="70" t="e" vm="5">
        <v>#VALUE!</v>
      </c>
      <c r="AA35" s="70" t="e" vm="5">
        <v>#VALUE!</v>
      </c>
      <c r="AB35" s="70" t="e" vm="5">
        <v>#VALUE!</v>
      </c>
      <c r="AC35" s="70" t="e" vm="5">
        <v>#VALUE!</v>
      </c>
      <c r="AD35" s="70" t="e" vm="5">
        <v>#VALUE!</v>
      </c>
      <c r="AE35" s="70" t="e" vm="5">
        <v>#VALUE!</v>
      </c>
      <c r="AF35" s="70" t="e" vm="5">
        <v>#VALUE!</v>
      </c>
      <c r="AG35" s="70" t="e" vm="5">
        <v>#VALUE!</v>
      </c>
      <c r="AH35" s="70" t="e" vm="5">
        <v>#VALUE!</v>
      </c>
      <c r="AI35" s="70" t="e" vm="5">
        <v>#VALUE!</v>
      </c>
      <c r="AJ35" s="70" t="e" vm="5">
        <v>#VALUE!</v>
      </c>
      <c r="AK35" s="70" t="e" vm="5">
        <v>#VALUE!</v>
      </c>
      <c r="AL35" s="70" t="e" vm="5">
        <v>#VALUE!</v>
      </c>
      <c r="AM35" s="70" t="e" vm="5">
        <v>#VALUE!</v>
      </c>
      <c r="AN35" s="70" t="e" vm="5">
        <v>#VALUE!</v>
      </c>
      <c r="AO35" s="70" t="e" vm="5">
        <v>#VALUE!</v>
      </c>
      <c r="AP35" s="70" t="e" vm="5">
        <v>#VALUE!</v>
      </c>
      <c r="AQ35" s="70" t="e" vm="5">
        <v>#VALUE!</v>
      </c>
      <c r="AR35" s="70" t="e" vm="5">
        <v>#VALUE!</v>
      </c>
      <c r="AS35" s="51"/>
      <c r="AT35" s="51"/>
      <c r="AU35" s="51"/>
      <c r="AV35" s="51"/>
      <c r="AW35" s="51"/>
      <c r="AX35" s="51"/>
      <c r="AY35" s="51"/>
      <c r="AZ35" s="51"/>
      <c r="BA35" s="51"/>
      <c r="BB35" s="51"/>
      <c r="BC35" s="51"/>
      <c r="BD35" s="51"/>
      <c r="BE35" s="51"/>
      <c r="BF35" s="51"/>
      <c r="BG35" s="51"/>
      <c r="BH35" s="51"/>
      <c r="BI35" s="51"/>
      <c r="BJ35" s="51"/>
      <c r="BK35" s="51"/>
      <c r="BL35" s="51"/>
      <c r="BM35" s="51"/>
      <c r="BN35" s="51"/>
      <c r="BO35" s="50" t="s">
        <v>33</v>
      </c>
      <c r="BP35" s="51" t="s">
        <v>5</v>
      </c>
      <c r="BQ35" s="51"/>
      <c r="BR35" s="68" t="e" vm="3">
        <v>#VALUE!</v>
      </c>
      <c r="BS35" s="68" t="e" vm="3">
        <v>#VALUE!</v>
      </c>
      <c r="BT35" s="54"/>
      <c r="BU35" s="53" t="e" vm="4">
        <v>#VALUE!</v>
      </c>
      <c r="BV35" s="53" t="e" vm="4">
        <v>#VALUE!</v>
      </c>
      <c r="BW35" s="53" t="e" vm="4">
        <v>#VALUE!</v>
      </c>
      <c r="BX35" s="53" t="e" vm="4">
        <v>#VALUE!</v>
      </c>
      <c r="BY35" s="52"/>
      <c r="BZ35" s="72">
        <v>35</v>
      </c>
    </row>
    <row r="36" spans="1:80">
      <c r="A36" s="70" t="e" vm="5">
        <v>#VALUE!</v>
      </c>
      <c r="B36" s="70" t="e" vm="5">
        <v>#VALUE!</v>
      </c>
      <c r="C36" s="70" t="e" vm="5">
        <v>#VALUE!</v>
      </c>
      <c r="D36" s="70" t="e" vm="5">
        <v>#VALUE!</v>
      </c>
      <c r="E36" s="70" t="e" vm="5">
        <v>#VALUE!</v>
      </c>
      <c r="F36" s="70" t="e" vm="5">
        <v>#VALUE!</v>
      </c>
      <c r="G36" s="70" t="e" vm="5">
        <v>#VALUE!</v>
      </c>
      <c r="H36" s="70" t="e" vm="5">
        <v>#VALUE!</v>
      </c>
      <c r="I36" s="70" t="e" vm="5">
        <v>#VALUE!</v>
      </c>
      <c r="J36" s="70" t="e" vm="5">
        <v>#VALUE!</v>
      </c>
      <c r="K36" s="70" t="e" vm="5">
        <v>#VALUE!</v>
      </c>
      <c r="L36" s="70" t="e" vm="5">
        <v>#VALUE!</v>
      </c>
      <c r="M36" s="70" t="e" vm="5">
        <v>#VALUE!</v>
      </c>
      <c r="N36" s="70" t="e" vm="5">
        <v>#VALUE!</v>
      </c>
      <c r="O36" s="70" t="e" vm="5">
        <v>#VALUE!</v>
      </c>
      <c r="P36" s="70" t="e" vm="5">
        <v>#VALUE!</v>
      </c>
      <c r="Q36" s="70" t="e" vm="5">
        <v>#VALUE!</v>
      </c>
      <c r="R36" s="70" t="e" vm="5">
        <v>#VALUE!</v>
      </c>
      <c r="S36" s="70" t="e" vm="5">
        <v>#VALUE!</v>
      </c>
      <c r="T36" s="70" t="e" vm="5">
        <v>#VALUE!</v>
      </c>
      <c r="U36" s="70" t="e" vm="5">
        <v>#VALUE!</v>
      </c>
      <c r="V36" s="70" t="e" vm="5">
        <v>#VALUE!</v>
      </c>
      <c r="W36" s="70" t="e" vm="5">
        <v>#VALUE!</v>
      </c>
      <c r="X36" s="70" t="e" vm="5">
        <v>#VALUE!</v>
      </c>
      <c r="Y36" s="70" t="e" vm="5">
        <v>#VALUE!</v>
      </c>
      <c r="Z36" s="70" t="e" vm="5">
        <v>#VALUE!</v>
      </c>
      <c r="AA36" s="70" t="e" vm="5">
        <v>#VALUE!</v>
      </c>
      <c r="AB36" s="70" t="e" vm="5">
        <v>#VALUE!</v>
      </c>
      <c r="AC36" s="70" t="e" vm="5">
        <v>#VALUE!</v>
      </c>
      <c r="AD36" s="70" t="e" vm="5">
        <v>#VALUE!</v>
      </c>
      <c r="AE36" s="70" t="e" vm="5">
        <v>#VALUE!</v>
      </c>
      <c r="AF36" s="70" t="e" vm="5">
        <v>#VALUE!</v>
      </c>
      <c r="AG36" s="70" t="e" vm="5">
        <v>#VALUE!</v>
      </c>
      <c r="AH36" s="70" t="e" vm="5">
        <v>#VALUE!</v>
      </c>
      <c r="AI36" s="70" t="e" vm="5">
        <v>#VALUE!</v>
      </c>
      <c r="AJ36" s="70" t="e" vm="5">
        <v>#VALUE!</v>
      </c>
      <c r="AK36" s="70" t="e" vm="5">
        <v>#VALUE!</v>
      </c>
      <c r="AL36" s="70" t="e" vm="5">
        <v>#VALUE!</v>
      </c>
      <c r="AM36" s="70" t="e" vm="5">
        <v>#VALUE!</v>
      </c>
      <c r="AN36" s="70" t="e" vm="5">
        <v>#VALUE!</v>
      </c>
      <c r="AO36" s="70" t="e" vm="5">
        <v>#VALUE!</v>
      </c>
      <c r="AP36" s="70" t="e" vm="5">
        <v>#VALUE!</v>
      </c>
      <c r="AQ36" s="70" t="e" vm="5">
        <v>#VALUE!</v>
      </c>
      <c r="AR36" s="70" t="e" vm="5">
        <v>#VALUE!</v>
      </c>
      <c r="AS36" s="70" t="e" vm="5">
        <v>#VALUE!</v>
      </c>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4"/>
      <c r="BT36" s="53" t="e" vm="4">
        <v>#VALUE!</v>
      </c>
      <c r="BU36" s="53" t="e" vm="4">
        <v>#VALUE!</v>
      </c>
      <c r="BV36" s="53" t="e" vm="4">
        <v>#VALUE!</v>
      </c>
      <c r="BW36" s="53" t="e" vm="4">
        <v>#VALUE!</v>
      </c>
      <c r="BX36" s="53" t="e" vm="4">
        <v>#VALUE!</v>
      </c>
      <c r="BY36" s="52"/>
      <c r="BZ36" s="72">
        <v>36</v>
      </c>
    </row>
    <row r="37" spans="1:80">
      <c r="A37" s="70" t="e" vm="5">
        <v>#VALUE!</v>
      </c>
      <c r="B37" s="70" t="e" vm="5">
        <v>#VALUE!</v>
      </c>
      <c r="C37" s="70" t="e" vm="5">
        <v>#VALUE!</v>
      </c>
      <c r="D37" s="70" t="e" vm="5">
        <v>#VALUE!</v>
      </c>
      <c r="E37" s="70" t="e" vm="5">
        <v>#VALUE!</v>
      </c>
      <c r="F37" s="70" t="e" vm="5">
        <v>#VALUE!</v>
      </c>
      <c r="G37" s="70" t="e" vm="5">
        <v>#VALUE!</v>
      </c>
      <c r="H37" s="70" t="e" vm="5">
        <v>#VALUE!</v>
      </c>
      <c r="I37" s="70" t="e" vm="5">
        <v>#VALUE!</v>
      </c>
      <c r="J37" s="70" t="e" vm="5">
        <v>#VALUE!</v>
      </c>
      <c r="K37" s="70" t="e" vm="5">
        <v>#VALUE!</v>
      </c>
      <c r="L37" s="70" t="e" vm="5">
        <v>#VALUE!</v>
      </c>
      <c r="M37" s="70" t="e" vm="5">
        <v>#VALUE!</v>
      </c>
      <c r="N37" s="70" t="e" vm="5">
        <v>#VALUE!</v>
      </c>
      <c r="O37" s="70" t="e" vm="5">
        <v>#VALUE!</v>
      </c>
      <c r="P37" s="70" t="e" vm="5">
        <v>#VALUE!</v>
      </c>
      <c r="Q37" s="70" t="e" vm="5">
        <v>#VALUE!</v>
      </c>
      <c r="R37" s="70" t="e" vm="5">
        <v>#VALUE!</v>
      </c>
      <c r="S37" s="70" t="e" vm="5">
        <v>#VALUE!</v>
      </c>
      <c r="T37" s="70" t="e" vm="5">
        <v>#VALUE!</v>
      </c>
      <c r="U37" s="70" t="e" vm="5">
        <v>#VALUE!</v>
      </c>
      <c r="V37" s="70" t="e" vm="5">
        <v>#VALUE!</v>
      </c>
      <c r="W37" s="70" t="e" vm="5">
        <v>#VALUE!</v>
      </c>
      <c r="X37" s="70" t="e" vm="5">
        <v>#VALUE!</v>
      </c>
      <c r="Y37" s="70" t="e" vm="5">
        <v>#VALUE!</v>
      </c>
      <c r="Z37" s="70" t="e" vm="5">
        <v>#VALUE!</v>
      </c>
      <c r="AA37" s="70" t="e" vm="5">
        <v>#VALUE!</v>
      </c>
      <c r="AB37" s="70" t="e" vm="5">
        <v>#VALUE!</v>
      </c>
      <c r="AC37" s="70" t="e" vm="5">
        <v>#VALUE!</v>
      </c>
      <c r="AD37" s="70" t="e" vm="5">
        <v>#VALUE!</v>
      </c>
      <c r="AE37" s="70" t="e" vm="5">
        <v>#VALUE!</v>
      </c>
      <c r="AF37" s="70" t="e" vm="5">
        <v>#VALUE!</v>
      </c>
      <c r="AG37" s="70" t="e" vm="5">
        <v>#VALUE!</v>
      </c>
      <c r="AH37" s="70" t="e" vm="5">
        <v>#VALUE!</v>
      </c>
      <c r="AI37" s="70" t="e" vm="5">
        <v>#VALUE!</v>
      </c>
      <c r="AJ37" s="70" t="e" vm="5">
        <v>#VALUE!</v>
      </c>
      <c r="AK37" s="70" t="e" vm="5">
        <v>#VALUE!</v>
      </c>
      <c r="AL37" s="70" t="e" vm="5">
        <v>#VALUE!</v>
      </c>
      <c r="AM37" s="70" t="e" vm="5">
        <v>#VALUE!</v>
      </c>
      <c r="AN37" s="70" t="e" vm="5">
        <v>#VALUE!</v>
      </c>
      <c r="AO37" s="70" t="e" vm="5">
        <v>#VALUE!</v>
      </c>
      <c r="AP37" s="70" t="e" vm="5">
        <v>#VALUE!</v>
      </c>
      <c r="AQ37" s="70" t="e" vm="5">
        <v>#VALUE!</v>
      </c>
      <c r="AR37" s="70" t="e" vm="5">
        <v>#VALUE!</v>
      </c>
      <c r="AS37" s="70" t="e" vm="5">
        <v>#VALUE!</v>
      </c>
      <c r="AT37" s="70" t="e" vm="5">
        <v>#VALUE!</v>
      </c>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3" t="e" vm="4">
        <v>#VALUE!</v>
      </c>
      <c r="BU37" s="53" t="e" vm="4">
        <v>#VALUE!</v>
      </c>
      <c r="BV37" s="53" t="e" vm="4">
        <v>#VALUE!</v>
      </c>
      <c r="BW37" s="53" t="e" vm="4">
        <v>#VALUE!</v>
      </c>
      <c r="BX37" s="53" t="e" vm="4">
        <v>#VALUE!</v>
      </c>
      <c r="BY37" s="52"/>
      <c r="BZ37" s="72">
        <v>37</v>
      </c>
    </row>
    <row r="38" spans="1:80">
      <c r="A38" s="70" t="e" vm="5">
        <v>#VALUE!</v>
      </c>
      <c r="B38" s="70" t="e" vm="5">
        <v>#VALUE!</v>
      </c>
      <c r="C38" s="70" t="e" vm="5">
        <v>#VALUE!</v>
      </c>
      <c r="D38" s="70" t="e" vm="5">
        <v>#VALUE!</v>
      </c>
      <c r="E38" s="70" t="e" vm="5">
        <v>#VALUE!</v>
      </c>
      <c r="F38" s="70" t="e" vm="5">
        <v>#VALUE!</v>
      </c>
      <c r="G38" s="70" t="e" vm="5">
        <v>#VALUE!</v>
      </c>
      <c r="H38" s="70" t="e" vm="5">
        <v>#VALUE!</v>
      </c>
      <c r="I38" s="70" t="e" vm="5">
        <v>#VALUE!</v>
      </c>
      <c r="J38" s="70" t="e" vm="5">
        <v>#VALUE!</v>
      </c>
      <c r="K38" s="70" t="e" vm="5">
        <v>#VALUE!</v>
      </c>
      <c r="L38" s="70" t="e" vm="5">
        <v>#VALUE!</v>
      </c>
      <c r="M38" s="70" t="e" vm="5">
        <v>#VALUE!</v>
      </c>
      <c r="N38" s="70" t="e" vm="5">
        <v>#VALUE!</v>
      </c>
      <c r="O38" s="70" t="e" vm="5">
        <v>#VALUE!</v>
      </c>
      <c r="P38" s="70" t="e" vm="5">
        <v>#VALUE!</v>
      </c>
      <c r="Q38" s="70" t="e" vm="5">
        <v>#VALUE!</v>
      </c>
      <c r="R38" s="70" t="e" vm="5">
        <v>#VALUE!</v>
      </c>
      <c r="S38" s="70" t="e" vm="5">
        <v>#VALUE!</v>
      </c>
      <c r="T38" s="70" t="e" vm="5">
        <v>#VALUE!</v>
      </c>
      <c r="U38" s="70" t="e" vm="5">
        <v>#VALUE!</v>
      </c>
      <c r="V38" s="70" t="e" vm="5">
        <v>#VALUE!</v>
      </c>
      <c r="W38" s="70" t="e" vm="5">
        <v>#VALUE!</v>
      </c>
      <c r="X38" s="70" t="e" vm="5">
        <v>#VALUE!</v>
      </c>
      <c r="Y38" s="70" t="e" vm="5">
        <v>#VALUE!</v>
      </c>
      <c r="Z38" s="70" t="e" vm="5">
        <v>#VALUE!</v>
      </c>
      <c r="AA38" s="70" t="e" vm="5">
        <v>#VALUE!</v>
      </c>
      <c r="AB38" s="70" t="e" vm="5">
        <v>#VALUE!</v>
      </c>
      <c r="AC38" s="70" t="e" vm="5">
        <v>#VALUE!</v>
      </c>
      <c r="AD38" s="70" t="e" vm="5">
        <v>#VALUE!</v>
      </c>
      <c r="AE38" s="70" t="e" vm="5">
        <v>#VALUE!</v>
      </c>
      <c r="AF38" s="70" t="e" vm="5">
        <v>#VALUE!</v>
      </c>
      <c r="AG38" s="70" t="e" vm="5">
        <v>#VALUE!</v>
      </c>
      <c r="AH38" s="70" t="e" vm="5">
        <v>#VALUE!</v>
      </c>
      <c r="AI38" s="70" t="e" vm="5">
        <v>#VALUE!</v>
      </c>
      <c r="AJ38" s="70" t="e" vm="5">
        <v>#VALUE!</v>
      </c>
      <c r="AK38" s="70" t="e" vm="5">
        <v>#VALUE!</v>
      </c>
      <c r="AL38" s="70" t="e" vm="5">
        <v>#VALUE!</v>
      </c>
      <c r="AM38" s="70" t="e" vm="5">
        <v>#VALUE!</v>
      </c>
      <c r="AN38" s="70" t="e" vm="5">
        <v>#VALUE!</v>
      </c>
      <c r="AO38" s="70" t="e" vm="5">
        <v>#VALUE!</v>
      </c>
      <c r="AP38" s="70" t="e" vm="5">
        <v>#VALUE!</v>
      </c>
      <c r="AQ38" s="70" t="e" vm="5">
        <v>#VALUE!</v>
      </c>
      <c r="AR38" s="70" t="e" vm="5">
        <v>#VALUE!</v>
      </c>
      <c r="AS38" s="70" t="e" vm="5">
        <v>#VALUE!</v>
      </c>
      <c r="AT38" s="70" t="e" vm="5">
        <v>#VALUE!</v>
      </c>
      <c r="AU38" s="70" t="e" vm="5">
        <v>#VALUE!</v>
      </c>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3" t="e" vm="4">
        <v>#VALUE!</v>
      </c>
      <c r="BV38" s="53" t="e" vm="4">
        <v>#VALUE!</v>
      </c>
      <c r="BW38" s="53" t="e" vm="4">
        <v>#VALUE!</v>
      </c>
      <c r="BX38" s="53" t="e" vm="4">
        <v>#VALUE!</v>
      </c>
      <c r="BY38" s="52"/>
      <c r="BZ38" s="72">
        <v>38</v>
      </c>
    </row>
    <row r="39" spans="1:80">
      <c r="A39" s="70" t="e" vm="5">
        <v>#VALUE!</v>
      </c>
      <c r="B39" s="70" t="e" vm="5">
        <v>#VALUE!</v>
      </c>
      <c r="C39" s="70" t="e" vm="5">
        <v>#VALUE!</v>
      </c>
      <c r="D39" s="70" t="e" vm="5">
        <v>#VALUE!</v>
      </c>
      <c r="E39" s="70" t="e" vm="5">
        <v>#VALUE!</v>
      </c>
      <c r="F39" s="70" t="e" vm="5">
        <v>#VALUE!</v>
      </c>
      <c r="G39" s="70" t="e" vm="5">
        <v>#VALUE!</v>
      </c>
      <c r="H39" s="70" t="e" vm="5">
        <v>#VALUE!</v>
      </c>
      <c r="I39" s="70" t="e" vm="5">
        <v>#VALUE!</v>
      </c>
      <c r="J39" s="70" t="e" vm="5">
        <v>#VALUE!</v>
      </c>
      <c r="K39" s="70" t="e" vm="5">
        <v>#VALUE!</v>
      </c>
      <c r="L39" s="70" t="e" vm="5">
        <v>#VALUE!</v>
      </c>
      <c r="M39" s="70" t="e" vm="5">
        <v>#VALUE!</v>
      </c>
      <c r="N39" s="70" t="e" vm="5">
        <v>#VALUE!</v>
      </c>
      <c r="O39" s="70" t="e" vm="5">
        <v>#VALUE!</v>
      </c>
      <c r="P39" s="70" t="e" vm="5">
        <v>#VALUE!</v>
      </c>
      <c r="Q39" s="70" t="e" vm="5">
        <v>#VALUE!</v>
      </c>
      <c r="R39" s="70" t="e" vm="5">
        <v>#VALUE!</v>
      </c>
      <c r="S39" s="70" t="e" vm="5">
        <v>#VALUE!</v>
      </c>
      <c r="T39" s="70" t="e" vm="5">
        <v>#VALUE!</v>
      </c>
      <c r="U39" s="70" t="e" vm="5">
        <v>#VALUE!</v>
      </c>
      <c r="V39" s="70" t="e" vm="5">
        <v>#VALUE!</v>
      </c>
      <c r="W39" s="70" t="e" vm="5">
        <v>#VALUE!</v>
      </c>
      <c r="X39" s="70" t="e" vm="5">
        <v>#VALUE!</v>
      </c>
      <c r="Y39" s="70" t="e" vm="5">
        <v>#VALUE!</v>
      </c>
      <c r="Z39" s="70" t="e" vm="5">
        <v>#VALUE!</v>
      </c>
      <c r="AA39" s="70" t="e" vm="5">
        <v>#VALUE!</v>
      </c>
      <c r="AB39" s="70" t="e" vm="5">
        <v>#VALUE!</v>
      </c>
      <c r="AC39" s="70" t="e" vm="5">
        <v>#VALUE!</v>
      </c>
      <c r="AD39" s="70" t="e" vm="5">
        <v>#VALUE!</v>
      </c>
      <c r="AE39" s="70" t="e" vm="5">
        <v>#VALUE!</v>
      </c>
      <c r="AF39" s="70" t="e" vm="5">
        <v>#VALUE!</v>
      </c>
      <c r="AG39" s="70" t="e" vm="5">
        <v>#VALUE!</v>
      </c>
      <c r="AH39" s="70" t="e" vm="5">
        <v>#VALUE!</v>
      </c>
      <c r="AI39" s="70" t="e" vm="5">
        <v>#VALUE!</v>
      </c>
      <c r="AJ39" s="70" t="e" vm="5">
        <v>#VALUE!</v>
      </c>
      <c r="AK39" s="70" t="e" vm="5">
        <v>#VALUE!</v>
      </c>
      <c r="AL39" s="70" t="e" vm="5">
        <v>#VALUE!</v>
      </c>
      <c r="AM39" s="70" t="e" vm="5">
        <v>#VALUE!</v>
      </c>
      <c r="AN39" s="70" t="e" vm="5">
        <v>#VALUE!</v>
      </c>
      <c r="AO39" s="70" t="e" vm="5">
        <v>#VALUE!</v>
      </c>
      <c r="AP39" s="70" t="e" vm="5">
        <v>#VALUE!</v>
      </c>
      <c r="AQ39" s="70" t="e" vm="5">
        <v>#VALUE!</v>
      </c>
      <c r="AR39" s="70" t="e" vm="5">
        <v>#VALUE!</v>
      </c>
      <c r="AS39" s="70" t="e" vm="5">
        <v>#VALUE!</v>
      </c>
      <c r="AT39" s="70" t="e" vm="5">
        <v>#VALUE!</v>
      </c>
      <c r="AU39" s="70" t="e" vm="5">
        <v>#VALUE!</v>
      </c>
      <c r="AV39" s="50" t="s">
        <v>51</v>
      </c>
      <c r="AW39" s="51" t="s">
        <v>5</v>
      </c>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3" t="e" vm="4">
        <v>#VALUE!</v>
      </c>
      <c r="BV39" s="53" t="e" vm="4">
        <v>#VALUE!</v>
      </c>
      <c r="BW39" s="53" t="e" vm="4">
        <v>#VALUE!</v>
      </c>
      <c r="BX39" s="53" t="e" vm="4">
        <v>#VALUE!</v>
      </c>
      <c r="BY39" s="52"/>
      <c r="BZ39" s="72">
        <v>39</v>
      </c>
    </row>
    <row r="40" spans="1:80">
      <c r="A40" s="70" t="e" vm="5">
        <v>#VALUE!</v>
      </c>
      <c r="B40" s="70" t="e" vm="5">
        <v>#VALUE!</v>
      </c>
      <c r="C40" s="70" t="e" vm="5">
        <v>#VALUE!</v>
      </c>
      <c r="D40" s="70" t="e" vm="5">
        <v>#VALUE!</v>
      </c>
      <c r="E40" s="70" t="e" vm="5">
        <v>#VALUE!</v>
      </c>
      <c r="F40" s="70" t="e" vm="5">
        <v>#VALUE!</v>
      </c>
      <c r="G40" s="70" t="e" vm="5">
        <v>#VALUE!</v>
      </c>
      <c r="H40" s="70" t="e" vm="5">
        <v>#VALUE!</v>
      </c>
      <c r="I40" s="70" t="e" vm="5">
        <v>#VALUE!</v>
      </c>
      <c r="J40" s="70" t="e" vm="5">
        <v>#VALUE!</v>
      </c>
      <c r="K40" s="70" t="e" vm="5">
        <v>#VALUE!</v>
      </c>
      <c r="L40" s="70" t="e" vm="5">
        <v>#VALUE!</v>
      </c>
      <c r="M40" s="70" t="e" vm="5">
        <v>#VALUE!</v>
      </c>
      <c r="N40" s="70" t="e" vm="5">
        <v>#VALUE!</v>
      </c>
      <c r="O40" s="70" t="e" vm="5">
        <v>#VALUE!</v>
      </c>
      <c r="P40" s="70" t="e" vm="5">
        <v>#VALUE!</v>
      </c>
      <c r="Q40" s="70" t="e" vm="5">
        <v>#VALUE!</v>
      </c>
      <c r="R40" s="70" t="e" vm="5">
        <v>#VALUE!</v>
      </c>
      <c r="S40" s="70" t="e" vm="5">
        <v>#VALUE!</v>
      </c>
      <c r="T40" s="70" t="e" vm="5">
        <v>#VALUE!</v>
      </c>
      <c r="U40" s="70" t="e" vm="5">
        <v>#VALUE!</v>
      </c>
      <c r="V40" s="70" t="e" vm="5">
        <v>#VALUE!</v>
      </c>
      <c r="W40" s="70" t="e" vm="5">
        <v>#VALUE!</v>
      </c>
      <c r="X40" s="70" t="e" vm="5">
        <v>#VALUE!</v>
      </c>
      <c r="Y40" s="70" t="e" vm="5">
        <v>#VALUE!</v>
      </c>
      <c r="Z40" s="70" t="e" vm="5">
        <v>#VALUE!</v>
      </c>
      <c r="AA40" s="70" t="e" vm="5">
        <v>#VALUE!</v>
      </c>
      <c r="AB40" s="70" t="e" vm="5">
        <v>#VALUE!</v>
      </c>
      <c r="AC40" s="70" t="e" vm="5">
        <v>#VALUE!</v>
      </c>
      <c r="AD40" s="70" t="e" vm="5">
        <v>#VALUE!</v>
      </c>
      <c r="AE40" s="70" t="e" vm="5">
        <v>#VALUE!</v>
      </c>
      <c r="AF40" s="70" t="e" vm="5">
        <v>#VALUE!</v>
      </c>
      <c r="AG40" s="70" t="e" vm="5">
        <v>#VALUE!</v>
      </c>
      <c r="AH40" s="70" t="e" vm="5">
        <v>#VALUE!</v>
      </c>
      <c r="AI40" s="70" t="e" vm="5">
        <v>#VALUE!</v>
      </c>
      <c r="AJ40" s="70" t="e" vm="5">
        <v>#VALUE!</v>
      </c>
      <c r="AK40" s="70" t="e" vm="5">
        <v>#VALUE!</v>
      </c>
      <c r="AL40" s="70" t="e" vm="5">
        <v>#VALUE!</v>
      </c>
      <c r="AM40" s="70" t="e" vm="5">
        <v>#VALUE!</v>
      </c>
      <c r="AN40" s="70" t="e" vm="5">
        <v>#VALUE!</v>
      </c>
      <c r="AO40" s="70" t="e" vm="5">
        <v>#VALUE!</v>
      </c>
      <c r="AP40" s="70" t="e" vm="5">
        <v>#VALUE!</v>
      </c>
      <c r="AQ40" s="70" t="e" vm="5">
        <v>#VALUE!</v>
      </c>
      <c r="AR40" s="70" t="e" vm="5">
        <v>#VALUE!</v>
      </c>
      <c r="AS40" s="70" t="e" vm="5">
        <v>#VALUE!</v>
      </c>
      <c r="AT40" s="70" t="e" vm="5">
        <v>#VALUE!</v>
      </c>
      <c r="AU40" s="70" t="e" vm="5">
        <v>#VALUE!</v>
      </c>
      <c r="AV40" s="70" t="e" vm="5">
        <v>#VALUE!</v>
      </c>
      <c r="AW40" s="70" t="e" vm="5">
        <v>#VALUE!</v>
      </c>
      <c r="AX40" s="51"/>
      <c r="AY40" s="51"/>
      <c r="AZ40" s="51"/>
      <c r="BA40" s="51"/>
      <c r="BB40" s="51"/>
      <c r="BC40" s="51"/>
      <c r="BD40" s="51"/>
      <c r="BE40" s="51"/>
      <c r="BF40" s="51"/>
      <c r="BG40" s="51"/>
      <c r="BH40" s="51"/>
      <c r="BI40" s="51"/>
      <c r="BJ40" s="51"/>
      <c r="BK40" s="51"/>
      <c r="BL40" s="53" t="e" vm="4">
        <v>#VALUE!</v>
      </c>
      <c r="BM40" s="51"/>
      <c r="BN40" s="51"/>
      <c r="BO40" s="51"/>
      <c r="BP40" s="53" t="e" vm="4">
        <v>#VALUE!</v>
      </c>
      <c r="BQ40" s="53" t="e" vm="4">
        <v>#VALUE!</v>
      </c>
      <c r="BR40" s="53" t="e" vm="4">
        <v>#VALUE!</v>
      </c>
      <c r="BS40" s="50" t="s">
        <v>32</v>
      </c>
      <c r="BT40" s="53" t="e" vm="4">
        <v>#VALUE!</v>
      </c>
      <c r="BU40" s="53" t="e" vm="4">
        <v>#VALUE!</v>
      </c>
      <c r="BV40" s="53" t="e" vm="4">
        <v>#VALUE!</v>
      </c>
      <c r="BW40" s="53" t="e" vm="4">
        <v>#VALUE!</v>
      </c>
      <c r="BX40" s="53" t="e" vm="4">
        <v>#VALUE!</v>
      </c>
      <c r="BY40" s="52"/>
      <c r="BZ40" s="72">
        <v>40</v>
      </c>
    </row>
    <row r="41" spans="1:80">
      <c r="A41" s="70" t="e" vm="5">
        <v>#VALUE!</v>
      </c>
      <c r="B41" s="70" t="e" vm="5">
        <v>#VALUE!</v>
      </c>
      <c r="C41" s="70" t="e" vm="5">
        <v>#VALUE!</v>
      </c>
      <c r="D41" s="70" t="e" vm="5">
        <v>#VALUE!</v>
      </c>
      <c r="E41" s="70" t="e" vm="5">
        <v>#VALUE!</v>
      </c>
      <c r="F41" s="70" t="e" vm="5">
        <v>#VALUE!</v>
      </c>
      <c r="G41" s="70" t="e" vm="5">
        <v>#VALUE!</v>
      </c>
      <c r="H41" s="70" t="e" vm="5">
        <v>#VALUE!</v>
      </c>
      <c r="I41" s="70" t="e" vm="5">
        <v>#VALUE!</v>
      </c>
      <c r="J41" s="70" t="e" vm="5">
        <v>#VALUE!</v>
      </c>
      <c r="K41" s="70" t="e" vm="5">
        <v>#VALUE!</v>
      </c>
      <c r="L41" s="70" t="e" vm="5">
        <v>#VALUE!</v>
      </c>
      <c r="M41" s="70" t="e" vm="5">
        <v>#VALUE!</v>
      </c>
      <c r="N41" s="70" t="e" vm="5">
        <v>#VALUE!</v>
      </c>
      <c r="O41" s="70" t="e" vm="5">
        <v>#VALUE!</v>
      </c>
      <c r="P41" s="70" t="e" vm="5">
        <v>#VALUE!</v>
      </c>
      <c r="Q41" s="70" t="e" vm="5">
        <v>#VALUE!</v>
      </c>
      <c r="R41" s="70" t="e" vm="5">
        <v>#VALUE!</v>
      </c>
      <c r="S41" s="70" t="e" vm="5">
        <v>#VALUE!</v>
      </c>
      <c r="T41" s="70" t="e" vm="5">
        <v>#VALUE!</v>
      </c>
      <c r="U41" s="70" t="e" vm="5">
        <v>#VALUE!</v>
      </c>
      <c r="V41" s="70" t="e" vm="5">
        <v>#VALUE!</v>
      </c>
      <c r="W41" s="70" t="e" vm="5">
        <v>#VALUE!</v>
      </c>
      <c r="X41" s="70" t="e" vm="5">
        <v>#VALUE!</v>
      </c>
      <c r="Y41" s="70" t="e" vm="5">
        <v>#VALUE!</v>
      </c>
      <c r="Z41" s="70" t="e" vm="5">
        <v>#VALUE!</v>
      </c>
      <c r="AA41" s="70" t="e" vm="5">
        <v>#VALUE!</v>
      </c>
      <c r="AB41" s="70" t="e" vm="5">
        <v>#VALUE!</v>
      </c>
      <c r="AC41" s="70" t="e" vm="5">
        <v>#VALUE!</v>
      </c>
      <c r="AD41" s="70" t="e" vm="5">
        <v>#VALUE!</v>
      </c>
      <c r="AE41" s="70" t="e" vm="5">
        <v>#VALUE!</v>
      </c>
      <c r="AF41" s="70" t="e" vm="5">
        <v>#VALUE!</v>
      </c>
      <c r="AG41" s="70" t="e" vm="5">
        <v>#VALUE!</v>
      </c>
      <c r="AH41" s="70" t="e" vm="5">
        <v>#VALUE!</v>
      </c>
      <c r="AI41" s="70" t="e" vm="5">
        <v>#VALUE!</v>
      </c>
      <c r="AJ41" s="70" t="e" vm="5">
        <v>#VALUE!</v>
      </c>
      <c r="AK41" s="70" t="e" vm="5">
        <v>#VALUE!</v>
      </c>
      <c r="AL41" s="70" t="e" vm="5">
        <v>#VALUE!</v>
      </c>
      <c r="AM41" s="70" t="e" vm="5">
        <v>#VALUE!</v>
      </c>
      <c r="AN41" s="70" t="e" vm="5">
        <v>#VALUE!</v>
      </c>
      <c r="AO41" s="70" t="e" vm="5">
        <v>#VALUE!</v>
      </c>
      <c r="AP41" s="70" t="e" vm="5">
        <v>#VALUE!</v>
      </c>
      <c r="AQ41" s="70" t="e" vm="5">
        <v>#VALUE!</v>
      </c>
      <c r="AR41" s="70" t="e" vm="5">
        <v>#VALUE!</v>
      </c>
      <c r="AS41" s="70" t="e" vm="5">
        <v>#VALUE!</v>
      </c>
      <c r="AT41" s="70" t="e" vm="5">
        <v>#VALUE!</v>
      </c>
      <c r="AU41" s="70" t="e" vm="5">
        <v>#VALUE!</v>
      </c>
      <c r="AV41" s="70" t="e" vm="5">
        <v>#VALUE!</v>
      </c>
      <c r="AW41" s="70" t="e" vm="5">
        <v>#VALUE!</v>
      </c>
      <c r="AX41" s="50" t="s">
        <v>52</v>
      </c>
      <c r="AY41" s="51" t="s">
        <v>5</v>
      </c>
      <c r="AZ41" s="51"/>
      <c r="BA41" s="51"/>
      <c r="BB41" s="51"/>
      <c r="BC41" s="51"/>
      <c r="BD41" s="51"/>
      <c r="BE41" s="51"/>
      <c r="BF41" s="53" t="e" vm="4">
        <v>#VALUE!</v>
      </c>
      <c r="BG41" s="53" t="e" vm="4">
        <v>#VALUE!</v>
      </c>
      <c r="BH41" s="51"/>
      <c r="BI41" s="51"/>
      <c r="BJ41" s="51"/>
      <c r="BK41" s="53" t="e" vm="4">
        <v>#VALUE!</v>
      </c>
      <c r="BL41" s="53" t="e" vm="4">
        <v>#VALUE!</v>
      </c>
      <c r="BM41" s="51"/>
      <c r="BN41" s="53" t="e" vm="4">
        <v>#VALUE!</v>
      </c>
      <c r="BO41" s="53" t="e" vm="4">
        <v>#VALUE!</v>
      </c>
      <c r="BP41" s="53" t="e" vm="4">
        <v>#VALUE!</v>
      </c>
      <c r="BQ41" s="53" t="e" vm="4">
        <v>#VALUE!</v>
      </c>
      <c r="BR41" s="53" t="e" vm="4">
        <v>#VALUE!</v>
      </c>
      <c r="BS41" s="53" t="e" vm="4">
        <v>#VALUE!</v>
      </c>
      <c r="BT41" s="53" t="e" vm="4">
        <v>#VALUE!</v>
      </c>
      <c r="BU41" s="53" t="e" vm="4">
        <v>#VALUE!</v>
      </c>
      <c r="BV41" s="53" t="e" vm="4">
        <v>#VALUE!</v>
      </c>
      <c r="BW41" s="53" t="e" vm="4">
        <v>#VALUE!</v>
      </c>
      <c r="BX41" s="53" t="e" vm="4">
        <v>#VALUE!</v>
      </c>
      <c r="BY41" s="52"/>
      <c r="BZ41" s="72">
        <v>41</v>
      </c>
    </row>
    <row r="42" spans="1:80">
      <c r="A42" s="70" t="e" vm="5">
        <v>#VALUE!</v>
      </c>
      <c r="B42" s="70" t="e" vm="5">
        <v>#VALUE!</v>
      </c>
      <c r="C42" s="70" t="e" vm="5">
        <v>#VALUE!</v>
      </c>
      <c r="D42" s="70" t="e" vm="5">
        <v>#VALUE!</v>
      </c>
      <c r="E42" s="70" t="e" vm="5">
        <v>#VALUE!</v>
      </c>
      <c r="F42" s="70" t="e" vm="5">
        <v>#VALUE!</v>
      </c>
      <c r="G42" s="70" t="e" vm="5">
        <v>#VALUE!</v>
      </c>
      <c r="H42" s="70" t="e" vm="5">
        <v>#VALUE!</v>
      </c>
      <c r="I42" s="70" t="e" vm="5">
        <v>#VALUE!</v>
      </c>
      <c r="J42" s="70" t="e" vm="5">
        <v>#VALUE!</v>
      </c>
      <c r="K42" s="70" t="e" vm="5">
        <v>#VALUE!</v>
      </c>
      <c r="L42" s="70" t="e" vm="5">
        <v>#VALUE!</v>
      </c>
      <c r="M42" s="70" t="e" vm="5">
        <v>#VALUE!</v>
      </c>
      <c r="N42" s="70" t="e" vm="5">
        <v>#VALUE!</v>
      </c>
      <c r="O42" s="70" t="e" vm="5">
        <v>#VALUE!</v>
      </c>
      <c r="P42" s="70" t="e" vm="5">
        <v>#VALUE!</v>
      </c>
      <c r="Q42" s="70" t="e" vm="5">
        <v>#VALUE!</v>
      </c>
      <c r="R42" s="70" t="e" vm="5">
        <v>#VALUE!</v>
      </c>
      <c r="S42" s="70" t="e" vm="5">
        <v>#VALUE!</v>
      </c>
      <c r="T42" s="70" t="e" vm="5">
        <v>#VALUE!</v>
      </c>
      <c r="U42" s="70" t="e" vm="5">
        <v>#VALUE!</v>
      </c>
      <c r="V42" s="70" t="e" vm="5">
        <v>#VALUE!</v>
      </c>
      <c r="W42" s="70" t="e" vm="5">
        <v>#VALUE!</v>
      </c>
      <c r="X42" s="70" t="e" vm="5">
        <v>#VALUE!</v>
      </c>
      <c r="Y42" s="70" t="e" vm="5">
        <v>#VALUE!</v>
      </c>
      <c r="Z42" s="70" t="e" vm="5">
        <v>#VALUE!</v>
      </c>
      <c r="AA42" s="70" t="e" vm="5">
        <v>#VALUE!</v>
      </c>
      <c r="AB42" s="70" t="e" vm="5">
        <v>#VALUE!</v>
      </c>
      <c r="AC42" s="70" t="e" vm="5">
        <v>#VALUE!</v>
      </c>
      <c r="AD42" s="70" t="e" vm="5">
        <v>#VALUE!</v>
      </c>
      <c r="AE42" s="70" t="e" vm="5">
        <v>#VALUE!</v>
      </c>
      <c r="AF42" s="70" t="e" vm="5">
        <v>#VALUE!</v>
      </c>
      <c r="AG42" s="70" t="e" vm="5">
        <v>#VALUE!</v>
      </c>
      <c r="AH42" s="70" t="e" vm="5">
        <v>#VALUE!</v>
      </c>
      <c r="AI42" s="70" t="e" vm="5">
        <v>#VALUE!</v>
      </c>
      <c r="AJ42" s="70" t="e" vm="5">
        <v>#VALUE!</v>
      </c>
      <c r="AK42" s="70" t="e" vm="5">
        <v>#VALUE!</v>
      </c>
      <c r="AL42" s="70" t="e" vm="5">
        <v>#VALUE!</v>
      </c>
      <c r="AM42" s="70" t="e" vm="5">
        <v>#VALUE!</v>
      </c>
      <c r="AN42" s="70" t="e" vm="5">
        <v>#VALUE!</v>
      </c>
      <c r="AO42" s="70" t="e" vm="5">
        <v>#VALUE!</v>
      </c>
      <c r="AP42" s="70" t="e" vm="5">
        <v>#VALUE!</v>
      </c>
      <c r="AQ42" s="70" t="e" vm="5">
        <v>#VALUE!</v>
      </c>
      <c r="AR42" s="70" t="e" vm="5">
        <v>#VALUE!</v>
      </c>
      <c r="AS42" s="70" t="e" vm="5">
        <v>#VALUE!</v>
      </c>
      <c r="AT42" s="70" t="e" vm="5">
        <v>#VALUE!</v>
      </c>
      <c r="AU42" s="70" t="e" vm="5">
        <v>#VALUE!</v>
      </c>
      <c r="AV42" s="70" t="e" vm="5">
        <v>#VALUE!</v>
      </c>
      <c r="AW42" s="70" t="e" vm="5">
        <v>#VALUE!</v>
      </c>
      <c r="AX42" s="70" t="e" vm="5">
        <v>#VALUE!</v>
      </c>
      <c r="AY42" s="70" t="e" vm="5">
        <v>#VALUE!</v>
      </c>
      <c r="AZ42" s="51"/>
      <c r="BA42" s="51"/>
      <c r="BB42" s="51"/>
      <c r="BC42" s="51"/>
      <c r="BD42" s="51"/>
      <c r="BE42" s="54"/>
      <c r="BF42" s="53" t="e" vm="4">
        <v>#VALUE!</v>
      </c>
      <c r="BG42" s="53" t="e" vm="4">
        <v>#VALUE!</v>
      </c>
      <c r="BH42" s="53" t="e" vm="4">
        <v>#VALUE!</v>
      </c>
      <c r="BI42" s="53" t="e" vm="4">
        <v>#VALUE!</v>
      </c>
      <c r="BJ42" s="53" t="e" vm="4">
        <v>#VALUE!</v>
      </c>
      <c r="BK42" s="53" t="e" vm="4">
        <v>#VALUE!</v>
      </c>
      <c r="BL42" s="53" t="e" vm="4">
        <v>#VALUE!</v>
      </c>
      <c r="BM42" s="53" t="e" vm="4">
        <v>#VALUE!</v>
      </c>
      <c r="BN42" s="53" t="e" vm="4">
        <v>#VALUE!</v>
      </c>
      <c r="BO42" s="53" t="e" vm="4">
        <v>#VALUE!</v>
      </c>
      <c r="BP42" s="53" t="e" vm="4">
        <v>#VALUE!</v>
      </c>
      <c r="BQ42" s="53" t="e" vm="4">
        <v>#VALUE!</v>
      </c>
      <c r="BR42" s="53" t="e" vm="4">
        <v>#VALUE!</v>
      </c>
      <c r="BS42" s="53" t="e" vm="4">
        <v>#VALUE!</v>
      </c>
      <c r="BT42" s="53" t="e" vm="4">
        <v>#VALUE!</v>
      </c>
      <c r="BU42" s="53" t="e" vm="4">
        <v>#VALUE!</v>
      </c>
      <c r="BV42" s="53" t="e" vm="4">
        <v>#VALUE!</v>
      </c>
      <c r="BW42" s="53" t="e" vm="4">
        <v>#VALUE!</v>
      </c>
      <c r="BX42" s="53" t="e" vm="4">
        <v>#VALUE!</v>
      </c>
      <c r="BY42" s="52"/>
      <c r="BZ42" s="72">
        <v>42</v>
      </c>
    </row>
    <row r="43" spans="1:80">
      <c r="A43" s="70" t="e" vm="5">
        <v>#VALUE!</v>
      </c>
      <c r="B43" s="70" t="e" vm="5">
        <v>#VALUE!</v>
      </c>
      <c r="C43" s="70" t="e" vm="5">
        <v>#VALUE!</v>
      </c>
      <c r="D43" s="70" t="e" vm="5">
        <v>#VALUE!</v>
      </c>
      <c r="E43" s="70" t="e" vm="5">
        <v>#VALUE!</v>
      </c>
      <c r="F43" s="70" t="e" vm="5">
        <v>#VALUE!</v>
      </c>
      <c r="G43" s="70" t="e" vm="5">
        <v>#VALUE!</v>
      </c>
      <c r="H43" s="70" t="e" vm="5">
        <v>#VALUE!</v>
      </c>
      <c r="I43" s="70" t="e" vm="5">
        <v>#VALUE!</v>
      </c>
      <c r="J43" s="70" t="e" vm="5">
        <v>#VALUE!</v>
      </c>
      <c r="K43" s="70" t="e" vm="5">
        <v>#VALUE!</v>
      </c>
      <c r="L43" s="70" t="e" vm="5">
        <v>#VALUE!</v>
      </c>
      <c r="M43" s="70" t="e" vm="5">
        <v>#VALUE!</v>
      </c>
      <c r="N43" s="70" t="e" vm="5">
        <v>#VALUE!</v>
      </c>
      <c r="O43" s="70" t="e" vm="5">
        <v>#VALUE!</v>
      </c>
      <c r="P43" s="70" t="e" vm="5">
        <v>#VALUE!</v>
      </c>
      <c r="Q43" s="70" t="e" vm="5">
        <v>#VALUE!</v>
      </c>
      <c r="R43" s="70" t="e" vm="5">
        <v>#VALUE!</v>
      </c>
      <c r="S43" s="70" t="e" vm="5">
        <v>#VALUE!</v>
      </c>
      <c r="T43" s="70" t="e" vm="5">
        <v>#VALUE!</v>
      </c>
      <c r="U43" s="70" t="e" vm="5">
        <v>#VALUE!</v>
      </c>
      <c r="V43" s="70" t="e" vm="5">
        <v>#VALUE!</v>
      </c>
      <c r="W43" s="70" t="e" vm="5">
        <v>#VALUE!</v>
      </c>
      <c r="X43" s="70" t="e" vm="5">
        <v>#VALUE!</v>
      </c>
      <c r="Y43" s="70" t="e" vm="5">
        <v>#VALUE!</v>
      </c>
      <c r="Z43" s="70" t="e" vm="5">
        <v>#VALUE!</v>
      </c>
      <c r="AA43" s="70" t="e" vm="5">
        <v>#VALUE!</v>
      </c>
      <c r="AB43" s="70" t="e" vm="5">
        <v>#VALUE!</v>
      </c>
      <c r="AC43" s="70" t="e" vm="5">
        <v>#VALUE!</v>
      </c>
      <c r="AD43" s="70" t="e" vm="5">
        <v>#VALUE!</v>
      </c>
      <c r="AE43" s="70" t="e" vm="5">
        <v>#VALUE!</v>
      </c>
      <c r="AF43" s="70" t="e" vm="5">
        <v>#VALUE!</v>
      </c>
      <c r="AG43" s="70" t="e" vm="5">
        <v>#VALUE!</v>
      </c>
      <c r="AH43" s="70" t="e" vm="5">
        <v>#VALUE!</v>
      </c>
      <c r="AI43" s="70" t="e" vm="5">
        <v>#VALUE!</v>
      </c>
      <c r="AJ43" s="70" t="e" vm="5">
        <v>#VALUE!</v>
      </c>
      <c r="AK43" s="70" t="e" vm="5">
        <v>#VALUE!</v>
      </c>
      <c r="AL43" s="70" t="e" vm="5">
        <v>#VALUE!</v>
      </c>
      <c r="AM43" s="70" t="e" vm="5">
        <v>#VALUE!</v>
      </c>
      <c r="AN43" s="70" t="e" vm="5">
        <v>#VALUE!</v>
      </c>
      <c r="AO43" s="70" t="e" vm="5">
        <v>#VALUE!</v>
      </c>
      <c r="AP43" s="70" t="e" vm="5">
        <v>#VALUE!</v>
      </c>
      <c r="AQ43" s="70" t="e" vm="5">
        <v>#VALUE!</v>
      </c>
      <c r="AR43" s="70" t="e" vm="5">
        <v>#VALUE!</v>
      </c>
      <c r="AS43" s="70" t="e" vm="5">
        <v>#VALUE!</v>
      </c>
      <c r="AT43" s="70" t="e" vm="5">
        <v>#VALUE!</v>
      </c>
      <c r="AU43" s="70" t="e" vm="5">
        <v>#VALUE!</v>
      </c>
      <c r="AV43" s="70" t="e" vm="5">
        <v>#VALUE!</v>
      </c>
      <c r="AW43" s="70" t="e" vm="5">
        <v>#VALUE!</v>
      </c>
      <c r="AX43" s="70" t="e" vm="5">
        <v>#VALUE!</v>
      </c>
      <c r="AY43" s="70" t="e" vm="5">
        <v>#VALUE!</v>
      </c>
      <c r="AZ43" s="70" t="e" vm="5">
        <v>#VALUE!</v>
      </c>
      <c r="BA43" s="50" t="s">
        <v>53</v>
      </c>
      <c r="BB43" s="70" t="e" vm="5">
        <v>#VALUE!</v>
      </c>
      <c r="BC43" s="70" t="e" vm="5">
        <v>#VALUE!</v>
      </c>
      <c r="BD43" s="70" t="e" vm="5">
        <v>#VALUE!</v>
      </c>
      <c r="BE43" s="70" t="e" vm="5">
        <v>#VALUE!</v>
      </c>
      <c r="BF43" s="54"/>
      <c r="BG43" s="53" t="e" vm="4">
        <v>#VALUE!</v>
      </c>
      <c r="BH43" s="53" t="e" vm="4">
        <v>#VALUE!</v>
      </c>
      <c r="BI43" s="53" t="e" vm="4">
        <v>#VALUE!</v>
      </c>
      <c r="BJ43" s="53" t="e" vm="4">
        <v>#VALUE!</v>
      </c>
      <c r="BK43" s="53" t="e" vm="4">
        <v>#VALUE!</v>
      </c>
      <c r="BL43" s="53" t="e" vm="4">
        <v>#VALUE!</v>
      </c>
      <c r="BM43" s="53" t="e" vm="4">
        <v>#VALUE!</v>
      </c>
      <c r="BN43" s="53" t="e" vm="4">
        <v>#VALUE!</v>
      </c>
      <c r="BO43" s="53" t="e" vm="4">
        <v>#VALUE!</v>
      </c>
      <c r="BP43" s="53" t="e" vm="4">
        <v>#VALUE!</v>
      </c>
      <c r="BQ43" s="53" t="e" vm="4">
        <v>#VALUE!</v>
      </c>
      <c r="BR43" s="53" t="e" vm="4">
        <v>#VALUE!</v>
      </c>
      <c r="BS43" s="53" t="e" vm="4">
        <v>#VALUE!</v>
      </c>
      <c r="BT43" s="53" t="e" vm="4">
        <v>#VALUE!</v>
      </c>
      <c r="BU43" s="53" t="e" vm="4">
        <v>#VALUE!</v>
      </c>
      <c r="BV43" s="53" t="e" vm="4">
        <v>#VALUE!</v>
      </c>
      <c r="BW43" s="53" t="e" vm="4">
        <v>#VALUE!</v>
      </c>
      <c r="BX43" s="53" t="e" vm="4">
        <v>#VALUE!</v>
      </c>
      <c r="BY43" s="52"/>
      <c r="BZ43" s="72">
        <v>43</v>
      </c>
    </row>
    <row r="44" spans="1:80">
      <c r="A44" s="70" t="e" vm="5">
        <v>#VALUE!</v>
      </c>
      <c r="B44" s="70" t="e" vm="5">
        <v>#VALUE!</v>
      </c>
      <c r="C44" s="70" t="e" vm="5">
        <v>#VALUE!</v>
      </c>
      <c r="D44" s="70" t="e" vm="5">
        <v>#VALUE!</v>
      </c>
      <c r="E44" s="70" t="e" vm="5">
        <v>#VALUE!</v>
      </c>
      <c r="F44" s="70" t="e" vm="5">
        <v>#VALUE!</v>
      </c>
      <c r="G44" s="70" t="e" vm="5">
        <v>#VALUE!</v>
      </c>
      <c r="H44" s="70" t="e" vm="5">
        <v>#VALUE!</v>
      </c>
      <c r="I44" s="70" t="e" vm="5">
        <v>#VALUE!</v>
      </c>
      <c r="J44" s="70" t="e" vm="5">
        <v>#VALUE!</v>
      </c>
      <c r="K44" s="70" t="e" vm="5">
        <v>#VALUE!</v>
      </c>
      <c r="L44" s="70" t="e" vm="5">
        <v>#VALUE!</v>
      </c>
      <c r="M44" s="70" t="e" vm="5">
        <v>#VALUE!</v>
      </c>
      <c r="N44" s="70" t="e" vm="5">
        <v>#VALUE!</v>
      </c>
      <c r="O44" s="70" t="e" vm="5">
        <v>#VALUE!</v>
      </c>
      <c r="P44" s="70" t="e" vm="5">
        <v>#VALUE!</v>
      </c>
      <c r="Q44" s="70" t="e" vm="5">
        <v>#VALUE!</v>
      </c>
      <c r="R44" s="70" t="e" vm="5">
        <v>#VALUE!</v>
      </c>
      <c r="S44" s="70" t="e" vm="5">
        <v>#VALUE!</v>
      </c>
      <c r="T44" s="70" t="e" vm="5">
        <v>#VALUE!</v>
      </c>
      <c r="U44" s="70" t="e" vm="5">
        <v>#VALUE!</v>
      </c>
      <c r="V44" s="70" t="e" vm="5">
        <v>#VALUE!</v>
      </c>
      <c r="W44" s="70" t="e" vm="5">
        <v>#VALUE!</v>
      </c>
      <c r="X44" s="70" t="e" vm="5">
        <v>#VALUE!</v>
      </c>
      <c r="Y44" s="70" t="e" vm="5">
        <v>#VALUE!</v>
      </c>
      <c r="Z44" s="70" t="e" vm="5">
        <v>#VALUE!</v>
      </c>
      <c r="AA44" s="70" t="e" vm="5">
        <v>#VALUE!</v>
      </c>
      <c r="AB44" s="70" t="e" vm="5">
        <v>#VALUE!</v>
      </c>
      <c r="AC44" s="70" t="e" vm="5">
        <v>#VALUE!</v>
      </c>
      <c r="AD44" s="70" t="e" vm="5">
        <v>#VALUE!</v>
      </c>
      <c r="AE44" s="70" t="e" vm="5">
        <v>#VALUE!</v>
      </c>
      <c r="AF44" s="70" t="e" vm="5">
        <v>#VALUE!</v>
      </c>
      <c r="AG44" s="70" t="e" vm="5">
        <v>#VALUE!</v>
      </c>
      <c r="AH44" s="70" t="e" vm="5">
        <v>#VALUE!</v>
      </c>
      <c r="AI44" s="70" t="e" vm="5">
        <v>#VALUE!</v>
      </c>
      <c r="AJ44" s="70" t="e" vm="5">
        <v>#VALUE!</v>
      </c>
      <c r="AK44" s="70" t="e" vm="5">
        <v>#VALUE!</v>
      </c>
      <c r="AL44" s="70" t="e" vm="5">
        <v>#VALUE!</v>
      </c>
      <c r="AM44" s="70" t="e" vm="5">
        <v>#VALUE!</v>
      </c>
      <c r="AN44" s="70" t="e" vm="5">
        <v>#VALUE!</v>
      </c>
      <c r="AO44" s="70" t="e" vm="5">
        <v>#VALUE!</v>
      </c>
      <c r="AP44" s="70" t="e" vm="5">
        <v>#VALUE!</v>
      </c>
      <c r="AQ44" s="70" t="e" vm="5">
        <v>#VALUE!</v>
      </c>
      <c r="AR44" s="70" t="e" vm="5">
        <v>#VALUE!</v>
      </c>
      <c r="AS44" s="70" t="e" vm="5">
        <v>#VALUE!</v>
      </c>
      <c r="AT44" s="70" t="e" vm="5">
        <v>#VALUE!</v>
      </c>
      <c r="AU44" s="70" t="e" vm="5">
        <v>#VALUE!</v>
      </c>
      <c r="AV44" s="70" t="e" vm="5">
        <v>#VALUE!</v>
      </c>
      <c r="AW44" s="70" t="e" vm="5">
        <v>#VALUE!</v>
      </c>
      <c r="AX44" s="70" t="e" vm="5">
        <v>#VALUE!</v>
      </c>
      <c r="AY44" s="70" t="e" vm="5">
        <v>#VALUE!</v>
      </c>
      <c r="AZ44" s="70" t="e" vm="5">
        <v>#VALUE!</v>
      </c>
      <c r="BA44" s="70" t="e" vm="5">
        <v>#VALUE!</v>
      </c>
      <c r="BB44" s="70" t="e" vm="5">
        <v>#VALUE!</v>
      </c>
      <c r="BC44" s="70" t="e" vm="5">
        <v>#VALUE!</v>
      </c>
      <c r="BD44" s="70" t="e" vm="5">
        <v>#VALUE!</v>
      </c>
      <c r="BE44" s="70" t="e" vm="5">
        <v>#VALUE!</v>
      </c>
      <c r="BF44" s="70" t="e" vm="5">
        <v>#VALUE!</v>
      </c>
      <c r="BG44" s="54"/>
      <c r="BH44" s="53" t="e" vm="4">
        <v>#VALUE!</v>
      </c>
      <c r="BI44" s="53" t="e" vm="4">
        <v>#VALUE!</v>
      </c>
      <c r="BJ44" s="53" t="e" vm="4">
        <v>#VALUE!</v>
      </c>
      <c r="BK44" s="53" t="e" vm="4">
        <v>#VALUE!</v>
      </c>
      <c r="BL44" s="53" t="e" vm="4">
        <v>#VALUE!</v>
      </c>
      <c r="BM44" s="53" t="e" vm="4">
        <v>#VALUE!</v>
      </c>
      <c r="BN44" s="53" t="e" vm="4">
        <v>#VALUE!</v>
      </c>
      <c r="BO44" s="53" t="e" vm="4">
        <v>#VALUE!</v>
      </c>
      <c r="BP44" s="53" t="e" vm="4">
        <v>#VALUE!</v>
      </c>
      <c r="BQ44" s="53" t="e" vm="4">
        <v>#VALUE!</v>
      </c>
      <c r="BR44" s="53" t="e" vm="4">
        <v>#VALUE!</v>
      </c>
      <c r="BS44" s="53" t="e" vm="4">
        <v>#VALUE!</v>
      </c>
      <c r="BT44" s="53" t="e" vm="4">
        <v>#VALUE!</v>
      </c>
      <c r="BU44" s="53" t="e" vm="4">
        <v>#VALUE!</v>
      </c>
      <c r="BV44" s="53" t="e" vm="4">
        <v>#VALUE!</v>
      </c>
      <c r="BW44" s="53" t="e" vm="4">
        <v>#VALUE!</v>
      </c>
      <c r="BX44" s="53" t="e" vm="4">
        <v>#VALUE!</v>
      </c>
      <c r="BY44" s="52"/>
      <c r="BZ44" s="72">
        <v>44</v>
      </c>
    </row>
    <row r="45" spans="1:80">
      <c r="A45" s="70" t="e" vm="5">
        <v>#VALUE!</v>
      </c>
      <c r="B45" s="70" t="e" vm="5">
        <v>#VALUE!</v>
      </c>
      <c r="C45" s="70" t="e" vm="5">
        <v>#VALUE!</v>
      </c>
      <c r="D45" s="70" t="e" vm="5">
        <v>#VALUE!</v>
      </c>
      <c r="E45" s="70" t="e" vm="5">
        <v>#VALUE!</v>
      </c>
      <c r="F45" s="70" t="e" vm="5">
        <v>#VALUE!</v>
      </c>
      <c r="G45" s="70" t="e" vm="5">
        <v>#VALUE!</v>
      </c>
      <c r="H45" s="70" t="e" vm="5">
        <v>#VALUE!</v>
      </c>
      <c r="I45" s="70" t="e" vm="5">
        <v>#VALUE!</v>
      </c>
      <c r="J45" s="70" t="e" vm="5">
        <v>#VALUE!</v>
      </c>
      <c r="K45" s="70" t="e" vm="5">
        <v>#VALUE!</v>
      </c>
      <c r="L45" s="70" t="e" vm="5">
        <v>#VALUE!</v>
      </c>
      <c r="M45" s="70" t="e" vm="5">
        <v>#VALUE!</v>
      </c>
      <c r="N45" s="70" t="e" vm="5">
        <v>#VALUE!</v>
      </c>
      <c r="O45" s="70" t="e" vm="5">
        <v>#VALUE!</v>
      </c>
      <c r="P45" s="70" t="e" vm="5">
        <v>#VALUE!</v>
      </c>
      <c r="Q45" s="70" t="e" vm="5">
        <v>#VALUE!</v>
      </c>
      <c r="R45" s="70" t="e" vm="5">
        <v>#VALUE!</v>
      </c>
      <c r="S45" s="70" t="e" vm="5">
        <v>#VALUE!</v>
      </c>
      <c r="T45" s="70" t="e" vm="5">
        <v>#VALUE!</v>
      </c>
      <c r="U45" s="70" t="e" vm="5">
        <v>#VALUE!</v>
      </c>
      <c r="V45" s="70" t="e" vm="5">
        <v>#VALUE!</v>
      </c>
      <c r="W45" s="70" t="e" vm="5">
        <v>#VALUE!</v>
      </c>
      <c r="X45" s="70" t="e" vm="5">
        <v>#VALUE!</v>
      </c>
      <c r="Y45" s="70" t="e" vm="5">
        <v>#VALUE!</v>
      </c>
      <c r="Z45" s="70" t="e" vm="5">
        <v>#VALUE!</v>
      </c>
      <c r="AA45" s="70" t="e" vm="5">
        <v>#VALUE!</v>
      </c>
      <c r="AB45" s="70" t="e" vm="5">
        <v>#VALUE!</v>
      </c>
      <c r="AC45" s="70" t="e" vm="5">
        <v>#VALUE!</v>
      </c>
      <c r="AD45" s="70" t="e" vm="5">
        <v>#VALUE!</v>
      </c>
      <c r="AE45" s="70" t="e" vm="5">
        <v>#VALUE!</v>
      </c>
      <c r="AF45" s="70" t="e" vm="5">
        <v>#VALUE!</v>
      </c>
      <c r="AG45" s="70" t="e" vm="5">
        <v>#VALUE!</v>
      </c>
      <c r="AH45" s="70" t="e" vm="5">
        <v>#VALUE!</v>
      </c>
      <c r="AI45" s="70" t="e" vm="5">
        <v>#VALUE!</v>
      </c>
      <c r="AJ45" s="70" t="e" vm="5">
        <v>#VALUE!</v>
      </c>
      <c r="AK45" s="70" t="e" vm="5">
        <v>#VALUE!</v>
      </c>
      <c r="AL45" s="70" t="e" vm="5">
        <v>#VALUE!</v>
      </c>
      <c r="AM45" s="70" t="e" vm="5">
        <v>#VALUE!</v>
      </c>
      <c r="AN45" s="70" t="e" vm="5">
        <v>#VALUE!</v>
      </c>
      <c r="AO45" s="70" t="e" vm="5">
        <v>#VALUE!</v>
      </c>
      <c r="AP45" s="70" t="e" vm="5">
        <v>#VALUE!</v>
      </c>
      <c r="AQ45" s="70" t="e" vm="5">
        <v>#VALUE!</v>
      </c>
      <c r="AR45" s="70" t="e" vm="5">
        <v>#VALUE!</v>
      </c>
      <c r="AS45" s="70" t="e" vm="5">
        <v>#VALUE!</v>
      </c>
      <c r="AT45" s="70" t="e" vm="5">
        <v>#VALUE!</v>
      </c>
      <c r="AU45" s="70" t="e" vm="5">
        <v>#VALUE!</v>
      </c>
      <c r="AV45" s="70" t="e" vm="5">
        <v>#VALUE!</v>
      </c>
      <c r="AW45" s="70" t="e" vm="5">
        <v>#VALUE!</v>
      </c>
      <c r="AX45" s="70" t="e" vm="5">
        <v>#VALUE!</v>
      </c>
      <c r="AY45" s="70" t="e" vm="5">
        <v>#VALUE!</v>
      </c>
      <c r="AZ45" s="70" t="e" vm="5">
        <v>#VALUE!</v>
      </c>
      <c r="BA45" s="70" t="e" vm="5">
        <v>#VALUE!</v>
      </c>
      <c r="BB45" s="70" t="e" vm="5">
        <v>#VALUE!</v>
      </c>
      <c r="BC45" s="70" t="e" vm="5">
        <v>#VALUE!</v>
      </c>
      <c r="BD45" s="70" t="e" vm="5">
        <v>#VALUE!</v>
      </c>
      <c r="BE45" s="70" t="e" vm="5">
        <v>#VALUE!</v>
      </c>
      <c r="BF45" s="70" t="e" vm="5">
        <v>#VALUE!</v>
      </c>
      <c r="BG45" s="70" t="e" vm="5">
        <v>#VALUE!</v>
      </c>
      <c r="BH45" s="54"/>
      <c r="BI45" s="54"/>
      <c r="BJ45" s="54"/>
      <c r="BK45" s="53" t="e" vm="4">
        <v>#VALUE!</v>
      </c>
      <c r="BL45" s="53" t="e" vm="4">
        <v>#VALUE!</v>
      </c>
      <c r="BM45" s="53" t="e" vm="4">
        <v>#VALUE!</v>
      </c>
      <c r="BN45" s="53" t="e" vm="4">
        <v>#VALUE!</v>
      </c>
      <c r="BO45" s="53" t="e" vm="4">
        <v>#VALUE!</v>
      </c>
      <c r="BP45" s="53" t="e" vm="4">
        <v>#VALUE!</v>
      </c>
      <c r="BQ45" s="53" t="e" vm="4">
        <v>#VALUE!</v>
      </c>
      <c r="BR45" s="53" t="e" vm="4">
        <v>#VALUE!</v>
      </c>
      <c r="BS45" s="53" t="e" vm="4">
        <v>#VALUE!</v>
      </c>
      <c r="BT45" s="53" t="e" vm="4">
        <v>#VALUE!</v>
      </c>
      <c r="BU45" s="53" t="e" vm="4">
        <v>#VALUE!</v>
      </c>
      <c r="BV45" s="53" t="e" vm="4">
        <v>#VALUE!</v>
      </c>
      <c r="BW45" s="53" t="e" vm="4">
        <v>#VALUE!</v>
      </c>
      <c r="BX45" s="53" t="e" vm="4">
        <v>#VALUE!</v>
      </c>
      <c r="BY45" s="52"/>
      <c r="BZ45" s="72">
        <v>45</v>
      </c>
    </row>
    <row r="46" spans="1:80">
      <c r="A46" s="70" t="e" vm="5">
        <v>#VALUE!</v>
      </c>
      <c r="B46" s="70" t="e" vm="5">
        <v>#VALUE!</v>
      </c>
      <c r="C46" s="70" t="e" vm="5">
        <v>#VALUE!</v>
      </c>
      <c r="D46" s="70" t="e" vm="5">
        <v>#VALUE!</v>
      </c>
      <c r="E46" s="70" t="e" vm="5">
        <v>#VALUE!</v>
      </c>
      <c r="F46" s="70" t="e" vm="5">
        <v>#VALUE!</v>
      </c>
      <c r="G46" s="70" t="e" vm="5">
        <v>#VALUE!</v>
      </c>
      <c r="H46" s="70" t="e" vm="5">
        <v>#VALUE!</v>
      </c>
      <c r="I46" s="70" t="e" vm="5">
        <v>#VALUE!</v>
      </c>
      <c r="J46" s="70" t="e" vm="5">
        <v>#VALUE!</v>
      </c>
      <c r="K46" s="70" t="e" vm="5">
        <v>#VALUE!</v>
      </c>
      <c r="L46" s="70" t="e" vm="5">
        <v>#VALUE!</v>
      </c>
      <c r="M46" s="70" t="e" vm="5">
        <v>#VALUE!</v>
      </c>
      <c r="N46" s="70" t="e" vm="5">
        <v>#VALUE!</v>
      </c>
      <c r="O46" s="70" t="e" vm="5">
        <v>#VALUE!</v>
      </c>
      <c r="P46" s="70" t="e" vm="5">
        <v>#VALUE!</v>
      </c>
      <c r="Q46" s="70" t="e" vm="5">
        <v>#VALUE!</v>
      </c>
      <c r="R46" s="70" t="e" vm="5">
        <v>#VALUE!</v>
      </c>
      <c r="S46" s="70" t="e" vm="5">
        <v>#VALUE!</v>
      </c>
      <c r="T46" s="70" t="e" vm="5">
        <v>#VALUE!</v>
      </c>
      <c r="U46" s="70" t="e" vm="5">
        <v>#VALUE!</v>
      </c>
      <c r="V46" s="70" t="e" vm="5">
        <v>#VALUE!</v>
      </c>
      <c r="W46" s="70" t="e" vm="5">
        <v>#VALUE!</v>
      </c>
      <c r="X46" s="70" t="e" vm="5">
        <v>#VALUE!</v>
      </c>
      <c r="Y46" s="70" t="e" vm="5">
        <v>#VALUE!</v>
      </c>
      <c r="Z46" s="70" t="e" vm="5">
        <v>#VALUE!</v>
      </c>
      <c r="AA46" s="70" t="e" vm="5">
        <v>#VALUE!</v>
      </c>
      <c r="AB46" s="70" t="e" vm="5">
        <v>#VALUE!</v>
      </c>
      <c r="AC46" s="70" t="e" vm="5">
        <v>#VALUE!</v>
      </c>
      <c r="AD46" s="70" t="e" vm="5">
        <v>#VALUE!</v>
      </c>
      <c r="AE46" s="70" t="e" vm="5">
        <v>#VALUE!</v>
      </c>
      <c r="AF46" s="70" t="e" vm="5">
        <v>#VALUE!</v>
      </c>
      <c r="AG46" s="70" t="e" vm="5">
        <v>#VALUE!</v>
      </c>
      <c r="AH46" s="70" t="e" vm="5">
        <v>#VALUE!</v>
      </c>
      <c r="AI46" s="70" t="e" vm="5">
        <v>#VALUE!</v>
      </c>
      <c r="AJ46" s="70" t="e" vm="5">
        <v>#VALUE!</v>
      </c>
      <c r="AK46" s="70" t="e" vm="5">
        <v>#VALUE!</v>
      </c>
      <c r="AL46" s="70" t="e" vm="5">
        <v>#VALUE!</v>
      </c>
      <c r="AM46" s="70" t="e" vm="5">
        <v>#VALUE!</v>
      </c>
      <c r="AN46" s="70" t="e" vm="5">
        <v>#VALUE!</v>
      </c>
      <c r="AO46" s="70" t="e" vm="5">
        <v>#VALUE!</v>
      </c>
      <c r="AP46" s="70" t="e" vm="5">
        <v>#VALUE!</v>
      </c>
      <c r="AQ46" s="70" t="e" vm="5">
        <v>#VALUE!</v>
      </c>
      <c r="AR46" s="70" t="e" vm="5">
        <v>#VALUE!</v>
      </c>
      <c r="AS46" s="70" t="e" vm="5">
        <v>#VALUE!</v>
      </c>
      <c r="AT46" s="70" t="e" vm="5">
        <v>#VALUE!</v>
      </c>
      <c r="AU46" s="70" t="e" vm="5">
        <v>#VALUE!</v>
      </c>
      <c r="AV46" s="70" t="e" vm="5">
        <v>#VALUE!</v>
      </c>
      <c r="AW46" s="70" t="e" vm="5">
        <v>#VALUE!</v>
      </c>
      <c r="AX46" s="70" t="e" vm="5">
        <v>#VALUE!</v>
      </c>
      <c r="AY46" s="70" t="e" vm="5">
        <v>#VALUE!</v>
      </c>
      <c r="AZ46" s="70" t="e" vm="5">
        <v>#VALUE!</v>
      </c>
      <c r="BA46" s="70" t="e" vm="5">
        <v>#VALUE!</v>
      </c>
      <c r="BB46" s="70" t="e" vm="5">
        <v>#VALUE!</v>
      </c>
      <c r="BC46" s="70" t="e" vm="5">
        <v>#VALUE!</v>
      </c>
      <c r="BD46" s="70" t="e" vm="5">
        <v>#VALUE!</v>
      </c>
      <c r="BE46" s="70" t="e" vm="5">
        <v>#VALUE!</v>
      </c>
      <c r="BF46" s="70" t="e" vm="5">
        <v>#VALUE!</v>
      </c>
      <c r="BG46" s="70" t="e" vm="5">
        <v>#VALUE!</v>
      </c>
      <c r="BH46" s="70" t="e" vm="5">
        <v>#VALUE!</v>
      </c>
      <c r="BI46" s="70" t="e" vm="5">
        <v>#VALUE!</v>
      </c>
      <c r="BJ46" s="70" t="e" vm="5">
        <v>#VALUE!</v>
      </c>
      <c r="BK46" s="54"/>
      <c r="BL46" s="53" t="e" vm="4">
        <v>#VALUE!</v>
      </c>
      <c r="BM46" s="53" t="e" vm="4">
        <v>#VALUE!</v>
      </c>
      <c r="BN46" s="53" t="e" vm="4">
        <v>#VALUE!</v>
      </c>
      <c r="BO46" s="53" t="e" vm="4">
        <v>#VALUE!</v>
      </c>
      <c r="BP46" s="53" t="e" vm="4">
        <v>#VALUE!</v>
      </c>
      <c r="BQ46" s="53" t="e" vm="4">
        <v>#VALUE!</v>
      </c>
      <c r="BR46" s="53" t="e" vm="4">
        <v>#VALUE!</v>
      </c>
      <c r="BS46" s="53" t="e" vm="4">
        <v>#VALUE!</v>
      </c>
      <c r="BT46" s="53" t="e" vm="4">
        <v>#VALUE!</v>
      </c>
      <c r="BU46" s="53" t="e" vm="4">
        <v>#VALUE!</v>
      </c>
      <c r="BV46" s="53" t="e" vm="4">
        <v>#VALUE!</v>
      </c>
      <c r="BW46" s="53" t="e" vm="4">
        <v>#VALUE!</v>
      </c>
      <c r="BX46" s="53" t="e" vm="4">
        <v>#VALUE!</v>
      </c>
      <c r="BY46" s="52"/>
      <c r="BZ46" s="72">
        <v>46</v>
      </c>
    </row>
    <row r="47" spans="1:80">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72">
        <v>47</v>
      </c>
    </row>
    <row r="48" spans="1:80">
      <c r="A48" s="73" t="s">
        <v>56</v>
      </c>
      <c r="B48" s="73" t="s">
        <v>57</v>
      </c>
      <c r="C48" s="73" t="s">
        <v>58</v>
      </c>
      <c r="D48" s="73" t="s">
        <v>59</v>
      </c>
      <c r="E48" s="73" t="s">
        <v>60</v>
      </c>
      <c r="F48" s="73" t="s">
        <v>61</v>
      </c>
      <c r="G48" s="73" t="s">
        <v>62</v>
      </c>
      <c r="H48" s="73" t="s">
        <v>63</v>
      </c>
      <c r="I48" s="73" t="s">
        <v>64</v>
      </c>
      <c r="J48" s="73" t="s">
        <v>65</v>
      </c>
      <c r="K48" s="73" t="s">
        <v>66</v>
      </c>
      <c r="L48" s="73" t="s">
        <v>67</v>
      </c>
      <c r="M48" s="73" t="s">
        <v>68</v>
      </c>
      <c r="N48" s="73" t="s">
        <v>69</v>
      </c>
      <c r="O48" s="73" t="s">
        <v>70</v>
      </c>
      <c r="P48" s="73" t="s">
        <v>71</v>
      </c>
      <c r="Q48" s="73" t="s">
        <v>72</v>
      </c>
      <c r="R48" s="73" t="s">
        <v>73</v>
      </c>
      <c r="S48" s="73" t="s">
        <v>74</v>
      </c>
      <c r="T48" s="73" t="s">
        <v>75</v>
      </c>
      <c r="U48" s="73" t="s">
        <v>76</v>
      </c>
      <c r="V48" s="73" t="s">
        <v>77</v>
      </c>
      <c r="W48" s="73" t="s">
        <v>78</v>
      </c>
      <c r="X48" s="73" t="s">
        <v>79</v>
      </c>
      <c r="Y48" s="73" t="s">
        <v>80</v>
      </c>
      <c r="Z48" s="73" t="s">
        <v>81</v>
      </c>
      <c r="AA48" s="73" t="s">
        <v>82</v>
      </c>
      <c r="AB48" s="73" t="s">
        <v>83</v>
      </c>
      <c r="AC48" s="73" t="s">
        <v>84</v>
      </c>
      <c r="AD48" s="73" t="s">
        <v>85</v>
      </c>
      <c r="AE48" s="73" t="s">
        <v>86</v>
      </c>
      <c r="AF48" s="73" t="s">
        <v>87</v>
      </c>
      <c r="AG48" s="73" t="s">
        <v>88</v>
      </c>
      <c r="AH48" s="73" t="s">
        <v>89</v>
      </c>
      <c r="AI48" s="73" t="s">
        <v>90</v>
      </c>
      <c r="AJ48" s="73" t="s">
        <v>91</v>
      </c>
      <c r="AK48" s="73" t="s">
        <v>92</v>
      </c>
      <c r="AL48" s="73" t="s">
        <v>93</v>
      </c>
      <c r="AM48" s="73" t="s">
        <v>94</v>
      </c>
      <c r="AN48" s="73" t="s">
        <v>95</v>
      </c>
      <c r="AO48" s="73" t="s">
        <v>96</v>
      </c>
      <c r="AP48" s="73" t="s">
        <v>97</v>
      </c>
      <c r="AQ48" s="73" t="s">
        <v>98</v>
      </c>
      <c r="AR48" s="73" t="s">
        <v>99</v>
      </c>
      <c r="AS48" s="73" t="s">
        <v>100</v>
      </c>
      <c r="AT48" s="73" t="s">
        <v>101</v>
      </c>
      <c r="AU48" s="73" t="s">
        <v>102</v>
      </c>
      <c r="AV48" s="73" t="s">
        <v>103</v>
      </c>
      <c r="AW48" s="73" t="s">
        <v>104</v>
      </c>
      <c r="AX48" s="73" t="s">
        <v>105</v>
      </c>
      <c r="AY48" s="73" t="s">
        <v>106</v>
      </c>
      <c r="AZ48" s="73" t="s">
        <v>107</v>
      </c>
      <c r="BA48" s="73" t="s">
        <v>108</v>
      </c>
      <c r="BB48" s="73" t="s">
        <v>109</v>
      </c>
      <c r="BC48" s="73" t="s">
        <v>110</v>
      </c>
      <c r="BD48" s="73" t="s">
        <v>111</v>
      </c>
      <c r="BE48" s="73" t="s">
        <v>112</v>
      </c>
      <c r="BF48" s="73" t="s">
        <v>113</v>
      </c>
      <c r="BG48" s="73" t="s">
        <v>114</v>
      </c>
      <c r="BH48" s="73" t="s">
        <v>115</v>
      </c>
      <c r="BI48" s="73" t="s">
        <v>116</v>
      </c>
      <c r="BJ48" s="73" t="s">
        <v>117</v>
      </c>
      <c r="BK48" s="73" t="s">
        <v>118</v>
      </c>
      <c r="BL48" s="73" t="s">
        <v>119</v>
      </c>
      <c r="BM48" s="73" t="s">
        <v>120</v>
      </c>
      <c r="BN48" s="73" t="s">
        <v>121</v>
      </c>
      <c r="BO48" s="73" t="s">
        <v>122</v>
      </c>
      <c r="BP48" s="73" t="s">
        <v>123</v>
      </c>
      <c r="BQ48" s="73" t="s">
        <v>124</v>
      </c>
      <c r="BR48" s="73" t="s">
        <v>125</v>
      </c>
      <c r="BS48" s="73" t="s">
        <v>126</v>
      </c>
      <c r="BT48" s="73" t="s">
        <v>127</v>
      </c>
      <c r="BU48" s="73" t="s">
        <v>128</v>
      </c>
      <c r="BV48" s="73" t="s">
        <v>129</v>
      </c>
      <c r="BW48" s="73" t="s">
        <v>130</v>
      </c>
      <c r="BX48" s="73" t="s">
        <v>131</v>
      </c>
      <c r="BY48" s="73" t="s">
        <v>132</v>
      </c>
      <c r="BZ48" s="73"/>
      <c r="CA48" s="73"/>
      <c r="CB48" s="73"/>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22D0-BF2B-4D2C-891E-494412D01417}">
  <sheetPr>
    <tabColor theme="5" tint="0.39997558519241921"/>
  </sheetPr>
  <dimension ref="A1:CG48"/>
  <sheetViews>
    <sheetView showGridLines="0" zoomScale="70" zoomScaleNormal="70" workbookViewId="0">
      <selection activeCell="AE36" sqref="AE36"/>
    </sheetView>
  </sheetViews>
  <sheetFormatPr baseColWidth="10" defaultColWidth="2.5" defaultRowHeight="15.75"/>
  <cols>
    <col min="78" max="78" width="3" bestFit="1" customWidth="1"/>
    <col min="81" max="81" width="2.5" customWidth="1"/>
    <col min="82" max="82" width="14.75" bestFit="1" customWidth="1"/>
    <col min="87" max="87" width="4.375" bestFit="1" customWidth="1"/>
  </cols>
  <sheetData>
    <row r="1" spans="1:82" ht="16.5" thickBot="1">
      <c r="A1" s="68" t="e" vm="3">
        <v>#VALUE!</v>
      </c>
      <c r="B1" s="68" t="e" vm="3">
        <v>#VALUE!</v>
      </c>
      <c r="C1" s="68" t="e" vm="3">
        <v>#VALUE!</v>
      </c>
      <c r="D1" s="68" t="e" vm="3">
        <v>#VALUE!</v>
      </c>
      <c r="E1" s="68" t="e" vm="3">
        <v>#VALUE!</v>
      </c>
      <c r="F1" s="68" t="e" vm="3">
        <v>#VALUE!</v>
      </c>
      <c r="G1" s="68" t="e" vm="3">
        <v>#VALUE!</v>
      </c>
      <c r="H1" s="68" t="e" vm="3">
        <v>#VALUE!</v>
      </c>
      <c r="I1" s="68" t="e" vm="3">
        <v>#VALUE!</v>
      </c>
      <c r="J1" s="68" t="e" vm="3">
        <v>#VALUE!</v>
      </c>
      <c r="K1" s="68" t="e" vm="3">
        <v>#VALUE!</v>
      </c>
      <c r="L1" s="68" t="e" vm="3">
        <v>#VALUE!</v>
      </c>
      <c r="M1" s="68" t="e" vm="3">
        <v>#VALUE!</v>
      </c>
      <c r="N1" s="68" t="e" vm="3">
        <v>#VALUE!</v>
      </c>
      <c r="O1" s="68" t="e" vm="3">
        <v>#VALUE!</v>
      </c>
      <c r="P1" s="68" t="e" vm="3">
        <v>#VALUE!</v>
      </c>
      <c r="Q1" s="68" t="e" vm="3">
        <v>#VALUE!</v>
      </c>
      <c r="R1" s="68" t="e" vm="3">
        <v>#VALUE!</v>
      </c>
      <c r="S1" s="68" t="e" vm="3">
        <v>#VALUE!</v>
      </c>
      <c r="T1" s="68" t="e" vm="3">
        <v>#VALUE!</v>
      </c>
      <c r="U1" s="68" t="e" vm="3">
        <v>#VALUE!</v>
      </c>
      <c r="V1" s="68" t="e" vm="3">
        <v>#VALUE!</v>
      </c>
      <c r="W1" s="68" t="e" vm="3">
        <v>#VALUE!</v>
      </c>
      <c r="X1" s="68" t="e" vm="3">
        <v>#VALUE!</v>
      </c>
      <c r="Y1" s="68" t="e" vm="3">
        <v>#VALUE!</v>
      </c>
      <c r="Z1" s="68" t="e" vm="3">
        <v>#VALUE!</v>
      </c>
      <c r="AA1" s="68" t="e" vm="3">
        <v>#VALUE!</v>
      </c>
      <c r="AB1" s="68" t="e" vm="3">
        <v>#VALUE!</v>
      </c>
      <c r="AC1" s="68" t="e" vm="3">
        <v>#VALUE!</v>
      </c>
      <c r="AD1" s="68" t="e" vm="3">
        <v>#VALUE!</v>
      </c>
      <c r="AE1" s="68" t="e" vm="3">
        <v>#VALUE!</v>
      </c>
      <c r="AF1" s="68" t="e" vm="3">
        <v>#VALUE!</v>
      </c>
      <c r="AG1" s="68" t="e" vm="3">
        <v>#VALUE!</v>
      </c>
      <c r="AH1" s="68" t="e" vm="3">
        <v>#VALUE!</v>
      </c>
      <c r="AI1" s="68" t="e" vm="3">
        <v>#VALUE!</v>
      </c>
      <c r="AJ1" s="68" t="e" vm="3">
        <v>#VALUE!</v>
      </c>
      <c r="AK1" s="68" t="e" vm="3">
        <v>#VALUE!</v>
      </c>
      <c r="AL1" s="68" t="e" vm="3">
        <v>#VALUE!</v>
      </c>
      <c r="AM1" s="68" t="e" vm="3">
        <v>#VALUE!</v>
      </c>
      <c r="AN1" s="68" t="e" vm="3">
        <v>#VALUE!</v>
      </c>
      <c r="AO1" s="68" t="e" vm="3">
        <v>#VALUE!</v>
      </c>
      <c r="AP1" s="68" t="e" vm="3">
        <v>#VALUE!</v>
      </c>
      <c r="AQ1" s="68" t="e" vm="3">
        <v>#VALUE!</v>
      </c>
      <c r="AR1" s="68" t="e" vm="3">
        <v>#VALUE!</v>
      </c>
      <c r="AS1" s="68" t="e" vm="3">
        <v>#VALUE!</v>
      </c>
      <c r="AT1" s="68" t="e" vm="3">
        <v>#VALUE!</v>
      </c>
      <c r="AU1" s="68" t="e" vm="3">
        <v>#VALUE!</v>
      </c>
      <c r="AV1" s="68" t="e" vm="3">
        <v>#VALUE!</v>
      </c>
      <c r="AW1" s="68" t="e" vm="3">
        <v>#VALUE!</v>
      </c>
      <c r="AX1" s="68" t="e" vm="3">
        <v>#VALUE!</v>
      </c>
      <c r="AY1" s="68" t="e" vm="3">
        <v>#VALUE!</v>
      </c>
      <c r="AZ1" s="68" t="e" vm="3">
        <v>#VALUE!</v>
      </c>
      <c r="BA1" s="68" t="e" vm="3">
        <v>#VALUE!</v>
      </c>
      <c r="BB1" s="68" t="e" vm="3">
        <v>#VALUE!</v>
      </c>
      <c r="BC1" s="68" t="e" vm="3">
        <v>#VALUE!</v>
      </c>
      <c r="BD1" s="68" t="e" vm="3">
        <v>#VALUE!</v>
      </c>
      <c r="BE1" s="68" t="e" vm="3">
        <v>#VALUE!</v>
      </c>
      <c r="BF1" s="68" t="e" vm="3">
        <v>#VALUE!</v>
      </c>
      <c r="BG1" s="68" t="e" vm="3">
        <v>#VALUE!</v>
      </c>
      <c r="BH1" s="68" t="e" vm="3">
        <v>#VALUE!</v>
      </c>
      <c r="BI1" s="68" t="e" vm="3">
        <v>#VALUE!</v>
      </c>
      <c r="BJ1" s="68" t="e" vm="3">
        <v>#VALUE!</v>
      </c>
      <c r="BK1" s="68" t="e" vm="3">
        <v>#VALUE!</v>
      </c>
      <c r="BL1" s="68" t="e" vm="3">
        <v>#VALUE!</v>
      </c>
      <c r="BM1" s="68" t="e" vm="3">
        <v>#VALUE!</v>
      </c>
      <c r="BN1" s="68" t="e" vm="3">
        <v>#VALUE!</v>
      </c>
      <c r="BO1" s="68" t="e" vm="3">
        <v>#VALUE!</v>
      </c>
      <c r="BP1" s="68" t="e" vm="3">
        <v>#VALUE!</v>
      </c>
      <c r="BQ1" s="68" t="e" vm="3">
        <v>#VALUE!</v>
      </c>
      <c r="BR1" s="68" t="e" vm="3">
        <v>#VALUE!</v>
      </c>
      <c r="BS1" s="68" t="e" vm="3">
        <v>#VALUE!</v>
      </c>
      <c r="BT1" s="68" t="e" vm="3">
        <v>#VALUE!</v>
      </c>
      <c r="BU1" s="68" t="e" vm="3">
        <v>#VALUE!</v>
      </c>
      <c r="BV1" s="68" t="e" vm="3">
        <v>#VALUE!</v>
      </c>
      <c r="BW1" s="68" t="e" vm="3">
        <v>#VALUE!</v>
      </c>
      <c r="BX1" s="68" t="e" vm="3">
        <v>#VALUE!</v>
      </c>
      <c r="BY1" s="52"/>
      <c r="BZ1" s="72">
        <v>1</v>
      </c>
      <c r="CC1" s="62" t="s">
        <v>134</v>
      </c>
      <c r="CD1" s="62"/>
    </row>
    <row r="2" spans="1:82">
      <c r="A2" s="68" t="e" vm="3">
        <v>#VALUE!</v>
      </c>
      <c r="B2" s="68" t="e" vm="3">
        <v>#VALUE!</v>
      </c>
      <c r="C2" s="68" t="e" vm="3">
        <v>#VALUE!</v>
      </c>
      <c r="D2" s="68" t="e" vm="3">
        <v>#VALUE!</v>
      </c>
      <c r="E2" s="68" t="e" vm="3">
        <v>#VALUE!</v>
      </c>
      <c r="F2" s="68" t="e" vm="3">
        <v>#VALUE!</v>
      </c>
      <c r="G2" s="68" t="e" vm="3">
        <v>#VALUE!</v>
      </c>
      <c r="H2" s="68" t="e" vm="3">
        <v>#VALUE!</v>
      </c>
      <c r="I2" s="68" t="e" vm="3">
        <v>#VALUE!</v>
      </c>
      <c r="J2" s="68" t="e" vm="3">
        <v>#VALUE!</v>
      </c>
      <c r="K2" s="68" t="e" vm="3">
        <v>#VALUE!</v>
      </c>
      <c r="L2" s="68" t="e" vm="3">
        <v>#VALUE!</v>
      </c>
      <c r="M2" s="68" t="e" vm="3">
        <v>#VALUE!</v>
      </c>
      <c r="N2" s="68" t="e" vm="3">
        <v>#VALUE!</v>
      </c>
      <c r="O2" s="68" t="e" vm="3">
        <v>#VALUE!</v>
      </c>
      <c r="P2" s="68" t="e" vm="3">
        <v>#VALUE!</v>
      </c>
      <c r="Q2" s="68" t="e" vm="3">
        <v>#VALUE!</v>
      </c>
      <c r="R2" s="68" t="e" vm="3">
        <v>#VALUE!</v>
      </c>
      <c r="S2" s="68" t="e" vm="3">
        <v>#VALUE!</v>
      </c>
      <c r="T2" s="68" t="e" vm="3">
        <v>#VALUE!</v>
      </c>
      <c r="U2" s="68" t="e" vm="3">
        <v>#VALUE!</v>
      </c>
      <c r="V2" s="68" t="e" vm="3">
        <v>#VALUE!</v>
      </c>
      <c r="W2" s="68" t="e" vm="3">
        <v>#VALUE!</v>
      </c>
      <c r="X2" s="68" t="e" vm="3">
        <v>#VALUE!</v>
      </c>
      <c r="Y2" s="68" t="e" vm="3">
        <v>#VALUE!</v>
      </c>
      <c r="Z2" s="68" t="e" vm="3">
        <v>#VALUE!</v>
      </c>
      <c r="AA2" s="68" t="e" vm="3">
        <v>#VALUE!</v>
      </c>
      <c r="AB2" s="68" t="e" vm="3">
        <v>#VALUE!</v>
      </c>
      <c r="AC2" s="68" t="e" vm="3">
        <v>#VALUE!</v>
      </c>
      <c r="AD2" s="68" t="e" vm="3">
        <v>#VALUE!</v>
      </c>
      <c r="AE2" s="68" t="e" vm="3">
        <v>#VALUE!</v>
      </c>
      <c r="AF2" s="68" t="e" vm="3">
        <v>#VALUE!</v>
      </c>
      <c r="AG2" s="68" t="e" vm="3">
        <v>#VALUE!</v>
      </c>
      <c r="AH2" s="68" t="e" vm="3">
        <v>#VALUE!</v>
      </c>
      <c r="AI2" s="68" t="e" vm="3">
        <v>#VALUE!</v>
      </c>
      <c r="AJ2" s="68" t="e" vm="3">
        <v>#VALUE!</v>
      </c>
      <c r="AK2" s="68" t="e" vm="3">
        <v>#VALUE!</v>
      </c>
      <c r="AL2" s="68" t="e" vm="3">
        <v>#VALUE!</v>
      </c>
      <c r="AM2" s="68" t="e" vm="3">
        <v>#VALUE!</v>
      </c>
      <c r="AN2" s="68" t="e" vm="3">
        <v>#VALUE!</v>
      </c>
      <c r="AO2" s="68" t="e" vm="3">
        <v>#VALUE!</v>
      </c>
      <c r="AP2" s="68" t="e" vm="3">
        <v>#VALUE!</v>
      </c>
      <c r="AQ2" s="68" t="e" vm="3">
        <v>#VALUE!</v>
      </c>
      <c r="AR2" s="68" t="e" vm="3">
        <v>#VALUE!</v>
      </c>
      <c r="AS2" s="68" t="e" vm="3">
        <v>#VALUE!</v>
      </c>
      <c r="AT2" s="68" t="e" vm="3">
        <v>#VALUE!</v>
      </c>
      <c r="AU2" s="68" t="e" vm="3">
        <v>#VALUE!</v>
      </c>
      <c r="AV2" s="68" t="e" vm="3">
        <v>#VALUE!</v>
      </c>
      <c r="AW2" s="68" t="e" vm="3">
        <v>#VALUE!</v>
      </c>
      <c r="AX2" s="68" t="e" vm="3">
        <v>#VALUE!</v>
      </c>
      <c r="AY2" s="68" t="e" vm="3">
        <v>#VALUE!</v>
      </c>
      <c r="AZ2" s="68" t="e" vm="3">
        <v>#VALUE!</v>
      </c>
      <c r="BA2" s="68" t="e" vm="3">
        <v>#VALUE!</v>
      </c>
      <c r="BB2" s="68" t="e" vm="3">
        <v>#VALUE!</v>
      </c>
      <c r="BC2" s="68" t="e" vm="3">
        <v>#VALUE!</v>
      </c>
      <c r="BD2" s="68" t="e" vm="3">
        <v>#VALUE!</v>
      </c>
      <c r="BE2" s="68" t="e" vm="3">
        <v>#VALUE!</v>
      </c>
      <c r="BF2" s="68" t="e" vm="3">
        <v>#VALUE!</v>
      </c>
      <c r="BG2" s="68" t="e" vm="3">
        <v>#VALUE!</v>
      </c>
      <c r="BH2" s="68" t="e" vm="3">
        <v>#VALUE!</v>
      </c>
      <c r="BI2" s="68" t="e" vm="3">
        <v>#VALUE!</v>
      </c>
      <c r="BJ2" s="68" t="e" vm="3">
        <v>#VALUE!</v>
      </c>
      <c r="BK2" s="68" t="e" vm="3">
        <v>#VALUE!</v>
      </c>
      <c r="BL2" s="68" t="e" vm="3">
        <v>#VALUE!</v>
      </c>
      <c r="BM2" s="68" t="e" vm="3">
        <v>#VALUE!</v>
      </c>
      <c r="BN2" s="68" t="e" vm="3">
        <v>#VALUE!</v>
      </c>
      <c r="BO2" s="68" t="e" vm="3">
        <v>#VALUE!</v>
      </c>
      <c r="BP2" s="68" t="e" vm="3">
        <v>#VALUE!</v>
      </c>
      <c r="BQ2" s="68" t="e" vm="3">
        <v>#VALUE!</v>
      </c>
      <c r="BR2" s="68" t="e" vm="3">
        <v>#VALUE!</v>
      </c>
      <c r="BS2" s="68" t="e" vm="3">
        <v>#VALUE!</v>
      </c>
      <c r="BT2" s="68" t="e" vm="3">
        <v>#VALUE!</v>
      </c>
      <c r="BU2" s="68" t="e" vm="3">
        <v>#VALUE!</v>
      </c>
      <c r="BV2" s="68" t="e" vm="3">
        <v>#VALUE!</v>
      </c>
      <c r="BW2" s="68" t="e" vm="3">
        <v>#VALUE!</v>
      </c>
      <c r="BX2" s="68" t="e" vm="3">
        <v>#VALUE!</v>
      </c>
      <c r="BY2" s="52"/>
      <c r="BZ2" s="72">
        <v>2</v>
      </c>
      <c r="CC2" s="67" t="e" vm="3">
        <v>#VALUE!</v>
      </c>
      <c r="CD2" s="55" t="s">
        <v>3</v>
      </c>
    </row>
    <row r="3" spans="1:82">
      <c r="A3" s="68" t="e" vm="3">
        <v>#VALUE!</v>
      </c>
      <c r="B3" s="68" t="e" vm="3">
        <v>#VALUE!</v>
      </c>
      <c r="C3" s="68" t="e" vm="3">
        <v>#VALUE!</v>
      </c>
      <c r="D3" s="68" t="e" vm="3">
        <v>#VALUE!</v>
      </c>
      <c r="E3" s="68" t="e" vm="3">
        <v>#VALUE!</v>
      </c>
      <c r="F3" s="68" t="e" vm="3">
        <v>#VALUE!</v>
      </c>
      <c r="G3" s="68" t="e" vm="3">
        <v>#VALUE!</v>
      </c>
      <c r="H3" s="68" t="e" vm="3">
        <v>#VALUE!</v>
      </c>
      <c r="I3" s="68" t="e" vm="3">
        <v>#VALUE!</v>
      </c>
      <c r="J3" s="68" t="e" vm="3">
        <v>#VALUE!</v>
      </c>
      <c r="K3" s="68" t="e" vm="3">
        <v>#VALUE!</v>
      </c>
      <c r="L3" s="68" t="e" vm="3">
        <v>#VALUE!</v>
      </c>
      <c r="M3" s="68" t="e" vm="3">
        <v>#VALUE!</v>
      </c>
      <c r="N3" s="68" t="e" vm="3">
        <v>#VALUE!</v>
      </c>
      <c r="O3" s="68" t="e" vm="3">
        <v>#VALUE!</v>
      </c>
      <c r="P3" s="68" t="e" vm="3">
        <v>#VALUE!</v>
      </c>
      <c r="Q3" s="68" t="e" vm="3">
        <v>#VALUE!</v>
      </c>
      <c r="R3" s="68" t="e" vm="3">
        <v>#VALUE!</v>
      </c>
      <c r="S3" s="68" t="e" vm="3">
        <v>#VALUE!</v>
      </c>
      <c r="T3" s="68" t="e" vm="3">
        <v>#VALUE!</v>
      </c>
      <c r="U3" s="68" t="e" vm="3">
        <v>#VALUE!</v>
      </c>
      <c r="V3" s="68" t="e" vm="3">
        <v>#VALUE!</v>
      </c>
      <c r="W3" s="68" t="e" vm="3">
        <v>#VALUE!</v>
      </c>
      <c r="X3" s="68" t="e" vm="3">
        <v>#VALUE!</v>
      </c>
      <c r="Y3" s="68" t="e" vm="3">
        <v>#VALUE!</v>
      </c>
      <c r="Z3" s="68" t="e" vm="3">
        <v>#VALUE!</v>
      </c>
      <c r="AA3" s="68" t="e" vm="3">
        <v>#VALUE!</v>
      </c>
      <c r="AB3" s="68" t="e" vm="3">
        <v>#VALUE!</v>
      </c>
      <c r="AC3" s="68" t="e" vm="3">
        <v>#VALUE!</v>
      </c>
      <c r="AD3" s="68" t="e" vm="3">
        <v>#VALUE!</v>
      </c>
      <c r="AE3" s="68" t="e" vm="3">
        <v>#VALUE!</v>
      </c>
      <c r="AF3" s="68" t="e" vm="3">
        <v>#VALUE!</v>
      </c>
      <c r="AG3" s="68" t="e" vm="3">
        <v>#VALUE!</v>
      </c>
      <c r="AH3" s="68" t="e" vm="3">
        <v>#VALUE!</v>
      </c>
      <c r="AI3" s="68" t="e" vm="3">
        <v>#VALUE!</v>
      </c>
      <c r="AJ3" s="68" t="e" vm="3">
        <v>#VALUE!</v>
      </c>
      <c r="AK3" s="68" t="e" vm="3">
        <v>#VALUE!</v>
      </c>
      <c r="AL3" s="68" t="e" vm="3">
        <v>#VALUE!</v>
      </c>
      <c r="AM3" s="68" t="e" vm="3">
        <v>#VALUE!</v>
      </c>
      <c r="AN3" s="68" t="e" vm="3">
        <v>#VALUE!</v>
      </c>
      <c r="AO3" s="68" t="e" vm="3">
        <v>#VALUE!</v>
      </c>
      <c r="AP3" s="68" t="e" vm="3">
        <v>#VALUE!</v>
      </c>
      <c r="AQ3" s="68" t="e" vm="3">
        <v>#VALUE!</v>
      </c>
      <c r="AR3" s="68" t="e" vm="3">
        <v>#VALUE!</v>
      </c>
      <c r="AS3" s="68" t="e" vm="3">
        <v>#VALUE!</v>
      </c>
      <c r="AT3" s="68" t="e" vm="3">
        <v>#VALUE!</v>
      </c>
      <c r="AU3" s="68" t="e" vm="3">
        <v>#VALUE!</v>
      </c>
      <c r="AV3" s="68" t="e" vm="3">
        <v>#VALUE!</v>
      </c>
      <c r="AW3" s="68" t="e" vm="3">
        <v>#VALUE!</v>
      </c>
      <c r="AX3" s="68" t="e" vm="3">
        <v>#VALUE!</v>
      </c>
      <c r="AY3" s="68" t="e" vm="3">
        <v>#VALUE!</v>
      </c>
      <c r="AZ3" s="68" t="e" vm="3">
        <v>#VALUE!</v>
      </c>
      <c r="BA3" s="68" t="e" vm="3">
        <v>#VALUE!</v>
      </c>
      <c r="BB3" s="68" t="e" vm="3">
        <v>#VALUE!</v>
      </c>
      <c r="BC3" s="68" t="e" vm="3">
        <v>#VALUE!</v>
      </c>
      <c r="BD3" s="68" t="e" vm="3">
        <v>#VALUE!</v>
      </c>
      <c r="BE3" s="68" t="e" vm="3">
        <v>#VALUE!</v>
      </c>
      <c r="BF3" s="68" t="e" vm="3">
        <v>#VALUE!</v>
      </c>
      <c r="BG3" s="68" t="e" vm="3">
        <v>#VALUE!</v>
      </c>
      <c r="BH3" s="68" t="e" vm="3">
        <v>#VALUE!</v>
      </c>
      <c r="BI3" s="68" t="e" vm="3">
        <v>#VALUE!</v>
      </c>
      <c r="BJ3" s="68" t="e" vm="3">
        <v>#VALUE!</v>
      </c>
      <c r="BK3" s="68" t="e" vm="3">
        <v>#VALUE!</v>
      </c>
      <c r="BL3" s="68" t="e" vm="3">
        <v>#VALUE!</v>
      </c>
      <c r="BM3" s="68" t="e" vm="3">
        <v>#VALUE!</v>
      </c>
      <c r="BN3" s="68" t="e" vm="3">
        <v>#VALUE!</v>
      </c>
      <c r="BO3" s="68" t="e" vm="3">
        <v>#VALUE!</v>
      </c>
      <c r="BP3" s="68" t="e" vm="3">
        <v>#VALUE!</v>
      </c>
      <c r="BQ3" s="68" t="e" vm="3">
        <v>#VALUE!</v>
      </c>
      <c r="BR3" s="68" t="e" vm="3">
        <v>#VALUE!</v>
      </c>
      <c r="BS3" s="68" t="e" vm="3">
        <v>#VALUE!</v>
      </c>
      <c r="BT3" s="68" t="e" vm="3">
        <v>#VALUE!</v>
      </c>
      <c r="BU3" s="68" t="e" vm="3">
        <v>#VALUE!</v>
      </c>
      <c r="BV3" s="68" t="e" vm="3">
        <v>#VALUE!</v>
      </c>
      <c r="BW3" s="68" t="e" vm="3">
        <v>#VALUE!</v>
      </c>
      <c r="BX3" s="68" t="e" vm="3">
        <v>#VALUE!</v>
      </c>
      <c r="BY3" s="52"/>
      <c r="BZ3" s="72">
        <v>3</v>
      </c>
      <c r="CC3" s="56" t="e" vm="4">
        <v>#VALUE!</v>
      </c>
      <c r="CD3" s="57" t="s">
        <v>221</v>
      </c>
    </row>
    <row r="4" spans="1:82">
      <c r="A4" s="68" t="e" vm="3">
        <v>#VALUE!</v>
      </c>
      <c r="B4" s="68" t="e" vm="3">
        <v>#VALUE!</v>
      </c>
      <c r="C4" s="68" t="e" vm="3">
        <v>#VALUE!</v>
      </c>
      <c r="D4" s="68" t="e" vm="3">
        <v>#VALUE!</v>
      </c>
      <c r="E4" s="68" t="e" vm="3">
        <v>#VALUE!</v>
      </c>
      <c r="F4" s="68" t="e" vm="3">
        <v>#VALUE!</v>
      </c>
      <c r="G4" s="68" t="e" vm="3">
        <v>#VALUE!</v>
      </c>
      <c r="H4" s="68" t="e" vm="3">
        <v>#VALUE!</v>
      </c>
      <c r="I4" s="68" t="e" vm="3">
        <v>#VALUE!</v>
      </c>
      <c r="J4" s="68" t="e" vm="3">
        <v>#VALUE!</v>
      </c>
      <c r="K4" s="68" t="e" vm="3">
        <v>#VALUE!</v>
      </c>
      <c r="L4" s="68" t="e" vm="3">
        <v>#VALUE!</v>
      </c>
      <c r="M4" s="68" t="e" vm="3">
        <v>#VALUE!</v>
      </c>
      <c r="N4" s="68" t="e" vm="3">
        <v>#VALUE!</v>
      </c>
      <c r="O4" s="68" t="e" vm="3">
        <v>#VALUE!</v>
      </c>
      <c r="P4" s="68" t="e" vm="3">
        <v>#VALUE!</v>
      </c>
      <c r="Q4" s="68" t="e" vm="3">
        <v>#VALUE!</v>
      </c>
      <c r="R4" s="68" t="e" vm="3">
        <v>#VALUE!</v>
      </c>
      <c r="S4" s="68" t="e" vm="3">
        <v>#VALUE!</v>
      </c>
      <c r="T4" s="68" t="e" vm="3">
        <v>#VALUE!</v>
      </c>
      <c r="U4" s="68" t="e" vm="3">
        <v>#VALUE!</v>
      </c>
      <c r="V4" s="68" t="e" vm="3">
        <v>#VALUE!</v>
      </c>
      <c r="W4" s="68" t="e" vm="3">
        <v>#VALUE!</v>
      </c>
      <c r="X4" s="68" t="e" vm="3">
        <v>#VALUE!</v>
      </c>
      <c r="Y4" s="68" t="e" vm="3">
        <v>#VALUE!</v>
      </c>
      <c r="Z4" s="68" t="e" vm="3">
        <v>#VALUE!</v>
      </c>
      <c r="AA4" s="68" t="e" vm="3">
        <v>#VALUE!</v>
      </c>
      <c r="AB4" s="68" t="e" vm="3">
        <v>#VALUE!</v>
      </c>
      <c r="AC4" s="68" t="e" vm="3">
        <v>#VALUE!</v>
      </c>
      <c r="AD4" s="68" t="e" vm="3">
        <v>#VALUE!</v>
      </c>
      <c r="AE4" s="68" t="e" vm="3">
        <v>#VALUE!</v>
      </c>
      <c r="AF4" s="68" t="e" vm="3">
        <v>#VALUE!</v>
      </c>
      <c r="AG4" s="68" t="e" vm="3">
        <v>#VALUE!</v>
      </c>
      <c r="AH4" s="68" t="e" vm="3">
        <v>#VALUE!</v>
      </c>
      <c r="AI4" s="68" t="e" vm="3">
        <v>#VALUE!</v>
      </c>
      <c r="AJ4" s="68" t="e" vm="3">
        <v>#VALUE!</v>
      </c>
      <c r="AK4" s="68" t="e" vm="3">
        <v>#VALUE!</v>
      </c>
      <c r="AL4" s="68" t="e" vm="3">
        <v>#VALUE!</v>
      </c>
      <c r="AM4" s="68" t="e" vm="3">
        <v>#VALUE!</v>
      </c>
      <c r="AN4" s="68" t="e" vm="3">
        <v>#VALUE!</v>
      </c>
      <c r="AO4" s="68" t="e" vm="3">
        <v>#VALUE!</v>
      </c>
      <c r="AP4" s="68" t="e" vm="3">
        <v>#VALUE!</v>
      </c>
      <c r="AQ4" s="68" t="e" vm="3">
        <v>#VALUE!</v>
      </c>
      <c r="AR4" s="68" t="e" vm="3">
        <v>#VALUE!</v>
      </c>
      <c r="AS4" s="68" t="e" vm="3">
        <v>#VALUE!</v>
      </c>
      <c r="AT4" s="68" t="e" vm="3">
        <v>#VALUE!</v>
      </c>
      <c r="AU4" s="68" t="e" vm="3">
        <v>#VALUE!</v>
      </c>
      <c r="AV4" s="68" t="e" vm="3">
        <v>#VALUE!</v>
      </c>
      <c r="AW4" s="68" t="e" vm="3">
        <v>#VALUE!</v>
      </c>
      <c r="AX4" s="68" t="e" vm="3">
        <v>#VALUE!</v>
      </c>
      <c r="AY4" s="68" t="e" vm="3">
        <v>#VALUE!</v>
      </c>
      <c r="AZ4" s="68" t="e" vm="3">
        <v>#VALUE!</v>
      </c>
      <c r="BA4" s="68" t="e" vm="3">
        <v>#VALUE!</v>
      </c>
      <c r="BB4" s="68" t="e" vm="3">
        <v>#VALUE!</v>
      </c>
      <c r="BC4" s="68" t="e" vm="3">
        <v>#VALUE!</v>
      </c>
      <c r="BD4" s="68" t="e" vm="3">
        <v>#VALUE!</v>
      </c>
      <c r="BE4" s="68" t="e" vm="3">
        <v>#VALUE!</v>
      </c>
      <c r="BF4" s="68" t="e" vm="3">
        <v>#VALUE!</v>
      </c>
      <c r="BG4" s="68" t="e" vm="3">
        <v>#VALUE!</v>
      </c>
      <c r="BH4" s="68" t="e" vm="3">
        <v>#VALUE!</v>
      </c>
      <c r="BI4" s="68" t="e" vm="3">
        <v>#VALUE!</v>
      </c>
      <c r="BJ4" s="68" t="e" vm="3">
        <v>#VALUE!</v>
      </c>
      <c r="BK4" s="68" t="e" vm="3">
        <v>#VALUE!</v>
      </c>
      <c r="BL4" s="68" t="e" vm="3">
        <v>#VALUE!</v>
      </c>
      <c r="BM4" s="68" t="e" vm="3">
        <v>#VALUE!</v>
      </c>
      <c r="BN4" s="68" t="e" vm="3">
        <v>#VALUE!</v>
      </c>
      <c r="BO4" s="68" t="e" vm="3">
        <v>#VALUE!</v>
      </c>
      <c r="BP4" s="68" t="e" vm="3">
        <v>#VALUE!</v>
      </c>
      <c r="BQ4" s="68" t="e" vm="3">
        <v>#VALUE!</v>
      </c>
      <c r="BR4" s="68" t="e" vm="3">
        <v>#VALUE!</v>
      </c>
      <c r="BS4" s="68" t="e" vm="3">
        <v>#VALUE!</v>
      </c>
      <c r="BT4" s="68" t="e" vm="3">
        <v>#VALUE!</v>
      </c>
      <c r="BU4" s="68" t="e" vm="3">
        <v>#VALUE!</v>
      </c>
      <c r="BV4" s="68" t="e" vm="3">
        <v>#VALUE!</v>
      </c>
      <c r="BW4" s="68" t="e" vm="3">
        <v>#VALUE!</v>
      </c>
      <c r="BX4" s="68" t="e" vm="3">
        <v>#VALUE!</v>
      </c>
      <c r="BY4" s="52"/>
      <c r="BZ4" s="72">
        <v>4</v>
      </c>
      <c r="CC4" s="69" t="e" vm="5">
        <v>#VALUE!</v>
      </c>
      <c r="CD4" s="57" t="s">
        <v>222</v>
      </c>
    </row>
    <row r="5" spans="1:82">
      <c r="A5" s="68" t="e" vm="3">
        <v>#VALUE!</v>
      </c>
      <c r="B5" s="68" t="e" vm="3">
        <v>#VALUE!</v>
      </c>
      <c r="C5" s="68" t="e" vm="3">
        <v>#VALUE!</v>
      </c>
      <c r="D5" s="68" t="e" vm="3">
        <v>#VALUE!</v>
      </c>
      <c r="E5" s="68" t="e" vm="3">
        <v>#VALUE!</v>
      </c>
      <c r="F5" s="68" t="e" vm="3">
        <v>#VALUE!</v>
      </c>
      <c r="G5" s="68" t="e" vm="3">
        <v>#VALUE!</v>
      </c>
      <c r="H5" s="68" t="e" vm="3">
        <v>#VALUE!</v>
      </c>
      <c r="I5" s="68" t="e" vm="3">
        <v>#VALUE!</v>
      </c>
      <c r="J5" s="68" t="e" vm="3">
        <v>#VALUE!</v>
      </c>
      <c r="K5" s="68" t="e" vm="3">
        <v>#VALUE!</v>
      </c>
      <c r="L5" s="68" t="e" vm="3">
        <v>#VALUE!</v>
      </c>
      <c r="M5" s="68" t="e" vm="3">
        <v>#VALUE!</v>
      </c>
      <c r="N5" s="68" t="e" vm="3">
        <v>#VALUE!</v>
      </c>
      <c r="O5" s="68" t="e" vm="3">
        <v>#VALUE!</v>
      </c>
      <c r="P5" s="68" t="e" vm="3">
        <v>#VALUE!</v>
      </c>
      <c r="Q5" s="68" t="e" vm="3">
        <v>#VALUE!</v>
      </c>
      <c r="R5" s="68" t="e" vm="3">
        <v>#VALUE!</v>
      </c>
      <c r="S5" s="68" t="e" vm="3">
        <v>#VALUE!</v>
      </c>
      <c r="T5" s="50" t="s">
        <v>41</v>
      </c>
      <c r="U5" s="68" t="e" vm="3">
        <v>#VALUE!</v>
      </c>
      <c r="V5" s="68" t="e" vm="3">
        <v>#VALUE!</v>
      </c>
      <c r="W5" s="68" t="e" vm="3">
        <v>#VALUE!</v>
      </c>
      <c r="X5" s="68" t="e" vm="3">
        <v>#VALUE!</v>
      </c>
      <c r="Y5" s="68" t="e" vm="3">
        <v>#VALUE!</v>
      </c>
      <c r="Z5" s="68" t="e" vm="3">
        <v>#VALUE!</v>
      </c>
      <c r="AA5" s="68" t="e" vm="3">
        <v>#VALUE!</v>
      </c>
      <c r="AB5" s="68" t="e" vm="3">
        <v>#VALUE!</v>
      </c>
      <c r="AC5" s="68" t="e" vm="3">
        <v>#VALUE!</v>
      </c>
      <c r="AD5" s="68" t="e" vm="3">
        <v>#VALUE!</v>
      </c>
      <c r="AE5" s="68" t="e" vm="3">
        <v>#VALUE!</v>
      </c>
      <c r="AF5" s="68" t="e" vm="3">
        <v>#VALUE!</v>
      </c>
      <c r="AG5" s="68" t="e" vm="3">
        <v>#VALUE!</v>
      </c>
      <c r="AH5" s="68" t="e" vm="3">
        <v>#VALUE!</v>
      </c>
      <c r="AI5" s="68" t="e" vm="3">
        <v>#VALUE!</v>
      </c>
      <c r="AJ5" s="68" t="e" vm="3">
        <v>#VALUE!</v>
      </c>
      <c r="AK5" s="68" t="e" vm="3">
        <v>#VALUE!</v>
      </c>
      <c r="AL5" s="68" t="e" vm="3">
        <v>#VALUE!</v>
      </c>
      <c r="AM5" s="68" t="e" vm="3">
        <v>#VALUE!</v>
      </c>
      <c r="AN5" s="68" t="e" vm="3">
        <v>#VALUE!</v>
      </c>
      <c r="AO5" s="68" t="e" vm="3">
        <v>#VALUE!</v>
      </c>
      <c r="AP5" s="68" t="e" vm="3">
        <v>#VALUE!</v>
      </c>
      <c r="AQ5" s="68" t="e" vm="3">
        <v>#VALUE!</v>
      </c>
      <c r="AR5" s="68" t="e" vm="3">
        <v>#VALUE!</v>
      </c>
      <c r="AS5" s="68" t="e" vm="3">
        <v>#VALUE!</v>
      </c>
      <c r="AT5" s="68" t="e" vm="3">
        <v>#VALUE!</v>
      </c>
      <c r="AU5" s="68" t="e" vm="3">
        <v>#VALUE!</v>
      </c>
      <c r="AV5" s="68" t="e" vm="3">
        <v>#VALUE!</v>
      </c>
      <c r="AW5" s="68" t="e" vm="3">
        <v>#VALUE!</v>
      </c>
      <c r="AX5" s="68" t="e" vm="3">
        <v>#VALUE!</v>
      </c>
      <c r="AY5" s="68" t="e" vm="3">
        <v>#VALUE!</v>
      </c>
      <c r="AZ5" s="68" t="e" vm="3">
        <v>#VALUE!</v>
      </c>
      <c r="BA5" s="68" t="e" vm="3">
        <v>#VALUE!</v>
      </c>
      <c r="BB5" s="68" t="e" vm="3">
        <v>#VALUE!</v>
      </c>
      <c r="BC5" s="68" t="e" vm="3">
        <v>#VALUE!</v>
      </c>
      <c r="BD5" s="68" t="e" vm="3">
        <v>#VALUE!</v>
      </c>
      <c r="BE5" s="68" t="e" vm="3">
        <v>#VALUE!</v>
      </c>
      <c r="BF5" s="68" t="e" vm="3">
        <v>#VALUE!</v>
      </c>
      <c r="BG5" s="68" t="e" vm="3">
        <v>#VALUE!</v>
      </c>
      <c r="BH5" s="68" t="e" vm="3">
        <v>#VALUE!</v>
      </c>
      <c r="BI5" s="68" t="e" vm="3">
        <v>#VALUE!</v>
      </c>
      <c r="BJ5" s="68" t="e" vm="3">
        <v>#VALUE!</v>
      </c>
      <c r="BK5" s="68" t="e" vm="3">
        <v>#VALUE!</v>
      </c>
      <c r="BL5" s="68" t="e" vm="3">
        <v>#VALUE!</v>
      </c>
      <c r="BM5" s="68" t="e" vm="3">
        <v>#VALUE!</v>
      </c>
      <c r="BN5" s="68" t="e" vm="3">
        <v>#VALUE!</v>
      </c>
      <c r="BO5" s="68" t="e" vm="3">
        <v>#VALUE!</v>
      </c>
      <c r="BP5" s="68" t="e" vm="3">
        <v>#VALUE!</v>
      </c>
      <c r="BQ5" s="68" t="e" vm="3">
        <v>#VALUE!</v>
      </c>
      <c r="BR5" s="68" t="e" vm="3">
        <v>#VALUE!</v>
      </c>
      <c r="BS5" s="68" t="e" vm="3">
        <v>#VALUE!</v>
      </c>
      <c r="BT5" s="68" t="e" vm="3">
        <v>#VALUE!</v>
      </c>
      <c r="BU5" s="68" t="e" vm="3">
        <v>#VALUE!</v>
      </c>
      <c r="BV5" s="68" t="e" vm="3">
        <v>#VALUE!</v>
      </c>
      <c r="BW5" s="68" t="e" vm="3">
        <v>#VALUE!</v>
      </c>
      <c r="BX5" s="68" t="e" vm="3">
        <v>#VALUE!</v>
      </c>
      <c r="BY5" s="52"/>
      <c r="BZ5" s="72">
        <v>5</v>
      </c>
      <c r="CC5" s="58"/>
      <c r="CD5" s="57" t="s">
        <v>135</v>
      </c>
    </row>
    <row r="6" spans="1:82">
      <c r="A6" s="68" t="e" vm="3">
        <v>#VALUE!</v>
      </c>
      <c r="B6" s="68" t="e" vm="3">
        <v>#VALUE!</v>
      </c>
      <c r="C6" s="68" t="e" vm="3">
        <v>#VALUE!</v>
      </c>
      <c r="D6" s="68" t="e" vm="3">
        <v>#VALUE!</v>
      </c>
      <c r="E6" s="68" t="e" vm="3">
        <v>#VALUE!</v>
      </c>
      <c r="F6" s="68" t="e" vm="3">
        <v>#VALUE!</v>
      </c>
      <c r="G6" s="68" t="e" vm="3">
        <v>#VALUE!</v>
      </c>
      <c r="H6" s="68" t="e" vm="3">
        <v>#VALUE!</v>
      </c>
      <c r="I6" s="68" t="e" vm="3">
        <v>#VALUE!</v>
      </c>
      <c r="J6" s="68" t="e" vm="3">
        <v>#VALUE!</v>
      </c>
      <c r="K6" s="68" t="e" vm="3">
        <v>#VALUE!</v>
      </c>
      <c r="L6" s="68" t="e" vm="3">
        <v>#VALUE!</v>
      </c>
      <c r="M6" s="68" t="e" vm="3">
        <v>#VALUE!</v>
      </c>
      <c r="N6" s="68" t="e" vm="3">
        <v>#VALUE!</v>
      </c>
      <c r="O6" s="68" t="e" vm="3">
        <v>#VALUE!</v>
      </c>
      <c r="P6" s="68" t="e" vm="3">
        <v>#VALUE!</v>
      </c>
      <c r="Q6" s="68" t="e" vm="3">
        <v>#VALUE!</v>
      </c>
      <c r="R6" s="51"/>
      <c r="S6" s="51"/>
      <c r="T6" s="51"/>
      <c r="U6" s="68" t="e" vm="3">
        <v>#VALUE!</v>
      </c>
      <c r="V6" s="68" t="e" vm="3">
        <v>#VALUE!</v>
      </c>
      <c r="W6" s="68" t="e" vm="3">
        <v>#VALUE!</v>
      </c>
      <c r="X6" s="68" t="e" vm="3">
        <v>#VALUE!</v>
      </c>
      <c r="Y6" s="68" t="e" vm="3">
        <v>#VALUE!</v>
      </c>
      <c r="Z6" s="68" t="e" vm="3">
        <v>#VALUE!</v>
      </c>
      <c r="AA6" s="68" t="e" vm="3">
        <v>#VALUE!</v>
      </c>
      <c r="AB6" s="68" t="e" vm="3">
        <v>#VALUE!</v>
      </c>
      <c r="AC6" s="68" t="e" vm="3">
        <v>#VALUE!</v>
      </c>
      <c r="AD6" s="68" t="e" vm="3">
        <v>#VALUE!</v>
      </c>
      <c r="AE6" s="68" t="e" vm="3">
        <v>#VALUE!</v>
      </c>
      <c r="AF6" s="68" t="e" vm="3">
        <v>#VALUE!</v>
      </c>
      <c r="AG6" s="68" t="e" vm="3">
        <v>#VALUE!</v>
      </c>
      <c r="AH6" s="68" t="e" vm="3">
        <v>#VALUE!</v>
      </c>
      <c r="AI6" s="68" t="e" vm="3">
        <v>#VALUE!</v>
      </c>
      <c r="AJ6" s="68" t="e" vm="3">
        <v>#VALUE!</v>
      </c>
      <c r="AK6" s="68" t="e" vm="3">
        <v>#VALUE!</v>
      </c>
      <c r="AL6" s="68" t="e" vm="3">
        <v>#VALUE!</v>
      </c>
      <c r="AM6" s="68" t="e" vm="3">
        <v>#VALUE!</v>
      </c>
      <c r="AN6" s="68" t="e" vm="3">
        <v>#VALUE!</v>
      </c>
      <c r="AO6" s="68" t="e" vm="3">
        <v>#VALUE!</v>
      </c>
      <c r="AP6" s="68" t="e" vm="3">
        <v>#VALUE!</v>
      </c>
      <c r="AQ6" s="68" t="e" vm="3">
        <v>#VALUE!</v>
      </c>
      <c r="AR6" s="68" t="e" vm="3">
        <v>#VALUE!</v>
      </c>
      <c r="AS6" s="68" t="e" vm="3">
        <v>#VALUE!</v>
      </c>
      <c r="AT6" s="68" t="e" vm="3">
        <v>#VALUE!</v>
      </c>
      <c r="AU6" s="68" t="e" vm="3">
        <v>#VALUE!</v>
      </c>
      <c r="AV6" s="68" t="e" vm="3">
        <v>#VALUE!</v>
      </c>
      <c r="AW6" s="68" t="e" vm="3">
        <v>#VALUE!</v>
      </c>
      <c r="AX6" s="68" t="e" vm="3">
        <v>#VALUE!</v>
      </c>
      <c r="AY6" s="68" t="e" vm="3">
        <v>#VALUE!</v>
      </c>
      <c r="AZ6" s="68" t="e" vm="3">
        <v>#VALUE!</v>
      </c>
      <c r="BA6" s="68" t="e" vm="3">
        <v>#VALUE!</v>
      </c>
      <c r="BB6" s="68" t="e" vm="3">
        <v>#VALUE!</v>
      </c>
      <c r="BC6" s="68" t="e" vm="3">
        <v>#VALUE!</v>
      </c>
      <c r="BD6" s="68" t="e" vm="3">
        <v>#VALUE!</v>
      </c>
      <c r="BE6" s="68" t="e" vm="3">
        <v>#VALUE!</v>
      </c>
      <c r="BF6" s="68" t="e" vm="3">
        <v>#VALUE!</v>
      </c>
      <c r="BG6" s="68" t="e" vm="3">
        <v>#VALUE!</v>
      </c>
      <c r="BH6" s="68" t="e" vm="3">
        <v>#VALUE!</v>
      </c>
      <c r="BI6" s="68" t="e" vm="3">
        <v>#VALUE!</v>
      </c>
      <c r="BJ6" s="68" t="e" vm="3">
        <v>#VALUE!</v>
      </c>
      <c r="BK6" s="68" t="e" vm="3">
        <v>#VALUE!</v>
      </c>
      <c r="BL6" s="68" t="e" vm="3">
        <v>#VALUE!</v>
      </c>
      <c r="BM6" s="68" t="e" vm="3">
        <v>#VALUE!</v>
      </c>
      <c r="BN6" s="68" t="e" vm="3">
        <v>#VALUE!</v>
      </c>
      <c r="BO6" s="68" t="e" vm="3">
        <v>#VALUE!</v>
      </c>
      <c r="BP6" s="68" t="e" vm="3">
        <v>#VALUE!</v>
      </c>
      <c r="BQ6" s="68" t="e" vm="3">
        <v>#VALUE!</v>
      </c>
      <c r="BR6" s="68" t="e" vm="3">
        <v>#VALUE!</v>
      </c>
      <c r="BS6" s="68" t="e" vm="3">
        <v>#VALUE!</v>
      </c>
      <c r="BT6" s="68" t="e" vm="3">
        <v>#VALUE!</v>
      </c>
      <c r="BU6" s="68" t="e" vm="3">
        <v>#VALUE!</v>
      </c>
      <c r="BV6" s="68" t="e" vm="3">
        <v>#VALUE!</v>
      </c>
      <c r="BW6" s="68" t="e" vm="3">
        <v>#VALUE!</v>
      </c>
      <c r="BX6" s="68" t="e" vm="3">
        <v>#VALUE!</v>
      </c>
      <c r="BY6" s="52"/>
      <c r="BZ6" s="72">
        <v>6</v>
      </c>
      <c r="CC6" s="59"/>
      <c r="CD6" s="57" t="s">
        <v>136</v>
      </c>
    </row>
    <row r="7" spans="1:82" ht="16.5" thickBot="1">
      <c r="A7" s="68" t="e" vm="3">
        <v>#VALUE!</v>
      </c>
      <c r="B7" s="68" t="e" vm="3">
        <v>#VALUE!</v>
      </c>
      <c r="C7" s="68" t="e" vm="3">
        <v>#VALUE!</v>
      </c>
      <c r="D7" s="68" t="e" vm="3">
        <v>#VALUE!</v>
      </c>
      <c r="E7" s="68" t="e" vm="3">
        <v>#VALUE!</v>
      </c>
      <c r="F7" s="68" t="e" vm="3">
        <v>#VALUE!</v>
      </c>
      <c r="G7" s="68" t="e" vm="3">
        <v>#VALUE!</v>
      </c>
      <c r="H7" s="68" t="e" vm="3">
        <v>#VALUE!</v>
      </c>
      <c r="I7" s="68" t="e" vm="3">
        <v>#VALUE!</v>
      </c>
      <c r="J7" s="68" t="e" vm="3">
        <v>#VALUE!</v>
      </c>
      <c r="K7" s="68" t="e" vm="3">
        <v>#VALUE!</v>
      </c>
      <c r="L7" s="68" t="e" vm="3">
        <v>#VALUE!</v>
      </c>
      <c r="M7" s="68" t="e" vm="3">
        <v>#VALUE!</v>
      </c>
      <c r="N7" s="68" t="e" vm="3">
        <v>#VALUE!</v>
      </c>
      <c r="O7" s="68" t="e" vm="3">
        <v>#VALUE!</v>
      </c>
      <c r="P7" s="68" t="e" vm="3">
        <v>#VALUE!</v>
      </c>
      <c r="Q7" s="50" t="s">
        <v>42</v>
      </c>
      <c r="R7" s="51" t="s">
        <v>5</v>
      </c>
      <c r="S7" s="51"/>
      <c r="T7" s="51"/>
      <c r="U7" s="51"/>
      <c r="V7" s="68" t="e" vm="3">
        <v>#VALUE!</v>
      </c>
      <c r="W7" s="68" t="e" vm="3">
        <v>#VALUE!</v>
      </c>
      <c r="X7" s="68" t="e" vm="3">
        <v>#VALUE!</v>
      </c>
      <c r="Y7" s="68" t="e" vm="3">
        <v>#VALUE!</v>
      </c>
      <c r="Z7" s="68" t="e" vm="3">
        <v>#VALUE!</v>
      </c>
      <c r="AA7" s="68" t="e" vm="3">
        <v>#VALUE!</v>
      </c>
      <c r="AB7" s="68" t="e" vm="3">
        <v>#VALUE!</v>
      </c>
      <c r="AC7" s="68" t="e" vm="3">
        <v>#VALUE!</v>
      </c>
      <c r="AD7" s="68" t="e" vm="3">
        <v>#VALUE!</v>
      </c>
      <c r="AE7" s="68" t="e" vm="3">
        <v>#VALUE!</v>
      </c>
      <c r="AF7" s="68" t="e" vm="3">
        <v>#VALUE!</v>
      </c>
      <c r="AG7" s="68" t="e" vm="3">
        <v>#VALUE!</v>
      </c>
      <c r="AH7" s="68" t="e" vm="3">
        <v>#VALUE!</v>
      </c>
      <c r="AI7" s="68" t="e" vm="3">
        <v>#VALUE!</v>
      </c>
      <c r="AJ7" s="68" t="e" vm="3">
        <v>#VALUE!</v>
      </c>
      <c r="AK7" s="68" t="e" vm="3">
        <v>#VALUE!</v>
      </c>
      <c r="AL7" s="68" t="e" vm="3">
        <v>#VALUE!</v>
      </c>
      <c r="AM7" s="68" t="e" vm="3">
        <v>#VALUE!</v>
      </c>
      <c r="AN7" s="68" t="e" vm="3">
        <v>#VALUE!</v>
      </c>
      <c r="AO7" s="68" t="e" vm="3">
        <v>#VALUE!</v>
      </c>
      <c r="AP7" s="68" t="e" vm="3">
        <v>#VALUE!</v>
      </c>
      <c r="AQ7" s="68" t="e" vm="3">
        <v>#VALUE!</v>
      </c>
      <c r="AR7" s="68" t="e" vm="3">
        <v>#VALUE!</v>
      </c>
      <c r="AS7" s="68" t="e" vm="3">
        <v>#VALUE!</v>
      </c>
      <c r="AT7" s="68" t="e" vm="3">
        <v>#VALUE!</v>
      </c>
      <c r="AU7" s="68" t="e" vm="3">
        <v>#VALUE!</v>
      </c>
      <c r="AV7" s="68" t="e" vm="3">
        <v>#VALUE!</v>
      </c>
      <c r="AW7" s="68" t="e" vm="3">
        <v>#VALUE!</v>
      </c>
      <c r="AX7" s="68" t="e" vm="3">
        <v>#VALUE!</v>
      </c>
      <c r="AY7" s="68" t="e" vm="3">
        <v>#VALUE!</v>
      </c>
      <c r="AZ7" s="68" t="e" vm="3">
        <v>#VALUE!</v>
      </c>
      <c r="BA7" s="68" t="e" vm="3">
        <v>#VALUE!</v>
      </c>
      <c r="BB7" s="68" t="e" vm="3">
        <v>#VALUE!</v>
      </c>
      <c r="BC7" s="68" t="e" vm="3">
        <v>#VALUE!</v>
      </c>
      <c r="BD7" s="68" t="e" vm="3">
        <v>#VALUE!</v>
      </c>
      <c r="BE7" s="68" t="e" vm="3">
        <v>#VALUE!</v>
      </c>
      <c r="BF7" s="68" t="e" vm="3">
        <v>#VALUE!</v>
      </c>
      <c r="BG7" s="68" t="e" vm="3">
        <v>#VALUE!</v>
      </c>
      <c r="BH7" s="68" t="e" vm="3">
        <v>#VALUE!</v>
      </c>
      <c r="BI7" s="68" t="e" vm="3">
        <v>#VALUE!</v>
      </c>
      <c r="BJ7" s="68" t="e" vm="3">
        <v>#VALUE!</v>
      </c>
      <c r="BK7" s="68" t="e" vm="3">
        <v>#VALUE!</v>
      </c>
      <c r="BL7" s="68" t="e" vm="3">
        <v>#VALUE!</v>
      </c>
      <c r="BM7" s="68" t="e" vm="3">
        <v>#VALUE!</v>
      </c>
      <c r="BN7" s="68" t="e" vm="3">
        <v>#VALUE!</v>
      </c>
      <c r="BO7" s="68" t="e" vm="3">
        <v>#VALUE!</v>
      </c>
      <c r="BP7" s="68" t="e" vm="3">
        <v>#VALUE!</v>
      </c>
      <c r="BQ7" s="68" t="e" vm="3">
        <v>#VALUE!</v>
      </c>
      <c r="BR7" s="68" t="e" vm="3">
        <v>#VALUE!</v>
      </c>
      <c r="BS7" s="68" t="e" vm="3">
        <v>#VALUE!</v>
      </c>
      <c r="BT7" s="68" t="e" vm="3">
        <v>#VALUE!</v>
      </c>
      <c r="BU7" s="68" t="e" vm="3">
        <v>#VALUE!</v>
      </c>
      <c r="BV7" s="68" t="e" vm="3">
        <v>#VALUE!</v>
      </c>
      <c r="BW7" s="68" t="e" vm="3">
        <v>#VALUE!</v>
      </c>
      <c r="BX7" s="68" t="e" vm="3">
        <v>#VALUE!</v>
      </c>
      <c r="BY7" s="52"/>
      <c r="BZ7" s="72">
        <v>7</v>
      </c>
      <c r="CC7" s="60"/>
      <c r="CD7" s="61" t="s">
        <v>137</v>
      </c>
    </row>
    <row r="8" spans="1:82">
      <c r="A8" s="68" t="e" vm="3">
        <v>#VALUE!</v>
      </c>
      <c r="B8" s="68" t="e" vm="3">
        <v>#VALUE!</v>
      </c>
      <c r="C8" s="68" t="e" vm="3">
        <v>#VALUE!</v>
      </c>
      <c r="D8" s="68" t="e" vm="3">
        <v>#VALUE!</v>
      </c>
      <c r="E8" s="68" t="e" vm="3">
        <v>#VALUE!</v>
      </c>
      <c r="F8" s="68" t="e" vm="3">
        <v>#VALUE!</v>
      </c>
      <c r="G8" s="68" t="e" vm="3">
        <v>#VALUE!</v>
      </c>
      <c r="H8" s="68" t="e" vm="3">
        <v>#VALUE!</v>
      </c>
      <c r="I8" s="68" t="e" vm="3">
        <v>#VALUE!</v>
      </c>
      <c r="J8" s="68" t="e" vm="3">
        <v>#VALUE!</v>
      </c>
      <c r="K8" s="68" t="e" vm="3">
        <v>#VALUE!</v>
      </c>
      <c r="L8" s="68" t="e" vm="3">
        <v>#VALUE!</v>
      </c>
      <c r="M8" s="68" t="e" vm="3">
        <v>#VALUE!</v>
      </c>
      <c r="N8" s="68" t="e" vm="3">
        <v>#VALUE!</v>
      </c>
      <c r="O8" s="68" t="e" vm="3">
        <v>#VALUE!</v>
      </c>
      <c r="P8" s="68" t="e" vm="3">
        <v>#VALUE!</v>
      </c>
      <c r="Q8" s="68" t="e" vm="3">
        <v>#VALUE!</v>
      </c>
      <c r="R8" s="68" t="e" vm="3">
        <v>#VALUE!</v>
      </c>
      <c r="S8" s="68" t="e" vm="3">
        <v>#VALUE!</v>
      </c>
      <c r="T8" s="51"/>
      <c r="U8" s="51"/>
      <c r="V8" s="51"/>
      <c r="W8" s="68" t="e" vm="3">
        <v>#VALUE!</v>
      </c>
      <c r="X8" s="68" t="e" vm="3">
        <v>#VALUE!</v>
      </c>
      <c r="Y8" s="68" t="e" vm="3">
        <v>#VALUE!</v>
      </c>
      <c r="Z8" s="68" t="e" vm="3">
        <v>#VALUE!</v>
      </c>
      <c r="AA8" s="68" t="e" vm="3">
        <v>#VALUE!</v>
      </c>
      <c r="AB8" s="68" t="e" vm="3">
        <v>#VALUE!</v>
      </c>
      <c r="AC8" s="68" t="e" vm="3">
        <v>#VALUE!</v>
      </c>
      <c r="AD8" s="68" t="e" vm="3">
        <v>#VALUE!</v>
      </c>
      <c r="AE8" s="68" t="e" vm="3">
        <v>#VALUE!</v>
      </c>
      <c r="AF8" s="68" t="e" vm="3">
        <v>#VALUE!</v>
      </c>
      <c r="AG8" s="68" t="e" vm="3">
        <v>#VALUE!</v>
      </c>
      <c r="AH8" s="68" t="e" vm="3">
        <v>#VALUE!</v>
      </c>
      <c r="AI8" s="68" t="e" vm="3">
        <v>#VALUE!</v>
      </c>
      <c r="AJ8" s="68" t="e" vm="3">
        <v>#VALUE!</v>
      </c>
      <c r="AK8" s="68" t="e" vm="3">
        <v>#VALUE!</v>
      </c>
      <c r="AL8" s="68" t="e" vm="3">
        <v>#VALUE!</v>
      </c>
      <c r="AM8" s="68" t="e" vm="3">
        <v>#VALUE!</v>
      </c>
      <c r="AN8" s="68" t="e" vm="3">
        <v>#VALUE!</v>
      </c>
      <c r="AO8" s="68" t="e" vm="3">
        <v>#VALUE!</v>
      </c>
      <c r="AP8" s="68" t="e" vm="3">
        <v>#VALUE!</v>
      </c>
      <c r="AQ8" s="68" t="e" vm="3">
        <v>#VALUE!</v>
      </c>
      <c r="AR8" s="68" t="e" vm="3">
        <v>#VALUE!</v>
      </c>
      <c r="AS8" s="68" t="e" vm="3">
        <v>#VALUE!</v>
      </c>
      <c r="AT8" s="68" t="e" vm="3">
        <v>#VALUE!</v>
      </c>
      <c r="AU8" s="68" t="e" vm="3">
        <v>#VALUE!</v>
      </c>
      <c r="AV8" s="68" t="e" vm="3">
        <v>#VALUE!</v>
      </c>
      <c r="AW8" s="68" t="e" vm="3">
        <v>#VALUE!</v>
      </c>
      <c r="AX8" s="68" t="e" vm="3">
        <v>#VALUE!</v>
      </c>
      <c r="AY8" s="68" t="e" vm="3">
        <v>#VALUE!</v>
      </c>
      <c r="AZ8" s="68" t="e" vm="3">
        <v>#VALUE!</v>
      </c>
      <c r="BA8" s="68" t="e" vm="3">
        <v>#VALUE!</v>
      </c>
      <c r="BB8" s="68" t="e" vm="3">
        <v>#VALUE!</v>
      </c>
      <c r="BC8" s="68" t="e" vm="3">
        <v>#VALUE!</v>
      </c>
      <c r="BD8" s="68" t="e" vm="3">
        <v>#VALUE!</v>
      </c>
      <c r="BE8" s="68" t="e" vm="3">
        <v>#VALUE!</v>
      </c>
      <c r="BF8" s="68" t="e" vm="3">
        <v>#VALUE!</v>
      </c>
      <c r="BG8" s="68" t="e" vm="3">
        <v>#VALUE!</v>
      </c>
      <c r="BH8" s="68" t="e" vm="3">
        <v>#VALUE!</v>
      </c>
      <c r="BI8" s="68" t="e" vm="3">
        <v>#VALUE!</v>
      </c>
      <c r="BJ8" s="68" t="e" vm="3">
        <v>#VALUE!</v>
      </c>
      <c r="BK8" s="68" t="e" vm="3">
        <v>#VALUE!</v>
      </c>
      <c r="BL8" s="68" t="e" vm="3">
        <v>#VALUE!</v>
      </c>
      <c r="BM8" s="68" t="e" vm="3">
        <v>#VALUE!</v>
      </c>
      <c r="BN8" s="68" t="e" vm="3">
        <v>#VALUE!</v>
      </c>
      <c r="BO8" s="68" t="e" vm="3">
        <v>#VALUE!</v>
      </c>
      <c r="BP8" s="68" t="e" vm="3">
        <v>#VALUE!</v>
      </c>
      <c r="BQ8" s="68" t="e" vm="3">
        <v>#VALUE!</v>
      </c>
      <c r="BR8" s="68" t="e" vm="3">
        <v>#VALUE!</v>
      </c>
      <c r="BS8" s="68" t="e" vm="3">
        <v>#VALUE!</v>
      </c>
      <c r="BT8" s="68" t="e" vm="3">
        <v>#VALUE!</v>
      </c>
      <c r="BU8" s="68" t="e" vm="3">
        <v>#VALUE!</v>
      </c>
      <c r="BV8" s="68" t="e" vm="3">
        <v>#VALUE!</v>
      </c>
      <c r="BW8" s="68" t="e" vm="3">
        <v>#VALUE!</v>
      </c>
      <c r="BX8" s="68" t="e" vm="3">
        <v>#VALUE!</v>
      </c>
      <c r="BY8" s="52"/>
      <c r="BZ8" s="72">
        <v>8</v>
      </c>
      <c r="CD8" s="57" t="s">
        <v>213</v>
      </c>
    </row>
    <row r="9" spans="1:82">
      <c r="A9" s="68" t="e" vm="3">
        <v>#VALUE!</v>
      </c>
      <c r="B9" s="68" t="e" vm="3">
        <v>#VALUE!</v>
      </c>
      <c r="C9" s="68" t="e" vm="3">
        <v>#VALUE!</v>
      </c>
      <c r="D9" s="68" t="e" vm="3">
        <v>#VALUE!</v>
      </c>
      <c r="E9" s="68" t="e" vm="3">
        <v>#VALUE!</v>
      </c>
      <c r="F9" s="68" t="e" vm="3">
        <v>#VALUE!</v>
      </c>
      <c r="G9" s="68" t="e" vm="3">
        <v>#VALUE!</v>
      </c>
      <c r="H9" s="68" t="e" vm="3">
        <v>#VALUE!</v>
      </c>
      <c r="I9" s="68" t="e" vm="3">
        <v>#VALUE!</v>
      </c>
      <c r="J9" s="68" t="e" vm="3">
        <v>#VALUE!</v>
      </c>
      <c r="K9" s="68" t="e" vm="3">
        <v>#VALUE!</v>
      </c>
      <c r="L9" s="68" t="e" vm="3">
        <v>#VALUE!</v>
      </c>
      <c r="M9" s="68" t="e" vm="3">
        <v>#VALUE!</v>
      </c>
      <c r="N9" s="68" t="e" vm="3">
        <v>#VALUE!</v>
      </c>
      <c r="O9" s="68" t="e" vm="3">
        <v>#VALUE!</v>
      </c>
      <c r="P9" s="68" t="e" vm="3">
        <v>#VALUE!</v>
      </c>
      <c r="Q9" s="68" t="e" vm="3">
        <v>#VALUE!</v>
      </c>
      <c r="R9" s="68" t="e" vm="3">
        <v>#VALUE!</v>
      </c>
      <c r="S9" s="68" t="e" vm="3">
        <v>#VALUE!</v>
      </c>
      <c r="T9" s="51"/>
      <c r="U9" s="51"/>
      <c r="V9" s="51"/>
      <c r="W9" s="51"/>
      <c r="X9" s="51"/>
      <c r="Y9" s="68" t="e" vm="3">
        <v>#VALUE!</v>
      </c>
      <c r="Z9" s="68" t="e" vm="3">
        <v>#VALUE!</v>
      </c>
      <c r="AA9" s="68" t="e" vm="3">
        <v>#VALUE!</v>
      </c>
      <c r="AB9" s="68" t="e" vm="3">
        <v>#VALUE!</v>
      </c>
      <c r="AC9" s="68" t="e" vm="3">
        <v>#VALUE!</v>
      </c>
      <c r="AD9" s="68" t="e" vm="3">
        <v>#VALUE!</v>
      </c>
      <c r="AE9" s="68" t="e" vm="3">
        <v>#VALUE!</v>
      </c>
      <c r="AF9" s="68" t="e" vm="3">
        <v>#VALUE!</v>
      </c>
      <c r="AG9" s="68" t="e" vm="3">
        <v>#VALUE!</v>
      </c>
      <c r="AH9" s="68" t="e" vm="3">
        <v>#VALUE!</v>
      </c>
      <c r="AI9" s="68" t="e" vm="3">
        <v>#VALUE!</v>
      </c>
      <c r="AJ9" s="68" t="e" vm="3">
        <v>#VALUE!</v>
      </c>
      <c r="AK9" s="68" t="e" vm="3">
        <v>#VALUE!</v>
      </c>
      <c r="AL9" s="68" t="e" vm="3">
        <v>#VALUE!</v>
      </c>
      <c r="AM9" s="68" t="e" vm="3">
        <v>#VALUE!</v>
      </c>
      <c r="AN9" s="68" t="e" vm="3">
        <v>#VALUE!</v>
      </c>
      <c r="AO9" s="68" t="e" vm="3">
        <v>#VALUE!</v>
      </c>
      <c r="AP9" s="68" t="e" vm="3">
        <v>#VALUE!</v>
      </c>
      <c r="AQ9" s="68" t="e" vm="3">
        <v>#VALUE!</v>
      </c>
      <c r="AR9" s="68" t="e" vm="3">
        <v>#VALUE!</v>
      </c>
      <c r="AS9" s="68" t="e" vm="3">
        <v>#VALUE!</v>
      </c>
      <c r="AT9" s="68" t="e" vm="3">
        <v>#VALUE!</v>
      </c>
      <c r="AU9" s="68" t="e" vm="3">
        <v>#VALUE!</v>
      </c>
      <c r="AV9" s="68" t="e" vm="3">
        <v>#VALUE!</v>
      </c>
      <c r="AW9" s="68" t="e" vm="3">
        <v>#VALUE!</v>
      </c>
      <c r="AX9" s="68" t="e" vm="3">
        <v>#VALUE!</v>
      </c>
      <c r="AY9" s="68" t="e" vm="3">
        <v>#VALUE!</v>
      </c>
      <c r="AZ9" s="68" t="e" vm="3">
        <v>#VALUE!</v>
      </c>
      <c r="BA9" s="68" t="e" vm="3">
        <v>#VALUE!</v>
      </c>
      <c r="BB9" s="68" t="e" vm="3">
        <v>#VALUE!</v>
      </c>
      <c r="BC9" s="68" t="e" vm="3">
        <v>#VALUE!</v>
      </c>
      <c r="BD9" s="68" t="e" vm="3">
        <v>#VALUE!</v>
      </c>
      <c r="BE9" s="68" t="e" vm="3">
        <v>#VALUE!</v>
      </c>
      <c r="BF9" s="68" t="e" vm="3">
        <v>#VALUE!</v>
      </c>
      <c r="BG9" s="68" t="e" vm="3">
        <v>#VALUE!</v>
      </c>
      <c r="BH9" s="68" t="e" vm="3">
        <v>#VALUE!</v>
      </c>
      <c r="BI9" s="68" t="e" vm="3">
        <v>#VALUE!</v>
      </c>
      <c r="BJ9" s="68" t="e" vm="3">
        <v>#VALUE!</v>
      </c>
      <c r="BK9" s="68" t="e" vm="3">
        <v>#VALUE!</v>
      </c>
      <c r="BL9" s="68" t="e" vm="3">
        <v>#VALUE!</v>
      </c>
      <c r="BM9" s="68" t="e" vm="3">
        <v>#VALUE!</v>
      </c>
      <c r="BN9" s="68" t="e" vm="3">
        <v>#VALUE!</v>
      </c>
      <c r="BO9" s="68" t="e" vm="3">
        <v>#VALUE!</v>
      </c>
      <c r="BP9" s="68" t="e" vm="3">
        <v>#VALUE!</v>
      </c>
      <c r="BQ9" s="68" t="e" vm="3">
        <v>#VALUE!</v>
      </c>
      <c r="BR9" s="68" t="e" vm="3">
        <v>#VALUE!</v>
      </c>
      <c r="BS9" s="68" t="e" vm="3">
        <v>#VALUE!</v>
      </c>
      <c r="BT9" s="68" t="e" vm="3">
        <v>#VALUE!</v>
      </c>
      <c r="BU9" s="68" t="e" vm="3">
        <v>#VALUE!</v>
      </c>
      <c r="BV9" s="68" t="e" vm="3">
        <v>#VALUE!</v>
      </c>
      <c r="BW9" s="68" t="e" vm="3">
        <v>#VALUE!</v>
      </c>
      <c r="BX9" s="68" t="e" vm="3">
        <v>#VALUE!</v>
      </c>
      <c r="BY9" s="52"/>
      <c r="BZ9" s="72">
        <v>9</v>
      </c>
    </row>
    <row r="10" spans="1:82">
      <c r="A10" s="68" t="e" vm="3">
        <v>#VALUE!</v>
      </c>
      <c r="B10" s="68" t="e" vm="3">
        <v>#VALUE!</v>
      </c>
      <c r="C10" s="68" t="e" vm="3">
        <v>#VALUE!</v>
      </c>
      <c r="D10" s="68" t="e" vm="3">
        <v>#VALUE!</v>
      </c>
      <c r="E10" s="68" t="e" vm="3">
        <v>#VALUE!</v>
      </c>
      <c r="F10" s="68" t="e" vm="3">
        <v>#VALUE!</v>
      </c>
      <c r="G10" s="68" t="e" vm="3">
        <v>#VALUE!</v>
      </c>
      <c r="H10" s="68" t="e" vm="3">
        <v>#VALUE!</v>
      </c>
      <c r="I10" s="68" t="e" vm="3">
        <v>#VALUE!</v>
      </c>
      <c r="J10" s="68" t="e" vm="3">
        <v>#VALUE!</v>
      </c>
      <c r="K10" s="68" t="e" vm="3">
        <v>#VALUE!</v>
      </c>
      <c r="L10" s="68" t="e" vm="3">
        <v>#VALUE!</v>
      </c>
      <c r="M10" s="68" t="e" vm="3">
        <v>#VALUE!</v>
      </c>
      <c r="N10" s="68" t="e" vm="3">
        <v>#VALUE!</v>
      </c>
      <c r="O10" s="68" t="e" vm="3">
        <v>#VALUE!</v>
      </c>
      <c r="P10" s="68" t="e" vm="3">
        <v>#VALUE!</v>
      </c>
      <c r="Q10" s="68" t="e" vm="3">
        <v>#VALUE!</v>
      </c>
      <c r="R10" s="68" t="e" vm="3">
        <v>#VALUE!</v>
      </c>
      <c r="S10" s="68" t="e" vm="3">
        <v>#VALUE!</v>
      </c>
      <c r="T10" s="68" t="e" vm="3">
        <v>#VALUE!</v>
      </c>
      <c r="U10" s="51"/>
      <c r="V10" s="51"/>
      <c r="W10" s="51"/>
      <c r="X10" s="51"/>
      <c r="Y10" s="51"/>
      <c r="Z10" s="68" t="e" vm="3">
        <v>#VALUE!</v>
      </c>
      <c r="AA10" s="68" t="e" vm="3">
        <v>#VALUE!</v>
      </c>
      <c r="AB10" s="68" t="e" vm="3">
        <v>#VALUE!</v>
      </c>
      <c r="AC10" s="68" t="e" vm="3">
        <v>#VALUE!</v>
      </c>
      <c r="AD10" s="68" t="e" vm="3">
        <v>#VALUE!</v>
      </c>
      <c r="AE10" s="68" t="e" vm="3">
        <v>#VALUE!</v>
      </c>
      <c r="AF10" s="68" t="e" vm="3">
        <v>#VALUE!</v>
      </c>
      <c r="AG10" s="68" t="e" vm="3">
        <v>#VALUE!</v>
      </c>
      <c r="AH10" s="68" t="e" vm="3">
        <v>#VALUE!</v>
      </c>
      <c r="AI10" s="68" t="e" vm="3">
        <v>#VALUE!</v>
      </c>
      <c r="AJ10" s="68" t="e" vm="3">
        <v>#VALUE!</v>
      </c>
      <c r="AK10" s="68" t="e" vm="3">
        <v>#VALUE!</v>
      </c>
      <c r="AL10" s="68" t="e" vm="3">
        <v>#VALUE!</v>
      </c>
      <c r="AM10" s="68" t="e" vm="3">
        <v>#VALUE!</v>
      </c>
      <c r="AN10" s="68" t="e" vm="3">
        <v>#VALUE!</v>
      </c>
      <c r="AO10" s="68" t="e" vm="3">
        <v>#VALUE!</v>
      </c>
      <c r="AP10" s="68" t="e" vm="3">
        <v>#VALUE!</v>
      </c>
      <c r="AQ10" s="68" t="e" vm="3">
        <v>#VALUE!</v>
      </c>
      <c r="AR10" s="68" t="e" vm="3">
        <v>#VALUE!</v>
      </c>
      <c r="AS10" s="68" t="e" vm="3">
        <v>#VALUE!</v>
      </c>
      <c r="AT10" s="68" t="e" vm="3">
        <v>#VALUE!</v>
      </c>
      <c r="AU10" s="68" t="e" vm="3">
        <v>#VALUE!</v>
      </c>
      <c r="AV10" s="68" t="e" vm="3">
        <v>#VALUE!</v>
      </c>
      <c r="AW10" s="68" t="e" vm="3">
        <v>#VALUE!</v>
      </c>
      <c r="AX10" s="68" t="e" vm="3">
        <v>#VALUE!</v>
      </c>
      <c r="AY10" s="68" t="e" vm="3">
        <v>#VALUE!</v>
      </c>
      <c r="AZ10" s="68" t="e" vm="3">
        <v>#VALUE!</v>
      </c>
      <c r="BA10" s="68" t="e" vm="3">
        <v>#VALUE!</v>
      </c>
      <c r="BB10" s="68" t="e" vm="3">
        <v>#VALUE!</v>
      </c>
      <c r="BC10" s="68" t="e" vm="3">
        <v>#VALUE!</v>
      </c>
      <c r="BD10" s="68" t="e" vm="3">
        <v>#VALUE!</v>
      </c>
      <c r="BE10" s="68" t="e" vm="3">
        <v>#VALUE!</v>
      </c>
      <c r="BF10" s="68" t="e" vm="3">
        <v>#VALUE!</v>
      </c>
      <c r="BG10" s="68" t="e" vm="3">
        <v>#VALUE!</v>
      </c>
      <c r="BH10" s="68" t="e" vm="3">
        <v>#VALUE!</v>
      </c>
      <c r="BI10" s="68" t="e" vm="3">
        <v>#VALUE!</v>
      </c>
      <c r="BJ10" s="68" t="e" vm="3">
        <v>#VALUE!</v>
      </c>
      <c r="BK10" s="68" t="e" vm="3">
        <v>#VALUE!</v>
      </c>
      <c r="BL10" s="68" t="e" vm="3">
        <v>#VALUE!</v>
      </c>
      <c r="BM10" s="68" t="e" vm="3">
        <v>#VALUE!</v>
      </c>
      <c r="BN10" s="68" t="e" vm="3">
        <v>#VALUE!</v>
      </c>
      <c r="BO10" s="68" t="e" vm="3">
        <v>#VALUE!</v>
      </c>
      <c r="BP10" s="68" t="e" vm="3">
        <v>#VALUE!</v>
      </c>
      <c r="BQ10" s="68" t="e" vm="3">
        <v>#VALUE!</v>
      </c>
      <c r="BR10" s="68" t="e" vm="3">
        <v>#VALUE!</v>
      </c>
      <c r="BS10" s="68" t="e" vm="3">
        <v>#VALUE!</v>
      </c>
      <c r="BT10" s="68" t="e" vm="3">
        <v>#VALUE!</v>
      </c>
      <c r="BU10" s="68" t="e" vm="3">
        <v>#VALUE!</v>
      </c>
      <c r="BV10" s="68" t="e" vm="3">
        <v>#VALUE!</v>
      </c>
      <c r="BW10" s="68" t="e" vm="3">
        <v>#VALUE!</v>
      </c>
      <c r="BX10" s="68" t="e" vm="3">
        <v>#VALUE!</v>
      </c>
      <c r="BY10" s="52"/>
      <c r="BZ10" s="72">
        <v>10</v>
      </c>
    </row>
    <row r="11" spans="1:82">
      <c r="A11" s="68" t="e" vm="3">
        <v>#VALUE!</v>
      </c>
      <c r="B11" s="68" t="e" vm="3">
        <v>#VALUE!</v>
      </c>
      <c r="C11" s="68" t="e" vm="3">
        <v>#VALUE!</v>
      </c>
      <c r="D11" s="68" t="e" vm="3">
        <v>#VALUE!</v>
      </c>
      <c r="E11" s="68" t="e" vm="3">
        <v>#VALUE!</v>
      </c>
      <c r="F11" s="68" t="e" vm="3">
        <v>#VALUE!</v>
      </c>
      <c r="G11" s="68" t="e" vm="3">
        <v>#VALUE!</v>
      </c>
      <c r="H11" s="68" t="e" vm="3">
        <v>#VALUE!</v>
      </c>
      <c r="I11" s="68" t="e" vm="3">
        <v>#VALUE!</v>
      </c>
      <c r="J11" s="68" t="e" vm="3">
        <v>#VALUE!</v>
      </c>
      <c r="K11" s="68" t="e" vm="3">
        <v>#VALUE!</v>
      </c>
      <c r="L11" s="68" t="e" vm="3">
        <v>#VALUE!</v>
      </c>
      <c r="M11" s="68" t="e" vm="3">
        <v>#VALUE!</v>
      </c>
      <c r="N11" s="68" t="e" vm="3">
        <v>#VALUE!</v>
      </c>
      <c r="O11" s="68" t="e" vm="3">
        <v>#VALUE!</v>
      </c>
      <c r="P11" s="68" t="e" vm="3">
        <v>#VALUE!</v>
      </c>
      <c r="Q11" s="68" t="e" vm="3">
        <v>#VALUE!</v>
      </c>
      <c r="R11" s="68" t="e" vm="3">
        <v>#VALUE!</v>
      </c>
      <c r="S11" s="68" t="e" vm="3">
        <v>#VALUE!</v>
      </c>
      <c r="T11" s="68" t="e" vm="3">
        <v>#VALUE!</v>
      </c>
      <c r="U11" s="68" t="e" vm="3">
        <v>#VALUE!</v>
      </c>
      <c r="V11" s="68" t="e" vm="3">
        <v>#VALUE!</v>
      </c>
      <c r="W11" s="51"/>
      <c r="X11" s="51"/>
      <c r="Y11" s="51"/>
      <c r="Z11" s="51"/>
      <c r="AA11" s="68" t="e" vm="3">
        <v>#VALUE!</v>
      </c>
      <c r="AB11" s="50" t="s">
        <v>40</v>
      </c>
      <c r="AC11" s="68" t="e" vm="3">
        <v>#VALUE!</v>
      </c>
      <c r="AD11" s="68" t="e" vm="3">
        <v>#VALUE!</v>
      </c>
      <c r="AE11" s="68" t="e" vm="3">
        <v>#VALUE!</v>
      </c>
      <c r="AF11" s="68" t="e" vm="3">
        <v>#VALUE!</v>
      </c>
      <c r="AG11" s="68" t="e" vm="3">
        <v>#VALUE!</v>
      </c>
      <c r="AH11" s="68" t="e" vm="3">
        <v>#VALUE!</v>
      </c>
      <c r="AI11" s="68" t="e" vm="3">
        <v>#VALUE!</v>
      </c>
      <c r="AJ11" s="68" t="e" vm="3">
        <v>#VALUE!</v>
      </c>
      <c r="AK11" s="68" t="e" vm="3">
        <v>#VALUE!</v>
      </c>
      <c r="AL11" s="68" t="e" vm="3">
        <v>#VALUE!</v>
      </c>
      <c r="AM11" s="68" t="e" vm="3">
        <v>#VALUE!</v>
      </c>
      <c r="AN11" s="68" t="e" vm="3">
        <v>#VALUE!</v>
      </c>
      <c r="AO11" s="68" t="e" vm="3">
        <v>#VALUE!</v>
      </c>
      <c r="AP11" s="68" t="e" vm="3">
        <v>#VALUE!</v>
      </c>
      <c r="AQ11" s="68" t="e" vm="3">
        <v>#VALUE!</v>
      </c>
      <c r="AR11" s="68" t="e" vm="3">
        <v>#VALUE!</v>
      </c>
      <c r="AS11" s="68" t="e" vm="3">
        <v>#VALUE!</v>
      </c>
      <c r="AT11" s="68" t="e" vm="3">
        <v>#VALUE!</v>
      </c>
      <c r="AU11" s="68" t="e" vm="3">
        <v>#VALUE!</v>
      </c>
      <c r="AV11" s="68" t="e" vm="3">
        <v>#VALUE!</v>
      </c>
      <c r="AW11" s="68" t="e" vm="3">
        <v>#VALUE!</v>
      </c>
      <c r="AX11" s="68" t="e" vm="3">
        <v>#VALUE!</v>
      </c>
      <c r="AY11" s="68" t="e" vm="3">
        <v>#VALUE!</v>
      </c>
      <c r="AZ11" s="68" t="e" vm="3">
        <v>#VALUE!</v>
      </c>
      <c r="BA11" s="68" t="e" vm="3">
        <v>#VALUE!</v>
      </c>
      <c r="BB11" s="68" t="e" vm="3">
        <v>#VALUE!</v>
      </c>
      <c r="BC11" s="68" t="e" vm="3">
        <v>#VALUE!</v>
      </c>
      <c r="BD11" s="68" t="e" vm="3">
        <v>#VALUE!</v>
      </c>
      <c r="BE11" s="68" t="e" vm="3">
        <v>#VALUE!</v>
      </c>
      <c r="BF11" s="68" t="e" vm="3">
        <v>#VALUE!</v>
      </c>
      <c r="BG11" s="68" t="e" vm="3">
        <v>#VALUE!</v>
      </c>
      <c r="BH11" s="68" t="e" vm="3">
        <v>#VALUE!</v>
      </c>
      <c r="BI11" s="68" t="e" vm="3">
        <v>#VALUE!</v>
      </c>
      <c r="BJ11" s="68" t="e" vm="3">
        <v>#VALUE!</v>
      </c>
      <c r="BK11" s="68" t="e" vm="3">
        <v>#VALUE!</v>
      </c>
      <c r="BL11" s="68" t="e" vm="3">
        <v>#VALUE!</v>
      </c>
      <c r="BM11" s="68" t="e" vm="3">
        <v>#VALUE!</v>
      </c>
      <c r="BN11" s="68" t="e" vm="3">
        <v>#VALUE!</v>
      </c>
      <c r="BO11" s="68" t="e" vm="3">
        <v>#VALUE!</v>
      </c>
      <c r="BP11" s="68" t="e" vm="3">
        <v>#VALUE!</v>
      </c>
      <c r="BQ11" s="68" t="e" vm="3">
        <v>#VALUE!</v>
      </c>
      <c r="BR11" s="68" t="e" vm="3">
        <v>#VALUE!</v>
      </c>
      <c r="BS11" s="68" t="e" vm="3">
        <v>#VALUE!</v>
      </c>
      <c r="BT11" s="68" t="e" vm="3">
        <v>#VALUE!</v>
      </c>
      <c r="BU11" s="68" t="e" vm="3">
        <v>#VALUE!</v>
      </c>
      <c r="BV11" s="68" t="e" vm="3">
        <v>#VALUE!</v>
      </c>
      <c r="BW11" s="68" t="e" vm="3">
        <v>#VALUE!</v>
      </c>
      <c r="BX11" s="68" t="e" vm="3">
        <v>#VALUE!</v>
      </c>
      <c r="BY11" s="52"/>
      <c r="BZ11" s="72">
        <v>11</v>
      </c>
    </row>
    <row r="12" spans="1:82">
      <c r="A12" s="68" t="e" vm="3">
        <v>#VALUE!</v>
      </c>
      <c r="B12" s="68" t="e" vm="3">
        <v>#VALUE!</v>
      </c>
      <c r="C12" s="68" t="e" vm="3">
        <v>#VALUE!</v>
      </c>
      <c r="D12" s="68" t="e" vm="3">
        <v>#VALUE!</v>
      </c>
      <c r="E12" s="68" t="e" vm="3">
        <v>#VALUE!</v>
      </c>
      <c r="F12" s="68" t="e" vm="3">
        <v>#VALUE!</v>
      </c>
      <c r="G12" s="68" t="e" vm="3">
        <v>#VALUE!</v>
      </c>
      <c r="H12" s="68" t="e" vm="3">
        <v>#VALUE!</v>
      </c>
      <c r="I12" s="68" t="e" vm="3">
        <v>#VALUE!</v>
      </c>
      <c r="J12" s="68" t="e" vm="3">
        <v>#VALUE!</v>
      </c>
      <c r="K12" s="68" t="e" vm="3">
        <v>#VALUE!</v>
      </c>
      <c r="L12" s="68" t="e" vm="3">
        <v>#VALUE!</v>
      </c>
      <c r="M12" s="68" t="e" vm="3">
        <v>#VALUE!</v>
      </c>
      <c r="N12" s="68" t="e" vm="3">
        <v>#VALUE!</v>
      </c>
      <c r="O12" s="68" t="e" vm="3">
        <v>#VALUE!</v>
      </c>
      <c r="P12" s="68" t="e" vm="3">
        <v>#VALUE!</v>
      </c>
      <c r="Q12" s="68" t="e" vm="3">
        <v>#VALUE!</v>
      </c>
      <c r="R12" s="68" t="e" vm="3">
        <v>#VALUE!</v>
      </c>
      <c r="S12" s="68" t="e" vm="3">
        <v>#VALUE!</v>
      </c>
      <c r="T12" s="68" t="e" vm="3">
        <v>#VALUE!</v>
      </c>
      <c r="U12" s="68" t="e" vm="3">
        <v>#VALUE!</v>
      </c>
      <c r="V12" s="68" t="e" vm="3">
        <v>#VALUE!</v>
      </c>
      <c r="W12" s="68" t="e" vm="3">
        <v>#VALUE!</v>
      </c>
      <c r="X12" s="68" t="e" vm="3">
        <v>#VALUE!</v>
      </c>
      <c r="Y12" s="51"/>
      <c r="Z12" s="51"/>
      <c r="AA12" s="51"/>
      <c r="AB12" s="51"/>
      <c r="AC12" s="68" t="e" vm="3">
        <v>#VALUE!</v>
      </c>
      <c r="AD12" s="68" t="e" vm="3">
        <v>#VALUE!</v>
      </c>
      <c r="AE12" s="68" t="e" vm="3">
        <v>#VALUE!</v>
      </c>
      <c r="AF12" s="68" t="e" vm="3">
        <v>#VALUE!</v>
      </c>
      <c r="AG12" s="68" t="e" vm="3">
        <v>#VALUE!</v>
      </c>
      <c r="AH12" s="68" t="e" vm="3">
        <v>#VALUE!</v>
      </c>
      <c r="AI12" s="68" t="e" vm="3">
        <v>#VALUE!</v>
      </c>
      <c r="AJ12" s="68" t="e" vm="3">
        <v>#VALUE!</v>
      </c>
      <c r="AK12" s="68" t="e" vm="3">
        <v>#VALUE!</v>
      </c>
      <c r="AL12" s="68" t="e" vm="3">
        <v>#VALUE!</v>
      </c>
      <c r="AM12" s="68" t="e" vm="3">
        <v>#VALUE!</v>
      </c>
      <c r="AN12" s="68" t="e" vm="3">
        <v>#VALUE!</v>
      </c>
      <c r="AO12" s="68" t="e" vm="3">
        <v>#VALUE!</v>
      </c>
      <c r="AP12" s="68" t="e" vm="3">
        <v>#VALUE!</v>
      </c>
      <c r="AQ12" s="68" t="e" vm="3">
        <v>#VALUE!</v>
      </c>
      <c r="AR12" s="68" t="e" vm="3">
        <v>#VALUE!</v>
      </c>
      <c r="AS12" s="68" t="e" vm="3">
        <v>#VALUE!</v>
      </c>
      <c r="AT12" s="68" t="e" vm="3">
        <v>#VALUE!</v>
      </c>
      <c r="AU12" s="68" t="e" vm="3">
        <v>#VALUE!</v>
      </c>
      <c r="AV12" s="68" t="e" vm="3">
        <v>#VALUE!</v>
      </c>
      <c r="AW12" s="68" t="e" vm="3">
        <v>#VALUE!</v>
      </c>
      <c r="AX12" s="68" t="e" vm="3">
        <v>#VALUE!</v>
      </c>
      <c r="AY12" s="68" t="e" vm="3">
        <v>#VALUE!</v>
      </c>
      <c r="AZ12" s="68" t="e" vm="3">
        <v>#VALUE!</v>
      </c>
      <c r="BA12" s="68" t="e" vm="3">
        <v>#VALUE!</v>
      </c>
      <c r="BB12" s="68" t="e" vm="3">
        <v>#VALUE!</v>
      </c>
      <c r="BC12" s="68" t="e" vm="3">
        <v>#VALUE!</v>
      </c>
      <c r="BD12" s="68" t="e" vm="3">
        <v>#VALUE!</v>
      </c>
      <c r="BE12" s="68" t="e" vm="3">
        <v>#VALUE!</v>
      </c>
      <c r="BF12" s="68" t="e" vm="3">
        <v>#VALUE!</v>
      </c>
      <c r="BG12" s="68" t="e" vm="3">
        <v>#VALUE!</v>
      </c>
      <c r="BH12" s="68" t="e" vm="3">
        <v>#VALUE!</v>
      </c>
      <c r="BI12" s="68" t="e" vm="3">
        <v>#VALUE!</v>
      </c>
      <c r="BJ12" s="68" t="e" vm="3">
        <v>#VALUE!</v>
      </c>
      <c r="BK12" s="68" t="e" vm="3">
        <v>#VALUE!</v>
      </c>
      <c r="BL12" s="68" t="e" vm="3">
        <v>#VALUE!</v>
      </c>
      <c r="BM12" s="68" t="e" vm="3">
        <v>#VALUE!</v>
      </c>
      <c r="BN12" s="68" t="e" vm="3">
        <v>#VALUE!</v>
      </c>
      <c r="BO12" s="68" t="e" vm="3">
        <v>#VALUE!</v>
      </c>
      <c r="BP12" s="68" t="e" vm="3">
        <v>#VALUE!</v>
      </c>
      <c r="BQ12" s="68" t="e" vm="3">
        <v>#VALUE!</v>
      </c>
      <c r="BR12" s="68" t="e" vm="3">
        <v>#VALUE!</v>
      </c>
      <c r="BS12" s="68" t="e" vm="3">
        <v>#VALUE!</v>
      </c>
      <c r="BT12" s="68" t="e" vm="3">
        <v>#VALUE!</v>
      </c>
      <c r="BU12" s="68" t="e" vm="3">
        <v>#VALUE!</v>
      </c>
      <c r="BV12" s="68" t="e" vm="3">
        <v>#VALUE!</v>
      </c>
      <c r="BW12" s="68" t="e" vm="3">
        <v>#VALUE!</v>
      </c>
      <c r="BX12" s="68" t="e" vm="3">
        <v>#VALUE!</v>
      </c>
      <c r="BY12" s="52"/>
      <c r="BZ12" s="72">
        <v>12</v>
      </c>
    </row>
    <row r="13" spans="1:82">
      <c r="A13" s="68" t="e" vm="3">
        <v>#VALUE!</v>
      </c>
      <c r="B13" s="68" t="e" vm="3">
        <v>#VALUE!</v>
      </c>
      <c r="C13" s="68" t="e" vm="3">
        <v>#VALUE!</v>
      </c>
      <c r="D13" s="68" t="e" vm="3">
        <v>#VALUE!</v>
      </c>
      <c r="E13" s="68" t="e" vm="3">
        <v>#VALUE!</v>
      </c>
      <c r="F13" s="68" t="e" vm="3">
        <v>#VALUE!</v>
      </c>
      <c r="G13" s="68" t="e" vm="3">
        <v>#VALUE!</v>
      </c>
      <c r="H13" s="68" t="e" vm="3">
        <v>#VALUE!</v>
      </c>
      <c r="I13" s="68" t="e" vm="3">
        <v>#VALUE!</v>
      </c>
      <c r="J13" s="68" t="e" vm="3">
        <v>#VALUE!</v>
      </c>
      <c r="K13" s="68" t="e" vm="3">
        <v>#VALUE!</v>
      </c>
      <c r="L13" s="68" t="e" vm="3">
        <v>#VALUE!</v>
      </c>
      <c r="M13" s="68" t="e" vm="3">
        <v>#VALUE!</v>
      </c>
      <c r="N13" s="68" t="e" vm="3">
        <v>#VALUE!</v>
      </c>
      <c r="O13" s="68" t="e" vm="3">
        <v>#VALUE!</v>
      </c>
      <c r="P13" s="68" t="e" vm="3">
        <v>#VALUE!</v>
      </c>
      <c r="Q13" s="68" t="e" vm="3">
        <v>#VALUE!</v>
      </c>
      <c r="R13" s="68" t="e" vm="3">
        <v>#VALUE!</v>
      </c>
      <c r="S13" s="68" t="e" vm="3">
        <v>#VALUE!</v>
      </c>
      <c r="T13" s="68" t="e" vm="3">
        <v>#VALUE!</v>
      </c>
      <c r="U13" s="68" t="e" vm="3">
        <v>#VALUE!</v>
      </c>
      <c r="V13" s="68" t="e" vm="3">
        <v>#VALUE!</v>
      </c>
      <c r="W13" s="68" t="e" vm="3">
        <v>#VALUE!</v>
      </c>
      <c r="X13" s="68" t="e" vm="3">
        <v>#VALUE!</v>
      </c>
      <c r="Y13" s="68" t="e" vm="3">
        <v>#VALUE!</v>
      </c>
      <c r="Z13" s="51"/>
      <c r="AA13" s="51"/>
      <c r="AB13" s="51"/>
      <c r="AC13" s="51"/>
      <c r="AD13" s="51"/>
      <c r="AE13" s="68" t="e" vm="3">
        <v>#VALUE!</v>
      </c>
      <c r="AF13" s="68" t="e" vm="3">
        <v>#VALUE!</v>
      </c>
      <c r="AG13" s="68" t="e" vm="3">
        <v>#VALUE!</v>
      </c>
      <c r="AH13" s="68" t="e" vm="3">
        <v>#VALUE!</v>
      </c>
      <c r="AI13" s="68" t="e" vm="3">
        <v>#VALUE!</v>
      </c>
      <c r="AJ13" s="68" t="e" vm="3">
        <v>#VALUE!</v>
      </c>
      <c r="AK13" s="68" t="e" vm="3">
        <v>#VALUE!</v>
      </c>
      <c r="AL13" s="68" t="e" vm="3">
        <v>#VALUE!</v>
      </c>
      <c r="AM13" s="68" t="e" vm="3">
        <v>#VALUE!</v>
      </c>
      <c r="AN13" s="68" t="e" vm="3">
        <v>#VALUE!</v>
      </c>
      <c r="AO13" s="68" t="e" vm="3">
        <v>#VALUE!</v>
      </c>
      <c r="AP13" s="68" t="e" vm="3">
        <v>#VALUE!</v>
      </c>
      <c r="AQ13" s="68" t="e" vm="3">
        <v>#VALUE!</v>
      </c>
      <c r="AR13" s="68" t="e" vm="3">
        <v>#VALUE!</v>
      </c>
      <c r="AS13" s="68" t="e" vm="3">
        <v>#VALUE!</v>
      </c>
      <c r="AT13" s="68" t="e" vm="3">
        <v>#VALUE!</v>
      </c>
      <c r="AU13" s="68" t="e" vm="3">
        <v>#VALUE!</v>
      </c>
      <c r="AV13" s="68" t="e" vm="3">
        <v>#VALUE!</v>
      </c>
      <c r="AW13" s="68" t="e" vm="3">
        <v>#VALUE!</v>
      </c>
      <c r="AX13" s="68" t="e" vm="3">
        <v>#VALUE!</v>
      </c>
      <c r="AY13" s="68" t="e" vm="3">
        <v>#VALUE!</v>
      </c>
      <c r="AZ13" s="68" t="e" vm="3">
        <v>#VALUE!</v>
      </c>
      <c r="BA13" s="68" t="e" vm="3">
        <v>#VALUE!</v>
      </c>
      <c r="BB13" s="68" t="e" vm="3">
        <v>#VALUE!</v>
      </c>
      <c r="BC13" s="68" t="e" vm="3">
        <v>#VALUE!</v>
      </c>
      <c r="BD13" s="68" t="e" vm="3">
        <v>#VALUE!</v>
      </c>
      <c r="BE13" s="68" t="e" vm="3">
        <v>#VALUE!</v>
      </c>
      <c r="BF13" s="68" t="e" vm="3">
        <v>#VALUE!</v>
      </c>
      <c r="BG13" s="68" t="e" vm="3">
        <v>#VALUE!</v>
      </c>
      <c r="BH13" s="68" t="e" vm="3">
        <v>#VALUE!</v>
      </c>
      <c r="BI13" s="68" t="e" vm="3">
        <v>#VALUE!</v>
      </c>
      <c r="BJ13" s="68" t="e" vm="3">
        <v>#VALUE!</v>
      </c>
      <c r="BK13" s="68" t="e" vm="3">
        <v>#VALUE!</v>
      </c>
      <c r="BL13" s="68" t="e" vm="3">
        <v>#VALUE!</v>
      </c>
      <c r="BM13" s="68" t="e" vm="3">
        <v>#VALUE!</v>
      </c>
      <c r="BN13" s="68" t="e" vm="3">
        <v>#VALUE!</v>
      </c>
      <c r="BO13" s="68" t="e" vm="3">
        <v>#VALUE!</v>
      </c>
      <c r="BP13" s="68" t="e" vm="3">
        <v>#VALUE!</v>
      </c>
      <c r="BQ13" s="68" t="e" vm="3">
        <v>#VALUE!</v>
      </c>
      <c r="BR13" s="68" t="e" vm="3">
        <v>#VALUE!</v>
      </c>
      <c r="BS13" s="68" t="e" vm="3">
        <v>#VALUE!</v>
      </c>
      <c r="BT13" s="68" t="e" vm="3">
        <v>#VALUE!</v>
      </c>
      <c r="BU13" s="68" t="e" vm="3">
        <v>#VALUE!</v>
      </c>
      <c r="BV13" s="68" t="e" vm="3">
        <v>#VALUE!</v>
      </c>
      <c r="BW13" s="68" t="e" vm="3">
        <v>#VALUE!</v>
      </c>
      <c r="BX13" s="68" t="e" vm="3">
        <v>#VALUE!</v>
      </c>
      <c r="BY13" s="52"/>
      <c r="BZ13" s="72">
        <v>13</v>
      </c>
    </row>
    <row r="14" spans="1:82">
      <c r="A14" s="68" t="e" vm="3">
        <v>#VALUE!</v>
      </c>
      <c r="B14" s="68" t="e" vm="3">
        <v>#VALUE!</v>
      </c>
      <c r="C14" s="68" t="e" vm="3">
        <v>#VALUE!</v>
      </c>
      <c r="D14" s="68" t="e" vm="3">
        <v>#VALUE!</v>
      </c>
      <c r="E14" s="68" t="e" vm="3">
        <v>#VALUE!</v>
      </c>
      <c r="F14" s="68" t="e" vm="3">
        <v>#VALUE!</v>
      </c>
      <c r="G14" s="68" t="e" vm="3">
        <v>#VALUE!</v>
      </c>
      <c r="H14" s="68" t="e" vm="3">
        <v>#VALUE!</v>
      </c>
      <c r="I14" s="68" t="e" vm="3">
        <v>#VALUE!</v>
      </c>
      <c r="J14" s="68" t="e" vm="3">
        <v>#VALUE!</v>
      </c>
      <c r="K14" s="68" t="e" vm="3">
        <v>#VALUE!</v>
      </c>
      <c r="L14" s="68" t="e" vm="3">
        <v>#VALUE!</v>
      </c>
      <c r="M14" s="50" t="s">
        <v>44</v>
      </c>
      <c r="N14" s="68" t="e" vm="3">
        <v>#VALUE!</v>
      </c>
      <c r="O14" s="51"/>
      <c r="P14" s="68" t="e" vm="3">
        <v>#VALUE!</v>
      </c>
      <c r="Q14" s="68" t="e" vm="3">
        <v>#VALUE!</v>
      </c>
      <c r="R14" s="68" t="e" vm="3">
        <v>#VALUE!</v>
      </c>
      <c r="S14" s="68" t="e" vm="3">
        <v>#VALUE!</v>
      </c>
      <c r="T14" s="68" t="e" vm="3">
        <v>#VALUE!</v>
      </c>
      <c r="U14" s="68" t="e" vm="3">
        <v>#VALUE!</v>
      </c>
      <c r="V14" s="68" t="e" vm="3">
        <v>#VALUE!</v>
      </c>
      <c r="W14" s="68" t="e" vm="3">
        <v>#VALUE!</v>
      </c>
      <c r="X14" s="68" t="e" vm="3">
        <v>#VALUE!</v>
      </c>
      <c r="Y14" s="68" t="e" vm="3">
        <v>#VALUE!</v>
      </c>
      <c r="Z14" s="68" t="e" vm="3">
        <v>#VALUE!</v>
      </c>
      <c r="AA14" s="68" t="e" vm="3">
        <v>#VALUE!</v>
      </c>
      <c r="AB14" s="51"/>
      <c r="AC14" s="51"/>
      <c r="AD14" s="51"/>
      <c r="AE14" s="51"/>
      <c r="AF14" s="51"/>
      <c r="AG14" s="68" t="e" vm="3">
        <v>#VALUE!</v>
      </c>
      <c r="AH14" s="68" t="e" vm="3">
        <v>#VALUE!</v>
      </c>
      <c r="AI14" s="68" t="e" vm="3">
        <v>#VALUE!</v>
      </c>
      <c r="AJ14" s="68" t="e" vm="3">
        <v>#VALUE!</v>
      </c>
      <c r="AK14" s="68" t="e" vm="3">
        <v>#VALUE!</v>
      </c>
      <c r="AL14" s="68" t="e" vm="3">
        <v>#VALUE!</v>
      </c>
      <c r="AM14" s="68" t="e" vm="3">
        <v>#VALUE!</v>
      </c>
      <c r="AN14" s="68" t="e" vm="3">
        <v>#VALUE!</v>
      </c>
      <c r="AO14" s="68" t="e" vm="3">
        <v>#VALUE!</v>
      </c>
      <c r="AP14" s="68" t="e" vm="3">
        <v>#VALUE!</v>
      </c>
      <c r="AQ14" s="68" t="e" vm="3">
        <v>#VALUE!</v>
      </c>
      <c r="AR14" s="68" t="e" vm="3">
        <v>#VALUE!</v>
      </c>
      <c r="AS14" s="68" t="e" vm="3">
        <v>#VALUE!</v>
      </c>
      <c r="AT14" s="68" t="e" vm="3">
        <v>#VALUE!</v>
      </c>
      <c r="AU14" s="68" t="e" vm="3">
        <v>#VALUE!</v>
      </c>
      <c r="AV14" s="68" t="e" vm="3">
        <v>#VALUE!</v>
      </c>
      <c r="AW14" s="68" t="e" vm="3">
        <v>#VALUE!</v>
      </c>
      <c r="AX14" s="68" t="e" vm="3">
        <v>#VALUE!</v>
      </c>
      <c r="AY14" s="68" t="e" vm="3">
        <v>#VALUE!</v>
      </c>
      <c r="AZ14" s="68" t="e" vm="3">
        <v>#VALUE!</v>
      </c>
      <c r="BA14" s="68" t="e" vm="3">
        <v>#VALUE!</v>
      </c>
      <c r="BB14" s="68" t="e" vm="3">
        <v>#VALUE!</v>
      </c>
      <c r="BC14" s="68" t="e" vm="3">
        <v>#VALUE!</v>
      </c>
      <c r="BD14" s="68" t="e" vm="3">
        <v>#VALUE!</v>
      </c>
      <c r="BE14" s="68" t="e" vm="3">
        <v>#VALUE!</v>
      </c>
      <c r="BF14" s="68" t="e" vm="3">
        <v>#VALUE!</v>
      </c>
      <c r="BG14" s="68" t="e" vm="3">
        <v>#VALUE!</v>
      </c>
      <c r="BH14" s="68" t="e" vm="3">
        <v>#VALUE!</v>
      </c>
      <c r="BI14" s="68" t="e" vm="3">
        <v>#VALUE!</v>
      </c>
      <c r="BJ14" s="68" t="e" vm="3">
        <v>#VALUE!</v>
      </c>
      <c r="BK14" s="68" t="e" vm="3">
        <v>#VALUE!</v>
      </c>
      <c r="BL14" s="68" t="e" vm="3">
        <v>#VALUE!</v>
      </c>
      <c r="BM14" s="68" t="e" vm="3">
        <v>#VALUE!</v>
      </c>
      <c r="BN14" s="68" t="e" vm="3">
        <v>#VALUE!</v>
      </c>
      <c r="BO14" s="68" t="e" vm="3">
        <v>#VALUE!</v>
      </c>
      <c r="BP14" s="68" t="e" vm="3">
        <v>#VALUE!</v>
      </c>
      <c r="BQ14" s="68" t="e" vm="3">
        <v>#VALUE!</v>
      </c>
      <c r="BR14" s="68" t="e" vm="3">
        <v>#VALUE!</v>
      </c>
      <c r="BS14" s="68" t="e" vm="3">
        <v>#VALUE!</v>
      </c>
      <c r="BT14" s="68" t="e" vm="3">
        <v>#VALUE!</v>
      </c>
      <c r="BU14" s="68" t="e" vm="3">
        <v>#VALUE!</v>
      </c>
      <c r="BV14" s="68" t="e" vm="3">
        <v>#VALUE!</v>
      </c>
      <c r="BW14" s="68" t="e" vm="3">
        <v>#VALUE!</v>
      </c>
      <c r="BX14" s="68" t="e" vm="3">
        <v>#VALUE!</v>
      </c>
      <c r="BY14" s="52"/>
      <c r="BZ14" s="72">
        <v>14</v>
      </c>
    </row>
    <row r="15" spans="1:82">
      <c r="A15" s="68" t="e" vm="3">
        <v>#VALUE!</v>
      </c>
      <c r="B15" s="68" t="e" vm="3">
        <v>#VALUE!</v>
      </c>
      <c r="C15" s="68" t="e" vm="3">
        <v>#VALUE!</v>
      </c>
      <c r="D15" s="68" t="e" vm="3">
        <v>#VALUE!</v>
      </c>
      <c r="E15" s="68" t="e" vm="3">
        <v>#VALUE!</v>
      </c>
      <c r="F15" s="68" t="e" vm="3">
        <v>#VALUE!</v>
      </c>
      <c r="G15" s="68" t="e" vm="3">
        <v>#VALUE!</v>
      </c>
      <c r="H15" s="68" t="e" vm="3">
        <v>#VALUE!</v>
      </c>
      <c r="I15" s="68" t="e" vm="3">
        <v>#VALUE!</v>
      </c>
      <c r="J15" s="68" t="e" vm="3">
        <v>#VALUE!</v>
      </c>
      <c r="K15" s="51"/>
      <c r="L15" s="51"/>
      <c r="M15" s="51"/>
      <c r="N15" s="51"/>
      <c r="O15" s="68" t="e" vm="3">
        <v>#VALUE!</v>
      </c>
      <c r="P15" s="51"/>
      <c r="Q15" s="51"/>
      <c r="R15" s="68" t="e" vm="3">
        <v>#VALUE!</v>
      </c>
      <c r="S15" s="68" t="e" vm="3">
        <v>#VALUE!</v>
      </c>
      <c r="T15" s="68" t="e" vm="3">
        <v>#VALUE!</v>
      </c>
      <c r="U15" s="68" t="e" vm="3">
        <v>#VALUE!</v>
      </c>
      <c r="V15" s="68" t="e" vm="3">
        <v>#VALUE!</v>
      </c>
      <c r="W15" s="68" t="e" vm="3">
        <v>#VALUE!</v>
      </c>
      <c r="X15" s="68" t="e" vm="3">
        <v>#VALUE!</v>
      </c>
      <c r="Y15" s="68" t="e" vm="3">
        <v>#VALUE!</v>
      </c>
      <c r="Z15" s="68" t="e" vm="3">
        <v>#VALUE!</v>
      </c>
      <c r="AA15" s="68" t="e" vm="3">
        <v>#VALUE!</v>
      </c>
      <c r="AB15" s="68" t="e" vm="3">
        <v>#VALUE!</v>
      </c>
      <c r="AC15" s="51"/>
      <c r="AD15" s="51"/>
      <c r="AE15" s="51"/>
      <c r="AF15" s="51"/>
      <c r="AG15" s="68" t="e" vm="3">
        <v>#VALUE!</v>
      </c>
      <c r="AH15" s="68" t="e" vm="3">
        <v>#VALUE!</v>
      </c>
      <c r="AI15" s="68" t="e" vm="3">
        <v>#VALUE!</v>
      </c>
      <c r="AJ15" s="68" t="e" vm="3">
        <v>#VALUE!</v>
      </c>
      <c r="AK15" s="68" t="e" vm="3">
        <v>#VALUE!</v>
      </c>
      <c r="AL15" s="68" t="e" vm="3">
        <v>#VALUE!</v>
      </c>
      <c r="AM15" s="68" t="e" vm="3">
        <v>#VALUE!</v>
      </c>
      <c r="AN15" s="68" t="e" vm="3">
        <v>#VALUE!</v>
      </c>
      <c r="AO15" s="68" t="e" vm="3">
        <v>#VALUE!</v>
      </c>
      <c r="AP15" s="68" t="e" vm="3">
        <v>#VALUE!</v>
      </c>
      <c r="AQ15" s="68" t="e" vm="3">
        <v>#VALUE!</v>
      </c>
      <c r="AR15" s="68" t="e" vm="3">
        <v>#VALUE!</v>
      </c>
      <c r="AS15" s="68" t="e" vm="3">
        <v>#VALUE!</v>
      </c>
      <c r="AT15" s="68" t="e" vm="3">
        <v>#VALUE!</v>
      </c>
      <c r="AU15" s="68" t="e" vm="3">
        <v>#VALUE!</v>
      </c>
      <c r="AV15" s="68" t="e" vm="3">
        <v>#VALUE!</v>
      </c>
      <c r="AW15" s="68" t="e" vm="3">
        <v>#VALUE!</v>
      </c>
      <c r="AX15" s="68" t="e" vm="3">
        <v>#VALUE!</v>
      </c>
      <c r="AY15" s="68" t="e" vm="3">
        <v>#VALUE!</v>
      </c>
      <c r="AZ15" s="68" t="e" vm="3">
        <v>#VALUE!</v>
      </c>
      <c r="BA15" s="68" t="e" vm="3">
        <v>#VALUE!</v>
      </c>
      <c r="BB15" s="68" t="e" vm="3">
        <v>#VALUE!</v>
      </c>
      <c r="BC15" s="68" t="e" vm="3">
        <v>#VALUE!</v>
      </c>
      <c r="BD15" s="68" t="e" vm="3">
        <v>#VALUE!</v>
      </c>
      <c r="BE15" s="68" t="e" vm="3">
        <v>#VALUE!</v>
      </c>
      <c r="BF15" s="68" t="e" vm="3">
        <v>#VALUE!</v>
      </c>
      <c r="BG15" s="68" t="e" vm="3">
        <v>#VALUE!</v>
      </c>
      <c r="BH15" s="68" t="e" vm="3">
        <v>#VALUE!</v>
      </c>
      <c r="BI15" s="68" t="e" vm="3">
        <v>#VALUE!</v>
      </c>
      <c r="BJ15" s="68" t="e" vm="3">
        <v>#VALUE!</v>
      </c>
      <c r="BK15" s="68" t="e" vm="3">
        <v>#VALUE!</v>
      </c>
      <c r="BL15" s="68" t="e" vm="3">
        <v>#VALUE!</v>
      </c>
      <c r="BM15" s="68" t="e" vm="3">
        <v>#VALUE!</v>
      </c>
      <c r="BN15" s="68" t="e" vm="3">
        <v>#VALUE!</v>
      </c>
      <c r="BO15" s="68" t="e" vm="3">
        <v>#VALUE!</v>
      </c>
      <c r="BP15" s="68" t="e" vm="3">
        <v>#VALUE!</v>
      </c>
      <c r="BQ15" s="68" t="e" vm="3">
        <v>#VALUE!</v>
      </c>
      <c r="BR15" s="68" t="e" vm="3">
        <v>#VALUE!</v>
      </c>
      <c r="BS15" s="68" t="e" vm="3">
        <v>#VALUE!</v>
      </c>
      <c r="BT15" s="68" t="e" vm="3">
        <v>#VALUE!</v>
      </c>
      <c r="BU15" s="68" t="e" vm="3">
        <v>#VALUE!</v>
      </c>
      <c r="BV15" s="68" t="e" vm="3">
        <v>#VALUE!</v>
      </c>
      <c r="BW15" s="68" t="e" vm="3">
        <v>#VALUE!</v>
      </c>
      <c r="BX15" s="68" t="e" vm="3">
        <v>#VALUE!</v>
      </c>
      <c r="BY15" s="52"/>
      <c r="BZ15" s="72">
        <v>15</v>
      </c>
    </row>
    <row r="16" spans="1:82">
      <c r="A16" s="68" t="e" vm="3">
        <v>#VALUE!</v>
      </c>
      <c r="B16" s="68" t="e" vm="3">
        <v>#VALUE!</v>
      </c>
      <c r="C16" s="68" t="e" vm="3">
        <v>#VALUE!</v>
      </c>
      <c r="D16" s="68" t="e" vm="3">
        <v>#VALUE!</v>
      </c>
      <c r="E16" s="68" t="e" vm="3">
        <v>#VALUE!</v>
      </c>
      <c r="F16" s="68" t="e" vm="3">
        <v>#VALUE!</v>
      </c>
      <c r="G16" s="68" t="e" vm="3">
        <v>#VALUE!</v>
      </c>
      <c r="H16" s="68" t="e" vm="3">
        <v>#VALUE!</v>
      </c>
      <c r="I16" s="68" t="e" vm="3">
        <v>#VALUE!</v>
      </c>
      <c r="J16" s="68" t="e" vm="3">
        <v>#VALUE!</v>
      </c>
      <c r="K16" s="68" t="e" vm="3">
        <v>#VALUE!</v>
      </c>
      <c r="L16" s="51"/>
      <c r="M16" s="51"/>
      <c r="N16" s="51"/>
      <c r="O16" s="51"/>
      <c r="P16" s="51"/>
      <c r="Q16" s="51"/>
      <c r="R16" s="51"/>
      <c r="S16" s="68" t="e" vm="3">
        <v>#VALUE!</v>
      </c>
      <c r="T16" s="50" t="s">
        <v>43</v>
      </c>
      <c r="U16" s="68" t="e" vm="3">
        <v>#VALUE!</v>
      </c>
      <c r="V16" s="68" t="e" vm="3">
        <v>#VALUE!</v>
      </c>
      <c r="W16" s="68" t="e" vm="3">
        <v>#VALUE!</v>
      </c>
      <c r="X16" s="68" t="e" vm="3">
        <v>#VALUE!</v>
      </c>
      <c r="Y16" s="68" t="e" vm="3">
        <v>#VALUE!</v>
      </c>
      <c r="Z16" s="68" t="e" vm="3">
        <v>#VALUE!</v>
      </c>
      <c r="AA16" s="68" t="e" vm="3">
        <v>#VALUE!</v>
      </c>
      <c r="AB16" s="68" t="e" vm="3">
        <v>#VALUE!</v>
      </c>
      <c r="AC16" s="51"/>
      <c r="AD16" s="51"/>
      <c r="AE16" s="51"/>
      <c r="AF16" s="51"/>
      <c r="AG16" s="50" t="s">
        <v>39</v>
      </c>
      <c r="AH16" s="68" t="e" vm="3">
        <v>#VALUE!</v>
      </c>
      <c r="AI16" s="68" t="e" vm="3">
        <v>#VALUE!</v>
      </c>
      <c r="AJ16" s="68" t="e" vm="3">
        <v>#VALUE!</v>
      </c>
      <c r="AK16" s="68" t="e" vm="3">
        <v>#VALUE!</v>
      </c>
      <c r="AL16" s="68" t="e" vm="3">
        <v>#VALUE!</v>
      </c>
      <c r="AM16" s="68" t="e" vm="3">
        <v>#VALUE!</v>
      </c>
      <c r="AN16" s="68" t="e" vm="3">
        <v>#VALUE!</v>
      </c>
      <c r="AO16" s="68" t="e" vm="3">
        <v>#VALUE!</v>
      </c>
      <c r="AP16" s="68" t="e" vm="3">
        <v>#VALUE!</v>
      </c>
      <c r="AQ16" s="68" t="e" vm="3">
        <v>#VALUE!</v>
      </c>
      <c r="AR16" s="68" t="e" vm="3">
        <v>#VALUE!</v>
      </c>
      <c r="AS16" s="68" t="e" vm="3">
        <v>#VALUE!</v>
      </c>
      <c r="AT16" s="68" t="e" vm="3">
        <v>#VALUE!</v>
      </c>
      <c r="AU16" s="68" t="e" vm="3">
        <v>#VALUE!</v>
      </c>
      <c r="AV16" s="68" t="e" vm="3">
        <v>#VALUE!</v>
      </c>
      <c r="AW16" s="68" t="e" vm="3">
        <v>#VALUE!</v>
      </c>
      <c r="AX16" s="68" t="e" vm="3">
        <v>#VALUE!</v>
      </c>
      <c r="AY16" s="68" t="e" vm="3">
        <v>#VALUE!</v>
      </c>
      <c r="AZ16" s="68" t="e" vm="3">
        <v>#VALUE!</v>
      </c>
      <c r="BA16" s="68" t="e" vm="3">
        <v>#VALUE!</v>
      </c>
      <c r="BB16" s="68" t="e" vm="3">
        <v>#VALUE!</v>
      </c>
      <c r="BC16" s="68" t="e" vm="3">
        <v>#VALUE!</v>
      </c>
      <c r="BD16" s="68" t="e" vm="3">
        <v>#VALUE!</v>
      </c>
      <c r="BE16" s="68" t="e" vm="3">
        <v>#VALUE!</v>
      </c>
      <c r="BF16" s="68" t="e" vm="3">
        <v>#VALUE!</v>
      </c>
      <c r="BG16" s="68" t="e" vm="3">
        <v>#VALUE!</v>
      </c>
      <c r="BH16" s="68" t="e" vm="3">
        <v>#VALUE!</v>
      </c>
      <c r="BI16" s="68" t="e" vm="3">
        <v>#VALUE!</v>
      </c>
      <c r="BJ16" s="68" t="e" vm="3">
        <v>#VALUE!</v>
      </c>
      <c r="BK16" s="68" t="e" vm="3">
        <v>#VALUE!</v>
      </c>
      <c r="BL16" s="68" t="e" vm="3">
        <v>#VALUE!</v>
      </c>
      <c r="BM16" s="68" t="e" vm="3">
        <v>#VALUE!</v>
      </c>
      <c r="BN16" s="68" t="e" vm="3">
        <v>#VALUE!</v>
      </c>
      <c r="BO16" s="68" t="e" vm="3">
        <v>#VALUE!</v>
      </c>
      <c r="BP16" s="68" t="e" vm="3">
        <v>#VALUE!</v>
      </c>
      <c r="BQ16" s="68" t="e" vm="3">
        <v>#VALUE!</v>
      </c>
      <c r="BR16" s="68" t="e" vm="3">
        <v>#VALUE!</v>
      </c>
      <c r="BS16" s="68" t="e" vm="3">
        <v>#VALUE!</v>
      </c>
      <c r="BT16" s="68" t="e" vm="3">
        <v>#VALUE!</v>
      </c>
      <c r="BU16" s="68" t="e" vm="3">
        <v>#VALUE!</v>
      </c>
      <c r="BV16" s="68" t="e" vm="3">
        <v>#VALUE!</v>
      </c>
      <c r="BW16" s="68" t="e" vm="3">
        <v>#VALUE!</v>
      </c>
      <c r="BX16" s="68" t="e" vm="3">
        <v>#VALUE!</v>
      </c>
      <c r="BY16" s="52"/>
      <c r="BZ16" s="72">
        <v>16</v>
      </c>
    </row>
    <row r="17" spans="1:85">
      <c r="A17" s="68" t="e" vm="3">
        <v>#VALUE!</v>
      </c>
      <c r="B17" s="68" t="e" vm="3">
        <v>#VALUE!</v>
      </c>
      <c r="C17" s="68" t="e" vm="3">
        <v>#VALUE!</v>
      </c>
      <c r="D17" s="68" t="e" vm="3">
        <v>#VALUE!</v>
      </c>
      <c r="E17" s="68" t="e" vm="3">
        <v>#VALUE!</v>
      </c>
      <c r="F17" s="68" t="e" vm="3">
        <v>#VALUE!</v>
      </c>
      <c r="G17" s="68" t="e" vm="3">
        <v>#VALUE!</v>
      </c>
      <c r="H17" s="68" t="e" vm="3">
        <v>#VALUE!</v>
      </c>
      <c r="I17" s="68" t="e" vm="3">
        <v>#VALUE!</v>
      </c>
      <c r="J17" s="68" t="e" vm="3">
        <v>#VALUE!</v>
      </c>
      <c r="K17" s="68" t="e" vm="3">
        <v>#VALUE!</v>
      </c>
      <c r="L17" s="68" t="e" vm="3">
        <v>#VALUE!</v>
      </c>
      <c r="M17" s="68" t="e" vm="3">
        <v>#VALUE!</v>
      </c>
      <c r="N17" s="51"/>
      <c r="O17" s="51"/>
      <c r="P17" s="51"/>
      <c r="Q17" s="51"/>
      <c r="R17" s="51"/>
      <c r="S17" s="51"/>
      <c r="T17" s="51"/>
      <c r="U17" s="68" t="e" vm="3">
        <v>#VALUE!</v>
      </c>
      <c r="V17" s="68" t="e" vm="3">
        <v>#VALUE!</v>
      </c>
      <c r="W17" s="68" t="e" vm="3">
        <v>#VALUE!</v>
      </c>
      <c r="X17" s="68" t="e" vm="3">
        <v>#VALUE!</v>
      </c>
      <c r="Y17" s="68" t="e" vm="3">
        <v>#VALUE!</v>
      </c>
      <c r="Z17" s="68" t="e" vm="3">
        <v>#VALUE!</v>
      </c>
      <c r="AA17" s="68" t="e" vm="3">
        <v>#VALUE!</v>
      </c>
      <c r="AB17" s="68" t="e" vm="3">
        <v>#VALUE!</v>
      </c>
      <c r="AC17" s="51"/>
      <c r="AD17" s="51"/>
      <c r="AE17" s="51"/>
      <c r="AF17" s="51"/>
      <c r="AG17" s="51"/>
      <c r="AH17" s="68" t="e" vm="3">
        <v>#VALUE!</v>
      </c>
      <c r="AI17" s="68" t="e" vm="3">
        <v>#VALUE!</v>
      </c>
      <c r="AJ17" s="68" t="e" vm="3">
        <v>#VALUE!</v>
      </c>
      <c r="AK17" s="68" t="e" vm="3">
        <v>#VALUE!</v>
      </c>
      <c r="AL17" s="68" t="e" vm="3">
        <v>#VALUE!</v>
      </c>
      <c r="AM17" s="68" t="e" vm="3">
        <v>#VALUE!</v>
      </c>
      <c r="AN17" s="68" t="e" vm="3">
        <v>#VALUE!</v>
      </c>
      <c r="AO17" s="68" t="e" vm="3">
        <v>#VALUE!</v>
      </c>
      <c r="AP17" s="68" t="e" vm="3">
        <v>#VALUE!</v>
      </c>
      <c r="AQ17" s="68" t="e" vm="3">
        <v>#VALUE!</v>
      </c>
      <c r="AR17" s="68" t="e" vm="3">
        <v>#VALUE!</v>
      </c>
      <c r="AS17" s="68" t="e" vm="3">
        <v>#VALUE!</v>
      </c>
      <c r="AT17" s="68" t="e" vm="3">
        <v>#VALUE!</v>
      </c>
      <c r="AU17" s="68" t="e" vm="3">
        <v>#VALUE!</v>
      </c>
      <c r="AV17" s="68" t="e" vm="3">
        <v>#VALUE!</v>
      </c>
      <c r="AW17" s="68" t="e" vm="3">
        <v>#VALUE!</v>
      </c>
      <c r="AX17" s="68" t="e" vm="3">
        <v>#VALUE!</v>
      </c>
      <c r="AY17" s="68" t="e" vm="3">
        <v>#VALUE!</v>
      </c>
      <c r="AZ17" s="68" t="e" vm="3">
        <v>#VALUE!</v>
      </c>
      <c r="BA17" s="68" t="e" vm="3">
        <v>#VALUE!</v>
      </c>
      <c r="BB17" s="68" t="e" vm="3">
        <v>#VALUE!</v>
      </c>
      <c r="BC17" s="68" t="e" vm="3">
        <v>#VALUE!</v>
      </c>
      <c r="BD17" s="68" t="e" vm="3">
        <v>#VALUE!</v>
      </c>
      <c r="BE17" s="68" t="e" vm="3">
        <v>#VALUE!</v>
      </c>
      <c r="BF17" s="68" t="e" vm="3">
        <v>#VALUE!</v>
      </c>
      <c r="BG17" s="68" t="e" vm="3">
        <v>#VALUE!</v>
      </c>
      <c r="BH17" s="68" t="e" vm="3">
        <v>#VALUE!</v>
      </c>
      <c r="BI17" s="68" t="e" vm="3">
        <v>#VALUE!</v>
      </c>
      <c r="BJ17" s="68" t="e" vm="3">
        <v>#VALUE!</v>
      </c>
      <c r="BK17" s="68" t="e" vm="3">
        <v>#VALUE!</v>
      </c>
      <c r="BL17" s="68" t="e" vm="3">
        <v>#VALUE!</v>
      </c>
      <c r="BM17" s="68" t="e" vm="3">
        <v>#VALUE!</v>
      </c>
      <c r="BN17" s="68" t="e" vm="3">
        <v>#VALUE!</v>
      </c>
      <c r="BO17" s="68" t="e" vm="3">
        <v>#VALUE!</v>
      </c>
      <c r="BP17" s="68" t="e" vm="3">
        <v>#VALUE!</v>
      </c>
      <c r="BQ17" s="68" t="e" vm="3">
        <v>#VALUE!</v>
      </c>
      <c r="BR17" s="68" t="e" vm="3">
        <v>#VALUE!</v>
      </c>
      <c r="BS17" s="68" t="e" vm="3">
        <v>#VALUE!</v>
      </c>
      <c r="BT17" s="68" t="e" vm="3">
        <v>#VALUE!</v>
      </c>
      <c r="BU17" s="68" t="e" vm="3">
        <v>#VALUE!</v>
      </c>
      <c r="BV17" s="68" t="e" vm="3">
        <v>#VALUE!</v>
      </c>
      <c r="BW17" s="68" t="e" vm="3">
        <v>#VALUE!</v>
      </c>
      <c r="BX17" s="68" t="e" vm="3">
        <v>#VALUE!</v>
      </c>
      <c r="BY17" s="52"/>
      <c r="BZ17" s="72">
        <v>17</v>
      </c>
    </row>
    <row r="18" spans="1:85">
      <c r="A18" s="68" t="e" vm="3">
        <v>#VALUE!</v>
      </c>
      <c r="B18" s="68" t="e" vm="3">
        <v>#VALUE!</v>
      </c>
      <c r="C18" s="68" t="e" vm="3">
        <v>#VALUE!</v>
      </c>
      <c r="D18" s="68" t="e" vm="3">
        <v>#VALUE!</v>
      </c>
      <c r="E18" s="68" t="e" vm="3">
        <v>#VALUE!</v>
      </c>
      <c r="F18" s="68" t="e" vm="3">
        <v>#VALUE!</v>
      </c>
      <c r="G18" s="68" t="e" vm="3">
        <v>#VALUE!</v>
      </c>
      <c r="H18" s="68" t="e" vm="3">
        <v>#VALUE!</v>
      </c>
      <c r="I18" s="68" t="e" vm="3">
        <v>#VALUE!</v>
      </c>
      <c r="J18" s="68" t="e" vm="3">
        <v>#VALUE!</v>
      </c>
      <c r="K18" s="68" t="e" vm="3">
        <v>#VALUE!</v>
      </c>
      <c r="L18" s="68" t="e" vm="3">
        <v>#VALUE!</v>
      </c>
      <c r="M18" s="68" t="e" vm="3">
        <v>#VALUE!</v>
      </c>
      <c r="N18" s="68" t="e" vm="3">
        <v>#VALUE!</v>
      </c>
      <c r="O18" s="51"/>
      <c r="P18" s="51"/>
      <c r="Q18" s="51"/>
      <c r="R18" s="51"/>
      <c r="S18" s="68" t="e" vm="3">
        <v>#VALUE!</v>
      </c>
      <c r="T18" s="51"/>
      <c r="U18" s="51"/>
      <c r="V18" s="51"/>
      <c r="W18" s="51"/>
      <c r="X18" s="68" t="e" vm="3">
        <v>#VALUE!</v>
      </c>
      <c r="Y18" s="68" t="e" vm="3">
        <v>#VALUE!</v>
      </c>
      <c r="Z18" s="68" t="e" vm="3">
        <v>#VALUE!</v>
      </c>
      <c r="AA18" s="68" t="e" vm="3">
        <v>#VALUE!</v>
      </c>
      <c r="AB18" s="68" t="e" vm="3">
        <v>#VALUE!</v>
      </c>
      <c r="AC18" s="68" t="e" vm="3">
        <v>#VALUE!</v>
      </c>
      <c r="AD18" s="51"/>
      <c r="AE18" s="51"/>
      <c r="AF18" s="51"/>
      <c r="AG18" s="51"/>
      <c r="AH18" s="51"/>
      <c r="AI18" s="68" t="e" vm="3">
        <v>#VALUE!</v>
      </c>
      <c r="AJ18" s="68" t="e" vm="3">
        <v>#VALUE!</v>
      </c>
      <c r="AK18" s="68" t="e" vm="3">
        <v>#VALUE!</v>
      </c>
      <c r="AL18" s="68" t="e" vm="3">
        <v>#VALUE!</v>
      </c>
      <c r="AM18" s="68" t="e" vm="3">
        <v>#VALUE!</v>
      </c>
      <c r="AN18" s="68" t="e" vm="3">
        <v>#VALUE!</v>
      </c>
      <c r="AO18" s="68" t="e" vm="3">
        <v>#VALUE!</v>
      </c>
      <c r="AP18" s="68" t="e" vm="3">
        <v>#VALUE!</v>
      </c>
      <c r="AQ18" s="68" t="e" vm="3">
        <v>#VALUE!</v>
      </c>
      <c r="AR18" s="68" t="e" vm="3">
        <v>#VALUE!</v>
      </c>
      <c r="AS18" s="68" t="e" vm="3">
        <v>#VALUE!</v>
      </c>
      <c r="AT18" s="68" t="e" vm="3">
        <v>#VALUE!</v>
      </c>
      <c r="AU18" s="68" t="e" vm="3">
        <v>#VALUE!</v>
      </c>
      <c r="AV18" s="68" t="e" vm="3">
        <v>#VALUE!</v>
      </c>
      <c r="AW18" s="68" t="e" vm="3">
        <v>#VALUE!</v>
      </c>
      <c r="AX18" s="68" t="e" vm="3">
        <v>#VALUE!</v>
      </c>
      <c r="AY18" s="68" t="e" vm="3">
        <v>#VALUE!</v>
      </c>
      <c r="AZ18" s="68" t="e" vm="3">
        <v>#VALUE!</v>
      </c>
      <c r="BA18" s="68" t="e" vm="3">
        <v>#VALUE!</v>
      </c>
      <c r="BB18" s="68" t="e" vm="3">
        <v>#VALUE!</v>
      </c>
      <c r="BC18" s="68" t="e" vm="3">
        <v>#VALUE!</v>
      </c>
      <c r="BD18" s="68" t="e" vm="3">
        <v>#VALUE!</v>
      </c>
      <c r="BE18" s="68" t="e" vm="3">
        <v>#VALUE!</v>
      </c>
      <c r="BF18" s="68" t="e" vm="3">
        <v>#VALUE!</v>
      </c>
      <c r="BG18" s="68" t="e" vm="3">
        <v>#VALUE!</v>
      </c>
      <c r="BH18" s="68" t="e" vm="3">
        <v>#VALUE!</v>
      </c>
      <c r="BI18" s="68" t="e" vm="3">
        <v>#VALUE!</v>
      </c>
      <c r="BJ18" s="68" t="e" vm="3">
        <v>#VALUE!</v>
      </c>
      <c r="BK18" s="68" t="e" vm="3">
        <v>#VALUE!</v>
      </c>
      <c r="BL18" s="68" t="e" vm="3">
        <v>#VALUE!</v>
      </c>
      <c r="BM18" s="68" t="e" vm="3">
        <v>#VALUE!</v>
      </c>
      <c r="BN18" s="68" t="e" vm="3">
        <v>#VALUE!</v>
      </c>
      <c r="BO18" s="68" t="e" vm="3">
        <v>#VALUE!</v>
      </c>
      <c r="BP18" s="68" t="e" vm="3">
        <v>#VALUE!</v>
      </c>
      <c r="BQ18" s="68" t="e" vm="3">
        <v>#VALUE!</v>
      </c>
      <c r="BR18" s="68" t="e" vm="3">
        <v>#VALUE!</v>
      </c>
      <c r="BS18" s="68" t="e" vm="3">
        <v>#VALUE!</v>
      </c>
      <c r="BT18" s="68" t="e" vm="3">
        <v>#VALUE!</v>
      </c>
      <c r="BU18" s="68" t="e" vm="3">
        <v>#VALUE!</v>
      </c>
      <c r="BV18" s="68" t="e" vm="3">
        <v>#VALUE!</v>
      </c>
      <c r="BW18" s="68" t="e" vm="3">
        <v>#VALUE!</v>
      </c>
      <c r="BX18" s="68" t="e" vm="3">
        <v>#VALUE!</v>
      </c>
      <c r="BY18" s="52"/>
      <c r="BZ18" s="72">
        <v>18</v>
      </c>
      <c r="CG18" s="71"/>
    </row>
    <row r="19" spans="1:85">
      <c r="A19" s="54"/>
      <c r="B19" s="54"/>
      <c r="C19" s="68" t="e" vm="3">
        <v>#VALUE!</v>
      </c>
      <c r="D19" s="68" t="e" vm="3">
        <v>#VALUE!</v>
      </c>
      <c r="E19" s="68" t="e" vm="3">
        <v>#VALUE!</v>
      </c>
      <c r="F19" s="68" t="e" vm="3">
        <v>#VALUE!</v>
      </c>
      <c r="G19" s="68" t="e" vm="3">
        <v>#VALUE!</v>
      </c>
      <c r="H19" s="68" t="e" vm="3">
        <v>#VALUE!</v>
      </c>
      <c r="I19" s="68" t="e" vm="3">
        <v>#VALUE!</v>
      </c>
      <c r="J19" s="68" t="e" vm="3">
        <v>#VALUE!</v>
      </c>
      <c r="K19" s="68" t="e" vm="3">
        <v>#VALUE!</v>
      </c>
      <c r="L19" s="68" t="e" vm="3">
        <v>#VALUE!</v>
      </c>
      <c r="M19" s="68" t="e" vm="3">
        <v>#VALUE!</v>
      </c>
      <c r="N19" s="68" t="e" vm="3">
        <v>#VALUE!</v>
      </c>
      <c r="O19" s="68" t="e" vm="3">
        <v>#VALUE!</v>
      </c>
      <c r="P19" s="51"/>
      <c r="Q19" s="51"/>
      <c r="R19" s="51"/>
      <c r="S19" s="68" t="e" vm="3">
        <v>#VALUE!</v>
      </c>
      <c r="T19" s="68" t="e" vm="3">
        <v>#VALUE!</v>
      </c>
      <c r="U19" s="51"/>
      <c r="V19" s="51"/>
      <c r="W19" s="51"/>
      <c r="X19" s="68" t="e" vm="3">
        <v>#VALUE!</v>
      </c>
      <c r="Y19" s="68" t="e" vm="3">
        <v>#VALUE!</v>
      </c>
      <c r="Z19" s="68" t="e" vm="3">
        <v>#VALUE!</v>
      </c>
      <c r="AA19" s="68" t="e" vm="3">
        <v>#VALUE!</v>
      </c>
      <c r="AB19" s="68" t="e" vm="3">
        <v>#VALUE!</v>
      </c>
      <c r="AC19" s="68" t="e" vm="3">
        <v>#VALUE!</v>
      </c>
      <c r="AD19" s="68" t="e" vm="3">
        <v>#VALUE!</v>
      </c>
      <c r="AE19" s="51"/>
      <c r="AF19" s="51"/>
      <c r="AG19" s="51"/>
      <c r="AH19" s="51"/>
      <c r="AI19" s="51"/>
      <c r="AJ19" s="50" t="s">
        <v>38</v>
      </c>
      <c r="AK19" s="68" t="e" vm="3">
        <v>#VALUE!</v>
      </c>
      <c r="AL19" s="68" t="e" vm="3">
        <v>#VALUE!</v>
      </c>
      <c r="AM19" s="68" t="e" vm="3">
        <v>#VALUE!</v>
      </c>
      <c r="AN19" s="68" t="e" vm="3">
        <v>#VALUE!</v>
      </c>
      <c r="AO19" s="68" t="e" vm="3">
        <v>#VALUE!</v>
      </c>
      <c r="AP19" s="68" t="e" vm="3">
        <v>#VALUE!</v>
      </c>
      <c r="AQ19" s="68" t="e" vm="3">
        <v>#VALUE!</v>
      </c>
      <c r="AR19" s="68" t="e" vm="3">
        <v>#VALUE!</v>
      </c>
      <c r="AS19" s="68" t="e" vm="3">
        <v>#VALUE!</v>
      </c>
      <c r="AT19" s="68" t="e" vm="3">
        <v>#VALUE!</v>
      </c>
      <c r="AU19" s="68" t="e" vm="3">
        <v>#VALUE!</v>
      </c>
      <c r="AV19" s="68" t="e" vm="3">
        <v>#VALUE!</v>
      </c>
      <c r="AW19" s="68" t="e" vm="3">
        <v>#VALUE!</v>
      </c>
      <c r="AX19" s="68" t="e" vm="3">
        <v>#VALUE!</v>
      </c>
      <c r="AY19" s="68" t="e" vm="3">
        <v>#VALUE!</v>
      </c>
      <c r="AZ19" s="68" t="e" vm="3">
        <v>#VALUE!</v>
      </c>
      <c r="BA19" s="68" t="e" vm="3">
        <v>#VALUE!</v>
      </c>
      <c r="BB19" s="68" t="e" vm="3">
        <v>#VALUE!</v>
      </c>
      <c r="BC19" s="68" t="e" vm="3">
        <v>#VALUE!</v>
      </c>
      <c r="BD19" s="68" t="e" vm="3">
        <v>#VALUE!</v>
      </c>
      <c r="BE19" s="68" t="e" vm="3">
        <v>#VALUE!</v>
      </c>
      <c r="BF19" s="68" t="e" vm="3">
        <v>#VALUE!</v>
      </c>
      <c r="BG19" s="68" t="e" vm="3">
        <v>#VALUE!</v>
      </c>
      <c r="BH19" s="68" t="e" vm="3">
        <v>#VALUE!</v>
      </c>
      <c r="BI19" s="68" t="e" vm="3">
        <v>#VALUE!</v>
      </c>
      <c r="BJ19" s="68" t="e" vm="3">
        <v>#VALUE!</v>
      </c>
      <c r="BK19" s="68" t="e" vm="3">
        <v>#VALUE!</v>
      </c>
      <c r="BL19" s="68" t="e" vm="3">
        <v>#VALUE!</v>
      </c>
      <c r="BM19" s="68" t="e" vm="3">
        <v>#VALUE!</v>
      </c>
      <c r="BN19" s="68" t="e" vm="3">
        <v>#VALUE!</v>
      </c>
      <c r="BO19" s="68" t="e" vm="3">
        <v>#VALUE!</v>
      </c>
      <c r="BP19" s="68" t="e" vm="3">
        <v>#VALUE!</v>
      </c>
      <c r="BQ19" s="68" t="e" vm="3">
        <v>#VALUE!</v>
      </c>
      <c r="BR19" s="68" t="e" vm="3">
        <v>#VALUE!</v>
      </c>
      <c r="BS19" s="68" t="e" vm="3">
        <v>#VALUE!</v>
      </c>
      <c r="BT19" s="68" t="e" vm="3">
        <v>#VALUE!</v>
      </c>
      <c r="BU19" s="68" t="e" vm="3">
        <v>#VALUE!</v>
      </c>
      <c r="BV19" s="68" t="e" vm="3">
        <v>#VALUE!</v>
      </c>
      <c r="BW19" s="68" t="e" vm="3">
        <v>#VALUE!</v>
      </c>
      <c r="BX19" s="68" t="e" vm="3">
        <v>#VALUE!</v>
      </c>
      <c r="BY19" s="52"/>
      <c r="BZ19" s="72">
        <v>19</v>
      </c>
      <c r="CG19" s="71"/>
    </row>
    <row r="20" spans="1:85">
      <c r="A20" s="70" t="e" vm="5">
        <v>#VALUE!</v>
      </c>
      <c r="B20" s="70" t="e" vm="5">
        <v>#VALUE!</v>
      </c>
      <c r="C20" s="54"/>
      <c r="D20" s="68" t="e" vm="3">
        <v>#VALUE!</v>
      </c>
      <c r="E20" s="68" t="e" vm="3">
        <v>#VALUE!</v>
      </c>
      <c r="F20" s="68" t="e" vm="3">
        <v>#VALUE!</v>
      </c>
      <c r="G20" s="68" t="e" vm="3">
        <v>#VALUE!</v>
      </c>
      <c r="H20" s="68" t="e" vm="3">
        <v>#VALUE!</v>
      </c>
      <c r="I20" s="68" t="e" vm="3">
        <v>#VALUE!</v>
      </c>
      <c r="J20" s="68" t="e" vm="3">
        <v>#VALUE!</v>
      </c>
      <c r="K20" s="68" t="e" vm="3">
        <v>#VALUE!</v>
      </c>
      <c r="L20" s="68" t="e" vm="3">
        <v>#VALUE!</v>
      </c>
      <c r="M20" s="68" t="e" vm="3">
        <v>#VALUE!</v>
      </c>
      <c r="N20" s="68" t="e" vm="3">
        <v>#VALUE!</v>
      </c>
      <c r="O20" s="51"/>
      <c r="P20" s="51"/>
      <c r="Q20" s="51"/>
      <c r="R20" s="51"/>
      <c r="S20" s="51"/>
      <c r="T20" s="51"/>
      <c r="U20" s="68" t="e" vm="3">
        <v>#VALUE!</v>
      </c>
      <c r="V20" s="51"/>
      <c r="W20" s="51"/>
      <c r="X20" s="68" t="e" vm="3">
        <v>#VALUE!</v>
      </c>
      <c r="Y20" s="68" t="e" vm="3">
        <v>#VALUE!</v>
      </c>
      <c r="Z20" s="68" t="e" vm="3">
        <v>#VALUE!</v>
      </c>
      <c r="AA20" s="68" t="e" vm="3">
        <v>#VALUE!</v>
      </c>
      <c r="AB20" s="68" t="e" vm="3">
        <v>#VALUE!</v>
      </c>
      <c r="AC20" s="68" t="e" vm="3">
        <v>#VALUE!</v>
      </c>
      <c r="AD20" s="68" t="e" vm="3">
        <v>#VALUE!</v>
      </c>
      <c r="AE20" s="68" t="e" vm="3">
        <v>#VALUE!</v>
      </c>
      <c r="AF20" s="51"/>
      <c r="AG20" s="51"/>
      <c r="AH20" s="51"/>
      <c r="AI20" s="51"/>
      <c r="AJ20" s="51"/>
      <c r="AK20" s="68" t="e" vm="3">
        <v>#VALUE!</v>
      </c>
      <c r="AL20" s="68" t="e" vm="3">
        <v>#VALUE!</v>
      </c>
      <c r="AM20" s="68" t="e" vm="3">
        <v>#VALUE!</v>
      </c>
      <c r="AN20" s="68" t="e" vm="3">
        <v>#VALUE!</v>
      </c>
      <c r="AO20" s="68" t="e" vm="3">
        <v>#VALUE!</v>
      </c>
      <c r="AP20" s="68" t="e" vm="3">
        <v>#VALUE!</v>
      </c>
      <c r="AQ20" s="68" t="e" vm="3">
        <v>#VALUE!</v>
      </c>
      <c r="AR20" s="68" t="e" vm="3">
        <v>#VALUE!</v>
      </c>
      <c r="AS20" s="68" t="e" vm="3">
        <v>#VALUE!</v>
      </c>
      <c r="AT20" s="68" t="e" vm="3">
        <v>#VALUE!</v>
      </c>
      <c r="AU20" s="68" t="e" vm="3">
        <v>#VALUE!</v>
      </c>
      <c r="AV20" s="68" t="e" vm="3">
        <v>#VALUE!</v>
      </c>
      <c r="AW20" s="68" t="e" vm="3">
        <v>#VALUE!</v>
      </c>
      <c r="AX20" s="68" t="e" vm="3">
        <v>#VALUE!</v>
      </c>
      <c r="AY20" s="68" t="e" vm="3">
        <v>#VALUE!</v>
      </c>
      <c r="AZ20" s="68" t="e" vm="3">
        <v>#VALUE!</v>
      </c>
      <c r="BA20" s="68" t="e" vm="3">
        <v>#VALUE!</v>
      </c>
      <c r="BB20" s="68" t="e" vm="3">
        <v>#VALUE!</v>
      </c>
      <c r="BC20" s="68" t="e" vm="3">
        <v>#VALUE!</v>
      </c>
      <c r="BD20" s="68" t="e" vm="3">
        <v>#VALUE!</v>
      </c>
      <c r="BE20" s="68" t="e" vm="3">
        <v>#VALUE!</v>
      </c>
      <c r="BF20" s="68" t="e" vm="3">
        <v>#VALUE!</v>
      </c>
      <c r="BG20" s="68" t="e" vm="3">
        <v>#VALUE!</v>
      </c>
      <c r="BH20" s="68" t="e" vm="3">
        <v>#VALUE!</v>
      </c>
      <c r="BI20" s="68" t="e" vm="3">
        <v>#VALUE!</v>
      </c>
      <c r="BJ20" s="68" t="e" vm="3">
        <v>#VALUE!</v>
      </c>
      <c r="BK20" s="68" t="e" vm="3">
        <v>#VALUE!</v>
      </c>
      <c r="BL20" s="68" t="e" vm="3">
        <v>#VALUE!</v>
      </c>
      <c r="BM20" s="68" t="e" vm="3">
        <v>#VALUE!</v>
      </c>
      <c r="BN20" s="68" t="e" vm="3">
        <v>#VALUE!</v>
      </c>
      <c r="BO20" s="68" t="e" vm="3">
        <v>#VALUE!</v>
      </c>
      <c r="BP20" s="68" t="e" vm="3">
        <v>#VALUE!</v>
      </c>
      <c r="BQ20" s="68" t="e" vm="3">
        <v>#VALUE!</v>
      </c>
      <c r="BR20" s="68" t="e" vm="3">
        <v>#VALUE!</v>
      </c>
      <c r="BS20" s="68" t="e" vm="3">
        <v>#VALUE!</v>
      </c>
      <c r="BT20" s="68" t="e" vm="3">
        <v>#VALUE!</v>
      </c>
      <c r="BU20" s="68" t="e" vm="3">
        <v>#VALUE!</v>
      </c>
      <c r="BV20" s="68" t="e" vm="3">
        <v>#VALUE!</v>
      </c>
      <c r="BW20" s="68" t="e" vm="3">
        <v>#VALUE!</v>
      </c>
      <c r="BX20" s="68" t="e" vm="3">
        <v>#VALUE!</v>
      </c>
      <c r="BY20" s="52"/>
      <c r="BZ20" s="72">
        <v>20</v>
      </c>
    </row>
    <row r="21" spans="1:85">
      <c r="A21" s="70" t="e" vm="5">
        <v>#VALUE!</v>
      </c>
      <c r="B21" s="70" t="e" vm="5">
        <v>#VALUE!</v>
      </c>
      <c r="C21" s="70" t="e" vm="5">
        <v>#VALUE!</v>
      </c>
      <c r="D21" s="54"/>
      <c r="E21" s="68" t="e" vm="3">
        <v>#VALUE!</v>
      </c>
      <c r="F21" s="68" t="e" vm="3">
        <v>#VALUE!</v>
      </c>
      <c r="G21" s="68" t="e" vm="3">
        <v>#VALUE!</v>
      </c>
      <c r="H21" s="68" t="e" vm="3">
        <v>#VALUE!</v>
      </c>
      <c r="I21" s="68" t="e" vm="3">
        <v>#VALUE!</v>
      </c>
      <c r="J21" s="68" t="e" vm="3">
        <v>#VALUE!</v>
      </c>
      <c r="K21" s="68" t="e" vm="3">
        <v>#VALUE!</v>
      </c>
      <c r="L21" s="68" t="e" vm="3">
        <v>#VALUE!</v>
      </c>
      <c r="M21" s="68" t="e" vm="3">
        <v>#VALUE!</v>
      </c>
      <c r="N21" s="51"/>
      <c r="O21" s="51"/>
      <c r="P21" s="51"/>
      <c r="Q21" s="51"/>
      <c r="R21" s="51"/>
      <c r="S21" s="51"/>
      <c r="T21" s="51"/>
      <c r="U21" s="51"/>
      <c r="V21" s="51"/>
      <c r="W21" s="51"/>
      <c r="X21" s="51"/>
      <c r="Y21" s="68" t="e" vm="3">
        <v>#VALUE!</v>
      </c>
      <c r="Z21" s="68" t="e" vm="3">
        <v>#VALUE!</v>
      </c>
      <c r="AA21" s="68" t="e" vm="3">
        <v>#VALUE!</v>
      </c>
      <c r="AB21" s="68" t="e" vm="3">
        <v>#VALUE!</v>
      </c>
      <c r="AC21" s="68" t="e" vm="3">
        <v>#VALUE!</v>
      </c>
      <c r="AD21" s="68" t="e" vm="3">
        <v>#VALUE!</v>
      </c>
      <c r="AE21" s="68" t="e" vm="3">
        <v>#VALUE!</v>
      </c>
      <c r="AF21" s="51"/>
      <c r="AG21" s="51"/>
      <c r="AH21" s="51"/>
      <c r="AI21" s="51"/>
      <c r="AJ21" s="51"/>
      <c r="AK21" s="51"/>
      <c r="AL21" s="51"/>
      <c r="AM21" s="68" t="e" vm="3">
        <v>#VALUE!</v>
      </c>
      <c r="AN21" s="68" t="e" vm="3">
        <v>#VALUE!</v>
      </c>
      <c r="AO21" s="68" t="e" vm="3">
        <v>#VALUE!</v>
      </c>
      <c r="AP21" s="68" t="e" vm="3">
        <v>#VALUE!</v>
      </c>
      <c r="AQ21" s="68" t="e" vm="3">
        <v>#VALUE!</v>
      </c>
      <c r="AR21" s="68" t="e" vm="3">
        <v>#VALUE!</v>
      </c>
      <c r="AS21" s="68" t="e" vm="3">
        <v>#VALUE!</v>
      </c>
      <c r="AT21" s="50" t="s">
        <v>37</v>
      </c>
      <c r="AU21" s="68" t="e" vm="3">
        <v>#VALUE!</v>
      </c>
      <c r="AV21" s="68" t="e" vm="3">
        <v>#VALUE!</v>
      </c>
      <c r="AW21" s="68" t="e" vm="3">
        <v>#VALUE!</v>
      </c>
      <c r="AX21" s="68" t="e" vm="3">
        <v>#VALUE!</v>
      </c>
      <c r="AY21" s="68" t="e" vm="3">
        <v>#VALUE!</v>
      </c>
      <c r="AZ21" s="68" t="e" vm="3">
        <v>#VALUE!</v>
      </c>
      <c r="BA21" s="68" t="e" vm="3">
        <v>#VALUE!</v>
      </c>
      <c r="BB21" s="68" t="e" vm="3">
        <v>#VALUE!</v>
      </c>
      <c r="BC21" s="68" t="e" vm="3">
        <v>#VALUE!</v>
      </c>
      <c r="BD21" s="68" t="e" vm="3">
        <v>#VALUE!</v>
      </c>
      <c r="BE21" s="68" t="e" vm="3">
        <v>#VALUE!</v>
      </c>
      <c r="BF21" s="68" t="e" vm="3">
        <v>#VALUE!</v>
      </c>
      <c r="BG21" s="68" t="e" vm="3">
        <v>#VALUE!</v>
      </c>
      <c r="BH21" s="68" t="e" vm="3">
        <v>#VALUE!</v>
      </c>
      <c r="BI21" s="68" t="e" vm="3">
        <v>#VALUE!</v>
      </c>
      <c r="BJ21" s="68" t="e" vm="3">
        <v>#VALUE!</v>
      </c>
      <c r="BK21" s="68" t="e" vm="3">
        <v>#VALUE!</v>
      </c>
      <c r="BL21" s="68" t="e" vm="3">
        <v>#VALUE!</v>
      </c>
      <c r="BM21" s="68" t="e" vm="3">
        <v>#VALUE!</v>
      </c>
      <c r="BN21" s="68" t="e" vm="3">
        <v>#VALUE!</v>
      </c>
      <c r="BO21" s="68" t="e" vm="3">
        <v>#VALUE!</v>
      </c>
      <c r="BP21" s="68" t="e" vm="3">
        <v>#VALUE!</v>
      </c>
      <c r="BQ21" s="68" t="e" vm="3">
        <v>#VALUE!</v>
      </c>
      <c r="BR21" s="68" t="e" vm="3">
        <v>#VALUE!</v>
      </c>
      <c r="BS21" s="68" t="e" vm="3">
        <v>#VALUE!</v>
      </c>
      <c r="BT21" s="68" t="e" vm="3">
        <v>#VALUE!</v>
      </c>
      <c r="BU21" s="68" t="e" vm="3">
        <v>#VALUE!</v>
      </c>
      <c r="BV21" s="68" t="e" vm="3">
        <v>#VALUE!</v>
      </c>
      <c r="BW21" s="68" t="e" vm="3">
        <v>#VALUE!</v>
      </c>
      <c r="BX21" s="68" t="e" vm="3">
        <v>#VALUE!</v>
      </c>
      <c r="BY21" s="52"/>
      <c r="BZ21" s="72">
        <v>21</v>
      </c>
    </row>
    <row r="22" spans="1:85">
      <c r="A22" s="70" t="e" vm="5">
        <v>#VALUE!</v>
      </c>
      <c r="B22" s="70" t="e" vm="5">
        <v>#VALUE!</v>
      </c>
      <c r="C22" s="70" t="e" vm="5">
        <v>#VALUE!</v>
      </c>
      <c r="D22" s="70" t="e" vm="5">
        <v>#VALUE!</v>
      </c>
      <c r="E22" s="54"/>
      <c r="F22" s="68" t="e" vm="3">
        <v>#VALUE!</v>
      </c>
      <c r="G22" s="68" t="e" vm="3">
        <v>#VALUE!</v>
      </c>
      <c r="H22" s="68" t="e" vm="3">
        <v>#VALUE!</v>
      </c>
      <c r="I22" s="68" t="e" vm="3">
        <v>#VALUE!</v>
      </c>
      <c r="J22" s="68" t="e" vm="3">
        <v>#VALUE!</v>
      </c>
      <c r="K22" s="68" t="e" vm="3">
        <v>#VALUE!</v>
      </c>
      <c r="L22" s="51"/>
      <c r="M22" s="51"/>
      <c r="N22" s="51"/>
      <c r="O22" s="70" t="e" vm="5">
        <v>#VALUE!</v>
      </c>
      <c r="P22" s="70" t="e" vm="5">
        <v>#VALUE!</v>
      </c>
      <c r="Q22" s="70" t="e" vm="5">
        <v>#VALUE!</v>
      </c>
      <c r="R22" s="70" t="e" vm="5">
        <v>#VALUE!</v>
      </c>
      <c r="S22" s="70" t="e" vm="5">
        <v>#VALUE!</v>
      </c>
      <c r="T22" s="70" t="e" vm="5">
        <v>#VALUE!</v>
      </c>
      <c r="U22" s="70" t="e" vm="5">
        <v>#VALUE!</v>
      </c>
      <c r="V22" s="70" t="e" vm="5">
        <v>#VALUE!</v>
      </c>
      <c r="W22" s="51"/>
      <c r="X22" s="51"/>
      <c r="Y22" s="51"/>
      <c r="Z22" s="51"/>
      <c r="AA22" s="51"/>
      <c r="AB22" s="51"/>
      <c r="AC22" s="51"/>
      <c r="AD22" s="50" t="s">
        <v>47</v>
      </c>
      <c r="AE22" s="68" t="e" vm="3">
        <v>#VALUE!</v>
      </c>
      <c r="AF22" s="51"/>
      <c r="AG22" s="51"/>
      <c r="AH22" s="51"/>
      <c r="AI22" s="51"/>
      <c r="AJ22" s="51"/>
      <c r="AK22" s="51"/>
      <c r="AL22" s="51"/>
      <c r="AM22" s="51"/>
      <c r="AN22" s="51"/>
      <c r="AO22" s="68" t="e" vm="3">
        <v>#VALUE!</v>
      </c>
      <c r="AP22" s="68" t="e" vm="3">
        <v>#VALUE!</v>
      </c>
      <c r="AQ22" s="68" t="e" vm="3">
        <v>#VALUE!</v>
      </c>
      <c r="AR22" s="68" t="e" vm="3">
        <v>#VALUE!</v>
      </c>
      <c r="AS22" s="51"/>
      <c r="AT22" s="51"/>
      <c r="AU22" s="51"/>
      <c r="AV22" s="68" t="e" vm="3">
        <v>#VALUE!</v>
      </c>
      <c r="AW22" s="68" t="e" vm="3">
        <v>#VALUE!</v>
      </c>
      <c r="AX22" s="68" t="e" vm="3">
        <v>#VALUE!</v>
      </c>
      <c r="AY22" s="68" t="e" vm="3">
        <v>#VALUE!</v>
      </c>
      <c r="AZ22" s="68" t="e" vm="3">
        <v>#VALUE!</v>
      </c>
      <c r="BA22" s="68" t="e" vm="3">
        <v>#VALUE!</v>
      </c>
      <c r="BB22" s="68" t="e" vm="3">
        <v>#VALUE!</v>
      </c>
      <c r="BC22" s="68" t="e" vm="3">
        <v>#VALUE!</v>
      </c>
      <c r="BD22" s="68" t="e" vm="3">
        <v>#VALUE!</v>
      </c>
      <c r="BE22" s="68" t="e" vm="3">
        <v>#VALUE!</v>
      </c>
      <c r="BF22" s="68" t="e" vm="3">
        <v>#VALUE!</v>
      </c>
      <c r="BG22" s="68" t="e" vm="3">
        <v>#VALUE!</v>
      </c>
      <c r="BH22" s="68" t="e" vm="3">
        <v>#VALUE!</v>
      </c>
      <c r="BI22" s="68" t="e" vm="3">
        <v>#VALUE!</v>
      </c>
      <c r="BJ22" s="68" t="e" vm="3">
        <v>#VALUE!</v>
      </c>
      <c r="BK22" s="68" t="e" vm="3">
        <v>#VALUE!</v>
      </c>
      <c r="BL22" s="68" t="e" vm="3">
        <v>#VALUE!</v>
      </c>
      <c r="BM22" s="68" t="e" vm="3">
        <v>#VALUE!</v>
      </c>
      <c r="BN22" s="68" t="e" vm="3">
        <v>#VALUE!</v>
      </c>
      <c r="BO22" s="68" t="e" vm="3">
        <v>#VALUE!</v>
      </c>
      <c r="BP22" s="68" t="e" vm="3">
        <v>#VALUE!</v>
      </c>
      <c r="BQ22" s="68" t="e" vm="3">
        <v>#VALUE!</v>
      </c>
      <c r="BR22" s="68" t="e" vm="3">
        <v>#VALUE!</v>
      </c>
      <c r="BS22" s="68" t="e" vm="3">
        <v>#VALUE!</v>
      </c>
      <c r="BT22" s="68" t="e" vm="3">
        <v>#VALUE!</v>
      </c>
      <c r="BU22" s="68" t="e" vm="3">
        <v>#VALUE!</v>
      </c>
      <c r="BV22" s="68" t="e" vm="3">
        <v>#VALUE!</v>
      </c>
      <c r="BW22" s="68" t="e" vm="3">
        <v>#VALUE!</v>
      </c>
      <c r="BX22" s="68" t="e" vm="3">
        <v>#VALUE!</v>
      </c>
      <c r="BY22" s="52"/>
      <c r="BZ22" s="72">
        <v>22</v>
      </c>
    </row>
    <row r="23" spans="1:85">
      <c r="A23" s="70" t="e" vm="5">
        <v>#VALUE!</v>
      </c>
      <c r="B23" s="70" t="e" vm="5">
        <v>#VALUE!</v>
      </c>
      <c r="C23" s="70" t="e" vm="5">
        <v>#VALUE!</v>
      </c>
      <c r="D23" s="50" t="s">
        <v>45</v>
      </c>
      <c r="E23" s="51" t="s">
        <v>5</v>
      </c>
      <c r="F23" s="51"/>
      <c r="G23" s="68" t="e" vm="3">
        <v>#VALUE!</v>
      </c>
      <c r="H23" s="68" t="e" vm="3">
        <v>#VALUE!</v>
      </c>
      <c r="I23" s="51"/>
      <c r="J23" s="51"/>
      <c r="K23" s="51"/>
      <c r="L23" s="51"/>
      <c r="M23" s="70" t="e" vm="5">
        <v>#VALUE!</v>
      </c>
      <c r="N23" s="50" t="s">
        <v>46</v>
      </c>
      <c r="O23" s="70" t="e" vm="5">
        <v>#VALUE!</v>
      </c>
      <c r="P23" s="70" t="e" vm="5">
        <v>#VALUE!</v>
      </c>
      <c r="Q23" s="70" t="e" vm="5">
        <v>#VALUE!</v>
      </c>
      <c r="R23" s="70" t="e" vm="5">
        <v>#VALUE!</v>
      </c>
      <c r="S23" s="70" t="e" vm="5">
        <v>#VALUE!</v>
      </c>
      <c r="T23" s="70" t="e" vm="5">
        <v>#VALUE!</v>
      </c>
      <c r="U23" s="70" t="e" vm="5">
        <v>#VALUE!</v>
      </c>
      <c r="V23" s="70" t="e" vm="5">
        <v>#VALUE!</v>
      </c>
      <c r="W23" s="70" t="e" vm="5">
        <v>#VALUE!</v>
      </c>
      <c r="X23" s="70" t="e" vm="5">
        <v>#VALUE!</v>
      </c>
      <c r="Y23" s="70" t="e" vm="5">
        <v>#VALUE!</v>
      </c>
      <c r="Z23" s="70" t="e" vm="5">
        <v>#VALUE!</v>
      </c>
      <c r="AA23" s="70" t="e" vm="5">
        <v>#VALUE!</v>
      </c>
      <c r="AB23" s="70" t="e" vm="5">
        <v>#VALUE!</v>
      </c>
      <c r="AC23" s="51" t="s">
        <v>5</v>
      </c>
      <c r="AD23" s="51"/>
      <c r="AE23" s="51"/>
      <c r="AF23" s="51"/>
      <c r="AG23" s="51"/>
      <c r="AH23" s="51"/>
      <c r="AI23" s="51"/>
      <c r="AJ23" s="51"/>
      <c r="AK23" s="51"/>
      <c r="AL23" s="51"/>
      <c r="AM23" s="51"/>
      <c r="AN23" s="51"/>
      <c r="AO23" s="51"/>
      <c r="AP23" s="51"/>
      <c r="AQ23" s="51"/>
      <c r="AR23" s="51"/>
      <c r="AS23" s="51"/>
      <c r="AT23" s="51"/>
      <c r="AU23" s="51"/>
      <c r="AV23" s="51"/>
      <c r="AW23" s="68" t="e" vm="3">
        <v>#VALUE!</v>
      </c>
      <c r="AX23" s="68" t="e" vm="3">
        <v>#VALUE!</v>
      </c>
      <c r="AY23" s="68" t="e" vm="3">
        <v>#VALUE!</v>
      </c>
      <c r="AZ23" s="50" t="s">
        <v>36</v>
      </c>
      <c r="BA23" s="68" t="e" vm="3">
        <v>#VALUE!</v>
      </c>
      <c r="BB23" s="68" t="e" vm="3">
        <v>#VALUE!</v>
      </c>
      <c r="BC23" s="68" t="e" vm="3">
        <v>#VALUE!</v>
      </c>
      <c r="BD23" s="68" t="e" vm="3">
        <v>#VALUE!</v>
      </c>
      <c r="BE23" s="68" t="e" vm="3">
        <v>#VALUE!</v>
      </c>
      <c r="BF23" s="68" t="e" vm="3">
        <v>#VALUE!</v>
      </c>
      <c r="BG23" s="68" t="e" vm="3">
        <v>#VALUE!</v>
      </c>
      <c r="BH23" s="68" t="e" vm="3">
        <v>#VALUE!</v>
      </c>
      <c r="BI23" s="68" t="e" vm="3">
        <v>#VALUE!</v>
      </c>
      <c r="BJ23" s="68" t="e" vm="3">
        <v>#VALUE!</v>
      </c>
      <c r="BK23" s="68" t="e" vm="3">
        <v>#VALUE!</v>
      </c>
      <c r="BL23" s="68" t="e" vm="3">
        <v>#VALUE!</v>
      </c>
      <c r="BM23" s="68" t="e" vm="3">
        <v>#VALUE!</v>
      </c>
      <c r="BN23" s="68" t="e" vm="3">
        <v>#VALUE!</v>
      </c>
      <c r="BO23" s="68" t="e" vm="3">
        <v>#VALUE!</v>
      </c>
      <c r="BP23" s="68" t="e" vm="3">
        <v>#VALUE!</v>
      </c>
      <c r="BQ23" s="68" t="e" vm="3">
        <v>#VALUE!</v>
      </c>
      <c r="BR23" s="68" t="e" vm="3">
        <v>#VALUE!</v>
      </c>
      <c r="BS23" s="68" t="e" vm="3">
        <v>#VALUE!</v>
      </c>
      <c r="BT23" s="68" t="e" vm="3">
        <v>#VALUE!</v>
      </c>
      <c r="BU23" s="68" t="e" vm="3">
        <v>#VALUE!</v>
      </c>
      <c r="BV23" s="68" t="e" vm="3">
        <v>#VALUE!</v>
      </c>
      <c r="BW23" s="68" t="e" vm="3">
        <v>#VALUE!</v>
      </c>
      <c r="BX23" s="68" t="e" vm="3">
        <v>#VALUE!</v>
      </c>
      <c r="BY23" s="52"/>
      <c r="BZ23" s="72">
        <v>23</v>
      </c>
    </row>
    <row r="24" spans="1:85">
      <c r="A24" s="70" t="e" vm="5">
        <v>#VALUE!</v>
      </c>
      <c r="B24" s="70" t="e" vm="5">
        <v>#VALUE!</v>
      </c>
      <c r="C24" s="70" t="e" vm="5">
        <v>#VALUE!</v>
      </c>
      <c r="D24" s="70" t="e" vm="5">
        <v>#VALUE!</v>
      </c>
      <c r="E24" s="70" t="e" vm="5">
        <v>#VALUE!</v>
      </c>
      <c r="F24" s="51"/>
      <c r="G24" s="51"/>
      <c r="H24" s="51"/>
      <c r="I24" s="51"/>
      <c r="J24" s="51"/>
      <c r="K24" s="70" t="e" vm="5">
        <v>#VALUE!</v>
      </c>
      <c r="L24" s="70" t="e" vm="5">
        <v>#VALUE!</v>
      </c>
      <c r="M24" s="70" t="e" vm="5">
        <v>#VALUE!</v>
      </c>
      <c r="N24" s="70" t="e" vm="5">
        <v>#VALUE!</v>
      </c>
      <c r="O24" s="70" t="e" vm="5">
        <v>#VALUE!</v>
      </c>
      <c r="P24" s="70" t="e" vm="5">
        <v>#VALUE!</v>
      </c>
      <c r="Q24" s="70" t="e" vm="5">
        <v>#VALUE!</v>
      </c>
      <c r="R24" s="70" t="e" vm="5">
        <v>#VALUE!</v>
      </c>
      <c r="S24" s="70" t="e" vm="5">
        <v>#VALUE!</v>
      </c>
      <c r="T24" s="70" t="e" vm="5">
        <v>#VALUE!</v>
      </c>
      <c r="U24" s="70" t="e" vm="5">
        <v>#VALUE!</v>
      </c>
      <c r="V24" s="70" t="e" vm="5">
        <v>#VALUE!</v>
      </c>
      <c r="W24" s="70" t="e" vm="5">
        <v>#VALUE!</v>
      </c>
      <c r="X24" s="70" t="e" vm="5">
        <v>#VALUE!</v>
      </c>
      <c r="Y24" s="70" t="e" vm="5">
        <v>#VALUE!</v>
      </c>
      <c r="Z24" s="70" t="e" vm="5">
        <v>#VALUE!</v>
      </c>
      <c r="AA24" s="70" t="e" vm="5">
        <v>#VALUE!</v>
      </c>
      <c r="AB24" s="70" t="e" vm="5">
        <v>#VALUE!</v>
      </c>
      <c r="AC24" s="50" t="s">
        <v>48</v>
      </c>
      <c r="AD24" s="70" t="e" vm="5">
        <v>#VALUE!</v>
      </c>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68" t="e" vm="3">
        <v>#VALUE!</v>
      </c>
      <c r="BC24" s="68" t="e" vm="3">
        <v>#VALUE!</v>
      </c>
      <c r="BD24" s="68" t="e" vm="3">
        <v>#VALUE!</v>
      </c>
      <c r="BE24" s="68" t="e" vm="3">
        <v>#VALUE!</v>
      </c>
      <c r="BF24" s="68" t="e" vm="3">
        <v>#VALUE!</v>
      </c>
      <c r="BG24" s="68" t="e" vm="3">
        <v>#VALUE!</v>
      </c>
      <c r="BH24" s="68" t="e" vm="3">
        <v>#VALUE!</v>
      </c>
      <c r="BI24" s="68" t="e" vm="3">
        <v>#VALUE!</v>
      </c>
      <c r="BJ24" s="68" t="e" vm="3">
        <v>#VALUE!</v>
      </c>
      <c r="BK24" s="68" t="e" vm="3">
        <v>#VALUE!</v>
      </c>
      <c r="BL24" s="68" t="e" vm="3">
        <v>#VALUE!</v>
      </c>
      <c r="BM24" s="68" t="e" vm="3">
        <v>#VALUE!</v>
      </c>
      <c r="BN24" s="68" t="e" vm="3">
        <v>#VALUE!</v>
      </c>
      <c r="BO24" s="68" t="e" vm="3">
        <v>#VALUE!</v>
      </c>
      <c r="BP24" s="68" t="e" vm="3">
        <v>#VALUE!</v>
      </c>
      <c r="BQ24" s="68" t="e" vm="3">
        <v>#VALUE!</v>
      </c>
      <c r="BR24" s="68" t="e" vm="3">
        <v>#VALUE!</v>
      </c>
      <c r="BS24" s="68" t="e" vm="3">
        <v>#VALUE!</v>
      </c>
      <c r="BT24" s="68" t="e" vm="3">
        <v>#VALUE!</v>
      </c>
      <c r="BU24" s="68" t="e" vm="3">
        <v>#VALUE!</v>
      </c>
      <c r="BV24" s="68" t="e" vm="3">
        <v>#VALUE!</v>
      </c>
      <c r="BW24" s="68" t="e" vm="3">
        <v>#VALUE!</v>
      </c>
      <c r="BX24" s="68" t="e" vm="3">
        <v>#VALUE!</v>
      </c>
      <c r="BY24" s="52"/>
      <c r="BZ24" s="72">
        <v>24</v>
      </c>
    </row>
    <row r="25" spans="1:85">
      <c r="A25" s="70" t="e" vm="5">
        <v>#VALUE!</v>
      </c>
      <c r="B25" s="70" t="e" vm="5">
        <v>#VALUE!</v>
      </c>
      <c r="C25" s="70" t="e" vm="5">
        <v>#VALUE!</v>
      </c>
      <c r="D25" s="70" t="e" vm="5">
        <v>#VALUE!</v>
      </c>
      <c r="E25" s="70" t="e" vm="5">
        <v>#VALUE!</v>
      </c>
      <c r="F25" s="70" t="e" vm="5">
        <v>#VALUE!</v>
      </c>
      <c r="G25" s="70" t="e" vm="5">
        <v>#VALUE!</v>
      </c>
      <c r="H25" s="70" t="e" vm="5">
        <v>#VALUE!</v>
      </c>
      <c r="I25" s="70" t="e" vm="5">
        <v>#VALUE!</v>
      </c>
      <c r="J25" s="70" t="e" vm="5">
        <v>#VALUE!</v>
      </c>
      <c r="K25" s="70" t="e" vm="5">
        <v>#VALUE!</v>
      </c>
      <c r="L25" s="70" t="e" vm="5">
        <v>#VALUE!</v>
      </c>
      <c r="M25" s="70" t="e" vm="5">
        <v>#VALUE!</v>
      </c>
      <c r="N25" s="70" t="e" vm="5">
        <v>#VALUE!</v>
      </c>
      <c r="O25" s="70" t="e" vm="5">
        <v>#VALUE!</v>
      </c>
      <c r="P25" s="70" t="e" vm="5">
        <v>#VALUE!</v>
      </c>
      <c r="Q25" s="70" t="e" vm="5">
        <v>#VALUE!</v>
      </c>
      <c r="R25" s="70" t="e" vm="5">
        <v>#VALUE!</v>
      </c>
      <c r="S25" s="70" t="e" vm="5">
        <v>#VALUE!</v>
      </c>
      <c r="T25" s="70" t="e" vm="5">
        <v>#VALUE!</v>
      </c>
      <c r="U25" s="70" t="e" vm="5">
        <v>#VALUE!</v>
      </c>
      <c r="V25" s="70" t="e" vm="5">
        <v>#VALUE!</v>
      </c>
      <c r="W25" s="70" t="e" vm="5">
        <v>#VALUE!</v>
      </c>
      <c r="X25" s="70" t="e" vm="5">
        <v>#VALUE!</v>
      </c>
      <c r="Y25" s="70" t="e" vm="5">
        <v>#VALUE!</v>
      </c>
      <c r="Z25" s="70" t="e" vm="5">
        <v>#VALUE!</v>
      </c>
      <c r="AA25" s="70" t="e" vm="5">
        <v>#VALUE!</v>
      </c>
      <c r="AB25" s="70" t="e" vm="5">
        <v>#VALUE!</v>
      </c>
      <c r="AC25" s="70" t="e" vm="5">
        <v>#VALUE!</v>
      </c>
      <c r="AD25" s="70" t="e" vm="5">
        <v>#VALUE!</v>
      </c>
      <c r="AE25" s="70" t="e" vm="5">
        <v>#VALUE!</v>
      </c>
      <c r="AF25" s="51"/>
      <c r="AG25" s="51"/>
      <c r="AH25" s="51"/>
      <c r="AI25" s="51"/>
      <c r="AJ25" s="51"/>
      <c r="AK25" s="51"/>
      <c r="AL25" s="51"/>
      <c r="AM25" s="51"/>
      <c r="AN25" s="51"/>
      <c r="AO25" s="51"/>
      <c r="AP25" s="51"/>
      <c r="AQ25" s="51"/>
      <c r="AR25" s="51"/>
      <c r="AS25" s="51"/>
      <c r="AT25" s="51"/>
      <c r="AU25" s="51"/>
      <c r="AV25" s="51"/>
      <c r="AW25" s="51"/>
      <c r="AX25" s="51"/>
      <c r="AY25" s="51"/>
      <c r="AZ25" s="51"/>
      <c r="BA25" s="51"/>
      <c r="BB25" s="68" t="e" vm="3">
        <v>#VALUE!</v>
      </c>
      <c r="BC25" s="68" t="e" vm="3">
        <v>#VALUE!</v>
      </c>
      <c r="BD25" s="68" t="e" vm="3">
        <v>#VALUE!</v>
      </c>
      <c r="BE25" s="68" t="e" vm="3">
        <v>#VALUE!</v>
      </c>
      <c r="BF25" s="68" t="e" vm="3">
        <v>#VALUE!</v>
      </c>
      <c r="BG25" s="68" t="e" vm="3">
        <v>#VALUE!</v>
      </c>
      <c r="BH25" s="68" t="e" vm="3">
        <v>#VALUE!</v>
      </c>
      <c r="BI25" s="68" t="e" vm="3">
        <v>#VALUE!</v>
      </c>
      <c r="BJ25" s="68" t="e" vm="3">
        <v>#VALUE!</v>
      </c>
      <c r="BK25" s="68" t="e" vm="3">
        <v>#VALUE!</v>
      </c>
      <c r="BL25" s="68" t="e" vm="3">
        <v>#VALUE!</v>
      </c>
      <c r="BM25" s="68" t="e" vm="3">
        <v>#VALUE!</v>
      </c>
      <c r="BN25" s="68" t="e" vm="3">
        <v>#VALUE!</v>
      </c>
      <c r="BO25" s="68" t="e" vm="3">
        <v>#VALUE!</v>
      </c>
      <c r="BP25" s="68" t="e" vm="3">
        <v>#VALUE!</v>
      </c>
      <c r="BQ25" s="68" t="e" vm="3">
        <v>#VALUE!</v>
      </c>
      <c r="BR25" s="68" t="e" vm="3">
        <v>#VALUE!</v>
      </c>
      <c r="BS25" s="68" t="e" vm="3">
        <v>#VALUE!</v>
      </c>
      <c r="BT25" s="68" t="e" vm="3">
        <v>#VALUE!</v>
      </c>
      <c r="BU25" s="68" t="e" vm="3">
        <v>#VALUE!</v>
      </c>
      <c r="BV25" s="68" t="e" vm="3">
        <v>#VALUE!</v>
      </c>
      <c r="BW25" s="68" t="e" vm="3">
        <v>#VALUE!</v>
      </c>
      <c r="BX25" s="68" t="e" vm="3">
        <v>#VALUE!</v>
      </c>
      <c r="BY25" s="52"/>
      <c r="BZ25" s="72">
        <v>25</v>
      </c>
    </row>
    <row r="26" spans="1:85">
      <c r="A26" s="70" t="e" vm="5">
        <v>#VALUE!</v>
      </c>
      <c r="B26" s="70" t="e" vm="5">
        <v>#VALUE!</v>
      </c>
      <c r="C26" s="70" t="e" vm="5">
        <v>#VALUE!</v>
      </c>
      <c r="D26" s="70" t="e" vm="5">
        <v>#VALUE!</v>
      </c>
      <c r="E26" s="70" t="e" vm="5">
        <v>#VALUE!</v>
      </c>
      <c r="F26" s="70" t="e" vm="5">
        <v>#VALUE!</v>
      </c>
      <c r="G26" s="70" t="e" vm="5">
        <v>#VALUE!</v>
      </c>
      <c r="H26" s="70" t="e" vm="5">
        <v>#VALUE!</v>
      </c>
      <c r="I26" s="70" t="e" vm="5">
        <v>#VALUE!</v>
      </c>
      <c r="J26" s="70" t="e" vm="5">
        <v>#VALUE!</v>
      </c>
      <c r="K26" s="70" t="e" vm="5">
        <v>#VALUE!</v>
      </c>
      <c r="L26" s="70" t="e" vm="5">
        <v>#VALUE!</v>
      </c>
      <c r="M26" s="70" t="e" vm="5">
        <v>#VALUE!</v>
      </c>
      <c r="N26" s="70" t="e" vm="5">
        <v>#VALUE!</v>
      </c>
      <c r="O26" s="70" t="e" vm="5">
        <v>#VALUE!</v>
      </c>
      <c r="P26" s="70" t="e" vm="5">
        <v>#VALUE!</v>
      </c>
      <c r="Q26" s="70" t="e" vm="5">
        <v>#VALUE!</v>
      </c>
      <c r="R26" s="70" t="e" vm="5">
        <v>#VALUE!</v>
      </c>
      <c r="S26" s="70" t="e" vm="5">
        <v>#VALUE!</v>
      </c>
      <c r="T26" s="70" t="e" vm="5">
        <v>#VALUE!</v>
      </c>
      <c r="U26" s="70" t="e" vm="5">
        <v>#VALUE!</v>
      </c>
      <c r="V26" s="70" t="e" vm="5">
        <v>#VALUE!</v>
      </c>
      <c r="W26" s="70" t="e" vm="5">
        <v>#VALUE!</v>
      </c>
      <c r="X26" s="70" t="e" vm="5">
        <v>#VALUE!</v>
      </c>
      <c r="Y26" s="70" t="e" vm="5">
        <v>#VALUE!</v>
      </c>
      <c r="Z26" s="70" t="e" vm="5">
        <v>#VALUE!</v>
      </c>
      <c r="AA26" s="70" t="e" vm="5">
        <v>#VALUE!</v>
      </c>
      <c r="AB26" s="70" t="e" vm="5">
        <v>#VALUE!</v>
      </c>
      <c r="AC26" s="70" t="e" vm="5">
        <v>#VALUE!</v>
      </c>
      <c r="AD26" s="70" t="e" vm="5">
        <v>#VALUE!</v>
      </c>
      <c r="AE26" s="70" t="e" vm="5">
        <v>#VALUE!</v>
      </c>
      <c r="AF26" s="70" t="e" vm="5">
        <v>#VALUE!</v>
      </c>
      <c r="AG26" s="70" t="e" vm="5">
        <v>#VALUE!</v>
      </c>
      <c r="AH26" s="51"/>
      <c r="AI26" s="51"/>
      <c r="AJ26" s="51"/>
      <c r="AK26" s="51"/>
      <c r="AL26" s="51"/>
      <c r="AM26" s="51"/>
      <c r="AN26" s="51"/>
      <c r="AO26" s="51"/>
      <c r="AP26" s="51"/>
      <c r="AQ26" s="51"/>
      <c r="AR26" s="51"/>
      <c r="AS26" s="51"/>
      <c r="AT26" s="51"/>
      <c r="AU26" s="51"/>
      <c r="AV26" s="51"/>
      <c r="AW26" s="51"/>
      <c r="AX26" s="51"/>
      <c r="AY26" s="51"/>
      <c r="AZ26" s="51"/>
      <c r="BA26" s="51"/>
      <c r="BB26" s="51"/>
      <c r="BC26" s="68" t="e" vm="3">
        <v>#VALUE!</v>
      </c>
      <c r="BD26" s="68" t="e" vm="3">
        <v>#VALUE!</v>
      </c>
      <c r="BE26" s="68" t="e" vm="3">
        <v>#VALUE!</v>
      </c>
      <c r="BF26" s="68" t="e" vm="3">
        <v>#VALUE!</v>
      </c>
      <c r="BG26" s="68" t="e" vm="3">
        <v>#VALUE!</v>
      </c>
      <c r="BH26" s="68" t="e" vm="3">
        <v>#VALUE!</v>
      </c>
      <c r="BI26" s="68" t="e" vm="3">
        <v>#VALUE!</v>
      </c>
      <c r="BJ26" s="68" t="e" vm="3">
        <v>#VALUE!</v>
      </c>
      <c r="BK26" s="68" t="e" vm="3">
        <v>#VALUE!</v>
      </c>
      <c r="BL26" s="68" t="e" vm="3">
        <v>#VALUE!</v>
      </c>
      <c r="BM26" s="68" t="e" vm="3">
        <v>#VALUE!</v>
      </c>
      <c r="BN26" s="68" t="e" vm="3">
        <v>#VALUE!</v>
      </c>
      <c r="BO26" s="68" t="e" vm="3">
        <v>#VALUE!</v>
      </c>
      <c r="BP26" s="68" t="e" vm="3">
        <v>#VALUE!</v>
      </c>
      <c r="BQ26" s="68" t="e" vm="3">
        <v>#VALUE!</v>
      </c>
      <c r="BR26" s="68" t="e" vm="3">
        <v>#VALUE!</v>
      </c>
      <c r="BS26" s="68" t="e" vm="3">
        <v>#VALUE!</v>
      </c>
      <c r="BT26" s="68" t="e" vm="3">
        <v>#VALUE!</v>
      </c>
      <c r="BU26" s="68" t="e" vm="3">
        <v>#VALUE!</v>
      </c>
      <c r="BV26" s="68" t="e" vm="3">
        <v>#VALUE!</v>
      </c>
      <c r="BW26" s="68" t="e" vm="3">
        <v>#VALUE!</v>
      </c>
      <c r="BX26" s="68" t="e" vm="3">
        <v>#VALUE!</v>
      </c>
      <c r="BY26" s="52"/>
      <c r="BZ26" s="72">
        <v>26</v>
      </c>
    </row>
    <row r="27" spans="1:85">
      <c r="A27" s="70" t="e" vm="5">
        <v>#VALUE!</v>
      </c>
      <c r="B27" s="70" t="e" vm="5">
        <v>#VALUE!</v>
      </c>
      <c r="C27" s="70" t="e" vm="5">
        <v>#VALUE!</v>
      </c>
      <c r="D27" s="70" t="e" vm="5">
        <v>#VALUE!</v>
      </c>
      <c r="E27" s="70" t="e" vm="5">
        <v>#VALUE!</v>
      </c>
      <c r="F27" s="70" t="e" vm="5">
        <v>#VALUE!</v>
      </c>
      <c r="G27" s="70" t="e" vm="5">
        <v>#VALUE!</v>
      </c>
      <c r="H27" s="70" t="e" vm="5">
        <v>#VALUE!</v>
      </c>
      <c r="I27" s="70" t="e" vm="5">
        <v>#VALUE!</v>
      </c>
      <c r="J27" s="70" t="e" vm="5">
        <v>#VALUE!</v>
      </c>
      <c r="K27" s="70" t="e" vm="5">
        <v>#VALUE!</v>
      </c>
      <c r="L27" s="70" t="e" vm="5">
        <v>#VALUE!</v>
      </c>
      <c r="M27" s="70" t="e" vm="5">
        <v>#VALUE!</v>
      </c>
      <c r="N27" s="70" t="e" vm="5">
        <v>#VALUE!</v>
      </c>
      <c r="O27" s="70" t="e" vm="5">
        <v>#VALUE!</v>
      </c>
      <c r="P27" s="70" t="e" vm="5">
        <v>#VALUE!</v>
      </c>
      <c r="Q27" s="70" t="e" vm="5">
        <v>#VALUE!</v>
      </c>
      <c r="R27" s="70" t="e" vm="5">
        <v>#VALUE!</v>
      </c>
      <c r="S27" s="70" t="e" vm="5">
        <v>#VALUE!</v>
      </c>
      <c r="T27" s="70" t="e" vm="5">
        <v>#VALUE!</v>
      </c>
      <c r="U27" s="70" t="e" vm="5">
        <v>#VALUE!</v>
      </c>
      <c r="V27" s="70" t="e" vm="5">
        <v>#VALUE!</v>
      </c>
      <c r="W27" s="70" t="e" vm="5">
        <v>#VALUE!</v>
      </c>
      <c r="X27" s="70" t="e" vm="5">
        <v>#VALUE!</v>
      </c>
      <c r="Y27" s="70" t="e" vm="5">
        <v>#VALUE!</v>
      </c>
      <c r="Z27" s="70" t="e" vm="5">
        <v>#VALUE!</v>
      </c>
      <c r="AA27" s="70" t="e" vm="5">
        <v>#VALUE!</v>
      </c>
      <c r="AB27" s="70" t="e" vm="5">
        <v>#VALUE!</v>
      </c>
      <c r="AC27" s="70" t="e" vm="5">
        <v>#VALUE!</v>
      </c>
      <c r="AD27" s="70" t="e" vm="5">
        <v>#VALUE!</v>
      </c>
      <c r="AE27" s="70" t="e" vm="5">
        <v>#VALUE!</v>
      </c>
      <c r="AF27" s="70" t="e" vm="5">
        <v>#VALUE!</v>
      </c>
      <c r="AG27" s="70" t="e" vm="5">
        <v>#VALUE!</v>
      </c>
      <c r="AH27" s="70" t="e" vm="5">
        <v>#VALUE!</v>
      </c>
      <c r="AI27" s="70" t="e" vm="5">
        <v>#VALUE!</v>
      </c>
      <c r="AJ27" s="70" t="e" vm="5">
        <v>#VALUE!</v>
      </c>
      <c r="AK27" s="51"/>
      <c r="AL27" s="51"/>
      <c r="AM27" s="51"/>
      <c r="AN27" s="51"/>
      <c r="AO27" s="51"/>
      <c r="AP27" s="51"/>
      <c r="AQ27" s="51"/>
      <c r="AR27" s="51"/>
      <c r="AS27" s="51"/>
      <c r="AT27" s="51"/>
      <c r="AU27" s="51"/>
      <c r="AV27" s="51"/>
      <c r="AW27" s="51"/>
      <c r="AX27" s="51"/>
      <c r="AY27" s="51"/>
      <c r="AZ27" s="51"/>
      <c r="BA27" s="51"/>
      <c r="BB27" s="51"/>
      <c r="BC27" s="68" t="e" vm="3">
        <v>#VALUE!</v>
      </c>
      <c r="BD27" s="68" t="e" vm="3">
        <v>#VALUE!</v>
      </c>
      <c r="BE27" s="68" t="e" vm="3">
        <v>#VALUE!</v>
      </c>
      <c r="BF27" s="68" t="e" vm="3">
        <v>#VALUE!</v>
      </c>
      <c r="BG27" s="68" t="e" vm="3">
        <v>#VALUE!</v>
      </c>
      <c r="BH27" s="68" t="e" vm="3">
        <v>#VALUE!</v>
      </c>
      <c r="BI27" s="68" t="e" vm="3">
        <v>#VALUE!</v>
      </c>
      <c r="BJ27" s="68" t="e" vm="3">
        <v>#VALUE!</v>
      </c>
      <c r="BK27" s="68" t="e" vm="3">
        <v>#VALUE!</v>
      </c>
      <c r="BL27" s="68" t="e" vm="3">
        <v>#VALUE!</v>
      </c>
      <c r="BM27" s="68" t="e" vm="3">
        <v>#VALUE!</v>
      </c>
      <c r="BN27" s="68" t="e" vm="3">
        <v>#VALUE!</v>
      </c>
      <c r="BO27" s="68" t="e" vm="3">
        <v>#VALUE!</v>
      </c>
      <c r="BP27" s="68" t="e" vm="3">
        <v>#VALUE!</v>
      </c>
      <c r="BQ27" s="68" t="e" vm="3">
        <v>#VALUE!</v>
      </c>
      <c r="BR27" s="68" t="e" vm="3">
        <v>#VALUE!</v>
      </c>
      <c r="BS27" s="68" t="e" vm="3">
        <v>#VALUE!</v>
      </c>
      <c r="BT27" s="68" t="e" vm="3">
        <v>#VALUE!</v>
      </c>
      <c r="BU27" s="68" t="e" vm="3">
        <v>#VALUE!</v>
      </c>
      <c r="BV27" s="68" t="e" vm="3">
        <v>#VALUE!</v>
      </c>
      <c r="BW27" s="68" t="e" vm="3">
        <v>#VALUE!</v>
      </c>
      <c r="BX27" s="68" t="e" vm="3">
        <v>#VALUE!</v>
      </c>
      <c r="BY27" s="52"/>
      <c r="BZ27" s="72">
        <v>27</v>
      </c>
    </row>
    <row r="28" spans="1:85">
      <c r="A28" s="70" t="e" vm="5">
        <v>#VALUE!</v>
      </c>
      <c r="B28" s="70" t="e" vm="5">
        <v>#VALUE!</v>
      </c>
      <c r="C28" s="70" t="e" vm="5">
        <v>#VALUE!</v>
      </c>
      <c r="D28" s="70" t="e" vm="5">
        <v>#VALUE!</v>
      </c>
      <c r="E28" s="70" t="e" vm="5">
        <v>#VALUE!</v>
      </c>
      <c r="F28" s="70" t="e" vm="5">
        <v>#VALUE!</v>
      </c>
      <c r="G28" s="70" t="e" vm="5">
        <v>#VALUE!</v>
      </c>
      <c r="H28" s="70" t="e" vm="5">
        <v>#VALUE!</v>
      </c>
      <c r="I28" s="70" t="e" vm="5">
        <v>#VALUE!</v>
      </c>
      <c r="J28" s="70" t="e" vm="5">
        <v>#VALUE!</v>
      </c>
      <c r="K28" s="70" t="e" vm="5">
        <v>#VALUE!</v>
      </c>
      <c r="L28" s="70" t="e" vm="5">
        <v>#VALUE!</v>
      </c>
      <c r="M28" s="70" t="e" vm="5">
        <v>#VALUE!</v>
      </c>
      <c r="N28" s="70" t="e" vm="5">
        <v>#VALUE!</v>
      </c>
      <c r="O28" s="70" t="e" vm="5">
        <v>#VALUE!</v>
      </c>
      <c r="P28" s="70" t="e" vm="5">
        <v>#VALUE!</v>
      </c>
      <c r="Q28" s="70" t="e" vm="5">
        <v>#VALUE!</v>
      </c>
      <c r="R28" s="70" t="e" vm="5">
        <v>#VALUE!</v>
      </c>
      <c r="S28" s="70" t="e" vm="5">
        <v>#VALUE!</v>
      </c>
      <c r="T28" s="70" t="e" vm="5">
        <v>#VALUE!</v>
      </c>
      <c r="U28" s="70" t="e" vm="5">
        <v>#VALUE!</v>
      </c>
      <c r="V28" s="70" t="e" vm="5">
        <v>#VALUE!</v>
      </c>
      <c r="W28" s="70" t="e" vm="5">
        <v>#VALUE!</v>
      </c>
      <c r="X28" s="70" t="e" vm="5">
        <v>#VALUE!</v>
      </c>
      <c r="Y28" s="70" t="e" vm="5">
        <v>#VALUE!</v>
      </c>
      <c r="Z28" s="70" t="e" vm="5">
        <v>#VALUE!</v>
      </c>
      <c r="AA28" s="70" t="e" vm="5">
        <v>#VALUE!</v>
      </c>
      <c r="AB28" s="70" t="e" vm="5">
        <v>#VALUE!</v>
      </c>
      <c r="AC28" s="70" t="e" vm="5">
        <v>#VALUE!</v>
      </c>
      <c r="AD28" s="70" t="e" vm="5">
        <v>#VALUE!</v>
      </c>
      <c r="AE28" s="70" t="e" vm="5">
        <v>#VALUE!</v>
      </c>
      <c r="AF28" s="70" t="e" vm="5">
        <v>#VALUE!</v>
      </c>
      <c r="AG28" s="70" t="e" vm="5">
        <v>#VALUE!</v>
      </c>
      <c r="AH28" s="70" t="e" vm="5">
        <v>#VALUE!</v>
      </c>
      <c r="AI28" s="70" t="e" vm="5">
        <v>#VALUE!</v>
      </c>
      <c r="AJ28" s="70" t="e" vm="5">
        <v>#VALUE!</v>
      </c>
      <c r="AK28" s="70" t="e" vm="5">
        <v>#VALUE!</v>
      </c>
      <c r="AL28" s="51"/>
      <c r="AM28" s="51"/>
      <c r="AN28" s="51"/>
      <c r="AO28" s="51"/>
      <c r="AP28" s="51"/>
      <c r="AQ28" s="51"/>
      <c r="AR28" s="51"/>
      <c r="AS28" s="51"/>
      <c r="AT28" s="51"/>
      <c r="AU28" s="51"/>
      <c r="AV28" s="51"/>
      <c r="AW28" s="51"/>
      <c r="AX28" s="51"/>
      <c r="AY28" s="51"/>
      <c r="AZ28" s="51"/>
      <c r="BA28" s="51"/>
      <c r="BB28" s="51"/>
      <c r="BC28" s="51"/>
      <c r="BD28" s="68" t="e" vm="3">
        <v>#VALUE!</v>
      </c>
      <c r="BE28" s="68" t="e" vm="3">
        <v>#VALUE!</v>
      </c>
      <c r="BF28" s="68" t="e" vm="3">
        <v>#VALUE!</v>
      </c>
      <c r="BG28" s="68" t="e" vm="3">
        <v>#VALUE!</v>
      </c>
      <c r="BH28" s="68" t="e" vm="3">
        <v>#VALUE!</v>
      </c>
      <c r="BI28" s="68" t="e" vm="3">
        <v>#VALUE!</v>
      </c>
      <c r="BJ28" s="68" t="e" vm="3">
        <v>#VALUE!</v>
      </c>
      <c r="BK28" s="68" t="e" vm="3">
        <v>#VALUE!</v>
      </c>
      <c r="BL28" s="68" t="e" vm="3">
        <v>#VALUE!</v>
      </c>
      <c r="BM28" s="68" t="e" vm="3">
        <v>#VALUE!</v>
      </c>
      <c r="BN28" s="68" t="e" vm="3">
        <v>#VALUE!</v>
      </c>
      <c r="BO28" s="68" t="e" vm="3">
        <v>#VALUE!</v>
      </c>
      <c r="BP28" s="68" t="e" vm="3">
        <v>#VALUE!</v>
      </c>
      <c r="BQ28" s="68" t="e" vm="3">
        <v>#VALUE!</v>
      </c>
      <c r="BR28" s="68" t="e" vm="3">
        <v>#VALUE!</v>
      </c>
      <c r="BS28" s="68" t="e" vm="3">
        <v>#VALUE!</v>
      </c>
      <c r="BT28" s="68" t="e" vm="3">
        <v>#VALUE!</v>
      </c>
      <c r="BU28" s="68" t="e" vm="3">
        <v>#VALUE!</v>
      </c>
      <c r="BV28" s="68" t="e" vm="3">
        <v>#VALUE!</v>
      </c>
      <c r="BW28" s="68" t="e" vm="3">
        <v>#VALUE!</v>
      </c>
      <c r="BX28" s="68" t="e" vm="3">
        <v>#VALUE!</v>
      </c>
      <c r="BY28" s="52"/>
      <c r="BZ28" s="72">
        <v>28</v>
      </c>
    </row>
    <row r="29" spans="1:85">
      <c r="A29" s="70" t="e" vm="5">
        <v>#VALUE!</v>
      </c>
      <c r="B29" s="70" t="e" vm="5">
        <v>#VALUE!</v>
      </c>
      <c r="C29" s="70" t="e" vm="5">
        <v>#VALUE!</v>
      </c>
      <c r="D29" s="70" t="e" vm="5">
        <v>#VALUE!</v>
      </c>
      <c r="E29" s="70" t="e" vm="5">
        <v>#VALUE!</v>
      </c>
      <c r="F29" s="70" t="e" vm="5">
        <v>#VALUE!</v>
      </c>
      <c r="G29" s="70" t="e" vm="5">
        <v>#VALUE!</v>
      </c>
      <c r="H29" s="70" t="e" vm="5">
        <v>#VALUE!</v>
      </c>
      <c r="I29" s="70" t="e" vm="5">
        <v>#VALUE!</v>
      </c>
      <c r="J29" s="70" t="e" vm="5">
        <v>#VALUE!</v>
      </c>
      <c r="K29" s="70" t="e" vm="5">
        <v>#VALUE!</v>
      </c>
      <c r="L29" s="70" t="e" vm="5">
        <v>#VALUE!</v>
      </c>
      <c r="M29" s="70" t="e" vm="5">
        <v>#VALUE!</v>
      </c>
      <c r="N29" s="70" t="e" vm="5">
        <v>#VALUE!</v>
      </c>
      <c r="O29" s="70" t="e" vm="5">
        <v>#VALUE!</v>
      </c>
      <c r="P29" s="70" t="e" vm="5">
        <v>#VALUE!</v>
      </c>
      <c r="Q29" s="70" t="e" vm="5">
        <v>#VALUE!</v>
      </c>
      <c r="R29" s="70" t="e" vm="5">
        <v>#VALUE!</v>
      </c>
      <c r="S29" s="70" t="e" vm="5">
        <v>#VALUE!</v>
      </c>
      <c r="T29" s="70" t="e" vm="5">
        <v>#VALUE!</v>
      </c>
      <c r="U29" s="70" t="e" vm="5">
        <v>#VALUE!</v>
      </c>
      <c r="V29" s="70" t="e" vm="5">
        <v>#VALUE!</v>
      </c>
      <c r="W29" s="70" t="e" vm="5">
        <v>#VALUE!</v>
      </c>
      <c r="X29" s="70" t="e" vm="5">
        <v>#VALUE!</v>
      </c>
      <c r="Y29" s="70" t="e" vm="5">
        <v>#VALUE!</v>
      </c>
      <c r="Z29" s="70" t="e" vm="5">
        <v>#VALUE!</v>
      </c>
      <c r="AA29" s="70" t="e" vm="5">
        <v>#VALUE!</v>
      </c>
      <c r="AB29" s="70" t="e" vm="5">
        <v>#VALUE!</v>
      </c>
      <c r="AC29" s="70" t="e" vm="5">
        <v>#VALUE!</v>
      </c>
      <c r="AD29" s="70" t="e" vm="5">
        <v>#VALUE!</v>
      </c>
      <c r="AE29" s="70" t="e" vm="5">
        <v>#VALUE!</v>
      </c>
      <c r="AF29" s="70" t="e" vm="5">
        <v>#VALUE!</v>
      </c>
      <c r="AG29" s="70" t="e" vm="5">
        <v>#VALUE!</v>
      </c>
      <c r="AH29" s="70" t="e" vm="5">
        <v>#VALUE!</v>
      </c>
      <c r="AI29" s="70" t="e" vm="5">
        <v>#VALUE!</v>
      </c>
      <c r="AJ29" s="70" t="e" vm="5">
        <v>#VALUE!</v>
      </c>
      <c r="AK29" s="70" t="e" vm="5">
        <v>#VALUE!</v>
      </c>
      <c r="AL29" s="70" t="e" vm="5">
        <v>#VALUE!</v>
      </c>
      <c r="AM29" s="51"/>
      <c r="AN29" s="51"/>
      <c r="AO29" s="51"/>
      <c r="AP29" s="51"/>
      <c r="AQ29" s="51"/>
      <c r="AR29" s="51"/>
      <c r="AS29" s="51"/>
      <c r="AT29" s="51"/>
      <c r="AU29" s="51"/>
      <c r="AV29" s="51"/>
      <c r="AW29" s="51"/>
      <c r="AX29" s="51"/>
      <c r="AY29" s="51"/>
      <c r="AZ29" s="51"/>
      <c r="BA29" s="51"/>
      <c r="BB29" s="51"/>
      <c r="BC29" s="51"/>
      <c r="BD29" s="68" t="e" vm="3">
        <v>#VALUE!</v>
      </c>
      <c r="BE29" s="68" t="e" vm="3">
        <v>#VALUE!</v>
      </c>
      <c r="BF29" s="68" t="e" vm="3">
        <v>#VALUE!</v>
      </c>
      <c r="BG29" s="68" t="e" vm="3">
        <v>#VALUE!</v>
      </c>
      <c r="BH29" s="68" t="e" vm="3">
        <v>#VALUE!</v>
      </c>
      <c r="BI29" s="68" t="e" vm="3">
        <v>#VALUE!</v>
      </c>
      <c r="BJ29" s="68" t="e" vm="3">
        <v>#VALUE!</v>
      </c>
      <c r="BK29" s="68" t="e" vm="3">
        <v>#VALUE!</v>
      </c>
      <c r="BL29" s="68" t="e" vm="3">
        <v>#VALUE!</v>
      </c>
      <c r="BM29" s="68" t="e" vm="3">
        <v>#VALUE!</v>
      </c>
      <c r="BN29" s="68" t="e" vm="3">
        <v>#VALUE!</v>
      </c>
      <c r="BO29" s="68" t="e" vm="3">
        <v>#VALUE!</v>
      </c>
      <c r="BP29" s="68" t="e" vm="3">
        <v>#VALUE!</v>
      </c>
      <c r="BQ29" s="68" t="e" vm="3">
        <v>#VALUE!</v>
      </c>
      <c r="BR29" s="68" t="e" vm="3">
        <v>#VALUE!</v>
      </c>
      <c r="BS29" s="68" t="e" vm="3">
        <v>#VALUE!</v>
      </c>
      <c r="BT29" s="68" t="e" vm="3">
        <v>#VALUE!</v>
      </c>
      <c r="BU29" s="68" t="e" vm="3">
        <v>#VALUE!</v>
      </c>
      <c r="BV29" s="68" t="e" vm="3">
        <v>#VALUE!</v>
      </c>
      <c r="BW29" s="68" t="e" vm="3">
        <v>#VALUE!</v>
      </c>
      <c r="BX29" s="68" t="e" vm="3">
        <v>#VALUE!</v>
      </c>
      <c r="BY29" s="52"/>
      <c r="BZ29" s="72">
        <v>29</v>
      </c>
    </row>
    <row r="30" spans="1:85">
      <c r="A30" s="70" t="e" vm="5">
        <v>#VALUE!</v>
      </c>
      <c r="B30" s="70" t="e" vm="5">
        <v>#VALUE!</v>
      </c>
      <c r="C30" s="70" t="e" vm="5">
        <v>#VALUE!</v>
      </c>
      <c r="D30" s="70" t="e" vm="5">
        <v>#VALUE!</v>
      </c>
      <c r="E30" s="70" t="e" vm="5">
        <v>#VALUE!</v>
      </c>
      <c r="F30" s="70" t="e" vm="5">
        <v>#VALUE!</v>
      </c>
      <c r="G30" s="70" t="e" vm="5">
        <v>#VALUE!</v>
      </c>
      <c r="H30" s="70" t="e" vm="5">
        <v>#VALUE!</v>
      </c>
      <c r="I30" s="70" t="e" vm="5">
        <v>#VALUE!</v>
      </c>
      <c r="J30" s="70" t="e" vm="5">
        <v>#VALUE!</v>
      </c>
      <c r="K30" s="70" t="e" vm="5">
        <v>#VALUE!</v>
      </c>
      <c r="L30" s="70" t="e" vm="5">
        <v>#VALUE!</v>
      </c>
      <c r="M30" s="70" t="e" vm="5">
        <v>#VALUE!</v>
      </c>
      <c r="N30" s="70" t="e" vm="5">
        <v>#VALUE!</v>
      </c>
      <c r="O30" s="70" t="e" vm="5">
        <v>#VALUE!</v>
      </c>
      <c r="P30" s="70" t="e" vm="5">
        <v>#VALUE!</v>
      </c>
      <c r="Q30" s="70" t="e" vm="5">
        <v>#VALUE!</v>
      </c>
      <c r="R30" s="70" t="e" vm="5">
        <v>#VALUE!</v>
      </c>
      <c r="S30" s="70" t="e" vm="5">
        <v>#VALUE!</v>
      </c>
      <c r="T30" s="70" t="e" vm="5">
        <v>#VALUE!</v>
      </c>
      <c r="U30" s="70" t="e" vm="5">
        <v>#VALUE!</v>
      </c>
      <c r="V30" s="70" t="e" vm="5">
        <v>#VALUE!</v>
      </c>
      <c r="W30" s="70" t="e" vm="5">
        <v>#VALUE!</v>
      </c>
      <c r="X30" s="70" t="e" vm="5">
        <v>#VALUE!</v>
      </c>
      <c r="Y30" s="70" t="e" vm="5">
        <v>#VALUE!</v>
      </c>
      <c r="Z30" s="70" t="e" vm="5">
        <v>#VALUE!</v>
      </c>
      <c r="AA30" s="70" t="e" vm="5">
        <v>#VALUE!</v>
      </c>
      <c r="AB30" s="70" t="e" vm="5">
        <v>#VALUE!</v>
      </c>
      <c r="AC30" s="70" t="e" vm="5">
        <v>#VALUE!</v>
      </c>
      <c r="AD30" s="70" t="e" vm="5">
        <v>#VALUE!</v>
      </c>
      <c r="AE30" s="70" t="e" vm="5">
        <v>#VALUE!</v>
      </c>
      <c r="AF30" s="70" t="e" vm="5">
        <v>#VALUE!</v>
      </c>
      <c r="AG30" s="70" t="e" vm="5">
        <v>#VALUE!</v>
      </c>
      <c r="AH30" s="70" t="e" vm="5">
        <v>#VALUE!</v>
      </c>
      <c r="AI30" s="70" t="e" vm="5">
        <v>#VALUE!</v>
      </c>
      <c r="AJ30" s="70" t="e" vm="5">
        <v>#VALUE!</v>
      </c>
      <c r="AK30" s="70" t="e" vm="5">
        <v>#VALUE!</v>
      </c>
      <c r="AL30" s="70" t="e" vm="5">
        <v>#VALUE!</v>
      </c>
      <c r="AM30" s="70" t="e" vm="5">
        <v>#VALUE!</v>
      </c>
      <c r="AN30" s="70" t="e" vm="5">
        <v>#VALUE!</v>
      </c>
      <c r="AO30" s="51"/>
      <c r="AP30" s="51"/>
      <c r="AQ30" s="51"/>
      <c r="AR30" s="51"/>
      <c r="AS30" s="51"/>
      <c r="AT30" s="51"/>
      <c r="AU30" s="51"/>
      <c r="AV30" s="51"/>
      <c r="AW30" s="51"/>
      <c r="AX30" s="51"/>
      <c r="AY30" s="51"/>
      <c r="AZ30" s="51"/>
      <c r="BA30" s="51"/>
      <c r="BB30" s="51"/>
      <c r="BC30" s="51"/>
      <c r="BD30" s="51"/>
      <c r="BE30" s="50" t="s">
        <v>35</v>
      </c>
      <c r="BF30" s="68" t="e" vm="3">
        <v>#VALUE!</v>
      </c>
      <c r="BG30" s="68" t="e" vm="3">
        <v>#VALUE!</v>
      </c>
      <c r="BH30" s="68" t="e" vm="3">
        <v>#VALUE!</v>
      </c>
      <c r="BI30" s="50" t="s">
        <v>34</v>
      </c>
      <c r="BJ30" s="68" t="e" vm="3">
        <v>#VALUE!</v>
      </c>
      <c r="BK30" s="68" t="e" vm="3">
        <v>#VALUE!</v>
      </c>
      <c r="BL30" s="68" t="e" vm="3">
        <v>#VALUE!</v>
      </c>
      <c r="BM30" s="68" t="e" vm="3">
        <v>#VALUE!</v>
      </c>
      <c r="BN30" s="68" t="e" vm="3">
        <v>#VALUE!</v>
      </c>
      <c r="BO30" s="68" t="e" vm="3">
        <v>#VALUE!</v>
      </c>
      <c r="BP30" s="68" t="e" vm="3">
        <v>#VALUE!</v>
      </c>
      <c r="BQ30" s="68" t="e" vm="3">
        <v>#VALUE!</v>
      </c>
      <c r="BR30" s="68" t="e" vm="3">
        <v>#VALUE!</v>
      </c>
      <c r="BS30" s="68" t="e" vm="3">
        <v>#VALUE!</v>
      </c>
      <c r="BT30" s="68" t="e" vm="3">
        <v>#VALUE!</v>
      </c>
      <c r="BU30" s="68" t="e" vm="3">
        <v>#VALUE!</v>
      </c>
      <c r="BV30" s="68" t="e" vm="3">
        <v>#VALUE!</v>
      </c>
      <c r="BW30" s="68" t="e" vm="3">
        <v>#VALUE!</v>
      </c>
      <c r="BX30" s="68" t="e" vm="3">
        <v>#VALUE!</v>
      </c>
      <c r="BY30" s="52"/>
      <c r="BZ30" s="72">
        <v>30</v>
      </c>
    </row>
    <row r="31" spans="1:85">
      <c r="A31" s="70" t="e" vm="5">
        <v>#VALUE!</v>
      </c>
      <c r="B31" s="70" t="e" vm="5">
        <v>#VALUE!</v>
      </c>
      <c r="C31" s="70" t="e" vm="5">
        <v>#VALUE!</v>
      </c>
      <c r="D31" s="70" t="e" vm="5">
        <v>#VALUE!</v>
      </c>
      <c r="E31" s="70" t="e" vm="5">
        <v>#VALUE!</v>
      </c>
      <c r="F31" s="70" t="e" vm="5">
        <v>#VALUE!</v>
      </c>
      <c r="G31" s="70" t="e" vm="5">
        <v>#VALUE!</v>
      </c>
      <c r="H31" s="70" t="e" vm="5">
        <v>#VALUE!</v>
      </c>
      <c r="I31" s="70" t="e" vm="5">
        <v>#VALUE!</v>
      </c>
      <c r="J31" s="70" t="e" vm="5">
        <v>#VALUE!</v>
      </c>
      <c r="K31" s="70" t="e" vm="5">
        <v>#VALUE!</v>
      </c>
      <c r="L31" s="70" t="e" vm="5">
        <v>#VALUE!</v>
      </c>
      <c r="M31" s="70" t="e" vm="5">
        <v>#VALUE!</v>
      </c>
      <c r="N31" s="70" t="e" vm="5">
        <v>#VALUE!</v>
      </c>
      <c r="O31" s="70" t="e" vm="5">
        <v>#VALUE!</v>
      </c>
      <c r="P31" s="70" t="e" vm="5">
        <v>#VALUE!</v>
      </c>
      <c r="Q31" s="70" t="e" vm="5">
        <v>#VALUE!</v>
      </c>
      <c r="R31" s="70" t="e" vm="5">
        <v>#VALUE!</v>
      </c>
      <c r="S31" s="70" t="e" vm="5">
        <v>#VALUE!</v>
      </c>
      <c r="T31" s="70" t="e" vm="5">
        <v>#VALUE!</v>
      </c>
      <c r="U31" s="70" t="e" vm="5">
        <v>#VALUE!</v>
      </c>
      <c r="V31" s="70" t="e" vm="5">
        <v>#VALUE!</v>
      </c>
      <c r="W31" s="70" t="e" vm="5">
        <v>#VALUE!</v>
      </c>
      <c r="X31" s="70" t="e" vm="5">
        <v>#VALUE!</v>
      </c>
      <c r="Y31" s="70" t="e" vm="5">
        <v>#VALUE!</v>
      </c>
      <c r="Z31" s="70" t="e" vm="5">
        <v>#VALUE!</v>
      </c>
      <c r="AA31" s="70" t="e" vm="5">
        <v>#VALUE!</v>
      </c>
      <c r="AB31" s="70" t="e" vm="5">
        <v>#VALUE!</v>
      </c>
      <c r="AC31" s="70" t="e" vm="5">
        <v>#VALUE!</v>
      </c>
      <c r="AD31" s="70" t="e" vm="5">
        <v>#VALUE!</v>
      </c>
      <c r="AE31" s="70" t="e" vm="5">
        <v>#VALUE!</v>
      </c>
      <c r="AF31" s="70" t="e" vm="5">
        <v>#VALUE!</v>
      </c>
      <c r="AG31" s="70" t="e" vm="5">
        <v>#VALUE!</v>
      </c>
      <c r="AH31" s="70" t="e" vm="5">
        <v>#VALUE!</v>
      </c>
      <c r="AI31" s="70" t="e" vm="5">
        <v>#VALUE!</v>
      </c>
      <c r="AJ31" s="70" t="e" vm="5">
        <v>#VALUE!</v>
      </c>
      <c r="AK31" s="70" t="e" vm="5">
        <v>#VALUE!</v>
      </c>
      <c r="AL31" s="70" t="e" vm="5">
        <v>#VALUE!</v>
      </c>
      <c r="AM31" s="70" t="e" vm="5">
        <v>#VALUE!</v>
      </c>
      <c r="AN31" s="70" t="e" vm="5">
        <v>#VALUE!</v>
      </c>
      <c r="AO31" s="50" t="s">
        <v>49</v>
      </c>
      <c r="AP31" s="51" t="s">
        <v>5</v>
      </c>
      <c r="AQ31" s="51"/>
      <c r="AR31" s="51"/>
      <c r="AS31" s="51"/>
      <c r="AT31" s="51"/>
      <c r="AU31" s="51"/>
      <c r="AV31" s="51"/>
      <c r="AW31" s="51"/>
      <c r="AX31" s="51"/>
      <c r="AY31" s="51"/>
      <c r="AZ31" s="51"/>
      <c r="BA31" s="51"/>
      <c r="BB31" s="51"/>
      <c r="BC31" s="51"/>
      <c r="BD31" s="51"/>
      <c r="BE31" s="51"/>
      <c r="BF31" s="51"/>
      <c r="BG31" s="51"/>
      <c r="BH31" s="51"/>
      <c r="BI31" s="51"/>
      <c r="BJ31" s="68" t="e" vm="3">
        <v>#VALUE!</v>
      </c>
      <c r="BK31" s="68" t="e" vm="3">
        <v>#VALUE!</v>
      </c>
      <c r="BL31" s="68" t="e" vm="3">
        <v>#VALUE!</v>
      </c>
      <c r="BM31" s="68" t="e" vm="3">
        <v>#VALUE!</v>
      </c>
      <c r="BN31" s="68" t="e" vm="3">
        <v>#VALUE!</v>
      </c>
      <c r="BO31" s="68" t="e" vm="3">
        <v>#VALUE!</v>
      </c>
      <c r="BP31" s="68" t="e" vm="3">
        <v>#VALUE!</v>
      </c>
      <c r="BQ31" s="68" t="e" vm="3">
        <v>#VALUE!</v>
      </c>
      <c r="BR31" s="68" t="e" vm="3">
        <v>#VALUE!</v>
      </c>
      <c r="BS31" s="68" t="e" vm="3">
        <v>#VALUE!</v>
      </c>
      <c r="BT31" s="68" t="e" vm="3">
        <v>#VALUE!</v>
      </c>
      <c r="BU31" s="68" t="e" vm="3">
        <v>#VALUE!</v>
      </c>
      <c r="BV31" s="68" t="e" vm="3">
        <v>#VALUE!</v>
      </c>
      <c r="BW31" s="68" t="e" vm="3">
        <v>#VALUE!</v>
      </c>
      <c r="BX31" s="68" t="e" vm="3">
        <v>#VALUE!</v>
      </c>
      <c r="BY31" s="52"/>
      <c r="BZ31" s="72">
        <v>31</v>
      </c>
    </row>
    <row r="32" spans="1:85">
      <c r="A32" s="70" t="e" vm="5">
        <v>#VALUE!</v>
      </c>
      <c r="B32" s="70" t="e" vm="5">
        <v>#VALUE!</v>
      </c>
      <c r="C32" s="70" t="e" vm="5">
        <v>#VALUE!</v>
      </c>
      <c r="D32" s="70" t="e" vm="5">
        <v>#VALUE!</v>
      </c>
      <c r="E32" s="70" t="e" vm="5">
        <v>#VALUE!</v>
      </c>
      <c r="F32" s="70" t="e" vm="5">
        <v>#VALUE!</v>
      </c>
      <c r="G32" s="70" t="e" vm="5">
        <v>#VALUE!</v>
      </c>
      <c r="H32" s="70" t="e" vm="5">
        <v>#VALUE!</v>
      </c>
      <c r="I32" s="70" t="e" vm="5">
        <v>#VALUE!</v>
      </c>
      <c r="J32" s="70" t="e" vm="5">
        <v>#VALUE!</v>
      </c>
      <c r="K32" s="70" t="e" vm="5">
        <v>#VALUE!</v>
      </c>
      <c r="L32" s="70" t="e" vm="5">
        <v>#VALUE!</v>
      </c>
      <c r="M32" s="70" t="e" vm="5">
        <v>#VALUE!</v>
      </c>
      <c r="N32" s="70" t="e" vm="5">
        <v>#VALUE!</v>
      </c>
      <c r="O32" s="70" t="e" vm="5">
        <v>#VALUE!</v>
      </c>
      <c r="P32" s="70" t="e" vm="5">
        <v>#VALUE!</v>
      </c>
      <c r="Q32" s="70" t="e" vm="5">
        <v>#VALUE!</v>
      </c>
      <c r="R32" s="70" t="e" vm="5">
        <v>#VALUE!</v>
      </c>
      <c r="S32" s="70" t="e" vm="5">
        <v>#VALUE!</v>
      </c>
      <c r="T32" s="70" t="e" vm="5">
        <v>#VALUE!</v>
      </c>
      <c r="U32" s="70" t="e" vm="5">
        <v>#VALUE!</v>
      </c>
      <c r="V32" s="70" t="e" vm="5">
        <v>#VALUE!</v>
      </c>
      <c r="W32" s="70" t="e" vm="5">
        <v>#VALUE!</v>
      </c>
      <c r="X32" s="70" t="e" vm="5">
        <v>#VALUE!</v>
      </c>
      <c r="Y32" s="70" t="e" vm="5">
        <v>#VALUE!</v>
      </c>
      <c r="Z32" s="70" t="e" vm="5">
        <v>#VALUE!</v>
      </c>
      <c r="AA32" s="70" t="e" vm="5">
        <v>#VALUE!</v>
      </c>
      <c r="AB32" s="70" t="e" vm="5">
        <v>#VALUE!</v>
      </c>
      <c r="AC32" s="70" t="e" vm="5">
        <v>#VALUE!</v>
      </c>
      <c r="AD32" s="70" t="e" vm="5">
        <v>#VALUE!</v>
      </c>
      <c r="AE32" s="70" t="e" vm="5">
        <v>#VALUE!</v>
      </c>
      <c r="AF32" s="70" t="e" vm="5">
        <v>#VALUE!</v>
      </c>
      <c r="AG32" s="70" t="e" vm="5">
        <v>#VALUE!</v>
      </c>
      <c r="AH32" s="70" t="e" vm="5">
        <v>#VALUE!</v>
      </c>
      <c r="AI32" s="70" t="e" vm="5">
        <v>#VALUE!</v>
      </c>
      <c r="AJ32" s="70" t="e" vm="5">
        <v>#VALUE!</v>
      </c>
      <c r="AK32" s="70" t="e" vm="5">
        <v>#VALUE!</v>
      </c>
      <c r="AL32" s="70" t="e" vm="5">
        <v>#VALUE!</v>
      </c>
      <c r="AM32" s="70" t="e" vm="5">
        <v>#VALUE!</v>
      </c>
      <c r="AN32" s="70" t="e" vm="5">
        <v>#VALUE!</v>
      </c>
      <c r="AO32" s="70" t="e" vm="5">
        <v>#VALUE!</v>
      </c>
      <c r="AP32" s="70" t="e" vm="5">
        <v>#VALUE!</v>
      </c>
      <c r="AQ32" s="70" t="e" vm="5">
        <v>#VALUE!</v>
      </c>
      <c r="AR32" s="51"/>
      <c r="AS32" s="51"/>
      <c r="AT32" s="51"/>
      <c r="AU32" s="51"/>
      <c r="AV32" s="51"/>
      <c r="AW32" s="51"/>
      <c r="AX32" s="51"/>
      <c r="AY32" s="51"/>
      <c r="AZ32" s="51"/>
      <c r="BA32" s="51"/>
      <c r="BB32" s="51"/>
      <c r="BC32" s="51"/>
      <c r="BD32" s="51"/>
      <c r="BE32" s="51"/>
      <c r="BF32" s="51"/>
      <c r="BG32" s="51"/>
      <c r="BH32" s="51"/>
      <c r="BI32" s="51"/>
      <c r="BJ32" s="68" t="e" vm="3">
        <v>#VALUE!</v>
      </c>
      <c r="BK32" s="68" t="e" vm="3">
        <v>#VALUE!</v>
      </c>
      <c r="BL32" s="68" t="e" vm="3">
        <v>#VALUE!</v>
      </c>
      <c r="BM32" s="68" t="e" vm="3">
        <v>#VALUE!</v>
      </c>
      <c r="BN32" s="68" t="e" vm="3">
        <v>#VALUE!</v>
      </c>
      <c r="BO32" s="68" t="e" vm="3">
        <v>#VALUE!</v>
      </c>
      <c r="BP32" s="68" t="e" vm="3">
        <v>#VALUE!</v>
      </c>
      <c r="BQ32" s="68" t="e" vm="3">
        <v>#VALUE!</v>
      </c>
      <c r="BR32" s="68" t="e" vm="3">
        <v>#VALUE!</v>
      </c>
      <c r="BS32" s="68" t="e" vm="3">
        <v>#VALUE!</v>
      </c>
      <c r="BT32" s="68" t="e" vm="3">
        <v>#VALUE!</v>
      </c>
      <c r="BU32" s="68" t="e" vm="3">
        <v>#VALUE!</v>
      </c>
      <c r="BV32" s="68" t="e" vm="3">
        <v>#VALUE!</v>
      </c>
      <c r="BW32" s="54"/>
      <c r="BX32" s="54"/>
      <c r="BY32" s="52"/>
      <c r="BZ32" s="72">
        <v>32</v>
      </c>
    </row>
    <row r="33" spans="1:80">
      <c r="A33" s="70" t="e" vm="5">
        <v>#VALUE!</v>
      </c>
      <c r="B33" s="70" t="e" vm="5">
        <v>#VALUE!</v>
      </c>
      <c r="C33" s="70" t="e" vm="5">
        <v>#VALUE!</v>
      </c>
      <c r="D33" s="70" t="e" vm="5">
        <v>#VALUE!</v>
      </c>
      <c r="E33" s="70" t="e" vm="5">
        <v>#VALUE!</v>
      </c>
      <c r="F33" s="70" t="e" vm="5">
        <v>#VALUE!</v>
      </c>
      <c r="G33" s="70" t="e" vm="5">
        <v>#VALUE!</v>
      </c>
      <c r="H33" s="70" t="e" vm="5">
        <v>#VALUE!</v>
      </c>
      <c r="I33" s="70" t="e" vm="5">
        <v>#VALUE!</v>
      </c>
      <c r="J33" s="70" t="e" vm="5">
        <v>#VALUE!</v>
      </c>
      <c r="K33" s="70" t="e" vm="5">
        <v>#VALUE!</v>
      </c>
      <c r="L33" s="70" t="e" vm="5">
        <v>#VALUE!</v>
      </c>
      <c r="M33" s="70" t="e" vm="5">
        <v>#VALUE!</v>
      </c>
      <c r="N33" s="70" t="e" vm="5">
        <v>#VALUE!</v>
      </c>
      <c r="O33" s="70" t="e" vm="5">
        <v>#VALUE!</v>
      </c>
      <c r="P33" s="70" t="e" vm="5">
        <v>#VALUE!</v>
      </c>
      <c r="Q33" s="70" t="e" vm="5">
        <v>#VALUE!</v>
      </c>
      <c r="R33" s="70" t="e" vm="5">
        <v>#VALUE!</v>
      </c>
      <c r="S33" s="70" t="e" vm="5">
        <v>#VALUE!</v>
      </c>
      <c r="T33" s="70" t="e" vm="5">
        <v>#VALUE!</v>
      </c>
      <c r="U33" s="70" t="e" vm="5">
        <v>#VALUE!</v>
      </c>
      <c r="V33" s="70" t="e" vm="5">
        <v>#VALUE!</v>
      </c>
      <c r="W33" s="70" t="e" vm="5">
        <v>#VALUE!</v>
      </c>
      <c r="X33" s="70" t="e" vm="5">
        <v>#VALUE!</v>
      </c>
      <c r="Y33" s="70" t="e" vm="5">
        <v>#VALUE!</v>
      </c>
      <c r="Z33" s="70" t="e" vm="5">
        <v>#VALUE!</v>
      </c>
      <c r="AA33" s="70" t="e" vm="5">
        <v>#VALUE!</v>
      </c>
      <c r="AB33" s="70" t="e" vm="5">
        <v>#VALUE!</v>
      </c>
      <c r="AC33" s="70" t="e" vm="5">
        <v>#VALUE!</v>
      </c>
      <c r="AD33" s="70" t="e" vm="5">
        <v>#VALUE!</v>
      </c>
      <c r="AE33" s="70" t="e" vm="5">
        <v>#VALUE!</v>
      </c>
      <c r="AF33" s="70" t="e" vm="5">
        <v>#VALUE!</v>
      </c>
      <c r="AG33" s="70" t="e" vm="5">
        <v>#VALUE!</v>
      </c>
      <c r="AH33" s="70" t="e" vm="5">
        <v>#VALUE!</v>
      </c>
      <c r="AI33" s="70" t="e" vm="5">
        <v>#VALUE!</v>
      </c>
      <c r="AJ33" s="70" t="e" vm="5">
        <v>#VALUE!</v>
      </c>
      <c r="AK33" s="70" t="e" vm="5">
        <v>#VALUE!</v>
      </c>
      <c r="AL33" s="70" t="e" vm="5">
        <v>#VALUE!</v>
      </c>
      <c r="AM33" s="70" t="e" vm="5">
        <v>#VALUE!</v>
      </c>
      <c r="AN33" s="70" t="e" vm="5">
        <v>#VALUE!</v>
      </c>
      <c r="AO33" s="70" t="e" vm="5">
        <v>#VALUE!</v>
      </c>
      <c r="AP33" s="70" t="e" vm="5">
        <v>#VALUE!</v>
      </c>
      <c r="AQ33" s="70" t="e" vm="5">
        <v>#VALUE!</v>
      </c>
      <c r="AR33" s="50" t="s">
        <v>50</v>
      </c>
      <c r="AS33" s="51" t="s">
        <v>5</v>
      </c>
      <c r="AT33" s="51"/>
      <c r="AU33" s="51"/>
      <c r="AV33" s="51"/>
      <c r="AW33" s="51"/>
      <c r="AX33" s="51"/>
      <c r="AY33" s="51"/>
      <c r="AZ33" s="51"/>
      <c r="BA33" s="51"/>
      <c r="BB33" s="51"/>
      <c r="BC33" s="51"/>
      <c r="BD33" s="51"/>
      <c r="BE33" s="51"/>
      <c r="BF33" s="51"/>
      <c r="BG33" s="51"/>
      <c r="BH33" s="51"/>
      <c r="BI33" s="51"/>
      <c r="BJ33" s="51"/>
      <c r="BK33" s="51"/>
      <c r="BL33" s="51"/>
      <c r="BM33" s="68" t="e" vm="3">
        <v>#VALUE!</v>
      </c>
      <c r="BN33" s="68" t="e" vm="3">
        <v>#VALUE!</v>
      </c>
      <c r="BO33" s="68" t="e" vm="3">
        <v>#VALUE!</v>
      </c>
      <c r="BP33" s="68" t="e" vm="3">
        <v>#VALUE!</v>
      </c>
      <c r="BQ33" s="68" t="e" vm="3">
        <v>#VALUE!</v>
      </c>
      <c r="BR33" s="68" t="e" vm="3">
        <v>#VALUE!</v>
      </c>
      <c r="BS33" s="68" t="e" vm="3">
        <v>#VALUE!</v>
      </c>
      <c r="BT33" s="68" t="e" vm="3">
        <v>#VALUE!</v>
      </c>
      <c r="BU33" s="68" t="e" vm="3">
        <v>#VALUE!</v>
      </c>
      <c r="BV33" s="54"/>
      <c r="BW33" s="53" t="e" vm="4">
        <v>#VALUE!</v>
      </c>
      <c r="BX33" s="53" t="e" vm="4">
        <v>#VALUE!</v>
      </c>
      <c r="BY33" s="52"/>
      <c r="BZ33" s="72">
        <v>33</v>
      </c>
    </row>
    <row r="34" spans="1:80">
      <c r="A34" s="70" t="e" vm="5">
        <v>#VALUE!</v>
      </c>
      <c r="B34" s="70" t="e" vm="5">
        <v>#VALUE!</v>
      </c>
      <c r="C34" s="70" t="e" vm="5">
        <v>#VALUE!</v>
      </c>
      <c r="D34" s="70" t="e" vm="5">
        <v>#VALUE!</v>
      </c>
      <c r="E34" s="70" t="e" vm="5">
        <v>#VALUE!</v>
      </c>
      <c r="F34" s="70" t="e" vm="5">
        <v>#VALUE!</v>
      </c>
      <c r="G34" s="70" t="e" vm="5">
        <v>#VALUE!</v>
      </c>
      <c r="H34" s="70" t="e" vm="5">
        <v>#VALUE!</v>
      </c>
      <c r="I34" s="70" t="e" vm="5">
        <v>#VALUE!</v>
      </c>
      <c r="J34" s="70" t="e" vm="5">
        <v>#VALUE!</v>
      </c>
      <c r="K34" s="70" t="e" vm="5">
        <v>#VALUE!</v>
      </c>
      <c r="L34" s="70" t="e" vm="5">
        <v>#VALUE!</v>
      </c>
      <c r="M34" s="70" t="e" vm="5">
        <v>#VALUE!</v>
      </c>
      <c r="N34" s="70" t="e" vm="5">
        <v>#VALUE!</v>
      </c>
      <c r="O34" s="70" t="e" vm="5">
        <v>#VALUE!</v>
      </c>
      <c r="P34" s="70" t="e" vm="5">
        <v>#VALUE!</v>
      </c>
      <c r="Q34" s="70" t="e" vm="5">
        <v>#VALUE!</v>
      </c>
      <c r="R34" s="70" t="e" vm="5">
        <v>#VALUE!</v>
      </c>
      <c r="S34" s="70" t="e" vm="5">
        <v>#VALUE!</v>
      </c>
      <c r="T34" s="70" t="e" vm="5">
        <v>#VALUE!</v>
      </c>
      <c r="U34" s="70" t="e" vm="5">
        <v>#VALUE!</v>
      </c>
      <c r="V34" s="70" t="e" vm="5">
        <v>#VALUE!</v>
      </c>
      <c r="W34" s="70" t="e" vm="5">
        <v>#VALUE!</v>
      </c>
      <c r="X34" s="70" t="e" vm="5">
        <v>#VALUE!</v>
      </c>
      <c r="Y34" s="70" t="e" vm="5">
        <v>#VALUE!</v>
      </c>
      <c r="Z34" s="70" t="e" vm="5">
        <v>#VALUE!</v>
      </c>
      <c r="AA34" s="70" t="e" vm="5">
        <v>#VALUE!</v>
      </c>
      <c r="AB34" s="70" t="e" vm="5">
        <v>#VALUE!</v>
      </c>
      <c r="AC34" s="70" t="e" vm="5">
        <v>#VALUE!</v>
      </c>
      <c r="AD34" s="70" t="e" vm="5">
        <v>#VALUE!</v>
      </c>
      <c r="AE34" s="70" t="e" vm="5">
        <v>#VALUE!</v>
      </c>
      <c r="AF34" s="70" t="e" vm="5">
        <v>#VALUE!</v>
      </c>
      <c r="AG34" s="70" t="e" vm="5">
        <v>#VALUE!</v>
      </c>
      <c r="AH34" s="70" t="e" vm="5">
        <v>#VALUE!</v>
      </c>
      <c r="AI34" s="70" t="e" vm="5">
        <v>#VALUE!</v>
      </c>
      <c r="AJ34" s="70" t="e" vm="5">
        <v>#VALUE!</v>
      </c>
      <c r="AK34" s="70" t="e" vm="5">
        <v>#VALUE!</v>
      </c>
      <c r="AL34" s="70" t="e" vm="5">
        <v>#VALUE!</v>
      </c>
      <c r="AM34" s="70" t="e" vm="5">
        <v>#VALUE!</v>
      </c>
      <c r="AN34" s="70" t="e" vm="5">
        <v>#VALUE!</v>
      </c>
      <c r="AO34" s="70" t="e" vm="5">
        <v>#VALUE!</v>
      </c>
      <c r="AP34" s="70" t="e" vm="5">
        <v>#VALUE!</v>
      </c>
      <c r="AQ34" s="70" t="e" vm="5">
        <v>#VALUE!</v>
      </c>
      <c r="AR34" s="70" t="e" vm="5">
        <v>#VALUE!</v>
      </c>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68" t="e" vm="3">
        <v>#VALUE!</v>
      </c>
      <c r="BQ34" s="68" t="e" vm="3">
        <v>#VALUE!</v>
      </c>
      <c r="BR34" s="68" t="e" vm="3">
        <v>#VALUE!</v>
      </c>
      <c r="BS34" s="68" t="e" vm="3">
        <v>#VALUE!</v>
      </c>
      <c r="BT34" s="68" t="e" vm="3">
        <v>#VALUE!</v>
      </c>
      <c r="BU34" s="54"/>
      <c r="BV34" s="53" t="e" vm="4">
        <v>#VALUE!</v>
      </c>
      <c r="BW34" s="53" t="e" vm="4">
        <v>#VALUE!</v>
      </c>
      <c r="BX34" s="53" t="e" vm="4">
        <v>#VALUE!</v>
      </c>
      <c r="BY34" s="52"/>
      <c r="BZ34" s="72">
        <v>34</v>
      </c>
    </row>
    <row r="35" spans="1:80">
      <c r="A35" s="70" t="e" vm="5">
        <v>#VALUE!</v>
      </c>
      <c r="B35" s="70" t="e" vm="5">
        <v>#VALUE!</v>
      </c>
      <c r="C35" s="70" t="e" vm="5">
        <v>#VALUE!</v>
      </c>
      <c r="D35" s="70" t="e" vm="5">
        <v>#VALUE!</v>
      </c>
      <c r="E35" s="70" t="e" vm="5">
        <v>#VALUE!</v>
      </c>
      <c r="F35" s="70" t="e" vm="5">
        <v>#VALUE!</v>
      </c>
      <c r="G35" s="70" t="e" vm="5">
        <v>#VALUE!</v>
      </c>
      <c r="H35" s="70" t="e" vm="5">
        <v>#VALUE!</v>
      </c>
      <c r="I35" s="70" t="e" vm="5">
        <v>#VALUE!</v>
      </c>
      <c r="J35" s="70" t="e" vm="5">
        <v>#VALUE!</v>
      </c>
      <c r="K35" s="70" t="e" vm="5">
        <v>#VALUE!</v>
      </c>
      <c r="L35" s="70" t="e" vm="5">
        <v>#VALUE!</v>
      </c>
      <c r="M35" s="70" t="e" vm="5">
        <v>#VALUE!</v>
      </c>
      <c r="N35" s="70" t="e" vm="5">
        <v>#VALUE!</v>
      </c>
      <c r="O35" s="70" t="e" vm="5">
        <v>#VALUE!</v>
      </c>
      <c r="P35" s="70" t="e" vm="5">
        <v>#VALUE!</v>
      </c>
      <c r="Q35" s="70" t="e" vm="5">
        <v>#VALUE!</v>
      </c>
      <c r="R35" s="70" t="e" vm="5">
        <v>#VALUE!</v>
      </c>
      <c r="S35" s="70" t="e" vm="5">
        <v>#VALUE!</v>
      </c>
      <c r="T35" s="70" t="e" vm="5">
        <v>#VALUE!</v>
      </c>
      <c r="U35" s="70" t="e" vm="5">
        <v>#VALUE!</v>
      </c>
      <c r="V35" s="70" t="e" vm="5">
        <v>#VALUE!</v>
      </c>
      <c r="W35" s="70" t="e" vm="5">
        <v>#VALUE!</v>
      </c>
      <c r="X35" s="70" t="e" vm="5">
        <v>#VALUE!</v>
      </c>
      <c r="Y35" s="70" t="e" vm="5">
        <v>#VALUE!</v>
      </c>
      <c r="Z35" s="70" t="e" vm="5">
        <v>#VALUE!</v>
      </c>
      <c r="AA35" s="70" t="e" vm="5">
        <v>#VALUE!</v>
      </c>
      <c r="AB35" s="70" t="e" vm="5">
        <v>#VALUE!</v>
      </c>
      <c r="AC35" s="70" t="e" vm="5">
        <v>#VALUE!</v>
      </c>
      <c r="AD35" s="70" t="e" vm="5">
        <v>#VALUE!</v>
      </c>
      <c r="AE35" s="70" t="e" vm="5">
        <v>#VALUE!</v>
      </c>
      <c r="AF35" s="70" t="e" vm="5">
        <v>#VALUE!</v>
      </c>
      <c r="AG35" s="70" t="e" vm="5">
        <v>#VALUE!</v>
      </c>
      <c r="AH35" s="70" t="e" vm="5">
        <v>#VALUE!</v>
      </c>
      <c r="AI35" s="70" t="e" vm="5">
        <v>#VALUE!</v>
      </c>
      <c r="AJ35" s="70" t="e" vm="5">
        <v>#VALUE!</v>
      </c>
      <c r="AK35" s="70" t="e" vm="5">
        <v>#VALUE!</v>
      </c>
      <c r="AL35" s="70" t="e" vm="5">
        <v>#VALUE!</v>
      </c>
      <c r="AM35" s="70" t="e" vm="5">
        <v>#VALUE!</v>
      </c>
      <c r="AN35" s="70" t="e" vm="5">
        <v>#VALUE!</v>
      </c>
      <c r="AO35" s="70" t="e" vm="5">
        <v>#VALUE!</v>
      </c>
      <c r="AP35" s="70" t="e" vm="5">
        <v>#VALUE!</v>
      </c>
      <c r="AQ35" s="70" t="e" vm="5">
        <v>#VALUE!</v>
      </c>
      <c r="AR35" s="70" t="e" vm="5">
        <v>#VALUE!</v>
      </c>
      <c r="AS35" s="51"/>
      <c r="AT35" s="51"/>
      <c r="AU35" s="51"/>
      <c r="AV35" s="51"/>
      <c r="AW35" s="51"/>
      <c r="AX35" s="51"/>
      <c r="AY35" s="51"/>
      <c r="AZ35" s="51"/>
      <c r="BA35" s="51"/>
      <c r="BB35" s="51"/>
      <c r="BC35" s="51"/>
      <c r="BD35" s="51"/>
      <c r="BE35" s="51"/>
      <c r="BF35" s="51"/>
      <c r="BG35" s="51"/>
      <c r="BH35" s="51"/>
      <c r="BI35" s="51"/>
      <c r="BJ35" s="51"/>
      <c r="BK35" s="51"/>
      <c r="BL35" s="51"/>
      <c r="BM35" s="51"/>
      <c r="BN35" s="51"/>
      <c r="BO35" s="50" t="s">
        <v>33</v>
      </c>
      <c r="BP35" s="51" t="s">
        <v>5</v>
      </c>
      <c r="BQ35" s="51"/>
      <c r="BR35" s="68" t="e" vm="3">
        <v>#VALUE!</v>
      </c>
      <c r="BS35" s="68" t="e" vm="3">
        <v>#VALUE!</v>
      </c>
      <c r="BT35" s="54"/>
      <c r="BU35" s="53" t="e" vm="4">
        <v>#VALUE!</v>
      </c>
      <c r="BV35" s="53" t="e" vm="4">
        <v>#VALUE!</v>
      </c>
      <c r="BW35" s="53" t="e" vm="4">
        <v>#VALUE!</v>
      </c>
      <c r="BX35" s="53" t="e" vm="4">
        <v>#VALUE!</v>
      </c>
      <c r="BY35" s="52"/>
      <c r="BZ35" s="72">
        <v>35</v>
      </c>
    </row>
    <row r="36" spans="1:80">
      <c r="A36" s="70" t="e" vm="5">
        <v>#VALUE!</v>
      </c>
      <c r="B36" s="70" t="e" vm="5">
        <v>#VALUE!</v>
      </c>
      <c r="C36" s="70" t="e" vm="5">
        <v>#VALUE!</v>
      </c>
      <c r="D36" s="70" t="e" vm="5">
        <v>#VALUE!</v>
      </c>
      <c r="E36" s="70" t="e" vm="5">
        <v>#VALUE!</v>
      </c>
      <c r="F36" s="70" t="e" vm="5">
        <v>#VALUE!</v>
      </c>
      <c r="G36" s="70" t="e" vm="5">
        <v>#VALUE!</v>
      </c>
      <c r="H36" s="70" t="e" vm="5">
        <v>#VALUE!</v>
      </c>
      <c r="I36" s="70" t="e" vm="5">
        <v>#VALUE!</v>
      </c>
      <c r="J36" s="70" t="e" vm="5">
        <v>#VALUE!</v>
      </c>
      <c r="K36" s="70" t="e" vm="5">
        <v>#VALUE!</v>
      </c>
      <c r="L36" s="70" t="e" vm="5">
        <v>#VALUE!</v>
      </c>
      <c r="M36" s="70" t="e" vm="5">
        <v>#VALUE!</v>
      </c>
      <c r="N36" s="70" t="e" vm="5">
        <v>#VALUE!</v>
      </c>
      <c r="O36" s="70" t="e" vm="5">
        <v>#VALUE!</v>
      </c>
      <c r="P36" s="70" t="e" vm="5">
        <v>#VALUE!</v>
      </c>
      <c r="Q36" s="70" t="e" vm="5">
        <v>#VALUE!</v>
      </c>
      <c r="R36" s="70" t="e" vm="5">
        <v>#VALUE!</v>
      </c>
      <c r="S36" s="70" t="e" vm="5">
        <v>#VALUE!</v>
      </c>
      <c r="T36" s="70" t="e" vm="5">
        <v>#VALUE!</v>
      </c>
      <c r="U36" s="70" t="e" vm="5">
        <v>#VALUE!</v>
      </c>
      <c r="V36" s="70" t="e" vm="5">
        <v>#VALUE!</v>
      </c>
      <c r="W36" s="70" t="e" vm="5">
        <v>#VALUE!</v>
      </c>
      <c r="X36" s="70" t="e" vm="5">
        <v>#VALUE!</v>
      </c>
      <c r="Y36" s="70" t="e" vm="5">
        <v>#VALUE!</v>
      </c>
      <c r="Z36" s="70" t="e" vm="5">
        <v>#VALUE!</v>
      </c>
      <c r="AA36" s="70" t="e" vm="5">
        <v>#VALUE!</v>
      </c>
      <c r="AB36" s="70" t="e" vm="5">
        <v>#VALUE!</v>
      </c>
      <c r="AC36" s="70" t="e" vm="5">
        <v>#VALUE!</v>
      </c>
      <c r="AD36" s="70" t="e" vm="5">
        <v>#VALUE!</v>
      </c>
      <c r="AE36" s="70" t="e" vm="5">
        <v>#VALUE!</v>
      </c>
      <c r="AF36" s="70" t="e" vm="5">
        <v>#VALUE!</v>
      </c>
      <c r="AG36" s="70" t="e" vm="5">
        <v>#VALUE!</v>
      </c>
      <c r="AH36" s="70" t="e" vm="5">
        <v>#VALUE!</v>
      </c>
      <c r="AI36" s="70" t="e" vm="5">
        <v>#VALUE!</v>
      </c>
      <c r="AJ36" s="70" t="e" vm="5">
        <v>#VALUE!</v>
      </c>
      <c r="AK36" s="70" t="e" vm="5">
        <v>#VALUE!</v>
      </c>
      <c r="AL36" s="70" t="e" vm="5">
        <v>#VALUE!</v>
      </c>
      <c r="AM36" s="70" t="e" vm="5">
        <v>#VALUE!</v>
      </c>
      <c r="AN36" s="70" t="e" vm="5">
        <v>#VALUE!</v>
      </c>
      <c r="AO36" s="70" t="e" vm="5">
        <v>#VALUE!</v>
      </c>
      <c r="AP36" s="70" t="e" vm="5">
        <v>#VALUE!</v>
      </c>
      <c r="AQ36" s="70" t="e" vm="5">
        <v>#VALUE!</v>
      </c>
      <c r="AR36" s="70" t="e" vm="5">
        <v>#VALUE!</v>
      </c>
      <c r="AS36" s="70" t="e" vm="5">
        <v>#VALUE!</v>
      </c>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4"/>
      <c r="BT36" s="53" t="e" vm="4">
        <v>#VALUE!</v>
      </c>
      <c r="BU36" s="53" t="e" vm="4">
        <v>#VALUE!</v>
      </c>
      <c r="BV36" s="53" t="e" vm="4">
        <v>#VALUE!</v>
      </c>
      <c r="BW36" s="53" t="e" vm="4">
        <v>#VALUE!</v>
      </c>
      <c r="BX36" s="53" t="e" vm="4">
        <v>#VALUE!</v>
      </c>
      <c r="BY36" s="52"/>
      <c r="BZ36" s="72">
        <v>36</v>
      </c>
    </row>
    <row r="37" spans="1:80">
      <c r="A37" s="70" t="e" vm="5">
        <v>#VALUE!</v>
      </c>
      <c r="B37" s="70" t="e" vm="5">
        <v>#VALUE!</v>
      </c>
      <c r="C37" s="70" t="e" vm="5">
        <v>#VALUE!</v>
      </c>
      <c r="D37" s="70" t="e" vm="5">
        <v>#VALUE!</v>
      </c>
      <c r="E37" s="70" t="e" vm="5">
        <v>#VALUE!</v>
      </c>
      <c r="F37" s="70" t="e" vm="5">
        <v>#VALUE!</v>
      </c>
      <c r="G37" s="70" t="e" vm="5">
        <v>#VALUE!</v>
      </c>
      <c r="H37" s="70" t="e" vm="5">
        <v>#VALUE!</v>
      </c>
      <c r="I37" s="70" t="e" vm="5">
        <v>#VALUE!</v>
      </c>
      <c r="J37" s="70" t="e" vm="5">
        <v>#VALUE!</v>
      </c>
      <c r="K37" s="70" t="e" vm="5">
        <v>#VALUE!</v>
      </c>
      <c r="L37" s="70" t="e" vm="5">
        <v>#VALUE!</v>
      </c>
      <c r="M37" s="70" t="e" vm="5">
        <v>#VALUE!</v>
      </c>
      <c r="N37" s="70" t="e" vm="5">
        <v>#VALUE!</v>
      </c>
      <c r="O37" s="70" t="e" vm="5">
        <v>#VALUE!</v>
      </c>
      <c r="P37" s="70" t="e" vm="5">
        <v>#VALUE!</v>
      </c>
      <c r="Q37" s="70" t="e" vm="5">
        <v>#VALUE!</v>
      </c>
      <c r="R37" s="70" t="e" vm="5">
        <v>#VALUE!</v>
      </c>
      <c r="S37" s="70" t="e" vm="5">
        <v>#VALUE!</v>
      </c>
      <c r="T37" s="70" t="e" vm="5">
        <v>#VALUE!</v>
      </c>
      <c r="U37" s="70" t="e" vm="5">
        <v>#VALUE!</v>
      </c>
      <c r="V37" s="70" t="e" vm="5">
        <v>#VALUE!</v>
      </c>
      <c r="W37" s="70" t="e" vm="5">
        <v>#VALUE!</v>
      </c>
      <c r="X37" s="70" t="e" vm="5">
        <v>#VALUE!</v>
      </c>
      <c r="Y37" s="70" t="e" vm="5">
        <v>#VALUE!</v>
      </c>
      <c r="Z37" s="70" t="e" vm="5">
        <v>#VALUE!</v>
      </c>
      <c r="AA37" s="70" t="e" vm="5">
        <v>#VALUE!</v>
      </c>
      <c r="AB37" s="70" t="e" vm="5">
        <v>#VALUE!</v>
      </c>
      <c r="AC37" s="70" t="e" vm="5">
        <v>#VALUE!</v>
      </c>
      <c r="AD37" s="70" t="e" vm="5">
        <v>#VALUE!</v>
      </c>
      <c r="AE37" s="70" t="e" vm="5">
        <v>#VALUE!</v>
      </c>
      <c r="AF37" s="70" t="e" vm="5">
        <v>#VALUE!</v>
      </c>
      <c r="AG37" s="70" t="e" vm="5">
        <v>#VALUE!</v>
      </c>
      <c r="AH37" s="70" t="e" vm="5">
        <v>#VALUE!</v>
      </c>
      <c r="AI37" s="70" t="e" vm="5">
        <v>#VALUE!</v>
      </c>
      <c r="AJ37" s="70" t="e" vm="5">
        <v>#VALUE!</v>
      </c>
      <c r="AK37" s="70" t="e" vm="5">
        <v>#VALUE!</v>
      </c>
      <c r="AL37" s="70" t="e" vm="5">
        <v>#VALUE!</v>
      </c>
      <c r="AM37" s="70" t="e" vm="5">
        <v>#VALUE!</v>
      </c>
      <c r="AN37" s="70" t="e" vm="5">
        <v>#VALUE!</v>
      </c>
      <c r="AO37" s="70" t="e" vm="5">
        <v>#VALUE!</v>
      </c>
      <c r="AP37" s="70" t="e" vm="5">
        <v>#VALUE!</v>
      </c>
      <c r="AQ37" s="70" t="e" vm="5">
        <v>#VALUE!</v>
      </c>
      <c r="AR37" s="70" t="e" vm="5">
        <v>#VALUE!</v>
      </c>
      <c r="AS37" s="70" t="e" vm="5">
        <v>#VALUE!</v>
      </c>
      <c r="AT37" s="70" t="e" vm="5">
        <v>#VALUE!</v>
      </c>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3" t="e" vm="4">
        <v>#VALUE!</v>
      </c>
      <c r="BU37" s="53" t="e" vm="4">
        <v>#VALUE!</v>
      </c>
      <c r="BV37" s="53" t="e" vm="4">
        <v>#VALUE!</v>
      </c>
      <c r="BW37" s="53" t="e" vm="4">
        <v>#VALUE!</v>
      </c>
      <c r="BX37" s="53" t="e" vm="4">
        <v>#VALUE!</v>
      </c>
      <c r="BY37" s="52"/>
      <c r="BZ37" s="72">
        <v>37</v>
      </c>
    </row>
    <row r="38" spans="1:80">
      <c r="A38" s="70" t="e" vm="5">
        <v>#VALUE!</v>
      </c>
      <c r="B38" s="70" t="e" vm="5">
        <v>#VALUE!</v>
      </c>
      <c r="C38" s="70" t="e" vm="5">
        <v>#VALUE!</v>
      </c>
      <c r="D38" s="70" t="e" vm="5">
        <v>#VALUE!</v>
      </c>
      <c r="E38" s="70" t="e" vm="5">
        <v>#VALUE!</v>
      </c>
      <c r="F38" s="70" t="e" vm="5">
        <v>#VALUE!</v>
      </c>
      <c r="G38" s="70" t="e" vm="5">
        <v>#VALUE!</v>
      </c>
      <c r="H38" s="70" t="e" vm="5">
        <v>#VALUE!</v>
      </c>
      <c r="I38" s="70" t="e" vm="5">
        <v>#VALUE!</v>
      </c>
      <c r="J38" s="70" t="e" vm="5">
        <v>#VALUE!</v>
      </c>
      <c r="K38" s="70" t="e" vm="5">
        <v>#VALUE!</v>
      </c>
      <c r="L38" s="70" t="e" vm="5">
        <v>#VALUE!</v>
      </c>
      <c r="M38" s="70" t="e" vm="5">
        <v>#VALUE!</v>
      </c>
      <c r="N38" s="70" t="e" vm="5">
        <v>#VALUE!</v>
      </c>
      <c r="O38" s="70" t="e" vm="5">
        <v>#VALUE!</v>
      </c>
      <c r="P38" s="70" t="e" vm="5">
        <v>#VALUE!</v>
      </c>
      <c r="Q38" s="70" t="e" vm="5">
        <v>#VALUE!</v>
      </c>
      <c r="R38" s="70" t="e" vm="5">
        <v>#VALUE!</v>
      </c>
      <c r="S38" s="70" t="e" vm="5">
        <v>#VALUE!</v>
      </c>
      <c r="T38" s="70" t="e" vm="5">
        <v>#VALUE!</v>
      </c>
      <c r="U38" s="70" t="e" vm="5">
        <v>#VALUE!</v>
      </c>
      <c r="V38" s="70" t="e" vm="5">
        <v>#VALUE!</v>
      </c>
      <c r="W38" s="70" t="e" vm="5">
        <v>#VALUE!</v>
      </c>
      <c r="X38" s="70" t="e" vm="5">
        <v>#VALUE!</v>
      </c>
      <c r="Y38" s="70" t="e" vm="5">
        <v>#VALUE!</v>
      </c>
      <c r="Z38" s="70" t="e" vm="5">
        <v>#VALUE!</v>
      </c>
      <c r="AA38" s="70" t="e" vm="5">
        <v>#VALUE!</v>
      </c>
      <c r="AB38" s="70" t="e" vm="5">
        <v>#VALUE!</v>
      </c>
      <c r="AC38" s="70" t="e" vm="5">
        <v>#VALUE!</v>
      </c>
      <c r="AD38" s="70" t="e" vm="5">
        <v>#VALUE!</v>
      </c>
      <c r="AE38" s="70" t="e" vm="5">
        <v>#VALUE!</v>
      </c>
      <c r="AF38" s="70" t="e" vm="5">
        <v>#VALUE!</v>
      </c>
      <c r="AG38" s="70" t="e" vm="5">
        <v>#VALUE!</v>
      </c>
      <c r="AH38" s="70" t="e" vm="5">
        <v>#VALUE!</v>
      </c>
      <c r="AI38" s="70" t="e" vm="5">
        <v>#VALUE!</v>
      </c>
      <c r="AJ38" s="70" t="e" vm="5">
        <v>#VALUE!</v>
      </c>
      <c r="AK38" s="70" t="e" vm="5">
        <v>#VALUE!</v>
      </c>
      <c r="AL38" s="70" t="e" vm="5">
        <v>#VALUE!</v>
      </c>
      <c r="AM38" s="70" t="e" vm="5">
        <v>#VALUE!</v>
      </c>
      <c r="AN38" s="70" t="e" vm="5">
        <v>#VALUE!</v>
      </c>
      <c r="AO38" s="70" t="e" vm="5">
        <v>#VALUE!</v>
      </c>
      <c r="AP38" s="70" t="e" vm="5">
        <v>#VALUE!</v>
      </c>
      <c r="AQ38" s="70" t="e" vm="5">
        <v>#VALUE!</v>
      </c>
      <c r="AR38" s="70" t="e" vm="5">
        <v>#VALUE!</v>
      </c>
      <c r="AS38" s="70" t="e" vm="5">
        <v>#VALUE!</v>
      </c>
      <c r="AT38" s="70" t="e" vm="5">
        <v>#VALUE!</v>
      </c>
      <c r="AU38" s="70" t="e" vm="5">
        <v>#VALUE!</v>
      </c>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3" t="e" vm="4">
        <v>#VALUE!</v>
      </c>
      <c r="BV38" s="53" t="e" vm="4">
        <v>#VALUE!</v>
      </c>
      <c r="BW38" s="53" t="e" vm="4">
        <v>#VALUE!</v>
      </c>
      <c r="BX38" s="53" t="e" vm="4">
        <v>#VALUE!</v>
      </c>
      <c r="BY38" s="52"/>
      <c r="BZ38" s="72">
        <v>38</v>
      </c>
    </row>
    <row r="39" spans="1:80">
      <c r="A39" s="70" t="e" vm="5">
        <v>#VALUE!</v>
      </c>
      <c r="B39" s="70" t="e" vm="5">
        <v>#VALUE!</v>
      </c>
      <c r="C39" s="70" t="e" vm="5">
        <v>#VALUE!</v>
      </c>
      <c r="D39" s="70" t="e" vm="5">
        <v>#VALUE!</v>
      </c>
      <c r="E39" s="70" t="e" vm="5">
        <v>#VALUE!</v>
      </c>
      <c r="F39" s="70" t="e" vm="5">
        <v>#VALUE!</v>
      </c>
      <c r="G39" s="70" t="e" vm="5">
        <v>#VALUE!</v>
      </c>
      <c r="H39" s="70" t="e" vm="5">
        <v>#VALUE!</v>
      </c>
      <c r="I39" s="70" t="e" vm="5">
        <v>#VALUE!</v>
      </c>
      <c r="J39" s="70" t="e" vm="5">
        <v>#VALUE!</v>
      </c>
      <c r="K39" s="70" t="e" vm="5">
        <v>#VALUE!</v>
      </c>
      <c r="L39" s="70" t="e" vm="5">
        <v>#VALUE!</v>
      </c>
      <c r="M39" s="70" t="e" vm="5">
        <v>#VALUE!</v>
      </c>
      <c r="N39" s="70" t="e" vm="5">
        <v>#VALUE!</v>
      </c>
      <c r="O39" s="70" t="e" vm="5">
        <v>#VALUE!</v>
      </c>
      <c r="P39" s="70" t="e" vm="5">
        <v>#VALUE!</v>
      </c>
      <c r="Q39" s="70" t="e" vm="5">
        <v>#VALUE!</v>
      </c>
      <c r="R39" s="70" t="e" vm="5">
        <v>#VALUE!</v>
      </c>
      <c r="S39" s="70" t="e" vm="5">
        <v>#VALUE!</v>
      </c>
      <c r="T39" s="70" t="e" vm="5">
        <v>#VALUE!</v>
      </c>
      <c r="U39" s="70" t="e" vm="5">
        <v>#VALUE!</v>
      </c>
      <c r="V39" s="70" t="e" vm="5">
        <v>#VALUE!</v>
      </c>
      <c r="W39" s="70" t="e" vm="5">
        <v>#VALUE!</v>
      </c>
      <c r="X39" s="70" t="e" vm="5">
        <v>#VALUE!</v>
      </c>
      <c r="Y39" s="70" t="e" vm="5">
        <v>#VALUE!</v>
      </c>
      <c r="Z39" s="70" t="e" vm="5">
        <v>#VALUE!</v>
      </c>
      <c r="AA39" s="70" t="e" vm="5">
        <v>#VALUE!</v>
      </c>
      <c r="AB39" s="70" t="e" vm="5">
        <v>#VALUE!</v>
      </c>
      <c r="AC39" s="70" t="e" vm="5">
        <v>#VALUE!</v>
      </c>
      <c r="AD39" s="70" t="e" vm="5">
        <v>#VALUE!</v>
      </c>
      <c r="AE39" s="70" t="e" vm="5">
        <v>#VALUE!</v>
      </c>
      <c r="AF39" s="70" t="e" vm="5">
        <v>#VALUE!</v>
      </c>
      <c r="AG39" s="70" t="e" vm="5">
        <v>#VALUE!</v>
      </c>
      <c r="AH39" s="70" t="e" vm="5">
        <v>#VALUE!</v>
      </c>
      <c r="AI39" s="70" t="e" vm="5">
        <v>#VALUE!</v>
      </c>
      <c r="AJ39" s="70" t="e" vm="5">
        <v>#VALUE!</v>
      </c>
      <c r="AK39" s="70" t="e" vm="5">
        <v>#VALUE!</v>
      </c>
      <c r="AL39" s="70" t="e" vm="5">
        <v>#VALUE!</v>
      </c>
      <c r="AM39" s="70" t="e" vm="5">
        <v>#VALUE!</v>
      </c>
      <c r="AN39" s="70" t="e" vm="5">
        <v>#VALUE!</v>
      </c>
      <c r="AO39" s="70" t="e" vm="5">
        <v>#VALUE!</v>
      </c>
      <c r="AP39" s="70" t="e" vm="5">
        <v>#VALUE!</v>
      </c>
      <c r="AQ39" s="70" t="e" vm="5">
        <v>#VALUE!</v>
      </c>
      <c r="AR39" s="70" t="e" vm="5">
        <v>#VALUE!</v>
      </c>
      <c r="AS39" s="70" t="e" vm="5">
        <v>#VALUE!</v>
      </c>
      <c r="AT39" s="70" t="e" vm="5">
        <v>#VALUE!</v>
      </c>
      <c r="AU39" s="70" t="e" vm="5">
        <v>#VALUE!</v>
      </c>
      <c r="AV39" s="50" t="s">
        <v>51</v>
      </c>
      <c r="AW39" s="51" t="s">
        <v>5</v>
      </c>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3" t="e" vm="4">
        <v>#VALUE!</v>
      </c>
      <c r="BV39" s="53" t="e" vm="4">
        <v>#VALUE!</v>
      </c>
      <c r="BW39" s="53" t="e" vm="4">
        <v>#VALUE!</v>
      </c>
      <c r="BX39" s="53" t="e" vm="4">
        <v>#VALUE!</v>
      </c>
      <c r="BY39" s="52"/>
      <c r="BZ39" s="72">
        <v>39</v>
      </c>
    </row>
    <row r="40" spans="1:80">
      <c r="A40" s="70" t="e" vm="5">
        <v>#VALUE!</v>
      </c>
      <c r="B40" s="70" t="e" vm="5">
        <v>#VALUE!</v>
      </c>
      <c r="C40" s="70" t="e" vm="5">
        <v>#VALUE!</v>
      </c>
      <c r="D40" s="70" t="e" vm="5">
        <v>#VALUE!</v>
      </c>
      <c r="E40" s="70" t="e" vm="5">
        <v>#VALUE!</v>
      </c>
      <c r="F40" s="70" t="e" vm="5">
        <v>#VALUE!</v>
      </c>
      <c r="G40" s="70" t="e" vm="5">
        <v>#VALUE!</v>
      </c>
      <c r="H40" s="70" t="e" vm="5">
        <v>#VALUE!</v>
      </c>
      <c r="I40" s="70" t="e" vm="5">
        <v>#VALUE!</v>
      </c>
      <c r="J40" s="70" t="e" vm="5">
        <v>#VALUE!</v>
      </c>
      <c r="K40" s="70" t="e" vm="5">
        <v>#VALUE!</v>
      </c>
      <c r="L40" s="70" t="e" vm="5">
        <v>#VALUE!</v>
      </c>
      <c r="M40" s="70" t="e" vm="5">
        <v>#VALUE!</v>
      </c>
      <c r="N40" s="70" t="e" vm="5">
        <v>#VALUE!</v>
      </c>
      <c r="O40" s="70" t="e" vm="5">
        <v>#VALUE!</v>
      </c>
      <c r="P40" s="70" t="e" vm="5">
        <v>#VALUE!</v>
      </c>
      <c r="Q40" s="70" t="e" vm="5">
        <v>#VALUE!</v>
      </c>
      <c r="R40" s="70" t="e" vm="5">
        <v>#VALUE!</v>
      </c>
      <c r="S40" s="70" t="e" vm="5">
        <v>#VALUE!</v>
      </c>
      <c r="T40" s="70" t="e" vm="5">
        <v>#VALUE!</v>
      </c>
      <c r="U40" s="70" t="e" vm="5">
        <v>#VALUE!</v>
      </c>
      <c r="V40" s="70" t="e" vm="5">
        <v>#VALUE!</v>
      </c>
      <c r="W40" s="70" t="e" vm="5">
        <v>#VALUE!</v>
      </c>
      <c r="X40" s="70" t="e" vm="5">
        <v>#VALUE!</v>
      </c>
      <c r="Y40" s="70" t="e" vm="5">
        <v>#VALUE!</v>
      </c>
      <c r="Z40" s="70" t="e" vm="5">
        <v>#VALUE!</v>
      </c>
      <c r="AA40" s="70" t="e" vm="5">
        <v>#VALUE!</v>
      </c>
      <c r="AB40" s="70" t="e" vm="5">
        <v>#VALUE!</v>
      </c>
      <c r="AC40" s="70" t="e" vm="5">
        <v>#VALUE!</v>
      </c>
      <c r="AD40" s="70" t="e" vm="5">
        <v>#VALUE!</v>
      </c>
      <c r="AE40" s="70" t="e" vm="5">
        <v>#VALUE!</v>
      </c>
      <c r="AF40" s="70" t="e" vm="5">
        <v>#VALUE!</v>
      </c>
      <c r="AG40" s="70" t="e" vm="5">
        <v>#VALUE!</v>
      </c>
      <c r="AH40" s="70" t="e" vm="5">
        <v>#VALUE!</v>
      </c>
      <c r="AI40" s="70" t="e" vm="5">
        <v>#VALUE!</v>
      </c>
      <c r="AJ40" s="70" t="e" vm="5">
        <v>#VALUE!</v>
      </c>
      <c r="AK40" s="70" t="e" vm="5">
        <v>#VALUE!</v>
      </c>
      <c r="AL40" s="70" t="e" vm="5">
        <v>#VALUE!</v>
      </c>
      <c r="AM40" s="70" t="e" vm="5">
        <v>#VALUE!</v>
      </c>
      <c r="AN40" s="70" t="e" vm="5">
        <v>#VALUE!</v>
      </c>
      <c r="AO40" s="70" t="e" vm="5">
        <v>#VALUE!</v>
      </c>
      <c r="AP40" s="70" t="e" vm="5">
        <v>#VALUE!</v>
      </c>
      <c r="AQ40" s="70" t="e" vm="5">
        <v>#VALUE!</v>
      </c>
      <c r="AR40" s="70" t="e" vm="5">
        <v>#VALUE!</v>
      </c>
      <c r="AS40" s="70" t="e" vm="5">
        <v>#VALUE!</v>
      </c>
      <c r="AT40" s="70" t="e" vm="5">
        <v>#VALUE!</v>
      </c>
      <c r="AU40" s="70" t="e" vm="5">
        <v>#VALUE!</v>
      </c>
      <c r="AV40" s="70" t="e" vm="5">
        <v>#VALUE!</v>
      </c>
      <c r="AW40" s="70" t="e" vm="5">
        <v>#VALUE!</v>
      </c>
      <c r="AX40" s="51"/>
      <c r="AY40" s="51"/>
      <c r="AZ40" s="51"/>
      <c r="BA40" s="51"/>
      <c r="BB40" s="51"/>
      <c r="BC40" s="51"/>
      <c r="BD40" s="51"/>
      <c r="BE40" s="51"/>
      <c r="BF40" s="51"/>
      <c r="BG40" s="51"/>
      <c r="BH40" s="51"/>
      <c r="BI40" s="51"/>
      <c r="BJ40" s="51"/>
      <c r="BK40" s="51"/>
      <c r="BL40" s="53" t="e" vm="4">
        <v>#VALUE!</v>
      </c>
      <c r="BM40" s="51"/>
      <c r="BN40" s="51"/>
      <c r="BO40" s="51"/>
      <c r="BP40" s="53" t="e" vm="4">
        <v>#VALUE!</v>
      </c>
      <c r="BQ40" s="53" t="e" vm="4">
        <v>#VALUE!</v>
      </c>
      <c r="BR40" s="53" t="e" vm="4">
        <v>#VALUE!</v>
      </c>
      <c r="BS40" s="50" t="s">
        <v>32</v>
      </c>
      <c r="BT40" s="53" t="e" vm="4">
        <v>#VALUE!</v>
      </c>
      <c r="BU40" s="53" t="e" vm="4">
        <v>#VALUE!</v>
      </c>
      <c r="BV40" s="53" t="e" vm="4">
        <v>#VALUE!</v>
      </c>
      <c r="BW40" s="53" t="e" vm="4">
        <v>#VALUE!</v>
      </c>
      <c r="BX40" s="53" t="e" vm="4">
        <v>#VALUE!</v>
      </c>
      <c r="BY40" s="52"/>
      <c r="BZ40" s="72">
        <v>40</v>
      </c>
    </row>
    <row r="41" spans="1:80">
      <c r="A41" s="70" t="e" vm="5">
        <v>#VALUE!</v>
      </c>
      <c r="B41" s="70" t="e" vm="5">
        <v>#VALUE!</v>
      </c>
      <c r="C41" s="70" t="e" vm="5">
        <v>#VALUE!</v>
      </c>
      <c r="D41" s="70" t="e" vm="5">
        <v>#VALUE!</v>
      </c>
      <c r="E41" s="70" t="e" vm="5">
        <v>#VALUE!</v>
      </c>
      <c r="F41" s="70" t="e" vm="5">
        <v>#VALUE!</v>
      </c>
      <c r="G41" s="70" t="e" vm="5">
        <v>#VALUE!</v>
      </c>
      <c r="H41" s="70" t="e" vm="5">
        <v>#VALUE!</v>
      </c>
      <c r="I41" s="70" t="e" vm="5">
        <v>#VALUE!</v>
      </c>
      <c r="J41" s="70" t="e" vm="5">
        <v>#VALUE!</v>
      </c>
      <c r="K41" s="70" t="e" vm="5">
        <v>#VALUE!</v>
      </c>
      <c r="L41" s="70" t="e" vm="5">
        <v>#VALUE!</v>
      </c>
      <c r="M41" s="70" t="e" vm="5">
        <v>#VALUE!</v>
      </c>
      <c r="N41" s="70" t="e" vm="5">
        <v>#VALUE!</v>
      </c>
      <c r="O41" s="70" t="e" vm="5">
        <v>#VALUE!</v>
      </c>
      <c r="P41" s="70" t="e" vm="5">
        <v>#VALUE!</v>
      </c>
      <c r="Q41" s="70" t="e" vm="5">
        <v>#VALUE!</v>
      </c>
      <c r="R41" s="70" t="e" vm="5">
        <v>#VALUE!</v>
      </c>
      <c r="S41" s="70" t="e" vm="5">
        <v>#VALUE!</v>
      </c>
      <c r="T41" s="70" t="e" vm="5">
        <v>#VALUE!</v>
      </c>
      <c r="U41" s="70" t="e" vm="5">
        <v>#VALUE!</v>
      </c>
      <c r="V41" s="70" t="e" vm="5">
        <v>#VALUE!</v>
      </c>
      <c r="W41" s="70" t="e" vm="5">
        <v>#VALUE!</v>
      </c>
      <c r="X41" s="70" t="e" vm="5">
        <v>#VALUE!</v>
      </c>
      <c r="Y41" s="70" t="e" vm="5">
        <v>#VALUE!</v>
      </c>
      <c r="Z41" s="70" t="e" vm="5">
        <v>#VALUE!</v>
      </c>
      <c r="AA41" s="70" t="e" vm="5">
        <v>#VALUE!</v>
      </c>
      <c r="AB41" s="70" t="e" vm="5">
        <v>#VALUE!</v>
      </c>
      <c r="AC41" s="70" t="e" vm="5">
        <v>#VALUE!</v>
      </c>
      <c r="AD41" s="70" t="e" vm="5">
        <v>#VALUE!</v>
      </c>
      <c r="AE41" s="70" t="e" vm="5">
        <v>#VALUE!</v>
      </c>
      <c r="AF41" s="70" t="e" vm="5">
        <v>#VALUE!</v>
      </c>
      <c r="AG41" s="70" t="e" vm="5">
        <v>#VALUE!</v>
      </c>
      <c r="AH41" s="70" t="e" vm="5">
        <v>#VALUE!</v>
      </c>
      <c r="AI41" s="70" t="e" vm="5">
        <v>#VALUE!</v>
      </c>
      <c r="AJ41" s="70" t="e" vm="5">
        <v>#VALUE!</v>
      </c>
      <c r="AK41" s="70" t="e" vm="5">
        <v>#VALUE!</v>
      </c>
      <c r="AL41" s="70" t="e" vm="5">
        <v>#VALUE!</v>
      </c>
      <c r="AM41" s="70" t="e" vm="5">
        <v>#VALUE!</v>
      </c>
      <c r="AN41" s="70" t="e" vm="5">
        <v>#VALUE!</v>
      </c>
      <c r="AO41" s="70" t="e" vm="5">
        <v>#VALUE!</v>
      </c>
      <c r="AP41" s="70" t="e" vm="5">
        <v>#VALUE!</v>
      </c>
      <c r="AQ41" s="70" t="e" vm="5">
        <v>#VALUE!</v>
      </c>
      <c r="AR41" s="70" t="e" vm="5">
        <v>#VALUE!</v>
      </c>
      <c r="AS41" s="70" t="e" vm="5">
        <v>#VALUE!</v>
      </c>
      <c r="AT41" s="70" t="e" vm="5">
        <v>#VALUE!</v>
      </c>
      <c r="AU41" s="70" t="e" vm="5">
        <v>#VALUE!</v>
      </c>
      <c r="AV41" s="70" t="e" vm="5">
        <v>#VALUE!</v>
      </c>
      <c r="AW41" s="70" t="e" vm="5">
        <v>#VALUE!</v>
      </c>
      <c r="AX41" s="50" t="s">
        <v>52</v>
      </c>
      <c r="AY41" s="51" t="s">
        <v>5</v>
      </c>
      <c r="AZ41" s="51"/>
      <c r="BA41" s="51"/>
      <c r="BB41" s="51"/>
      <c r="BC41" s="51"/>
      <c r="BD41" s="51"/>
      <c r="BE41" s="51"/>
      <c r="BF41" s="53" t="e" vm="4">
        <v>#VALUE!</v>
      </c>
      <c r="BG41" s="53" t="e" vm="4">
        <v>#VALUE!</v>
      </c>
      <c r="BH41" s="51"/>
      <c r="BI41" s="51"/>
      <c r="BJ41" s="51"/>
      <c r="BK41" s="53" t="e" vm="4">
        <v>#VALUE!</v>
      </c>
      <c r="BL41" s="53" t="e" vm="4">
        <v>#VALUE!</v>
      </c>
      <c r="BM41" s="51"/>
      <c r="BN41" s="53" t="e" vm="4">
        <v>#VALUE!</v>
      </c>
      <c r="BO41" s="53" t="e" vm="4">
        <v>#VALUE!</v>
      </c>
      <c r="BP41" s="53" t="e" vm="4">
        <v>#VALUE!</v>
      </c>
      <c r="BQ41" s="53" t="e" vm="4">
        <v>#VALUE!</v>
      </c>
      <c r="BR41" s="53" t="e" vm="4">
        <v>#VALUE!</v>
      </c>
      <c r="BS41" s="53" t="e" vm="4">
        <v>#VALUE!</v>
      </c>
      <c r="BT41" s="53" t="e" vm="4">
        <v>#VALUE!</v>
      </c>
      <c r="BU41" s="53" t="e" vm="4">
        <v>#VALUE!</v>
      </c>
      <c r="BV41" s="53" t="e" vm="4">
        <v>#VALUE!</v>
      </c>
      <c r="BW41" s="53" t="e" vm="4">
        <v>#VALUE!</v>
      </c>
      <c r="BX41" s="53" t="e" vm="4">
        <v>#VALUE!</v>
      </c>
      <c r="BY41" s="52"/>
      <c r="BZ41" s="72">
        <v>41</v>
      </c>
    </row>
    <row r="42" spans="1:80">
      <c r="A42" s="70" t="e" vm="5">
        <v>#VALUE!</v>
      </c>
      <c r="B42" s="70" t="e" vm="5">
        <v>#VALUE!</v>
      </c>
      <c r="C42" s="70" t="e" vm="5">
        <v>#VALUE!</v>
      </c>
      <c r="D42" s="70" t="e" vm="5">
        <v>#VALUE!</v>
      </c>
      <c r="E42" s="70" t="e" vm="5">
        <v>#VALUE!</v>
      </c>
      <c r="F42" s="70" t="e" vm="5">
        <v>#VALUE!</v>
      </c>
      <c r="G42" s="70" t="e" vm="5">
        <v>#VALUE!</v>
      </c>
      <c r="H42" s="70" t="e" vm="5">
        <v>#VALUE!</v>
      </c>
      <c r="I42" s="70" t="e" vm="5">
        <v>#VALUE!</v>
      </c>
      <c r="J42" s="70" t="e" vm="5">
        <v>#VALUE!</v>
      </c>
      <c r="K42" s="70" t="e" vm="5">
        <v>#VALUE!</v>
      </c>
      <c r="L42" s="70" t="e" vm="5">
        <v>#VALUE!</v>
      </c>
      <c r="M42" s="70" t="e" vm="5">
        <v>#VALUE!</v>
      </c>
      <c r="N42" s="70" t="e" vm="5">
        <v>#VALUE!</v>
      </c>
      <c r="O42" s="70" t="e" vm="5">
        <v>#VALUE!</v>
      </c>
      <c r="P42" s="70" t="e" vm="5">
        <v>#VALUE!</v>
      </c>
      <c r="Q42" s="70" t="e" vm="5">
        <v>#VALUE!</v>
      </c>
      <c r="R42" s="70" t="e" vm="5">
        <v>#VALUE!</v>
      </c>
      <c r="S42" s="70" t="e" vm="5">
        <v>#VALUE!</v>
      </c>
      <c r="T42" s="70" t="e" vm="5">
        <v>#VALUE!</v>
      </c>
      <c r="U42" s="70" t="e" vm="5">
        <v>#VALUE!</v>
      </c>
      <c r="V42" s="70" t="e" vm="5">
        <v>#VALUE!</v>
      </c>
      <c r="W42" s="70" t="e" vm="5">
        <v>#VALUE!</v>
      </c>
      <c r="X42" s="70" t="e" vm="5">
        <v>#VALUE!</v>
      </c>
      <c r="Y42" s="70" t="e" vm="5">
        <v>#VALUE!</v>
      </c>
      <c r="Z42" s="70" t="e" vm="5">
        <v>#VALUE!</v>
      </c>
      <c r="AA42" s="70" t="e" vm="5">
        <v>#VALUE!</v>
      </c>
      <c r="AB42" s="70" t="e" vm="5">
        <v>#VALUE!</v>
      </c>
      <c r="AC42" s="70" t="e" vm="5">
        <v>#VALUE!</v>
      </c>
      <c r="AD42" s="70" t="e" vm="5">
        <v>#VALUE!</v>
      </c>
      <c r="AE42" s="70" t="e" vm="5">
        <v>#VALUE!</v>
      </c>
      <c r="AF42" s="70" t="e" vm="5">
        <v>#VALUE!</v>
      </c>
      <c r="AG42" s="70" t="e" vm="5">
        <v>#VALUE!</v>
      </c>
      <c r="AH42" s="70" t="e" vm="5">
        <v>#VALUE!</v>
      </c>
      <c r="AI42" s="70" t="e" vm="5">
        <v>#VALUE!</v>
      </c>
      <c r="AJ42" s="70" t="e" vm="5">
        <v>#VALUE!</v>
      </c>
      <c r="AK42" s="70" t="e" vm="5">
        <v>#VALUE!</v>
      </c>
      <c r="AL42" s="70" t="e" vm="5">
        <v>#VALUE!</v>
      </c>
      <c r="AM42" s="70" t="e" vm="5">
        <v>#VALUE!</v>
      </c>
      <c r="AN42" s="70" t="e" vm="5">
        <v>#VALUE!</v>
      </c>
      <c r="AO42" s="70" t="e" vm="5">
        <v>#VALUE!</v>
      </c>
      <c r="AP42" s="70" t="e" vm="5">
        <v>#VALUE!</v>
      </c>
      <c r="AQ42" s="70" t="e" vm="5">
        <v>#VALUE!</v>
      </c>
      <c r="AR42" s="70" t="e" vm="5">
        <v>#VALUE!</v>
      </c>
      <c r="AS42" s="70" t="e" vm="5">
        <v>#VALUE!</v>
      </c>
      <c r="AT42" s="70" t="e" vm="5">
        <v>#VALUE!</v>
      </c>
      <c r="AU42" s="70" t="e" vm="5">
        <v>#VALUE!</v>
      </c>
      <c r="AV42" s="70" t="e" vm="5">
        <v>#VALUE!</v>
      </c>
      <c r="AW42" s="70" t="e" vm="5">
        <v>#VALUE!</v>
      </c>
      <c r="AX42" s="70" t="e" vm="5">
        <v>#VALUE!</v>
      </c>
      <c r="AY42" s="70" t="e" vm="5">
        <v>#VALUE!</v>
      </c>
      <c r="AZ42" s="51"/>
      <c r="BA42" s="51"/>
      <c r="BB42" s="51"/>
      <c r="BC42" s="51"/>
      <c r="BD42" s="51"/>
      <c r="BE42" s="54"/>
      <c r="BF42" s="53" t="e" vm="4">
        <v>#VALUE!</v>
      </c>
      <c r="BG42" s="53" t="e" vm="4">
        <v>#VALUE!</v>
      </c>
      <c r="BH42" s="53" t="e" vm="4">
        <v>#VALUE!</v>
      </c>
      <c r="BI42" s="53" t="e" vm="4">
        <v>#VALUE!</v>
      </c>
      <c r="BJ42" s="53" t="e" vm="4">
        <v>#VALUE!</v>
      </c>
      <c r="BK42" s="53" t="e" vm="4">
        <v>#VALUE!</v>
      </c>
      <c r="BL42" s="53" t="e" vm="4">
        <v>#VALUE!</v>
      </c>
      <c r="BM42" s="53" t="e" vm="4">
        <v>#VALUE!</v>
      </c>
      <c r="BN42" s="53" t="e" vm="4">
        <v>#VALUE!</v>
      </c>
      <c r="BO42" s="53" t="e" vm="4">
        <v>#VALUE!</v>
      </c>
      <c r="BP42" s="53" t="e" vm="4">
        <v>#VALUE!</v>
      </c>
      <c r="BQ42" s="53" t="e" vm="4">
        <v>#VALUE!</v>
      </c>
      <c r="BR42" s="53" t="e" vm="4">
        <v>#VALUE!</v>
      </c>
      <c r="BS42" s="53" t="e" vm="4">
        <v>#VALUE!</v>
      </c>
      <c r="BT42" s="53" t="e" vm="4">
        <v>#VALUE!</v>
      </c>
      <c r="BU42" s="53" t="e" vm="4">
        <v>#VALUE!</v>
      </c>
      <c r="BV42" s="53" t="e" vm="4">
        <v>#VALUE!</v>
      </c>
      <c r="BW42" s="53" t="e" vm="4">
        <v>#VALUE!</v>
      </c>
      <c r="BX42" s="53" t="e" vm="4">
        <v>#VALUE!</v>
      </c>
      <c r="BY42" s="52"/>
      <c r="BZ42" s="72">
        <v>42</v>
      </c>
    </row>
    <row r="43" spans="1:80">
      <c r="A43" s="70" t="e" vm="5">
        <v>#VALUE!</v>
      </c>
      <c r="B43" s="70" t="e" vm="5">
        <v>#VALUE!</v>
      </c>
      <c r="C43" s="70" t="e" vm="5">
        <v>#VALUE!</v>
      </c>
      <c r="D43" s="70" t="e" vm="5">
        <v>#VALUE!</v>
      </c>
      <c r="E43" s="70" t="e" vm="5">
        <v>#VALUE!</v>
      </c>
      <c r="F43" s="70" t="e" vm="5">
        <v>#VALUE!</v>
      </c>
      <c r="G43" s="70" t="e" vm="5">
        <v>#VALUE!</v>
      </c>
      <c r="H43" s="70" t="e" vm="5">
        <v>#VALUE!</v>
      </c>
      <c r="I43" s="70" t="e" vm="5">
        <v>#VALUE!</v>
      </c>
      <c r="J43" s="70" t="e" vm="5">
        <v>#VALUE!</v>
      </c>
      <c r="K43" s="70" t="e" vm="5">
        <v>#VALUE!</v>
      </c>
      <c r="L43" s="70" t="e" vm="5">
        <v>#VALUE!</v>
      </c>
      <c r="M43" s="70" t="e" vm="5">
        <v>#VALUE!</v>
      </c>
      <c r="N43" s="70" t="e" vm="5">
        <v>#VALUE!</v>
      </c>
      <c r="O43" s="70" t="e" vm="5">
        <v>#VALUE!</v>
      </c>
      <c r="P43" s="70" t="e" vm="5">
        <v>#VALUE!</v>
      </c>
      <c r="Q43" s="70" t="e" vm="5">
        <v>#VALUE!</v>
      </c>
      <c r="R43" s="70" t="e" vm="5">
        <v>#VALUE!</v>
      </c>
      <c r="S43" s="70" t="e" vm="5">
        <v>#VALUE!</v>
      </c>
      <c r="T43" s="70" t="e" vm="5">
        <v>#VALUE!</v>
      </c>
      <c r="U43" s="70" t="e" vm="5">
        <v>#VALUE!</v>
      </c>
      <c r="V43" s="70" t="e" vm="5">
        <v>#VALUE!</v>
      </c>
      <c r="W43" s="70" t="e" vm="5">
        <v>#VALUE!</v>
      </c>
      <c r="X43" s="70" t="e" vm="5">
        <v>#VALUE!</v>
      </c>
      <c r="Y43" s="70" t="e" vm="5">
        <v>#VALUE!</v>
      </c>
      <c r="Z43" s="70" t="e" vm="5">
        <v>#VALUE!</v>
      </c>
      <c r="AA43" s="70" t="e" vm="5">
        <v>#VALUE!</v>
      </c>
      <c r="AB43" s="70" t="e" vm="5">
        <v>#VALUE!</v>
      </c>
      <c r="AC43" s="70" t="e" vm="5">
        <v>#VALUE!</v>
      </c>
      <c r="AD43" s="70" t="e" vm="5">
        <v>#VALUE!</v>
      </c>
      <c r="AE43" s="70" t="e" vm="5">
        <v>#VALUE!</v>
      </c>
      <c r="AF43" s="70" t="e" vm="5">
        <v>#VALUE!</v>
      </c>
      <c r="AG43" s="70" t="e" vm="5">
        <v>#VALUE!</v>
      </c>
      <c r="AH43" s="70" t="e" vm="5">
        <v>#VALUE!</v>
      </c>
      <c r="AI43" s="70" t="e" vm="5">
        <v>#VALUE!</v>
      </c>
      <c r="AJ43" s="70" t="e" vm="5">
        <v>#VALUE!</v>
      </c>
      <c r="AK43" s="70" t="e" vm="5">
        <v>#VALUE!</v>
      </c>
      <c r="AL43" s="70" t="e" vm="5">
        <v>#VALUE!</v>
      </c>
      <c r="AM43" s="70" t="e" vm="5">
        <v>#VALUE!</v>
      </c>
      <c r="AN43" s="70" t="e" vm="5">
        <v>#VALUE!</v>
      </c>
      <c r="AO43" s="70" t="e" vm="5">
        <v>#VALUE!</v>
      </c>
      <c r="AP43" s="70" t="e" vm="5">
        <v>#VALUE!</v>
      </c>
      <c r="AQ43" s="70" t="e" vm="5">
        <v>#VALUE!</v>
      </c>
      <c r="AR43" s="70" t="e" vm="5">
        <v>#VALUE!</v>
      </c>
      <c r="AS43" s="70" t="e" vm="5">
        <v>#VALUE!</v>
      </c>
      <c r="AT43" s="70" t="e" vm="5">
        <v>#VALUE!</v>
      </c>
      <c r="AU43" s="70" t="e" vm="5">
        <v>#VALUE!</v>
      </c>
      <c r="AV43" s="70" t="e" vm="5">
        <v>#VALUE!</v>
      </c>
      <c r="AW43" s="70" t="e" vm="5">
        <v>#VALUE!</v>
      </c>
      <c r="AX43" s="70" t="e" vm="5">
        <v>#VALUE!</v>
      </c>
      <c r="AY43" s="70" t="e" vm="5">
        <v>#VALUE!</v>
      </c>
      <c r="AZ43" s="70" t="e" vm="5">
        <v>#VALUE!</v>
      </c>
      <c r="BA43" s="50" t="s">
        <v>53</v>
      </c>
      <c r="BB43" s="70" t="e" vm="5">
        <v>#VALUE!</v>
      </c>
      <c r="BC43" s="70" t="e" vm="5">
        <v>#VALUE!</v>
      </c>
      <c r="BD43" s="70" t="e" vm="5">
        <v>#VALUE!</v>
      </c>
      <c r="BE43" s="70" t="e" vm="5">
        <v>#VALUE!</v>
      </c>
      <c r="BF43" s="54"/>
      <c r="BG43" s="53" t="e" vm="4">
        <v>#VALUE!</v>
      </c>
      <c r="BH43" s="53" t="e" vm="4">
        <v>#VALUE!</v>
      </c>
      <c r="BI43" s="53" t="e" vm="4">
        <v>#VALUE!</v>
      </c>
      <c r="BJ43" s="53" t="e" vm="4">
        <v>#VALUE!</v>
      </c>
      <c r="BK43" s="53" t="e" vm="4">
        <v>#VALUE!</v>
      </c>
      <c r="BL43" s="53" t="e" vm="4">
        <v>#VALUE!</v>
      </c>
      <c r="BM43" s="53" t="e" vm="4">
        <v>#VALUE!</v>
      </c>
      <c r="BN43" s="53" t="e" vm="4">
        <v>#VALUE!</v>
      </c>
      <c r="BO43" s="53" t="e" vm="4">
        <v>#VALUE!</v>
      </c>
      <c r="BP43" s="53" t="e" vm="4">
        <v>#VALUE!</v>
      </c>
      <c r="BQ43" s="53" t="e" vm="4">
        <v>#VALUE!</v>
      </c>
      <c r="BR43" s="53" t="e" vm="4">
        <v>#VALUE!</v>
      </c>
      <c r="BS43" s="53" t="e" vm="4">
        <v>#VALUE!</v>
      </c>
      <c r="BT43" s="53" t="e" vm="4">
        <v>#VALUE!</v>
      </c>
      <c r="BU43" s="53" t="e" vm="4">
        <v>#VALUE!</v>
      </c>
      <c r="BV43" s="53" t="e" vm="4">
        <v>#VALUE!</v>
      </c>
      <c r="BW43" s="53" t="e" vm="4">
        <v>#VALUE!</v>
      </c>
      <c r="BX43" s="53" t="e" vm="4">
        <v>#VALUE!</v>
      </c>
      <c r="BY43" s="52"/>
      <c r="BZ43" s="72">
        <v>43</v>
      </c>
    </row>
    <row r="44" spans="1:80">
      <c r="A44" s="70" t="e" vm="5">
        <v>#VALUE!</v>
      </c>
      <c r="B44" s="70" t="e" vm="5">
        <v>#VALUE!</v>
      </c>
      <c r="C44" s="70" t="e" vm="5">
        <v>#VALUE!</v>
      </c>
      <c r="D44" s="70" t="e" vm="5">
        <v>#VALUE!</v>
      </c>
      <c r="E44" s="70" t="e" vm="5">
        <v>#VALUE!</v>
      </c>
      <c r="F44" s="70" t="e" vm="5">
        <v>#VALUE!</v>
      </c>
      <c r="G44" s="70" t="e" vm="5">
        <v>#VALUE!</v>
      </c>
      <c r="H44" s="70" t="e" vm="5">
        <v>#VALUE!</v>
      </c>
      <c r="I44" s="70" t="e" vm="5">
        <v>#VALUE!</v>
      </c>
      <c r="J44" s="70" t="e" vm="5">
        <v>#VALUE!</v>
      </c>
      <c r="K44" s="70" t="e" vm="5">
        <v>#VALUE!</v>
      </c>
      <c r="L44" s="70" t="e" vm="5">
        <v>#VALUE!</v>
      </c>
      <c r="M44" s="70" t="e" vm="5">
        <v>#VALUE!</v>
      </c>
      <c r="N44" s="70" t="e" vm="5">
        <v>#VALUE!</v>
      </c>
      <c r="O44" s="70" t="e" vm="5">
        <v>#VALUE!</v>
      </c>
      <c r="P44" s="70" t="e" vm="5">
        <v>#VALUE!</v>
      </c>
      <c r="Q44" s="70" t="e" vm="5">
        <v>#VALUE!</v>
      </c>
      <c r="R44" s="70" t="e" vm="5">
        <v>#VALUE!</v>
      </c>
      <c r="S44" s="70" t="e" vm="5">
        <v>#VALUE!</v>
      </c>
      <c r="T44" s="70" t="e" vm="5">
        <v>#VALUE!</v>
      </c>
      <c r="U44" s="70" t="e" vm="5">
        <v>#VALUE!</v>
      </c>
      <c r="V44" s="70" t="e" vm="5">
        <v>#VALUE!</v>
      </c>
      <c r="W44" s="70" t="e" vm="5">
        <v>#VALUE!</v>
      </c>
      <c r="X44" s="70" t="e" vm="5">
        <v>#VALUE!</v>
      </c>
      <c r="Y44" s="70" t="e" vm="5">
        <v>#VALUE!</v>
      </c>
      <c r="Z44" s="70" t="e" vm="5">
        <v>#VALUE!</v>
      </c>
      <c r="AA44" s="70" t="e" vm="5">
        <v>#VALUE!</v>
      </c>
      <c r="AB44" s="70" t="e" vm="5">
        <v>#VALUE!</v>
      </c>
      <c r="AC44" s="70" t="e" vm="5">
        <v>#VALUE!</v>
      </c>
      <c r="AD44" s="70" t="e" vm="5">
        <v>#VALUE!</v>
      </c>
      <c r="AE44" s="70" t="e" vm="5">
        <v>#VALUE!</v>
      </c>
      <c r="AF44" s="70" t="e" vm="5">
        <v>#VALUE!</v>
      </c>
      <c r="AG44" s="70" t="e" vm="5">
        <v>#VALUE!</v>
      </c>
      <c r="AH44" s="70" t="e" vm="5">
        <v>#VALUE!</v>
      </c>
      <c r="AI44" s="70" t="e" vm="5">
        <v>#VALUE!</v>
      </c>
      <c r="AJ44" s="70" t="e" vm="5">
        <v>#VALUE!</v>
      </c>
      <c r="AK44" s="70" t="e" vm="5">
        <v>#VALUE!</v>
      </c>
      <c r="AL44" s="70" t="e" vm="5">
        <v>#VALUE!</v>
      </c>
      <c r="AM44" s="70" t="e" vm="5">
        <v>#VALUE!</v>
      </c>
      <c r="AN44" s="70" t="e" vm="5">
        <v>#VALUE!</v>
      </c>
      <c r="AO44" s="70" t="e" vm="5">
        <v>#VALUE!</v>
      </c>
      <c r="AP44" s="70" t="e" vm="5">
        <v>#VALUE!</v>
      </c>
      <c r="AQ44" s="70" t="e" vm="5">
        <v>#VALUE!</v>
      </c>
      <c r="AR44" s="70" t="e" vm="5">
        <v>#VALUE!</v>
      </c>
      <c r="AS44" s="70" t="e" vm="5">
        <v>#VALUE!</v>
      </c>
      <c r="AT44" s="70" t="e" vm="5">
        <v>#VALUE!</v>
      </c>
      <c r="AU44" s="70" t="e" vm="5">
        <v>#VALUE!</v>
      </c>
      <c r="AV44" s="70" t="e" vm="5">
        <v>#VALUE!</v>
      </c>
      <c r="AW44" s="70" t="e" vm="5">
        <v>#VALUE!</v>
      </c>
      <c r="AX44" s="70" t="e" vm="5">
        <v>#VALUE!</v>
      </c>
      <c r="AY44" s="70" t="e" vm="5">
        <v>#VALUE!</v>
      </c>
      <c r="AZ44" s="70" t="e" vm="5">
        <v>#VALUE!</v>
      </c>
      <c r="BA44" s="70" t="e" vm="5">
        <v>#VALUE!</v>
      </c>
      <c r="BB44" s="70" t="e" vm="5">
        <v>#VALUE!</v>
      </c>
      <c r="BC44" s="70" t="e" vm="5">
        <v>#VALUE!</v>
      </c>
      <c r="BD44" s="70" t="e" vm="5">
        <v>#VALUE!</v>
      </c>
      <c r="BE44" s="70" t="e" vm="5">
        <v>#VALUE!</v>
      </c>
      <c r="BF44" s="70" t="e" vm="5">
        <v>#VALUE!</v>
      </c>
      <c r="BG44" s="54"/>
      <c r="BH44" s="53" t="e" vm="4">
        <v>#VALUE!</v>
      </c>
      <c r="BI44" s="53" t="e" vm="4">
        <v>#VALUE!</v>
      </c>
      <c r="BJ44" s="53" t="e" vm="4">
        <v>#VALUE!</v>
      </c>
      <c r="BK44" s="53" t="e" vm="4">
        <v>#VALUE!</v>
      </c>
      <c r="BL44" s="53" t="e" vm="4">
        <v>#VALUE!</v>
      </c>
      <c r="BM44" s="53" t="e" vm="4">
        <v>#VALUE!</v>
      </c>
      <c r="BN44" s="53" t="e" vm="4">
        <v>#VALUE!</v>
      </c>
      <c r="BO44" s="53" t="e" vm="4">
        <v>#VALUE!</v>
      </c>
      <c r="BP44" s="53" t="e" vm="4">
        <v>#VALUE!</v>
      </c>
      <c r="BQ44" s="53" t="e" vm="4">
        <v>#VALUE!</v>
      </c>
      <c r="BR44" s="53" t="e" vm="4">
        <v>#VALUE!</v>
      </c>
      <c r="BS44" s="53" t="e" vm="4">
        <v>#VALUE!</v>
      </c>
      <c r="BT44" s="53" t="e" vm="4">
        <v>#VALUE!</v>
      </c>
      <c r="BU44" s="53" t="e" vm="4">
        <v>#VALUE!</v>
      </c>
      <c r="BV44" s="53" t="e" vm="4">
        <v>#VALUE!</v>
      </c>
      <c r="BW44" s="53" t="e" vm="4">
        <v>#VALUE!</v>
      </c>
      <c r="BX44" s="53" t="e" vm="4">
        <v>#VALUE!</v>
      </c>
      <c r="BY44" s="52"/>
      <c r="BZ44" s="72">
        <v>44</v>
      </c>
    </row>
    <row r="45" spans="1:80">
      <c r="A45" s="70" t="e" vm="5">
        <v>#VALUE!</v>
      </c>
      <c r="B45" s="70" t="e" vm="5">
        <v>#VALUE!</v>
      </c>
      <c r="C45" s="70" t="e" vm="5">
        <v>#VALUE!</v>
      </c>
      <c r="D45" s="70" t="e" vm="5">
        <v>#VALUE!</v>
      </c>
      <c r="E45" s="70" t="e" vm="5">
        <v>#VALUE!</v>
      </c>
      <c r="F45" s="70" t="e" vm="5">
        <v>#VALUE!</v>
      </c>
      <c r="G45" s="70" t="e" vm="5">
        <v>#VALUE!</v>
      </c>
      <c r="H45" s="70" t="e" vm="5">
        <v>#VALUE!</v>
      </c>
      <c r="I45" s="70" t="e" vm="5">
        <v>#VALUE!</v>
      </c>
      <c r="J45" s="70" t="e" vm="5">
        <v>#VALUE!</v>
      </c>
      <c r="K45" s="70" t="e" vm="5">
        <v>#VALUE!</v>
      </c>
      <c r="L45" s="70" t="e" vm="5">
        <v>#VALUE!</v>
      </c>
      <c r="M45" s="70" t="e" vm="5">
        <v>#VALUE!</v>
      </c>
      <c r="N45" s="70" t="e" vm="5">
        <v>#VALUE!</v>
      </c>
      <c r="O45" s="70" t="e" vm="5">
        <v>#VALUE!</v>
      </c>
      <c r="P45" s="70" t="e" vm="5">
        <v>#VALUE!</v>
      </c>
      <c r="Q45" s="70" t="e" vm="5">
        <v>#VALUE!</v>
      </c>
      <c r="R45" s="70" t="e" vm="5">
        <v>#VALUE!</v>
      </c>
      <c r="S45" s="70" t="e" vm="5">
        <v>#VALUE!</v>
      </c>
      <c r="T45" s="70" t="e" vm="5">
        <v>#VALUE!</v>
      </c>
      <c r="U45" s="70" t="e" vm="5">
        <v>#VALUE!</v>
      </c>
      <c r="V45" s="70" t="e" vm="5">
        <v>#VALUE!</v>
      </c>
      <c r="W45" s="70" t="e" vm="5">
        <v>#VALUE!</v>
      </c>
      <c r="X45" s="70" t="e" vm="5">
        <v>#VALUE!</v>
      </c>
      <c r="Y45" s="70" t="e" vm="5">
        <v>#VALUE!</v>
      </c>
      <c r="Z45" s="70" t="e" vm="5">
        <v>#VALUE!</v>
      </c>
      <c r="AA45" s="70" t="e" vm="5">
        <v>#VALUE!</v>
      </c>
      <c r="AB45" s="70" t="e" vm="5">
        <v>#VALUE!</v>
      </c>
      <c r="AC45" s="70" t="e" vm="5">
        <v>#VALUE!</v>
      </c>
      <c r="AD45" s="70" t="e" vm="5">
        <v>#VALUE!</v>
      </c>
      <c r="AE45" s="70" t="e" vm="5">
        <v>#VALUE!</v>
      </c>
      <c r="AF45" s="70" t="e" vm="5">
        <v>#VALUE!</v>
      </c>
      <c r="AG45" s="70" t="e" vm="5">
        <v>#VALUE!</v>
      </c>
      <c r="AH45" s="70" t="e" vm="5">
        <v>#VALUE!</v>
      </c>
      <c r="AI45" s="70" t="e" vm="5">
        <v>#VALUE!</v>
      </c>
      <c r="AJ45" s="70" t="e" vm="5">
        <v>#VALUE!</v>
      </c>
      <c r="AK45" s="70" t="e" vm="5">
        <v>#VALUE!</v>
      </c>
      <c r="AL45" s="70" t="e" vm="5">
        <v>#VALUE!</v>
      </c>
      <c r="AM45" s="70" t="e" vm="5">
        <v>#VALUE!</v>
      </c>
      <c r="AN45" s="70" t="e" vm="5">
        <v>#VALUE!</v>
      </c>
      <c r="AO45" s="70" t="e" vm="5">
        <v>#VALUE!</v>
      </c>
      <c r="AP45" s="70" t="e" vm="5">
        <v>#VALUE!</v>
      </c>
      <c r="AQ45" s="70" t="e" vm="5">
        <v>#VALUE!</v>
      </c>
      <c r="AR45" s="70" t="e" vm="5">
        <v>#VALUE!</v>
      </c>
      <c r="AS45" s="70" t="e" vm="5">
        <v>#VALUE!</v>
      </c>
      <c r="AT45" s="70" t="e" vm="5">
        <v>#VALUE!</v>
      </c>
      <c r="AU45" s="70" t="e" vm="5">
        <v>#VALUE!</v>
      </c>
      <c r="AV45" s="70" t="e" vm="5">
        <v>#VALUE!</v>
      </c>
      <c r="AW45" s="70" t="e" vm="5">
        <v>#VALUE!</v>
      </c>
      <c r="AX45" s="70" t="e" vm="5">
        <v>#VALUE!</v>
      </c>
      <c r="AY45" s="70" t="e" vm="5">
        <v>#VALUE!</v>
      </c>
      <c r="AZ45" s="70" t="e" vm="5">
        <v>#VALUE!</v>
      </c>
      <c r="BA45" s="70" t="e" vm="5">
        <v>#VALUE!</v>
      </c>
      <c r="BB45" s="70" t="e" vm="5">
        <v>#VALUE!</v>
      </c>
      <c r="BC45" s="70" t="e" vm="5">
        <v>#VALUE!</v>
      </c>
      <c r="BD45" s="70" t="e" vm="5">
        <v>#VALUE!</v>
      </c>
      <c r="BE45" s="70" t="e" vm="5">
        <v>#VALUE!</v>
      </c>
      <c r="BF45" s="70" t="e" vm="5">
        <v>#VALUE!</v>
      </c>
      <c r="BG45" s="70" t="e" vm="5">
        <v>#VALUE!</v>
      </c>
      <c r="BH45" s="54"/>
      <c r="BI45" s="54"/>
      <c r="BJ45" s="54"/>
      <c r="BK45" s="53" t="e" vm="4">
        <v>#VALUE!</v>
      </c>
      <c r="BL45" s="53" t="e" vm="4">
        <v>#VALUE!</v>
      </c>
      <c r="BM45" s="53" t="e" vm="4">
        <v>#VALUE!</v>
      </c>
      <c r="BN45" s="53" t="e" vm="4">
        <v>#VALUE!</v>
      </c>
      <c r="BO45" s="53" t="e" vm="4">
        <v>#VALUE!</v>
      </c>
      <c r="BP45" s="53" t="e" vm="4">
        <v>#VALUE!</v>
      </c>
      <c r="BQ45" s="53" t="e" vm="4">
        <v>#VALUE!</v>
      </c>
      <c r="BR45" s="53" t="e" vm="4">
        <v>#VALUE!</v>
      </c>
      <c r="BS45" s="53" t="e" vm="4">
        <v>#VALUE!</v>
      </c>
      <c r="BT45" s="53" t="e" vm="4">
        <v>#VALUE!</v>
      </c>
      <c r="BU45" s="53" t="e" vm="4">
        <v>#VALUE!</v>
      </c>
      <c r="BV45" s="53" t="e" vm="4">
        <v>#VALUE!</v>
      </c>
      <c r="BW45" s="53" t="e" vm="4">
        <v>#VALUE!</v>
      </c>
      <c r="BX45" s="53" t="e" vm="4">
        <v>#VALUE!</v>
      </c>
      <c r="BY45" s="52"/>
      <c r="BZ45" s="72">
        <v>45</v>
      </c>
    </row>
    <row r="46" spans="1:80">
      <c r="A46" s="70" t="e" vm="5">
        <v>#VALUE!</v>
      </c>
      <c r="B46" s="70" t="e" vm="5">
        <v>#VALUE!</v>
      </c>
      <c r="C46" s="70" t="e" vm="5">
        <v>#VALUE!</v>
      </c>
      <c r="D46" s="70" t="e" vm="5">
        <v>#VALUE!</v>
      </c>
      <c r="E46" s="70" t="e" vm="5">
        <v>#VALUE!</v>
      </c>
      <c r="F46" s="70" t="e" vm="5">
        <v>#VALUE!</v>
      </c>
      <c r="G46" s="70" t="e" vm="5">
        <v>#VALUE!</v>
      </c>
      <c r="H46" s="70" t="e" vm="5">
        <v>#VALUE!</v>
      </c>
      <c r="I46" s="70" t="e" vm="5">
        <v>#VALUE!</v>
      </c>
      <c r="J46" s="70" t="e" vm="5">
        <v>#VALUE!</v>
      </c>
      <c r="K46" s="70" t="e" vm="5">
        <v>#VALUE!</v>
      </c>
      <c r="L46" s="70" t="e" vm="5">
        <v>#VALUE!</v>
      </c>
      <c r="M46" s="70" t="e" vm="5">
        <v>#VALUE!</v>
      </c>
      <c r="N46" s="70" t="e" vm="5">
        <v>#VALUE!</v>
      </c>
      <c r="O46" s="70" t="e" vm="5">
        <v>#VALUE!</v>
      </c>
      <c r="P46" s="70" t="e" vm="5">
        <v>#VALUE!</v>
      </c>
      <c r="Q46" s="70" t="e" vm="5">
        <v>#VALUE!</v>
      </c>
      <c r="R46" s="70" t="e" vm="5">
        <v>#VALUE!</v>
      </c>
      <c r="S46" s="70" t="e" vm="5">
        <v>#VALUE!</v>
      </c>
      <c r="T46" s="70" t="e" vm="5">
        <v>#VALUE!</v>
      </c>
      <c r="U46" s="70" t="e" vm="5">
        <v>#VALUE!</v>
      </c>
      <c r="V46" s="70" t="e" vm="5">
        <v>#VALUE!</v>
      </c>
      <c r="W46" s="70" t="e" vm="5">
        <v>#VALUE!</v>
      </c>
      <c r="X46" s="70" t="e" vm="5">
        <v>#VALUE!</v>
      </c>
      <c r="Y46" s="70" t="e" vm="5">
        <v>#VALUE!</v>
      </c>
      <c r="Z46" s="70" t="e" vm="5">
        <v>#VALUE!</v>
      </c>
      <c r="AA46" s="70" t="e" vm="5">
        <v>#VALUE!</v>
      </c>
      <c r="AB46" s="70" t="e" vm="5">
        <v>#VALUE!</v>
      </c>
      <c r="AC46" s="70" t="e" vm="5">
        <v>#VALUE!</v>
      </c>
      <c r="AD46" s="70" t="e" vm="5">
        <v>#VALUE!</v>
      </c>
      <c r="AE46" s="70" t="e" vm="5">
        <v>#VALUE!</v>
      </c>
      <c r="AF46" s="70" t="e" vm="5">
        <v>#VALUE!</v>
      </c>
      <c r="AG46" s="70" t="e" vm="5">
        <v>#VALUE!</v>
      </c>
      <c r="AH46" s="70" t="e" vm="5">
        <v>#VALUE!</v>
      </c>
      <c r="AI46" s="70" t="e" vm="5">
        <v>#VALUE!</v>
      </c>
      <c r="AJ46" s="70" t="e" vm="5">
        <v>#VALUE!</v>
      </c>
      <c r="AK46" s="70" t="e" vm="5">
        <v>#VALUE!</v>
      </c>
      <c r="AL46" s="70" t="e" vm="5">
        <v>#VALUE!</v>
      </c>
      <c r="AM46" s="70" t="e" vm="5">
        <v>#VALUE!</v>
      </c>
      <c r="AN46" s="70" t="e" vm="5">
        <v>#VALUE!</v>
      </c>
      <c r="AO46" s="70" t="e" vm="5">
        <v>#VALUE!</v>
      </c>
      <c r="AP46" s="70" t="e" vm="5">
        <v>#VALUE!</v>
      </c>
      <c r="AQ46" s="70" t="e" vm="5">
        <v>#VALUE!</v>
      </c>
      <c r="AR46" s="70" t="e" vm="5">
        <v>#VALUE!</v>
      </c>
      <c r="AS46" s="70" t="e" vm="5">
        <v>#VALUE!</v>
      </c>
      <c r="AT46" s="70" t="e" vm="5">
        <v>#VALUE!</v>
      </c>
      <c r="AU46" s="70" t="e" vm="5">
        <v>#VALUE!</v>
      </c>
      <c r="AV46" s="70" t="e" vm="5">
        <v>#VALUE!</v>
      </c>
      <c r="AW46" s="70" t="e" vm="5">
        <v>#VALUE!</v>
      </c>
      <c r="AX46" s="70" t="e" vm="5">
        <v>#VALUE!</v>
      </c>
      <c r="AY46" s="70" t="e" vm="5">
        <v>#VALUE!</v>
      </c>
      <c r="AZ46" s="70" t="e" vm="5">
        <v>#VALUE!</v>
      </c>
      <c r="BA46" s="70" t="e" vm="5">
        <v>#VALUE!</v>
      </c>
      <c r="BB46" s="70" t="e" vm="5">
        <v>#VALUE!</v>
      </c>
      <c r="BC46" s="70" t="e" vm="5">
        <v>#VALUE!</v>
      </c>
      <c r="BD46" s="70" t="e" vm="5">
        <v>#VALUE!</v>
      </c>
      <c r="BE46" s="70" t="e" vm="5">
        <v>#VALUE!</v>
      </c>
      <c r="BF46" s="70" t="e" vm="5">
        <v>#VALUE!</v>
      </c>
      <c r="BG46" s="70" t="e" vm="5">
        <v>#VALUE!</v>
      </c>
      <c r="BH46" s="70" t="e" vm="5">
        <v>#VALUE!</v>
      </c>
      <c r="BI46" s="70" t="e" vm="5">
        <v>#VALUE!</v>
      </c>
      <c r="BJ46" s="70" t="e" vm="5">
        <v>#VALUE!</v>
      </c>
      <c r="BK46" s="54"/>
      <c r="BL46" s="53" t="e" vm="4">
        <v>#VALUE!</v>
      </c>
      <c r="BM46" s="53" t="e" vm="4">
        <v>#VALUE!</v>
      </c>
      <c r="BN46" s="53" t="e" vm="4">
        <v>#VALUE!</v>
      </c>
      <c r="BO46" s="53" t="e" vm="4">
        <v>#VALUE!</v>
      </c>
      <c r="BP46" s="53" t="e" vm="4">
        <v>#VALUE!</v>
      </c>
      <c r="BQ46" s="53" t="e" vm="4">
        <v>#VALUE!</v>
      </c>
      <c r="BR46" s="53" t="e" vm="4">
        <v>#VALUE!</v>
      </c>
      <c r="BS46" s="53" t="e" vm="4">
        <v>#VALUE!</v>
      </c>
      <c r="BT46" s="53" t="e" vm="4">
        <v>#VALUE!</v>
      </c>
      <c r="BU46" s="53" t="e" vm="4">
        <v>#VALUE!</v>
      </c>
      <c r="BV46" s="53" t="e" vm="4">
        <v>#VALUE!</v>
      </c>
      <c r="BW46" s="53" t="e" vm="4">
        <v>#VALUE!</v>
      </c>
      <c r="BX46" s="53" t="e" vm="4">
        <v>#VALUE!</v>
      </c>
      <c r="BY46" s="52"/>
      <c r="BZ46" s="72">
        <v>46</v>
      </c>
    </row>
    <row r="47" spans="1:80">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72">
        <v>47</v>
      </c>
    </row>
    <row r="48" spans="1:80">
      <c r="A48" s="73" t="s">
        <v>56</v>
      </c>
      <c r="B48" s="73" t="s">
        <v>57</v>
      </c>
      <c r="C48" s="73" t="s">
        <v>58</v>
      </c>
      <c r="D48" s="73" t="s">
        <v>59</v>
      </c>
      <c r="E48" s="73" t="s">
        <v>60</v>
      </c>
      <c r="F48" s="73" t="s">
        <v>61</v>
      </c>
      <c r="G48" s="73" t="s">
        <v>62</v>
      </c>
      <c r="H48" s="73" t="s">
        <v>63</v>
      </c>
      <c r="I48" s="73" t="s">
        <v>64</v>
      </c>
      <c r="J48" s="73" t="s">
        <v>65</v>
      </c>
      <c r="K48" s="73" t="s">
        <v>66</v>
      </c>
      <c r="L48" s="73" t="s">
        <v>67</v>
      </c>
      <c r="M48" s="73" t="s">
        <v>68</v>
      </c>
      <c r="N48" s="73" t="s">
        <v>69</v>
      </c>
      <c r="O48" s="73" t="s">
        <v>70</v>
      </c>
      <c r="P48" s="73" t="s">
        <v>71</v>
      </c>
      <c r="Q48" s="73" t="s">
        <v>72</v>
      </c>
      <c r="R48" s="73" t="s">
        <v>73</v>
      </c>
      <c r="S48" s="73" t="s">
        <v>74</v>
      </c>
      <c r="T48" s="73" t="s">
        <v>75</v>
      </c>
      <c r="U48" s="73" t="s">
        <v>76</v>
      </c>
      <c r="V48" s="73" t="s">
        <v>77</v>
      </c>
      <c r="W48" s="73" t="s">
        <v>78</v>
      </c>
      <c r="X48" s="73" t="s">
        <v>79</v>
      </c>
      <c r="Y48" s="73" t="s">
        <v>80</v>
      </c>
      <c r="Z48" s="73" t="s">
        <v>81</v>
      </c>
      <c r="AA48" s="73" t="s">
        <v>82</v>
      </c>
      <c r="AB48" s="73" t="s">
        <v>83</v>
      </c>
      <c r="AC48" s="73" t="s">
        <v>84</v>
      </c>
      <c r="AD48" s="73" t="s">
        <v>85</v>
      </c>
      <c r="AE48" s="73" t="s">
        <v>86</v>
      </c>
      <c r="AF48" s="73" t="s">
        <v>87</v>
      </c>
      <c r="AG48" s="73" t="s">
        <v>88</v>
      </c>
      <c r="AH48" s="73" t="s">
        <v>89</v>
      </c>
      <c r="AI48" s="73" t="s">
        <v>90</v>
      </c>
      <c r="AJ48" s="73" t="s">
        <v>91</v>
      </c>
      <c r="AK48" s="73" t="s">
        <v>92</v>
      </c>
      <c r="AL48" s="73" t="s">
        <v>93</v>
      </c>
      <c r="AM48" s="73" t="s">
        <v>94</v>
      </c>
      <c r="AN48" s="73" t="s">
        <v>95</v>
      </c>
      <c r="AO48" s="73" t="s">
        <v>96</v>
      </c>
      <c r="AP48" s="73" t="s">
        <v>97</v>
      </c>
      <c r="AQ48" s="73" t="s">
        <v>98</v>
      </c>
      <c r="AR48" s="73" t="s">
        <v>99</v>
      </c>
      <c r="AS48" s="73" t="s">
        <v>100</v>
      </c>
      <c r="AT48" s="73" t="s">
        <v>101</v>
      </c>
      <c r="AU48" s="73" t="s">
        <v>102</v>
      </c>
      <c r="AV48" s="73" t="s">
        <v>103</v>
      </c>
      <c r="AW48" s="73" t="s">
        <v>104</v>
      </c>
      <c r="AX48" s="73" t="s">
        <v>105</v>
      </c>
      <c r="AY48" s="73" t="s">
        <v>106</v>
      </c>
      <c r="AZ48" s="73" t="s">
        <v>107</v>
      </c>
      <c r="BA48" s="73" t="s">
        <v>108</v>
      </c>
      <c r="BB48" s="73" t="s">
        <v>109</v>
      </c>
      <c r="BC48" s="73" t="s">
        <v>110</v>
      </c>
      <c r="BD48" s="73" t="s">
        <v>111</v>
      </c>
      <c r="BE48" s="73" t="s">
        <v>112</v>
      </c>
      <c r="BF48" s="73" t="s">
        <v>113</v>
      </c>
      <c r="BG48" s="73" t="s">
        <v>114</v>
      </c>
      <c r="BH48" s="73" t="s">
        <v>115</v>
      </c>
      <c r="BI48" s="73" t="s">
        <v>116</v>
      </c>
      <c r="BJ48" s="73" t="s">
        <v>117</v>
      </c>
      <c r="BK48" s="73" t="s">
        <v>118</v>
      </c>
      <c r="BL48" s="73" t="s">
        <v>119</v>
      </c>
      <c r="BM48" s="73" t="s">
        <v>120</v>
      </c>
      <c r="BN48" s="73" t="s">
        <v>121</v>
      </c>
      <c r="BO48" s="73" t="s">
        <v>122</v>
      </c>
      <c r="BP48" s="73" t="s">
        <v>123</v>
      </c>
      <c r="BQ48" s="73" t="s">
        <v>124</v>
      </c>
      <c r="BR48" s="73" t="s">
        <v>125</v>
      </c>
      <c r="BS48" s="73" t="s">
        <v>126</v>
      </c>
      <c r="BT48" s="73" t="s">
        <v>127</v>
      </c>
      <c r="BU48" s="73" t="s">
        <v>128</v>
      </c>
      <c r="BV48" s="73" t="s">
        <v>129</v>
      </c>
      <c r="BW48" s="73" t="s">
        <v>130</v>
      </c>
      <c r="BX48" s="73" t="s">
        <v>131</v>
      </c>
      <c r="BY48" s="73" t="s">
        <v>132</v>
      </c>
      <c r="BZ48" s="73"/>
      <c r="CA48" s="73"/>
      <c r="CB48" s="7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02AFC-8188-4ADB-83C6-76AF98174DC8}">
  <sheetPr>
    <tabColor theme="5" tint="0.39997558519241921"/>
  </sheetPr>
  <dimension ref="A1:CG48"/>
  <sheetViews>
    <sheetView showGridLines="0" topLeftCell="A7" zoomScale="70" zoomScaleNormal="70" workbookViewId="0">
      <selection activeCell="BA34" sqref="BA34"/>
    </sheetView>
  </sheetViews>
  <sheetFormatPr baseColWidth="10" defaultColWidth="2.5" defaultRowHeight="15.75"/>
  <cols>
    <col min="78" max="78" width="3" bestFit="1" customWidth="1"/>
    <col min="81" max="81" width="2.5" customWidth="1"/>
    <col min="82" max="82" width="14.75" bestFit="1" customWidth="1"/>
    <col min="87" max="87" width="4.375" bestFit="1" customWidth="1"/>
  </cols>
  <sheetData>
    <row r="1" spans="1:82" ht="16.5" thickBot="1">
      <c r="A1" s="68" t="s">
        <v>59</v>
      </c>
      <c r="B1" s="68" t="s">
        <v>59</v>
      </c>
      <c r="C1" s="68" t="s">
        <v>59</v>
      </c>
      <c r="D1" s="68" t="s">
        <v>59</v>
      </c>
      <c r="E1" s="68" t="s">
        <v>59</v>
      </c>
      <c r="F1" s="68" t="s">
        <v>59</v>
      </c>
      <c r="G1" s="68" t="s">
        <v>59</v>
      </c>
      <c r="H1" s="68" t="s">
        <v>59</v>
      </c>
      <c r="I1" s="68" t="s">
        <v>59</v>
      </c>
      <c r="J1" s="68" t="s">
        <v>59</v>
      </c>
      <c r="K1" s="68" t="s">
        <v>59</v>
      </c>
      <c r="L1" s="68" t="s">
        <v>59</v>
      </c>
      <c r="M1" s="68" t="s">
        <v>59</v>
      </c>
      <c r="N1" s="68" t="s">
        <v>59</v>
      </c>
      <c r="O1" s="68" t="s">
        <v>59</v>
      </c>
      <c r="P1" s="68" t="s">
        <v>59</v>
      </c>
      <c r="Q1" s="68" t="s">
        <v>59</v>
      </c>
      <c r="R1" s="68" t="s">
        <v>59</v>
      </c>
      <c r="S1" s="68" t="s">
        <v>59</v>
      </c>
      <c r="T1" s="68" t="s">
        <v>59</v>
      </c>
      <c r="U1" s="68" t="s">
        <v>59</v>
      </c>
      <c r="V1" s="68" t="s">
        <v>59</v>
      </c>
      <c r="W1" s="68" t="s">
        <v>59</v>
      </c>
      <c r="X1" s="68" t="s">
        <v>59</v>
      </c>
      <c r="Y1" s="68" t="s">
        <v>59</v>
      </c>
      <c r="Z1" s="68" t="s">
        <v>59</v>
      </c>
      <c r="AA1" s="68" t="s">
        <v>59</v>
      </c>
      <c r="AB1" s="68" t="s">
        <v>59</v>
      </c>
      <c r="AC1" s="68" t="s">
        <v>59</v>
      </c>
      <c r="AD1" s="68" t="s">
        <v>59</v>
      </c>
      <c r="AE1" s="68" t="s">
        <v>59</v>
      </c>
      <c r="AF1" s="68" t="s">
        <v>59</v>
      </c>
      <c r="AG1" s="68" t="s">
        <v>59</v>
      </c>
      <c r="AH1" s="68" t="s">
        <v>59</v>
      </c>
      <c r="AI1" s="68" t="s">
        <v>59</v>
      </c>
      <c r="AJ1" s="68" t="s">
        <v>59</v>
      </c>
      <c r="AK1" s="68" t="s">
        <v>59</v>
      </c>
      <c r="AL1" s="68" t="s">
        <v>59</v>
      </c>
      <c r="AM1" s="68" t="s">
        <v>59</v>
      </c>
      <c r="AN1" s="68" t="s">
        <v>59</v>
      </c>
      <c r="AO1" s="68" t="s">
        <v>59</v>
      </c>
      <c r="AP1" s="68" t="s">
        <v>59</v>
      </c>
      <c r="AQ1" s="68" t="s">
        <v>59</v>
      </c>
      <c r="AR1" s="68" t="s">
        <v>59</v>
      </c>
      <c r="AS1" s="68" t="s">
        <v>59</v>
      </c>
      <c r="AT1" s="68" t="s">
        <v>59</v>
      </c>
      <c r="AU1" s="68" t="s">
        <v>59</v>
      </c>
      <c r="AV1" s="68" t="s">
        <v>59</v>
      </c>
      <c r="AW1" s="68" t="s">
        <v>59</v>
      </c>
      <c r="AX1" s="68" t="s">
        <v>59</v>
      </c>
      <c r="AY1" s="68" t="s">
        <v>59</v>
      </c>
      <c r="AZ1" s="68" t="s">
        <v>59</v>
      </c>
      <c r="BA1" s="68" t="s">
        <v>59</v>
      </c>
      <c r="BB1" s="68" t="s">
        <v>59</v>
      </c>
      <c r="BC1" s="68" t="s">
        <v>59</v>
      </c>
      <c r="BD1" s="68" t="s">
        <v>59</v>
      </c>
      <c r="BE1" s="68" t="s">
        <v>59</v>
      </c>
      <c r="BF1" s="68" t="s">
        <v>59</v>
      </c>
      <c r="BG1" s="68" t="s">
        <v>59</v>
      </c>
      <c r="BH1" s="68" t="s">
        <v>59</v>
      </c>
      <c r="BI1" s="68" t="s">
        <v>59</v>
      </c>
      <c r="BJ1" s="68" t="s">
        <v>59</v>
      </c>
      <c r="BK1" s="68" t="s">
        <v>59</v>
      </c>
      <c r="BL1" s="68" t="s">
        <v>59</v>
      </c>
      <c r="BM1" s="68" t="s">
        <v>59</v>
      </c>
      <c r="BN1" s="68" t="s">
        <v>59</v>
      </c>
      <c r="BO1" s="68" t="s">
        <v>59</v>
      </c>
      <c r="BP1" s="68" t="s">
        <v>59</v>
      </c>
      <c r="BQ1" s="68" t="s">
        <v>59</v>
      </c>
      <c r="BR1" s="68" t="s">
        <v>59</v>
      </c>
      <c r="BS1" s="68" t="s">
        <v>59</v>
      </c>
      <c r="BT1" s="68" t="s">
        <v>59</v>
      </c>
      <c r="BU1" s="68" t="s">
        <v>59</v>
      </c>
      <c r="BV1" s="68" t="s">
        <v>59</v>
      </c>
      <c r="BW1" s="68" t="s">
        <v>59</v>
      </c>
      <c r="BX1" s="68" t="s">
        <v>59</v>
      </c>
      <c r="BY1" s="88"/>
      <c r="BZ1" s="72">
        <v>1</v>
      </c>
      <c r="CC1" s="62" t="s">
        <v>134</v>
      </c>
      <c r="CD1" s="62"/>
    </row>
    <row r="2" spans="1:82">
      <c r="A2" s="68" t="s">
        <v>59</v>
      </c>
      <c r="B2" s="68" t="s">
        <v>59</v>
      </c>
      <c r="C2" s="68" t="s">
        <v>59</v>
      </c>
      <c r="D2" s="68" t="s">
        <v>59</v>
      </c>
      <c r="E2" s="68" t="s">
        <v>59</v>
      </c>
      <c r="F2" s="68" t="s">
        <v>59</v>
      </c>
      <c r="G2" s="68" t="s">
        <v>59</v>
      </c>
      <c r="H2" s="68" t="s">
        <v>59</v>
      </c>
      <c r="I2" s="68" t="s">
        <v>59</v>
      </c>
      <c r="J2" s="68" t="s">
        <v>59</v>
      </c>
      <c r="K2" s="68" t="s">
        <v>59</v>
      </c>
      <c r="L2" s="68" t="s">
        <v>59</v>
      </c>
      <c r="M2" s="68" t="s">
        <v>59</v>
      </c>
      <c r="N2" s="68" t="s">
        <v>59</v>
      </c>
      <c r="O2" s="68" t="s">
        <v>59</v>
      </c>
      <c r="P2" s="68" t="s">
        <v>59</v>
      </c>
      <c r="Q2" s="68" t="s">
        <v>59</v>
      </c>
      <c r="R2" s="68" t="s">
        <v>59</v>
      </c>
      <c r="S2" s="68" t="s">
        <v>59</v>
      </c>
      <c r="T2" s="68" t="s">
        <v>59</v>
      </c>
      <c r="U2" s="68" t="s">
        <v>59</v>
      </c>
      <c r="V2" s="68" t="s">
        <v>59</v>
      </c>
      <c r="W2" s="68" t="s">
        <v>59</v>
      </c>
      <c r="X2" s="68" t="s">
        <v>59</v>
      </c>
      <c r="Y2" s="68" t="s">
        <v>59</v>
      </c>
      <c r="Z2" s="68" t="s">
        <v>59</v>
      </c>
      <c r="AA2" s="68" t="s">
        <v>59</v>
      </c>
      <c r="AB2" s="68" t="s">
        <v>59</v>
      </c>
      <c r="AC2" s="68" t="s">
        <v>59</v>
      </c>
      <c r="AD2" s="68" t="s">
        <v>59</v>
      </c>
      <c r="AE2" s="68" t="s">
        <v>59</v>
      </c>
      <c r="AF2" s="68" t="s">
        <v>59</v>
      </c>
      <c r="AG2" s="68" t="s">
        <v>59</v>
      </c>
      <c r="AH2" s="68" t="s">
        <v>59</v>
      </c>
      <c r="AI2" s="68" t="s">
        <v>59</v>
      </c>
      <c r="AJ2" s="68" t="s">
        <v>59</v>
      </c>
      <c r="AK2" s="68" t="s">
        <v>59</v>
      </c>
      <c r="AL2" s="68" t="s">
        <v>59</v>
      </c>
      <c r="AM2" s="68" t="s">
        <v>59</v>
      </c>
      <c r="AN2" s="68" t="s">
        <v>59</v>
      </c>
      <c r="AO2" s="68" t="s">
        <v>59</v>
      </c>
      <c r="AP2" s="68" t="s">
        <v>59</v>
      </c>
      <c r="AQ2" s="68" t="s">
        <v>59</v>
      </c>
      <c r="AR2" s="68" t="s">
        <v>59</v>
      </c>
      <c r="AS2" s="68" t="s">
        <v>59</v>
      </c>
      <c r="AT2" s="68" t="s">
        <v>59</v>
      </c>
      <c r="AU2" s="68" t="s">
        <v>59</v>
      </c>
      <c r="AV2" s="68" t="s">
        <v>59</v>
      </c>
      <c r="AW2" s="68" t="s">
        <v>59</v>
      </c>
      <c r="AX2" s="68" t="s">
        <v>59</v>
      </c>
      <c r="AY2" s="68" t="s">
        <v>59</v>
      </c>
      <c r="AZ2" s="68" t="s">
        <v>59</v>
      </c>
      <c r="BA2" s="68" t="s">
        <v>59</v>
      </c>
      <c r="BB2" s="68" t="s">
        <v>59</v>
      </c>
      <c r="BC2" s="68" t="s">
        <v>59</v>
      </c>
      <c r="BD2" s="68" t="s">
        <v>59</v>
      </c>
      <c r="BE2" s="68" t="s">
        <v>59</v>
      </c>
      <c r="BF2" s="68" t="s">
        <v>59</v>
      </c>
      <c r="BG2" s="68" t="s">
        <v>59</v>
      </c>
      <c r="BH2" s="68" t="s">
        <v>59</v>
      </c>
      <c r="BI2" s="68" t="s">
        <v>59</v>
      </c>
      <c r="BJ2" s="68" t="s">
        <v>59</v>
      </c>
      <c r="BK2" s="68" t="s">
        <v>59</v>
      </c>
      <c r="BL2" s="68" t="s">
        <v>59</v>
      </c>
      <c r="BM2" s="68" t="s">
        <v>59</v>
      </c>
      <c r="BN2" s="68" t="s">
        <v>59</v>
      </c>
      <c r="BO2" s="68" t="s">
        <v>59</v>
      </c>
      <c r="BP2" s="68" t="s">
        <v>59</v>
      </c>
      <c r="BQ2" s="68" t="s">
        <v>59</v>
      </c>
      <c r="BR2" s="68" t="s">
        <v>59</v>
      </c>
      <c r="BS2" s="68" t="s">
        <v>59</v>
      </c>
      <c r="BT2" s="68" t="s">
        <v>59</v>
      </c>
      <c r="BU2" s="68" t="s">
        <v>59</v>
      </c>
      <c r="BV2" s="68" t="s">
        <v>59</v>
      </c>
      <c r="BW2" s="68" t="s">
        <v>59</v>
      </c>
      <c r="BX2" s="68" t="s">
        <v>59</v>
      </c>
      <c r="BY2" s="88"/>
      <c r="BZ2" s="72">
        <v>2</v>
      </c>
      <c r="CC2" s="67" t="e" vm="3">
        <v>#VALUE!</v>
      </c>
      <c r="CD2" s="55" t="s">
        <v>3</v>
      </c>
    </row>
    <row r="3" spans="1:82">
      <c r="A3" s="68" t="s">
        <v>59</v>
      </c>
      <c r="B3" s="68" t="s">
        <v>59</v>
      </c>
      <c r="C3" s="68" t="s">
        <v>59</v>
      </c>
      <c r="D3" s="68" t="s">
        <v>59</v>
      </c>
      <c r="E3" s="68" t="s">
        <v>59</v>
      </c>
      <c r="F3" s="68" t="s">
        <v>59</v>
      </c>
      <c r="G3" s="68" t="s">
        <v>59</v>
      </c>
      <c r="H3" s="68" t="s">
        <v>59</v>
      </c>
      <c r="I3" s="68" t="s">
        <v>59</v>
      </c>
      <c r="J3" s="68" t="s">
        <v>59</v>
      </c>
      <c r="K3" s="68" t="s">
        <v>59</v>
      </c>
      <c r="L3" s="68" t="s">
        <v>59</v>
      </c>
      <c r="M3" s="68" t="s">
        <v>59</v>
      </c>
      <c r="N3" s="68" t="s">
        <v>59</v>
      </c>
      <c r="O3" s="68" t="s">
        <v>59</v>
      </c>
      <c r="P3" s="68" t="s">
        <v>59</v>
      </c>
      <c r="Q3" s="68" t="s">
        <v>59</v>
      </c>
      <c r="R3" s="68" t="s">
        <v>59</v>
      </c>
      <c r="S3" s="68" t="s">
        <v>59</v>
      </c>
      <c r="T3" s="68" t="s">
        <v>59</v>
      </c>
      <c r="U3" s="68" t="s">
        <v>59</v>
      </c>
      <c r="V3" s="68" t="s">
        <v>59</v>
      </c>
      <c r="W3" s="68" t="s">
        <v>59</v>
      </c>
      <c r="X3" s="68" t="s">
        <v>59</v>
      </c>
      <c r="Y3" s="68" t="s">
        <v>59</v>
      </c>
      <c r="Z3" s="68" t="s">
        <v>59</v>
      </c>
      <c r="AA3" s="68" t="s">
        <v>59</v>
      </c>
      <c r="AB3" s="68" t="s">
        <v>59</v>
      </c>
      <c r="AC3" s="68" t="s">
        <v>59</v>
      </c>
      <c r="AD3" s="68" t="s">
        <v>59</v>
      </c>
      <c r="AE3" s="68" t="s">
        <v>59</v>
      </c>
      <c r="AF3" s="68" t="s">
        <v>59</v>
      </c>
      <c r="AG3" s="68" t="s">
        <v>59</v>
      </c>
      <c r="AH3" s="68" t="s">
        <v>59</v>
      </c>
      <c r="AI3" s="68" t="s">
        <v>59</v>
      </c>
      <c r="AJ3" s="68" t="s">
        <v>59</v>
      </c>
      <c r="AK3" s="68" t="s">
        <v>59</v>
      </c>
      <c r="AL3" s="68" t="s">
        <v>59</v>
      </c>
      <c r="AM3" s="68" t="s">
        <v>59</v>
      </c>
      <c r="AN3" s="68" t="s">
        <v>59</v>
      </c>
      <c r="AO3" s="68" t="s">
        <v>59</v>
      </c>
      <c r="AP3" s="68" t="s">
        <v>59</v>
      </c>
      <c r="AQ3" s="68" t="s">
        <v>59</v>
      </c>
      <c r="AR3" s="68" t="s">
        <v>59</v>
      </c>
      <c r="AS3" s="68" t="s">
        <v>59</v>
      </c>
      <c r="AT3" s="68" t="s">
        <v>59</v>
      </c>
      <c r="AU3" s="68" t="s">
        <v>59</v>
      </c>
      <c r="AV3" s="68" t="s">
        <v>59</v>
      </c>
      <c r="AW3" s="68" t="s">
        <v>59</v>
      </c>
      <c r="AX3" s="68" t="s">
        <v>59</v>
      </c>
      <c r="AY3" s="68" t="s">
        <v>59</v>
      </c>
      <c r="AZ3" s="68" t="s">
        <v>59</v>
      </c>
      <c r="BA3" s="68" t="s">
        <v>59</v>
      </c>
      <c r="BB3" s="68" t="s">
        <v>59</v>
      </c>
      <c r="BC3" s="68" t="s">
        <v>59</v>
      </c>
      <c r="BD3" s="68" t="s">
        <v>59</v>
      </c>
      <c r="BE3" s="68" t="s">
        <v>59</v>
      </c>
      <c r="BF3" s="68" t="s">
        <v>59</v>
      </c>
      <c r="BG3" s="68" t="s">
        <v>59</v>
      </c>
      <c r="BH3" s="68" t="s">
        <v>59</v>
      </c>
      <c r="BI3" s="68" t="s">
        <v>59</v>
      </c>
      <c r="BJ3" s="68" t="s">
        <v>59</v>
      </c>
      <c r="BK3" s="68" t="s">
        <v>59</v>
      </c>
      <c r="BL3" s="68" t="s">
        <v>59</v>
      </c>
      <c r="BM3" s="68" t="s">
        <v>59</v>
      </c>
      <c r="BN3" s="68" t="s">
        <v>59</v>
      </c>
      <c r="BO3" s="68" t="s">
        <v>59</v>
      </c>
      <c r="BP3" s="68" t="s">
        <v>59</v>
      </c>
      <c r="BQ3" s="68" t="s">
        <v>59</v>
      </c>
      <c r="BR3" s="68" t="s">
        <v>59</v>
      </c>
      <c r="BS3" s="68" t="s">
        <v>59</v>
      </c>
      <c r="BT3" s="68" t="s">
        <v>59</v>
      </c>
      <c r="BU3" s="68" t="s">
        <v>59</v>
      </c>
      <c r="BV3" s="68" t="s">
        <v>59</v>
      </c>
      <c r="BW3" s="68" t="s">
        <v>59</v>
      </c>
      <c r="BX3" s="68" t="s">
        <v>59</v>
      </c>
      <c r="BY3" s="88"/>
      <c r="BZ3" s="72">
        <v>3</v>
      </c>
      <c r="CC3" s="56" t="e" vm="4">
        <v>#VALUE!</v>
      </c>
      <c r="CD3" s="57" t="s">
        <v>221</v>
      </c>
    </row>
    <row r="4" spans="1:82">
      <c r="A4" s="68" t="s">
        <v>59</v>
      </c>
      <c r="B4" s="68" t="s">
        <v>59</v>
      </c>
      <c r="C4" s="68" t="s">
        <v>59</v>
      </c>
      <c r="D4" s="68" t="s">
        <v>59</v>
      </c>
      <c r="E4" s="68" t="s">
        <v>59</v>
      </c>
      <c r="F4" s="68" t="s">
        <v>59</v>
      </c>
      <c r="G4" s="68" t="s">
        <v>59</v>
      </c>
      <c r="H4" s="68" t="s">
        <v>59</v>
      </c>
      <c r="I4" s="68" t="s">
        <v>59</v>
      </c>
      <c r="J4" s="68" t="s">
        <v>59</v>
      </c>
      <c r="K4" s="68" t="s">
        <v>59</v>
      </c>
      <c r="L4" s="68" t="s">
        <v>59</v>
      </c>
      <c r="M4" s="68" t="s">
        <v>59</v>
      </c>
      <c r="N4" s="68" t="s">
        <v>59</v>
      </c>
      <c r="O4" s="68" t="s">
        <v>59</v>
      </c>
      <c r="P4" s="68" t="s">
        <v>59</v>
      </c>
      <c r="Q4" s="68" t="s">
        <v>59</v>
      </c>
      <c r="R4" s="68" t="s">
        <v>59</v>
      </c>
      <c r="S4" s="68" t="s">
        <v>59</v>
      </c>
      <c r="T4" s="68" t="s">
        <v>59</v>
      </c>
      <c r="U4" s="68" t="s">
        <v>59</v>
      </c>
      <c r="V4" s="68" t="s">
        <v>59</v>
      </c>
      <c r="W4" s="68" t="s">
        <v>59</v>
      </c>
      <c r="X4" s="68" t="s">
        <v>59</v>
      </c>
      <c r="Y4" s="68" t="s">
        <v>59</v>
      </c>
      <c r="Z4" s="68" t="s">
        <v>59</v>
      </c>
      <c r="AA4" s="68" t="s">
        <v>59</v>
      </c>
      <c r="AB4" s="68" t="s">
        <v>59</v>
      </c>
      <c r="AC4" s="68" t="s">
        <v>59</v>
      </c>
      <c r="AD4" s="68" t="s">
        <v>59</v>
      </c>
      <c r="AE4" s="68" t="s">
        <v>59</v>
      </c>
      <c r="AF4" s="68" t="s">
        <v>59</v>
      </c>
      <c r="AG4" s="68" t="s">
        <v>59</v>
      </c>
      <c r="AH4" s="68" t="s">
        <v>59</v>
      </c>
      <c r="AI4" s="68" t="s">
        <v>59</v>
      </c>
      <c r="AJ4" s="68" t="s">
        <v>59</v>
      </c>
      <c r="AK4" s="68" t="s">
        <v>59</v>
      </c>
      <c r="AL4" s="68" t="s">
        <v>59</v>
      </c>
      <c r="AM4" s="68" t="s">
        <v>59</v>
      </c>
      <c r="AN4" s="68" t="s">
        <v>59</v>
      </c>
      <c r="AO4" s="68" t="s">
        <v>59</v>
      </c>
      <c r="AP4" s="68" t="s">
        <v>59</v>
      </c>
      <c r="AQ4" s="68" t="s">
        <v>59</v>
      </c>
      <c r="AR4" s="68" t="s">
        <v>59</v>
      </c>
      <c r="AS4" s="68" t="s">
        <v>59</v>
      </c>
      <c r="AT4" s="68" t="s">
        <v>59</v>
      </c>
      <c r="AU4" s="68" t="s">
        <v>59</v>
      </c>
      <c r="AV4" s="68" t="s">
        <v>59</v>
      </c>
      <c r="AW4" s="68" t="s">
        <v>59</v>
      </c>
      <c r="AX4" s="68" t="s">
        <v>59</v>
      </c>
      <c r="AY4" s="68" t="s">
        <v>59</v>
      </c>
      <c r="AZ4" s="68" t="s">
        <v>59</v>
      </c>
      <c r="BA4" s="68" t="s">
        <v>59</v>
      </c>
      <c r="BB4" s="68" t="s">
        <v>59</v>
      </c>
      <c r="BC4" s="68" t="s">
        <v>59</v>
      </c>
      <c r="BD4" s="68" t="s">
        <v>59</v>
      </c>
      <c r="BE4" s="68" t="s">
        <v>59</v>
      </c>
      <c r="BF4" s="68" t="s">
        <v>59</v>
      </c>
      <c r="BG4" s="68" t="s">
        <v>59</v>
      </c>
      <c r="BH4" s="68" t="s">
        <v>59</v>
      </c>
      <c r="BI4" s="68" t="s">
        <v>59</v>
      </c>
      <c r="BJ4" s="68" t="s">
        <v>59</v>
      </c>
      <c r="BK4" s="68" t="s">
        <v>59</v>
      </c>
      <c r="BL4" s="68" t="s">
        <v>59</v>
      </c>
      <c r="BM4" s="68" t="s">
        <v>59</v>
      </c>
      <c r="BN4" s="68" t="s">
        <v>59</v>
      </c>
      <c r="BO4" s="68" t="s">
        <v>59</v>
      </c>
      <c r="BP4" s="68" t="s">
        <v>59</v>
      </c>
      <c r="BQ4" s="68" t="s">
        <v>59</v>
      </c>
      <c r="BR4" s="68" t="s">
        <v>59</v>
      </c>
      <c r="BS4" s="68" t="s">
        <v>59</v>
      </c>
      <c r="BT4" s="68" t="s">
        <v>59</v>
      </c>
      <c r="BU4" s="68" t="s">
        <v>59</v>
      </c>
      <c r="BV4" s="68" t="s">
        <v>59</v>
      </c>
      <c r="BW4" s="68" t="s">
        <v>59</v>
      </c>
      <c r="BX4" s="68" t="s">
        <v>59</v>
      </c>
      <c r="BY4" s="88"/>
      <c r="BZ4" s="72">
        <v>4</v>
      </c>
      <c r="CC4" s="69" t="e" vm="5">
        <v>#VALUE!</v>
      </c>
      <c r="CD4" s="57" t="s">
        <v>222</v>
      </c>
    </row>
    <row r="5" spans="1:82">
      <c r="A5" s="68" t="s">
        <v>59</v>
      </c>
      <c r="B5" s="68" t="s">
        <v>59</v>
      </c>
      <c r="C5" s="68" t="s">
        <v>59</v>
      </c>
      <c r="D5" s="68" t="s">
        <v>59</v>
      </c>
      <c r="E5" s="68" t="s">
        <v>59</v>
      </c>
      <c r="F5" s="68" t="s">
        <v>59</v>
      </c>
      <c r="G5" s="68" t="s">
        <v>59</v>
      </c>
      <c r="H5" s="68" t="s">
        <v>59</v>
      </c>
      <c r="I5" s="68" t="s">
        <v>59</v>
      </c>
      <c r="J5" s="68" t="s">
        <v>59</v>
      </c>
      <c r="K5" s="68" t="s">
        <v>59</v>
      </c>
      <c r="L5" s="68" t="s">
        <v>59</v>
      </c>
      <c r="M5" s="68" t="s">
        <v>59</v>
      </c>
      <c r="N5" s="68" t="s">
        <v>59</v>
      </c>
      <c r="O5" s="68" t="s">
        <v>59</v>
      </c>
      <c r="P5" s="68" t="s">
        <v>59</v>
      </c>
      <c r="Q5" s="68" t="s">
        <v>59</v>
      </c>
      <c r="R5" s="68" t="s">
        <v>59</v>
      </c>
      <c r="S5" s="68" t="s">
        <v>59</v>
      </c>
      <c r="T5" s="68" t="s">
        <v>59</v>
      </c>
      <c r="U5" s="68" t="s">
        <v>59</v>
      </c>
      <c r="V5" s="68" t="s">
        <v>59</v>
      </c>
      <c r="W5" s="68" t="s">
        <v>59</v>
      </c>
      <c r="X5" s="68" t="s">
        <v>59</v>
      </c>
      <c r="Y5" s="68" t="s">
        <v>59</v>
      </c>
      <c r="Z5" s="68" t="s">
        <v>59</v>
      </c>
      <c r="AA5" s="68" t="s">
        <v>59</v>
      </c>
      <c r="AB5" s="68" t="s">
        <v>59</v>
      </c>
      <c r="AC5" s="68" t="s">
        <v>59</v>
      </c>
      <c r="AD5" s="68" t="s">
        <v>59</v>
      </c>
      <c r="AE5" s="68" t="s">
        <v>59</v>
      </c>
      <c r="AF5" s="68" t="s">
        <v>59</v>
      </c>
      <c r="AG5" s="68" t="s">
        <v>59</v>
      </c>
      <c r="AH5" s="68" t="s">
        <v>59</v>
      </c>
      <c r="AI5" s="68" t="s">
        <v>59</v>
      </c>
      <c r="AJ5" s="68" t="s">
        <v>59</v>
      </c>
      <c r="AK5" s="68" t="s">
        <v>59</v>
      </c>
      <c r="AL5" s="68" t="s">
        <v>59</v>
      </c>
      <c r="AM5" s="68" t="s">
        <v>59</v>
      </c>
      <c r="AN5" s="68" t="s">
        <v>59</v>
      </c>
      <c r="AO5" s="68" t="s">
        <v>59</v>
      </c>
      <c r="AP5" s="68" t="s">
        <v>59</v>
      </c>
      <c r="AQ5" s="68" t="s">
        <v>59</v>
      </c>
      <c r="AR5" s="68" t="s">
        <v>59</v>
      </c>
      <c r="AS5" s="68" t="s">
        <v>59</v>
      </c>
      <c r="AT5" s="68" t="s">
        <v>59</v>
      </c>
      <c r="AU5" s="68" t="s">
        <v>59</v>
      </c>
      <c r="AV5" s="68" t="s">
        <v>59</v>
      </c>
      <c r="AW5" s="68" t="s">
        <v>59</v>
      </c>
      <c r="AX5" s="68" t="s">
        <v>59</v>
      </c>
      <c r="AY5" s="68" t="s">
        <v>59</v>
      </c>
      <c r="AZ5" s="68" t="s">
        <v>59</v>
      </c>
      <c r="BA5" s="68" t="s">
        <v>59</v>
      </c>
      <c r="BB5" s="68" t="s">
        <v>59</v>
      </c>
      <c r="BC5" s="68" t="s">
        <v>59</v>
      </c>
      <c r="BD5" s="68" t="s">
        <v>59</v>
      </c>
      <c r="BE5" s="68" t="s">
        <v>59</v>
      </c>
      <c r="BF5" s="68" t="s">
        <v>59</v>
      </c>
      <c r="BG5" s="68" t="s">
        <v>59</v>
      </c>
      <c r="BH5" s="68" t="s">
        <v>59</v>
      </c>
      <c r="BI5" s="68" t="s">
        <v>59</v>
      </c>
      <c r="BJ5" s="68" t="s">
        <v>59</v>
      </c>
      <c r="BK5" s="68" t="s">
        <v>59</v>
      </c>
      <c r="BL5" s="68" t="s">
        <v>59</v>
      </c>
      <c r="BM5" s="68" t="s">
        <v>59</v>
      </c>
      <c r="BN5" s="68" t="s">
        <v>59</v>
      </c>
      <c r="BO5" s="68" t="s">
        <v>59</v>
      </c>
      <c r="BP5" s="68" t="s">
        <v>59</v>
      </c>
      <c r="BQ5" s="68" t="s">
        <v>59</v>
      </c>
      <c r="BR5" s="68" t="s">
        <v>59</v>
      </c>
      <c r="BS5" s="68" t="s">
        <v>59</v>
      </c>
      <c r="BT5" s="68" t="s">
        <v>59</v>
      </c>
      <c r="BU5" s="68" t="s">
        <v>59</v>
      </c>
      <c r="BV5" s="68" t="s">
        <v>59</v>
      </c>
      <c r="BW5" s="68" t="s">
        <v>59</v>
      </c>
      <c r="BX5" s="68" t="s">
        <v>59</v>
      </c>
      <c r="BY5" s="88"/>
      <c r="BZ5" s="72">
        <v>5</v>
      </c>
      <c r="CC5" s="58"/>
      <c r="CD5" s="57" t="s">
        <v>135</v>
      </c>
    </row>
    <row r="6" spans="1:82">
      <c r="A6" s="68" t="s">
        <v>59</v>
      </c>
      <c r="B6" s="68" t="s">
        <v>59</v>
      </c>
      <c r="C6" s="68" t="s">
        <v>59</v>
      </c>
      <c r="D6" s="68" t="s">
        <v>59</v>
      </c>
      <c r="E6" s="68" t="s">
        <v>59</v>
      </c>
      <c r="F6" s="68" t="s">
        <v>59</v>
      </c>
      <c r="G6" s="68" t="s">
        <v>59</v>
      </c>
      <c r="H6" s="68" t="s">
        <v>59</v>
      </c>
      <c r="I6" s="68" t="s">
        <v>59</v>
      </c>
      <c r="J6" s="68" t="s">
        <v>59</v>
      </c>
      <c r="K6" s="68" t="s">
        <v>59</v>
      </c>
      <c r="L6" s="68" t="s">
        <v>59</v>
      </c>
      <c r="M6" s="68" t="s">
        <v>59</v>
      </c>
      <c r="N6" s="68" t="s">
        <v>59</v>
      </c>
      <c r="O6" s="68" t="s">
        <v>59</v>
      </c>
      <c r="P6" s="68" t="s">
        <v>59</v>
      </c>
      <c r="Q6" s="68" t="s">
        <v>59</v>
      </c>
      <c r="R6" s="51" t="s">
        <v>78</v>
      </c>
      <c r="S6" s="51" t="s">
        <v>78</v>
      </c>
      <c r="T6" s="51" t="s">
        <v>78</v>
      </c>
      <c r="U6" s="68" t="s">
        <v>59</v>
      </c>
      <c r="V6" s="68" t="s">
        <v>59</v>
      </c>
      <c r="W6" s="68" t="s">
        <v>59</v>
      </c>
      <c r="X6" s="68" t="s">
        <v>59</v>
      </c>
      <c r="Y6" s="68" t="s">
        <v>59</v>
      </c>
      <c r="Z6" s="68" t="s">
        <v>59</v>
      </c>
      <c r="AA6" s="68" t="s">
        <v>59</v>
      </c>
      <c r="AB6" s="68" t="s">
        <v>59</v>
      </c>
      <c r="AC6" s="68" t="s">
        <v>59</v>
      </c>
      <c r="AD6" s="68" t="s">
        <v>59</v>
      </c>
      <c r="AE6" s="68" t="s">
        <v>59</v>
      </c>
      <c r="AF6" s="68" t="s">
        <v>59</v>
      </c>
      <c r="AG6" s="68" t="s">
        <v>59</v>
      </c>
      <c r="AH6" s="68" t="s">
        <v>59</v>
      </c>
      <c r="AI6" s="68" t="s">
        <v>59</v>
      </c>
      <c r="AJ6" s="68" t="s">
        <v>59</v>
      </c>
      <c r="AK6" s="68" t="s">
        <v>59</v>
      </c>
      <c r="AL6" s="68" t="s">
        <v>59</v>
      </c>
      <c r="AM6" s="68" t="s">
        <v>59</v>
      </c>
      <c r="AN6" s="68" t="s">
        <v>59</v>
      </c>
      <c r="AO6" s="68" t="s">
        <v>59</v>
      </c>
      <c r="AP6" s="68" t="s">
        <v>59</v>
      </c>
      <c r="AQ6" s="68" t="s">
        <v>59</v>
      </c>
      <c r="AR6" s="68" t="s">
        <v>59</v>
      </c>
      <c r="AS6" s="68" t="s">
        <v>59</v>
      </c>
      <c r="AT6" s="68" t="s">
        <v>59</v>
      </c>
      <c r="AU6" s="68" t="s">
        <v>59</v>
      </c>
      <c r="AV6" s="68" t="s">
        <v>59</v>
      </c>
      <c r="AW6" s="68" t="s">
        <v>59</v>
      </c>
      <c r="AX6" s="68" t="s">
        <v>59</v>
      </c>
      <c r="AY6" s="68" t="s">
        <v>59</v>
      </c>
      <c r="AZ6" s="68" t="s">
        <v>59</v>
      </c>
      <c r="BA6" s="68" t="s">
        <v>59</v>
      </c>
      <c r="BB6" s="68" t="s">
        <v>59</v>
      </c>
      <c r="BC6" s="68" t="s">
        <v>59</v>
      </c>
      <c r="BD6" s="68" t="s">
        <v>59</v>
      </c>
      <c r="BE6" s="68" t="s">
        <v>59</v>
      </c>
      <c r="BF6" s="68" t="s">
        <v>59</v>
      </c>
      <c r="BG6" s="68" t="s">
        <v>59</v>
      </c>
      <c r="BH6" s="68" t="s">
        <v>59</v>
      </c>
      <c r="BI6" s="68" t="s">
        <v>59</v>
      </c>
      <c r="BJ6" s="68" t="s">
        <v>59</v>
      </c>
      <c r="BK6" s="68" t="s">
        <v>59</v>
      </c>
      <c r="BL6" s="68" t="s">
        <v>59</v>
      </c>
      <c r="BM6" s="68" t="s">
        <v>59</v>
      </c>
      <c r="BN6" s="68" t="s">
        <v>59</v>
      </c>
      <c r="BO6" s="68" t="s">
        <v>59</v>
      </c>
      <c r="BP6" s="68" t="s">
        <v>59</v>
      </c>
      <c r="BQ6" s="68" t="s">
        <v>59</v>
      </c>
      <c r="BR6" s="68" t="s">
        <v>59</v>
      </c>
      <c r="BS6" s="68" t="s">
        <v>59</v>
      </c>
      <c r="BT6" s="68" t="s">
        <v>59</v>
      </c>
      <c r="BU6" s="68" t="s">
        <v>59</v>
      </c>
      <c r="BV6" s="68" t="s">
        <v>59</v>
      </c>
      <c r="BW6" s="68" t="s">
        <v>59</v>
      </c>
      <c r="BX6" s="68" t="s">
        <v>59</v>
      </c>
      <c r="BY6" s="88"/>
      <c r="BZ6" s="72">
        <v>6</v>
      </c>
      <c r="CC6" s="59"/>
      <c r="CD6" s="57" t="s">
        <v>136</v>
      </c>
    </row>
    <row r="7" spans="1:82" ht="16.5" thickBot="1">
      <c r="A7" s="68" t="s">
        <v>59</v>
      </c>
      <c r="B7" s="68" t="s">
        <v>59</v>
      </c>
      <c r="C7" s="68" t="s">
        <v>59</v>
      </c>
      <c r="D7" s="68" t="s">
        <v>59</v>
      </c>
      <c r="E7" s="68" t="s">
        <v>59</v>
      </c>
      <c r="F7" s="68" t="s">
        <v>59</v>
      </c>
      <c r="G7" s="68" t="s">
        <v>59</v>
      </c>
      <c r="H7" s="68" t="s">
        <v>59</v>
      </c>
      <c r="I7" s="68" t="s">
        <v>59</v>
      </c>
      <c r="J7" s="68" t="s">
        <v>59</v>
      </c>
      <c r="K7" s="68" t="s">
        <v>59</v>
      </c>
      <c r="L7" s="68" t="s">
        <v>59</v>
      </c>
      <c r="M7" s="68" t="s">
        <v>59</v>
      </c>
      <c r="N7" s="68" t="s">
        <v>59</v>
      </c>
      <c r="O7" s="68" t="s">
        <v>59</v>
      </c>
      <c r="P7" s="68" t="s">
        <v>59</v>
      </c>
      <c r="Q7" s="68" t="s">
        <v>59</v>
      </c>
      <c r="R7" s="51" t="s">
        <v>78</v>
      </c>
      <c r="S7" s="51" t="s">
        <v>78</v>
      </c>
      <c r="T7" s="51" t="s">
        <v>78</v>
      </c>
      <c r="U7" s="51" t="s">
        <v>78</v>
      </c>
      <c r="V7" s="68" t="s">
        <v>59</v>
      </c>
      <c r="W7" s="68" t="s">
        <v>59</v>
      </c>
      <c r="X7" s="68" t="s">
        <v>59</v>
      </c>
      <c r="Y7" s="68" t="s">
        <v>59</v>
      </c>
      <c r="Z7" s="68" t="s">
        <v>59</v>
      </c>
      <c r="AA7" s="68" t="s">
        <v>59</v>
      </c>
      <c r="AB7" s="68" t="s">
        <v>59</v>
      </c>
      <c r="AC7" s="68" t="s">
        <v>59</v>
      </c>
      <c r="AD7" s="68" t="s">
        <v>59</v>
      </c>
      <c r="AE7" s="68" t="s">
        <v>59</v>
      </c>
      <c r="AF7" s="68" t="s">
        <v>59</v>
      </c>
      <c r="AG7" s="68" t="s">
        <v>59</v>
      </c>
      <c r="AH7" s="68" t="s">
        <v>59</v>
      </c>
      <c r="AI7" s="68" t="s">
        <v>59</v>
      </c>
      <c r="AJ7" s="68" t="s">
        <v>59</v>
      </c>
      <c r="AK7" s="68" t="s">
        <v>59</v>
      </c>
      <c r="AL7" s="68" t="s">
        <v>59</v>
      </c>
      <c r="AM7" s="68" t="s">
        <v>59</v>
      </c>
      <c r="AN7" s="68" t="s">
        <v>59</v>
      </c>
      <c r="AO7" s="68" t="s">
        <v>59</v>
      </c>
      <c r="AP7" s="68" t="s">
        <v>59</v>
      </c>
      <c r="AQ7" s="68" t="s">
        <v>59</v>
      </c>
      <c r="AR7" s="68" t="s">
        <v>59</v>
      </c>
      <c r="AS7" s="68" t="s">
        <v>59</v>
      </c>
      <c r="AT7" s="68" t="s">
        <v>59</v>
      </c>
      <c r="AU7" s="68" t="s">
        <v>59</v>
      </c>
      <c r="AV7" s="68" t="s">
        <v>59</v>
      </c>
      <c r="AW7" s="68" t="s">
        <v>59</v>
      </c>
      <c r="AX7" s="68" t="s">
        <v>59</v>
      </c>
      <c r="AY7" s="68" t="s">
        <v>59</v>
      </c>
      <c r="AZ7" s="68" t="s">
        <v>59</v>
      </c>
      <c r="BA7" s="68" t="s">
        <v>59</v>
      </c>
      <c r="BB7" s="68" t="s">
        <v>59</v>
      </c>
      <c r="BC7" s="68" t="s">
        <v>59</v>
      </c>
      <c r="BD7" s="68" t="s">
        <v>59</v>
      </c>
      <c r="BE7" s="68" t="s">
        <v>59</v>
      </c>
      <c r="BF7" s="68" t="s">
        <v>59</v>
      </c>
      <c r="BG7" s="68" t="s">
        <v>59</v>
      </c>
      <c r="BH7" s="68" t="s">
        <v>59</v>
      </c>
      <c r="BI7" s="68" t="s">
        <v>59</v>
      </c>
      <c r="BJ7" s="68" t="s">
        <v>59</v>
      </c>
      <c r="BK7" s="68" t="s">
        <v>59</v>
      </c>
      <c r="BL7" s="68" t="s">
        <v>59</v>
      </c>
      <c r="BM7" s="68" t="s">
        <v>59</v>
      </c>
      <c r="BN7" s="68" t="s">
        <v>59</v>
      </c>
      <c r="BO7" s="68" t="s">
        <v>59</v>
      </c>
      <c r="BP7" s="68" t="s">
        <v>59</v>
      </c>
      <c r="BQ7" s="68" t="s">
        <v>59</v>
      </c>
      <c r="BR7" s="68" t="s">
        <v>59</v>
      </c>
      <c r="BS7" s="68" t="s">
        <v>59</v>
      </c>
      <c r="BT7" s="68" t="s">
        <v>59</v>
      </c>
      <c r="BU7" s="68" t="s">
        <v>59</v>
      </c>
      <c r="BV7" s="68" t="s">
        <v>59</v>
      </c>
      <c r="BW7" s="68" t="s">
        <v>59</v>
      </c>
      <c r="BX7" s="68" t="s">
        <v>59</v>
      </c>
      <c r="BY7" s="88"/>
      <c r="BZ7" s="72">
        <v>7</v>
      </c>
      <c r="CC7" s="60"/>
      <c r="CD7" s="61" t="s">
        <v>137</v>
      </c>
    </row>
    <row r="8" spans="1:82">
      <c r="A8" s="68" t="s">
        <v>59</v>
      </c>
      <c r="B8" s="68" t="s">
        <v>59</v>
      </c>
      <c r="C8" s="68" t="s">
        <v>59</v>
      </c>
      <c r="D8" s="68" t="s">
        <v>59</v>
      </c>
      <c r="E8" s="68" t="s">
        <v>59</v>
      </c>
      <c r="F8" s="68" t="s">
        <v>59</v>
      </c>
      <c r="G8" s="68" t="s">
        <v>59</v>
      </c>
      <c r="H8" s="68" t="s">
        <v>59</v>
      </c>
      <c r="I8" s="68" t="s">
        <v>59</v>
      </c>
      <c r="J8" s="68" t="s">
        <v>59</v>
      </c>
      <c r="K8" s="68" t="s">
        <v>59</v>
      </c>
      <c r="L8" s="68" t="s">
        <v>59</v>
      </c>
      <c r="M8" s="68" t="s">
        <v>59</v>
      </c>
      <c r="N8" s="68" t="s">
        <v>59</v>
      </c>
      <c r="O8" s="68" t="s">
        <v>59</v>
      </c>
      <c r="P8" s="68" t="s">
        <v>59</v>
      </c>
      <c r="Q8" s="68" t="s">
        <v>59</v>
      </c>
      <c r="R8" s="68" t="s">
        <v>59</v>
      </c>
      <c r="S8" s="68" t="s">
        <v>59</v>
      </c>
      <c r="T8" s="51" t="s">
        <v>78</v>
      </c>
      <c r="U8" s="51" t="s">
        <v>78</v>
      </c>
      <c r="V8" s="51" t="s">
        <v>78</v>
      </c>
      <c r="W8" s="68" t="s">
        <v>59</v>
      </c>
      <c r="X8" s="68" t="s">
        <v>59</v>
      </c>
      <c r="Y8" s="68" t="s">
        <v>59</v>
      </c>
      <c r="Z8" s="68" t="s">
        <v>59</v>
      </c>
      <c r="AA8" s="68" t="s">
        <v>59</v>
      </c>
      <c r="AB8" s="68" t="s">
        <v>59</v>
      </c>
      <c r="AC8" s="68" t="s">
        <v>59</v>
      </c>
      <c r="AD8" s="68" t="s">
        <v>59</v>
      </c>
      <c r="AE8" s="68" t="s">
        <v>59</v>
      </c>
      <c r="AF8" s="68" t="s">
        <v>59</v>
      </c>
      <c r="AG8" s="68" t="s">
        <v>59</v>
      </c>
      <c r="AH8" s="68" t="s">
        <v>59</v>
      </c>
      <c r="AI8" s="68" t="s">
        <v>59</v>
      </c>
      <c r="AJ8" s="68" t="s">
        <v>59</v>
      </c>
      <c r="AK8" s="68" t="s">
        <v>59</v>
      </c>
      <c r="AL8" s="68" t="s">
        <v>59</v>
      </c>
      <c r="AM8" s="68" t="s">
        <v>59</v>
      </c>
      <c r="AN8" s="68" t="s">
        <v>59</v>
      </c>
      <c r="AO8" s="68" t="s">
        <v>59</v>
      </c>
      <c r="AP8" s="68" t="s">
        <v>59</v>
      </c>
      <c r="AQ8" s="68" t="s">
        <v>59</v>
      </c>
      <c r="AR8" s="68" t="s">
        <v>59</v>
      </c>
      <c r="AS8" s="68" t="s">
        <v>59</v>
      </c>
      <c r="AT8" s="68" t="s">
        <v>59</v>
      </c>
      <c r="AU8" s="68" t="s">
        <v>59</v>
      </c>
      <c r="AV8" s="68" t="s">
        <v>59</v>
      </c>
      <c r="AW8" s="68" t="s">
        <v>59</v>
      </c>
      <c r="AX8" s="68" t="s">
        <v>59</v>
      </c>
      <c r="AY8" s="68" t="s">
        <v>59</v>
      </c>
      <c r="AZ8" s="68" t="s">
        <v>59</v>
      </c>
      <c r="BA8" s="68" t="s">
        <v>59</v>
      </c>
      <c r="BB8" s="68" t="s">
        <v>59</v>
      </c>
      <c r="BC8" s="68" t="s">
        <v>59</v>
      </c>
      <c r="BD8" s="68" t="s">
        <v>59</v>
      </c>
      <c r="BE8" s="68" t="s">
        <v>59</v>
      </c>
      <c r="BF8" s="68" t="s">
        <v>59</v>
      </c>
      <c r="BG8" s="68" t="s">
        <v>59</v>
      </c>
      <c r="BH8" s="68" t="s">
        <v>59</v>
      </c>
      <c r="BI8" s="68" t="s">
        <v>59</v>
      </c>
      <c r="BJ8" s="68" t="s">
        <v>59</v>
      </c>
      <c r="BK8" s="68" t="s">
        <v>59</v>
      </c>
      <c r="BL8" s="68" t="s">
        <v>59</v>
      </c>
      <c r="BM8" s="68" t="s">
        <v>59</v>
      </c>
      <c r="BN8" s="68" t="s">
        <v>59</v>
      </c>
      <c r="BO8" s="68" t="s">
        <v>59</v>
      </c>
      <c r="BP8" s="68" t="s">
        <v>59</v>
      </c>
      <c r="BQ8" s="68" t="s">
        <v>59</v>
      </c>
      <c r="BR8" s="68" t="s">
        <v>59</v>
      </c>
      <c r="BS8" s="68" t="s">
        <v>59</v>
      </c>
      <c r="BT8" s="68" t="s">
        <v>59</v>
      </c>
      <c r="BU8" s="68" t="s">
        <v>59</v>
      </c>
      <c r="BV8" s="68" t="s">
        <v>59</v>
      </c>
      <c r="BW8" s="68" t="s">
        <v>59</v>
      </c>
      <c r="BX8" s="68" t="s">
        <v>59</v>
      </c>
      <c r="BY8" s="88"/>
      <c r="BZ8" s="72">
        <v>8</v>
      </c>
      <c r="CD8" s="57" t="s">
        <v>213</v>
      </c>
    </row>
    <row r="9" spans="1:82">
      <c r="A9" s="68" t="s">
        <v>59</v>
      </c>
      <c r="B9" s="68" t="s">
        <v>59</v>
      </c>
      <c r="C9" s="68" t="s">
        <v>59</v>
      </c>
      <c r="D9" s="68" t="s">
        <v>59</v>
      </c>
      <c r="E9" s="68" t="s">
        <v>59</v>
      </c>
      <c r="F9" s="68" t="s">
        <v>59</v>
      </c>
      <c r="G9" s="68" t="s">
        <v>59</v>
      </c>
      <c r="H9" s="68" t="s">
        <v>59</v>
      </c>
      <c r="I9" s="68" t="s">
        <v>59</v>
      </c>
      <c r="J9" s="68" t="s">
        <v>59</v>
      </c>
      <c r="K9" s="68" t="s">
        <v>59</v>
      </c>
      <c r="L9" s="68" t="s">
        <v>59</v>
      </c>
      <c r="M9" s="68" t="s">
        <v>59</v>
      </c>
      <c r="N9" s="68" t="s">
        <v>59</v>
      </c>
      <c r="O9" s="68" t="s">
        <v>59</v>
      </c>
      <c r="P9" s="68" t="s">
        <v>59</v>
      </c>
      <c r="Q9" s="68" t="s">
        <v>59</v>
      </c>
      <c r="R9" s="68" t="s">
        <v>59</v>
      </c>
      <c r="S9" s="68" t="s">
        <v>59</v>
      </c>
      <c r="T9" s="51" t="s">
        <v>78</v>
      </c>
      <c r="U9" s="51" t="s">
        <v>78</v>
      </c>
      <c r="V9" s="51" t="s">
        <v>78</v>
      </c>
      <c r="W9" s="51" t="s">
        <v>78</v>
      </c>
      <c r="X9" s="51" t="s">
        <v>78</v>
      </c>
      <c r="Y9" s="68" t="s">
        <v>59</v>
      </c>
      <c r="Z9" s="68" t="s">
        <v>59</v>
      </c>
      <c r="AA9" s="68" t="s">
        <v>59</v>
      </c>
      <c r="AB9" s="68" t="s">
        <v>59</v>
      </c>
      <c r="AC9" s="68" t="s">
        <v>59</v>
      </c>
      <c r="AD9" s="68" t="s">
        <v>59</v>
      </c>
      <c r="AE9" s="68" t="s">
        <v>59</v>
      </c>
      <c r="AF9" s="68" t="s">
        <v>59</v>
      </c>
      <c r="AG9" s="68" t="s">
        <v>59</v>
      </c>
      <c r="AH9" s="68" t="s">
        <v>59</v>
      </c>
      <c r="AI9" s="68" t="s">
        <v>59</v>
      </c>
      <c r="AJ9" s="68" t="s">
        <v>59</v>
      </c>
      <c r="AK9" s="68" t="s">
        <v>59</v>
      </c>
      <c r="AL9" s="68" t="s">
        <v>59</v>
      </c>
      <c r="AM9" s="68" t="s">
        <v>59</v>
      </c>
      <c r="AN9" s="68" t="s">
        <v>59</v>
      </c>
      <c r="AO9" s="68" t="s">
        <v>59</v>
      </c>
      <c r="AP9" s="68" t="s">
        <v>59</v>
      </c>
      <c r="AQ9" s="68" t="s">
        <v>59</v>
      </c>
      <c r="AR9" s="68" t="s">
        <v>59</v>
      </c>
      <c r="AS9" s="68" t="s">
        <v>59</v>
      </c>
      <c r="AT9" s="68" t="s">
        <v>59</v>
      </c>
      <c r="AU9" s="68" t="s">
        <v>59</v>
      </c>
      <c r="AV9" s="68" t="s">
        <v>59</v>
      </c>
      <c r="AW9" s="68" t="s">
        <v>59</v>
      </c>
      <c r="AX9" s="68" t="s">
        <v>59</v>
      </c>
      <c r="AY9" s="68" t="s">
        <v>59</v>
      </c>
      <c r="AZ9" s="68" t="s">
        <v>59</v>
      </c>
      <c r="BA9" s="68" t="s">
        <v>59</v>
      </c>
      <c r="BB9" s="68" t="s">
        <v>59</v>
      </c>
      <c r="BC9" s="68" t="s">
        <v>59</v>
      </c>
      <c r="BD9" s="68" t="s">
        <v>59</v>
      </c>
      <c r="BE9" s="68" t="s">
        <v>59</v>
      </c>
      <c r="BF9" s="68" t="s">
        <v>59</v>
      </c>
      <c r="BG9" s="68" t="s">
        <v>59</v>
      </c>
      <c r="BH9" s="68" t="s">
        <v>59</v>
      </c>
      <c r="BI9" s="68" t="s">
        <v>59</v>
      </c>
      <c r="BJ9" s="68" t="s">
        <v>59</v>
      </c>
      <c r="BK9" s="68" t="s">
        <v>59</v>
      </c>
      <c r="BL9" s="68" t="s">
        <v>59</v>
      </c>
      <c r="BM9" s="68" t="s">
        <v>59</v>
      </c>
      <c r="BN9" s="68" t="s">
        <v>59</v>
      </c>
      <c r="BO9" s="68" t="s">
        <v>59</v>
      </c>
      <c r="BP9" s="68" t="s">
        <v>59</v>
      </c>
      <c r="BQ9" s="68" t="s">
        <v>59</v>
      </c>
      <c r="BR9" s="68" t="s">
        <v>59</v>
      </c>
      <c r="BS9" s="68" t="s">
        <v>59</v>
      </c>
      <c r="BT9" s="68" t="s">
        <v>59</v>
      </c>
      <c r="BU9" s="68" t="s">
        <v>59</v>
      </c>
      <c r="BV9" s="68" t="s">
        <v>59</v>
      </c>
      <c r="BW9" s="68" t="s">
        <v>59</v>
      </c>
      <c r="BX9" s="68" t="s">
        <v>59</v>
      </c>
      <c r="BY9" s="88"/>
      <c r="BZ9" s="72">
        <v>9</v>
      </c>
    </row>
    <row r="10" spans="1:82">
      <c r="A10" s="68" t="s">
        <v>59</v>
      </c>
      <c r="B10" s="68" t="s">
        <v>59</v>
      </c>
      <c r="C10" s="68" t="s">
        <v>59</v>
      </c>
      <c r="D10" s="68" t="s">
        <v>59</v>
      </c>
      <c r="E10" s="68" t="s">
        <v>59</v>
      </c>
      <c r="F10" s="68" t="s">
        <v>59</v>
      </c>
      <c r="G10" s="68" t="s">
        <v>59</v>
      </c>
      <c r="H10" s="68" t="s">
        <v>59</v>
      </c>
      <c r="I10" s="68" t="s">
        <v>59</v>
      </c>
      <c r="J10" s="68" t="s">
        <v>59</v>
      </c>
      <c r="K10" s="68" t="s">
        <v>59</v>
      </c>
      <c r="L10" s="68" t="s">
        <v>59</v>
      </c>
      <c r="M10" s="68" t="s">
        <v>59</v>
      </c>
      <c r="N10" s="68" t="s">
        <v>59</v>
      </c>
      <c r="O10" s="68" t="s">
        <v>59</v>
      </c>
      <c r="P10" s="68" t="s">
        <v>59</v>
      </c>
      <c r="Q10" s="68" t="s">
        <v>59</v>
      </c>
      <c r="R10" s="68" t="s">
        <v>59</v>
      </c>
      <c r="S10" s="68" t="s">
        <v>59</v>
      </c>
      <c r="T10" s="68" t="s">
        <v>59</v>
      </c>
      <c r="U10" s="51" t="s">
        <v>78</v>
      </c>
      <c r="V10" s="51" t="s">
        <v>78</v>
      </c>
      <c r="W10" s="51" t="s">
        <v>78</v>
      </c>
      <c r="X10" s="51" t="s">
        <v>78</v>
      </c>
      <c r="Y10" s="51" t="s">
        <v>78</v>
      </c>
      <c r="Z10" s="68" t="s">
        <v>59</v>
      </c>
      <c r="AA10" s="68" t="s">
        <v>59</v>
      </c>
      <c r="AB10" s="68" t="s">
        <v>59</v>
      </c>
      <c r="AC10" s="68" t="s">
        <v>59</v>
      </c>
      <c r="AD10" s="68" t="s">
        <v>59</v>
      </c>
      <c r="AE10" s="68" t="s">
        <v>59</v>
      </c>
      <c r="AF10" s="68" t="s">
        <v>59</v>
      </c>
      <c r="AG10" s="68" t="s">
        <v>59</v>
      </c>
      <c r="AH10" s="68" t="s">
        <v>59</v>
      </c>
      <c r="AI10" s="68" t="s">
        <v>59</v>
      </c>
      <c r="AJ10" s="68" t="s">
        <v>59</v>
      </c>
      <c r="AK10" s="68" t="s">
        <v>59</v>
      </c>
      <c r="AL10" s="68" t="s">
        <v>59</v>
      </c>
      <c r="AM10" s="68" t="s">
        <v>59</v>
      </c>
      <c r="AN10" s="68" t="s">
        <v>59</v>
      </c>
      <c r="AO10" s="68" t="s">
        <v>59</v>
      </c>
      <c r="AP10" s="68" t="s">
        <v>59</v>
      </c>
      <c r="AQ10" s="68" t="s">
        <v>59</v>
      </c>
      <c r="AR10" s="68" t="s">
        <v>59</v>
      </c>
      <c r="AS10" s="68" t="s">
        <v>59</v>
      </c>
      <c r="AT10" s="68" t="s">
        <v>59</v>
      </c>
      <c r="AU10" s="68" t="s">
        <v>59</v>
      </c>
      <c r="AV10" s="68" t="s">
        <v>59</v>
      </c>
      <c r="AW10" s="68" t="s">
        <v>59</v>
      </c>
      <c r="AX10" s="68" t="s">
        <v>59</v>
      </c>
      <c r="AY10" s="68" t="s">
        <v>59</v>
      </c>
      <c r="AZ10" s="68" t="s">
        <v>59</v>
      </c>
      <c r="BA10" s="68" t="s">
        <v>59</v>
      </c>
      <c r="BB10" s="68" t="s">
        <v>59</v>
      </c>
      <c r="BC10" s="68" t="s">
        <v>59</v>
      </c>
      <c r="BD10" s="68" t="s">
        <v>59</v>
      </c>
      <c r="BE10" s="68" t="s">
        <v>59</v>
      </c>
      <c r="BF10" s="68" t="s">
        <v>59</v>
      </c>
      <c r="BG10" s="68" t="s">
        <v>59</v>
      </c>
      <c r="BH10" s="68" t="s">
        <v>59</v>
      </c>
      <c r="BI10" s="68" t="s">
        <v>59</v>
      </c>
      <c r="BJ10" s="68" t="s">
        <v>59</v>
      </c>
      <c r="BK10" s="68" t="s">
        <v>59</v>
      </c>
      <c r="BL10" s="68" t="s">
        <v>59</v>
      </c>
      <c r="BM10" s="68" t="s">
        <v>59</v>
      </c>
      <c r="BN10" s="68" t="s">
        <v>59</v>
      </c>
      <c r="BO10" s="68" t="s">
        <v>59</v>
      </c>
      <c r="BP10" s="68" t="s">
        <v>59</v>
      </c>
      <c r="BQ10" s="68" t="s">
        <v>59</v>
      </c>
      <c r="BR10" s="68" t="s">
        <v>59</v>
      </c>
      <c r="BS10" s="68" t="s">
        <v>59</v>
      </c>
      <c r="BT10" s="68" t="s">
        <v>59</v>
      </c>
      <c r="BU10" s="68" t="s">
        <v>59</v>
      </c>
      <c r="BV10" s="68" t="s">
        <v>59</v>
      </c>
      <c r="BW10" s="68" t="s">
        <v>59</v>
      </c>
      <c r="BX10" s="68" t="s">
        <v>59</v>
      </c>
      <c r="BY10" s="88"/>
      <c r="BZ10" s="72">
        <v>10</v>
      </c>
    </row>
    <row r="11" spans="1:82">
      <c r="A11" s="68" t="s">
        <v>59</v>
      </c>
      <c r="B11" s="68" t="s">
        <v>59</v>
      </c>
      <c r="C11" s="68" t="s">
        <v>59</v>
      </c>
      <c r="D11" s="68" t="s">
        <v>59</v>
      </c>
      <c r="E11" s="68" t="s">
        <v>59</v>
      </c>
      <c r="F11" s="68" t="s">
        <v>59</v>
      </c>
      <c r="G11" s="68" t="s">
        <v>59</v>
      </c>
      <c r="H11" s="68" t="s">
        <v>59</v>
      </c>
      <c r="I11" s="68" t="s">
        <v>59</v>
      </c>
      <c r="J11" s="68" t="s">
        <v>59</v>
      </c>
      <c r="K11" s="68" t="s">
        <v>59</v>
      </c>
      <c r="L11" s="68" t="s">
        <v>59</v>
      </c>
      <c r="M11" s="68" t="s">
        <v>59</v>
      </c>
      <c r="N11" s="68" t="s">
        <v>59</v>
      </c>
      <c r="O11" s="68" t="s">
        <v>59</v>
      </c>
      <c r="P11" s="68" t="s">
        <v>59</v>
      </c>
      <c r="Q11" s="68" t="s">
        <v>59</v>
      </c>
      <c r="R11" s="68" t="s">
        <v>59</v>
      </c>
      <c r="S11" s="68" t="s">
        <v>59</v>
      </c>
      <c r="T11" s="68" t="s">
        <v>59</v>
      </c>
      <c r="U11" s="68" t="s">
        <v>59</v>
      </c>
      <c r="V11" s="68" t="s">
        <v>59</v>
      </c>
      <c r="W11" s="51" t="s">
        <v>78</v>
      </c>
      <c r="X11" s="51" t="s">
        <v>78</v>
      </c>
      <c r="Y11" s="51" t="s">
        <v>78</v>
      </c>
      <c r="Z11" s="51" t="s">
        <v>78</v>
      </c>
      <c r="AA11" s="68" t="s">
        <v>59</v>
      </c>
      <c r="AB11" s="68" t="s">
        <v>59</v>
      </c>
      <c r="AC11" s="68" t="s">
        <v>59</v>
      </c>
      <c r="AD11" s="68" t="s">
        <v>59</v>
      </c>
      <c r="AE11" s="68" t="s">
        <v>59</v>
      </c>
      <c r="AF11" s="68" t="s">
        <v>59</v>
      </c>
      <c r="AG11" s="68" t="s">
        <v>59</v>
      </c>
      <c r="AH11" s="68" t="s">
        <v>59</v>
      </c>
      <c r="AI11" s="68" t="s">
        <v>59</v>
      </c>
      <c r="AJ11" s="68" t="s">
        <v>59</v>
      </c>
      <c r="AK11" s="68" t="s">
        <v>59</v>
      </c>
      <c r="AL11" s="68" t="s">
        <v>59</v>
      </c>
      <c r="AM11" s="68" t="s">
        <v>59</v>
      </c>
      <c r="AN11" s="68" t="s">
        <v>59</v>
      </c>
      <c r="AO11" s="68" t="s">
        <v>59</v>
      </c>
      <c r="AP11" s="68" t="s">
        <v>59</v>
      </c>
      <c r="AQ11" s="68" t="s">
        <v>59</v>
      </c>
      <c r="AR11" s="68" t="s">
        <v>59</v>
      </c>
      <c r="AS11" s="68" t="s">
        <v>59</v>
      </c>
      <c r="AT11" s="68" t="s">
        <v>59</v>
      </c>
      <c r="AU11" s="68" t="s">
        <v>59</v>
      </c>
      <c r="AV11" s="68" t="s">
        <v>59</v>
      </c>
      <c r="AW11" s="68" t="s">
        <v>59</v>
      </c>
      <c r="AX11" s="68" t="s">
        <v>59</v>
      </c>
      <c r="AY11" s="68" t="s">
        <v>59</v>
      </c>
      <c r="AZ11" s="68" t="s">
        <v>59</v>
      </c>
      <c r="BA11" s="68" t="s">
        <v>59</v>
      </c>
      <c r="BB11" s="68" t="s">
        <v>59</v>
      </c>
      <c r="BC11" s="68" t="s">
        <v>59</v>
      </c>
      <c r="BD11" s="68" t="s">
        <v>59</v>
      </c>
      <c r="BE11" s="68" t="s">
        <v>59</v>
      </c>
      <c r="BF11" s="68" t="s">
        <v>59</v>
      </c>
      <c r="BG11" s="68" t="s">
        <v>59</v>
      </c>
      <c r="BH11" s="68" t="s">
        <v>59</v>
      </c>
      <c r="BI11" s="68" t="s">
        <v>59</v>
      </c>
      <c r="BJ11" s="68" t="s">
        <v>59</v>
      </c>
      <c r="BK11" s="68" t="s">
        <v>59</v>
      </c>
      <c r="BL11" s="68" t="s">
        <v>59</v>
      </c>
      <c r="BM11" s="68" t="s">
        <v>59</v>
      </c>
      <c r="BN11" s="68" t="s">
        <v>59</v>
      </c>
      <c r="BO11" s="68" t="s">
        <v>59</v>
      </c>
      <c r="BP11" s="68" t="s">
        <v>59</v>
      </c>
      <c r="BQ11" s="68" t="s">
        <v>59</v>
      </c>
      <c r="BR11" s="68" t="s">
        <v>59</v>
      </c>
      <c r="BS11" s="68" t="s">
        <v>59</v>
      </c>
      <c r="BT11" s="68" t="s">
        <v>59</v>
      </c>
      <c r="BU11" s="68" t="s">
        <v>59</v>
      </c>
      <c r="BV11" s="68" t="s">
        <v>59</v>
      </c>
      <c r="BW11" s="68" t="s">
        <v>59</v>
      </c>
      <c r="BX11" s="68" t="s">
        <v>59</v>
      </c>
      <c r="BY11" s="88"/>
      <c r="BZ11" s="72">
        <v>11</v>
      </c>
    </row>
    <row r="12" spans="1:82">
      <c r="A12" s="68" t="s">
        <v>59</v>
      </c>
      <c r="B12" s="68" t="s">
        <v>59</v>
      </c>
      <c r="C12" s="68" t="s">
        <v>59</v>
      </c>
      <c r="D12" s="68" t="s">
        <v>59</v>
      </c>
      <c r="E12" s="68" t="s">
        <v>59</v>
      </c>
      <c r="F12" s="68" t="s">
        <v>59</v>
      </c>
      <c r="G12" s="68" t="s">
        <v>59</v>
      </c>
      <c r="H12" s="68" t="s">
        <v>59</v>
      </c>
      <c r="I12" s="68" t="s">
        <v>59</v>
      </c>
      <c r="J12" s="68" t="s">
        <v>59</v>
      </c>
      <c r="K12" s="68" t="s">
        <v>59</v>
      </c>
      <c r="L12" s="68" t="s">
        <v>59</v>
      </c>
      <c r="M12" s="68" t="s">
        <v>59</v>
      </c>
      <c r="N12" s="68" t="s">
        <v>59</v>
      </c>
      <c r="O12" s="68" t="s">
        <v>59</v>
      </c>
      <c r="P12" s="68" t="s">
        <v>59</v>
      </c>
      <c r="Q12" s="68" t="s">
        <v>59</v>
      </c>
      <c r="R12" s="68" t="s">
        <v>59</v>
      </c>
      <c r="S12" s="68" t="s">
        <v>59</v>
      </c>
      <c r="T12" s="68" t="s">
        <v>59</v>
      </c>
      <c r="U12" s="68" t="s">
        <v>59</v>
      </c>
      <c r="V12" s="68" t="s">
        <v>59</v>
      </c>
      <c r="W12" s="68" t="s">
        <v>59</v>
      </c>
      <c r="X12" s="68" t="s">
        <v>59</v>
      </c>
      <c r="Y12" s="51" t="s">
        <v>78</v>
      </c>
      <c r="Z12" s="51" t="s">
        <v>78</v>
      </c>
      <c r="AA12" s="51" t="s">
        <v>78</v>
      </c>
      <c r="AB12" s="51" t="s">
        <v>78</v>
      </c>
      <c r="AC12" s="68" t="s">
        <v>59</v>
      </c>
      <c r="AD12" s="68" t="s">
        <v>59</v>
      </c>
      <c r="AE12" s="68" t="s">
        <v>59</v>
      </c>
      <c r="AF12" s="68" t="s">
        <v>59</v>
      </c>
      <c r="AG12" s="68" t="s">
        <v>59</v>
      </c>
      <c r="AH12" s="68" t="s">
        <v>59</v>
      </c>
      <c r="AI12" s="68" t="s">
        <v>59</v>
      </c>
      <c r="AJ12" s="68" t="s">
        <v>59</v>
      </c>
      <c r="AK12" s="68" t="s">
        <v>59</v>
      </c>
      <c r="AL12" s="68" t="s">
        <v>59</v>
      </c>
      <c r="AM12" s="68" t="s">
        <v>59</v>
      </c>
      <c r="AN12" s="68" t="s">
        <v>59</v>
      </c>
      <c r="AO12" s="68" t="s">
        <v>59</v>
      </c>
      <c r="AP12" s="68" t="s">
        <v>59</v>
      </c>
      <c r="AQ12" s="68" t="s">
        <v>59</v>
      </c>
      <c r="AR12" s="68" t="s">
        <v>59</v>
      </c>
      <c r="AS12" s="68" t="s">
        <v>59</v>
      </c>
      <c r="AT12" s="68" t="s">
        <v>59</v>
      </c>
      <c r="AU12" s="68" t="s">
        <v>59</v>
      </c>
      <c r="AV12" s="68" t="s">
        <v>59</v>
      </c>
      <c r="AW12" s="68" t="s">
        <v>59</v>
      </c>
      <c r="AX12" s="68" t="s">
        <v>59</v>
      </c>
      <c r="AY12" s="68" t="s">
        <v>59</v>
      </c>
      <c r="AZ12" s="68" t="s">
        <v>59</v>
      </c>
      <c r="BA12" s="68" t="s">
        <v>59</v>
      </c>
      <c r="BB12" s="68" t="s">
        <v>59</v>
      </c>
      <c r="BC12" s="68" t="s">
        <v>59</v>
      </c>
      <c r="BD12" s="68" t="s">
        <v>59</v>
      </c>
      <c r="BE12" s="68" t="s">
        <v>59</v>
      </c>
      <c r="BF12" s="68" t="s">
        <v>59</v>
      </c>
      <c r="BG12" s="68" t="s">
        <v>59</v>
      </c>
      <c r="BH12" s="68" t="s">
        <v>59</v>
      </c>
      <c r="BI12" s="68" t="s">
        <v>59</v>
      </c>
      <c r="BJ12" s="68" t="s">
        <v>59</v>
      </c>
      <c r="BK12" s="68" t="s">
        <v>59</v>
      </c>
      <c r="BL12" s="68" t="s">
        <v>59</v>
      </c>
      <c r="BM12" s="68" t="s">
        <v>59</v>
      </c>
      <c r="BN12" s="68" t="s">
        <v>59</v>
      </c>
      <c r="BO12" s="68" t="s">
        <v>59</v>
      </c>
      <c r="BP12" s="68" t="s">
        <v>59</v>
      </c>
      <c r="BQ12" s="68" t="s">
        <v>59</v>
      </c>
      <c r="BR12" s="68" t="s">
        <v>59</v>
      </c>
      <c r="BS12" s="68" t="s">
        <v>59</v>
      </c>
      <c r="BT12" s="68" t="s">
        <v>59</v>
      </c>
      <c r="BU12" s="68" t="s">
        <v>59</v>
      </c>
      <c r="BV12" s="68" t="s">
        <v>59</v>
      </c>
      <c r="BW12" s="68" t="s">
        <v>59</v>
      </c>
      <c r="BX12" s="68" t="s">
        <v>59</v>
      </c>
      <c r="BY12" s="88"/>
      <c r="BZ12" s="72">
        <v>12</v>
      </c>
    </row>
    <row r="13" spans="1:82">
      <c r="A13" s="68" t="s">
        <v>59</v>
      </c>
      <c r="B13" s="68" t="s">
        <v>59</v>
      </c>
      <c r="C13" s="68" t="s">
        <v>59</v>
      </c>
      <c r="D13" s="68" t="s">
        <v>59</v>
      </c>
      <c r="E13" s="68" t="s">
        <v>59</v>
      </c>
      <c r="F13" s="68" t="s">
        <v>59</v>
      </c>
      <c r="G13" s="68" t="s">
        <v>59</v>
      </c>
      <c r="H13" s="68" t="s">
        <v>59</v>
      </c>
      <c r="I13" s="68" t="s">
        <v>59</v>
      </c>
      <c r="J13" s="68" t="s">
        <v>59</v>
      </c>
      <c r="K13" s="68" t="s">
        <v>59</v>
      </c>
      <c r="L13" s="68" t="s">
        <v>59</v>
      </c>
      <c r="M13" s="68" t="s">
        <v>59</v>
      </c>
      <c r="N13" s="68" t="s">
        <v>59</v>
      </c>
      <c r="O13" s="68" t="s">
        <v>59</v>
      </c>
      <c r="P13" s="68" t="s">
        <v>59</v>
      </c>
      <c r="Q13" s="68" t="s">
        <v>59</v>
      </c>
      <c r="R13" s="68" t="s">
        <v>59</v>
      </c>
      <c r="S13" s="68" t="s">
        <v>59</v>
      </c>
      <c r="T13" s="68" t="s">
        <v>59</v>
      </c>
      <c r="U13" s="68" t="s">
        <v>59</v>
      </c>
      <c r="V13" s="68" t="s">
        <v>59</v>
      </c>
      <c r="W13" s="68" t="s">
        <v>59</v>
      </c>
      <c r="X13" s="68" t="s">
        <v>59</v>
      </c>
      <c r="Y13" s="68" t="s">
        <v>59</v>
      </c>
      <c r="Z13" s="51" t="s">
        <v>78</v>
      </c>
      <c r="AA13" s="51" t="s">
        <v>78</v>
      </c>
      <c r="AB13" s="51" t="s">
        <v>78</v>
      </c>
      <c r="AC13" s="51" t="s">
        <v>78</v>
      </c>
      <c r="AD13" s="51" t="s">
        <v>78</v>
      </c>
      <c r="AE13" s="68" t="s">
        <v>59</v>
      </c>
      <c r="AF13" s="68" t="s">
        <v>59</v>
      </c>
      <c r="AG13" s="68" t="s">
        <v>59</v>
      </c>
      <c r="AH13" s="68" t="s">
        <v>59</v>
      </c>
      <c r="AI13" s="68" t="s">
        <v>59</v>
      </c>
      <c r="AJ13" s="68" t="s">
        <v>59</v>
      </c>
      <c r="AK13" s="68" t="s">
        <v>59</v>
      </c>
      <c r="AL13" s="68" t="s">
        <v>59</v>
      </c>
      <c r="AM13" s="68" t="s">
        <v>59</v>
      </c>
      <c r="AN13" s="68" t="s">
        <v>59</v>
      </c>
      <c r="AO13" s="68" t="s">
        <v>59</v>
      </c>
      <c r="AP13" s="68" t="s">
        <v>59</v>
      </c>
      <c r="AQ13" s="68" t="s">
        <v>59</v>
      </c>
      <c r="AR13" s="68" t="s">
        <v>59</v>
      </c>
      <c r="AS13" s="68" t="s">
        <v>59</v>
      </c>
      <c r="AT13" s="68" t="s">
        <v>59</v>
      </c>
      <c r="AU13" s="68" t="s">
        <v>59</v>
      </c>
      <c r="AV13" s="68" t="s">
        <v>59</v>
      </c>
      <c r="AW13" s="68" t="s">
        <v>59</v>
      </c>
      <c r="AX13" s="68" t="s">
        <v>59</v>
      </c>
      <c r="AY13" s="68" t="s">
        <v>59</v>
      </c>
      <c r="AZ13" s="68" t="s">
        <v>59</v>
      </c>
      <c r="BA13" s="68" t="s">
        <v>59</v>
      </c>
      <c r="BB13" s="68" t="s">
        <v>59</v>
      </c>
      <c r="BC13" s="68" t="s">
        <v>59</v>
      </c>
      <c r="BD13" s="68" t="s">
        <v>59</v>
      </c>
      <c r="BE13" s="68" t="s">
        <v>59</v>
      </c>
      <c r="BF13" s="68" t="s">
        <v>59</v>
      </c>
      <c r="BG13" s="68" t="s">
        <v>59</v>
      </c>
      <c r="BH13" s="68" t="s">
        <v>59</v>
      </c>
      <c r="BI13" s="68" t="s">
        <v>59</v>
      </c>
      <c r="BJ13" s="68" t="s">
        <v>59</v>
      </c>
      <c r="BK13" s="68" t="s">
        <v>59</v>
      </c>
      <c r="BL13" s="68" t="s">
        <v>59</v>
      </c>
      <c r="BM13" s="68" t="s">
        <v>59</v>
      </c>
      <c r="BN13" s="68" t="s">
        <v>59</v>
      </c>
      <c r="BO13" s="68" t="s">
        <v>59</v>
      </c>
      <c r="BP13" s="68" t="s">
        <v>59</v>
      </c>
      <c r="BQ13" s="68" t="s">
        <v>59</v>
      </c>
      <c r="BR13" s="68" t="s">
        <v>59</v>
      </c>
      <c r="BS13" s="68" t="s">
        <v>59</v>
      </c>
      <c r="BT13" s="68" t="s">
        <v>59</v>
      </c>
      <c r="BU13" s="68" t="s">
        <v>59</v>
      </c>
      <c r="BV13" s="68" t="s">
        <v>59</v>
      </c>
      <c r="BW13" s="68" t="s">
        <v>59</v>
      </c>
      <c r="BX13" s="68" t="s">
        <v>59</v>
      </c>
      <c r="BY13" s="88"/>
      <c r="BZ13" s="72">
        <v>13</v>
      </c>
    </row>
    <row r="14" spans="1:82">
      <c r="A14" s="68" t="s">
        <v>59</v>
      </c>
      <c r="B14" s="68" t="s">
        <v>59</v>
      </c>
      <c r="C14" s="68" t="s">
        <v>59</v>
      </c>
      <c r="D14" s="68" t="s">
        <v>59</v>
      </c>
      <c r="E14" s="68" t="s">
        <v>59</v>
      </c>
      <c r="F14" s="68" t="s">
        <v>59</v>
      </c>
      <c r="G14" s="68" t="s">
        <v>59</v>
      </c>
      <c r="H14" s="68" t="s">
        <v>59</v>
      </c>
      <c r="I14" s="68" t="s">
        <v>59</v>
      </c>
      <c r="J14" s="68" t="s">
        <v>59</v>
      </c>
      <c r="K14" s="68" t="s">
        <v>59</v>
      </c>
      <c r="L14" s="68" t="s">
        <v>59</v>
      </c>
      <c r="M14" s="68" t="s">
        <v>59</v>
      </c>
      <c r="N14" s="68" t="s">
        <v>59</v>
      </c>
      <c r="O14" s="51" t="s">
        <v>78</v>
      </c>
      <c r="P14" s="68" t="s">
        <v>59</v>
      </c>
      <c r="Q14" s="68" t="s">
        <v>59</v>
      </c>
      <c r="R14" s="68" t="s">
        <v>59</v>
      </c>
      <c r="S14" s="68" t="s">
        <v>59</v>
      </c>
      <c r="T14" s="68" t="s">
        <v>59</v>
      </c>
      <c r="U14" s="68" t="s">
        <v>59</v>
      </c>
      <c r="V14" s="68" t="s">
        <v>59</v>
      </c>
      <c r="W14" s="68" t="s">
        <v>59</v>
      </c>
      <c r="X14" s="68" t="s">
        <v>59</v>
      </c>
      <c r="Y14" s="68" t="s">
        <v>59</v>
      </c>
      <c r="Z14" s="68" t="s">
        <v>59</v>
      </c>
      <c r="AA14" s="68" t="s">
        <v>59</v>
      </c>
      <c r="AB14" s="51" t="s">
        <v>78</v>
      </c>
      <c r="AC14" s="51" t="s">
        <v>78</v>
      </c>
      <c r="AD14" s="51" t="s">
        <v>78</v>
      </c>
      <c r="AE14" s="51" t="s">
        <v>78</v>
      </c>
      <c r="AF14" s="51" t="s">
        <v>78</v>
      </c>
      <c r="AG14" s="68" t="s">
        <v>59</v>
      </c>
      <c r="AH14" s="68" t="s">
        <v>59</v>
      </c>
      <c r="AI14" s="68" t="s">
        <v>59</v>
      </c>
      <c r="AJ14" s="68" t="s">
        <v>59</v>
      </c>
      <c r="AK14" s="68" t="s">
        <v>59</v>
      </c>
      <c r="AL14" s="68" t="s">
        <v>59</v>
      </c>
      <c r="AM14" s="68" t="s">
        <v>59</v>
      </c>
      <c r="AN14" s="68" t="s">
        <v>59</v>
      </c>
      <c r="AO14" s="68" t="s">
        <v>59</v>
      </c>
      <c r="AP14" s="68" t="s">
        <v>59</v>
      </c>
      <c r="AQ14" s="68" t="s">
        <v>59</v>
      </c>
      <c r="AR14" s="68" t="s">
        <v>59</v>
      </c>
      <c r="AS14" s="68" t="s">
        <v>59</v>
      </c>
      <c r="AT14" s="68" t="s">
        <v>59</v>
      </c>
      <c r="AU14" s="68" t="s">
        <v>59</v>
      </c>
      <c r="AV14" s="68" t="s">
        <v>59</v>
      </c>
      <c r="AW14" s="68" t="s">
        <v>59</v>
      </c>
      <c r="AX14" s="68" t="s">
        <v>59</v>
      </c>
      <c r="AY14" s="68" t="s">
        <v>59</v>
      </c>
      <c r="AZ14" s="68" t="s">
        <v>59</v>
      </c>
      <c r="BA14" s="68" t="s">
        <v>59</v>
      </c>
      <c r="BB14" s="68" t="s">
        <v>59</v>
      </c>
      <c r="BC14" s="68" t="s">
        <v>59</v>
      </c>
      <c r="BD14" s="68" t="s">
        <v>59</v>
      </c>
      <c r="BE14" s="68" t="s">
        <v>59</v>
      </c>
      <c r="BF14" s="68" t="s">
        <v>59</v>
      </c>
      <c r="BG14" s="68" t="s">
        <v>59</v>
      </c>
      <c r="BH14" s="68" t="s">
        <v>59</v>
      </c>
      <c r="BI14" s="68" t="s">
        <v>59</v>
      </c>
      <c r="BJ14" s="68" t="s">
        <v>59</v>
      </c>
      <c r="BK14" s="68" t="s">
        <v>59</v>
      </c>
      <c r="BL14" s="68" t="s">
        <v>59</v>
      </c>
      <c r="BM14" s="68" t="s">
        <v>59</v>
      </c>
      <c r="BN14" s="68" t="s">
        <v>59</v>
      </c>
      <c r="BO14" s="68" t="s">
        <v>59</v>
      </c>
      <c r="BP14" s="68" t="s">
        <v>59</v>
      </c>
      <c r="BQ14" s="68" t="s">
        <v>59</v>
      </c>
      <c r="BR14" s="68" t="s">
        <v>59</v>
      </c>
      <c r="BS14" s="68" t="s">
        <v>59</v>
      </c>
      <c r="BT14" s="68" t="s">
        <v>59</v>
      </c>
      <c r="BU14" s="68" t="s">
        <v>59</v>
      </c>
      <c r="BV14" s="68" t="s">
        <v>59</v>
      </c>
      <c r="BW14" s="68" t="s">
        <v>59</v>
      </c>
      <c r="BX14" s="68" t="s">
        <v>59</v>
      </c>
      <c r="BY14" s="88"/>
      <c r="BZ14" s="72">
        <v>14</v>
      </c>
    </row>
    <row r="15" spans="1:82">
      <c r="A15" s="68" t="s">
        <v>59</v>
      </c>
      <c r="B15" s="68" t="s">
        <v>59</v>
      </c>
      <c r="C15" s="68" t="s">
        <v>59</v>
      </c>
      <c r="D15" s="68" t="s">
        <v>59</v>
      </c>
      <c r="E15" s="68" t="s">
        <v>59</v>
      </c>
      <c r="F15" s="68" t="s">
        <v>59</v>
      </c>
      <c r="G15" s="68" t="s">
        <v>59</v>
      </c>
      <c r="H15" s="68" t="s">
        <v>59</v>
      </c>
      <c r="I15" s="68" t="s">
        <v>59</v>
      </c>
      <c r="J15" s="68" t="s">
        <v>59</v>
      </c>
      <c r="K15" s="51" t="s">
        <v>78</v>
      </c>
      <c r="L15" s="51" t="s">
        <v>78</v>
      </c>
      <c r="M15" s="51" t="s">
        <v>78</v>
      </c>
      <c r="N15" s="51" t="s">
        <v>78</v>
      </c>
      <c r="O15" s="68" t="s">
        <v>59</v>
      </c>
      <c r="P15" s="51" t="s">
        <v>78</v>
      </c>
      <c r="Q15" s="51" t="s">
        <v>78</v>
      </c>
      <c r="R15" s="68" t="s">
        <v>59</v>
      </c>
      <c r="S15" s="68" t="s">
        <v>59</v>
      </c>
      <c r="T15" s="68" t="s">
        <v>59</v>
      </c>
      <c r="U15" s="68" t="s">
        <v>59</v>
      </c>
      <c r="V15" s="68" t="s">
        <v>59</v>
      </c>
      <c r="W15" s="68" t="s">
        <v>59</v>
      </c>
      <c r="X15" s="68" t="s">
        <v>59</v>
      </c>
      <c r="Y15" s="68" t="s">
        <v>59</v>
      </c>
      <c r="Z15" s="68" t="s">
        <v>59</v>
      </c>
      <c r="AA15" s="68" t="s">
        <v>59</v>
      </c>
      <c r="AB15" s="68" t="s">
        <v>59</v>
      </c>
      <c r="AC15" s="51" t="s">
        <v>78</v>
      </c>
      <c r="AD15" s="51" t="s">
        <v>78</v>
      </c>
      <c r="AE15" s="51" t="s">
        <v>78</v>
      </c>
      <c r="AF15" s="51" t="s">
        <v>78</v>
      </c>
      <c r="AG15" s="68" t="s">
        <v>59</v>
      </c>
      <c r="AH15" s="68" t="s">
        <v>59</v>
      </c>
      <c r="AI15" s="68" t="s">
        <v>59</v>
      </c>
      <c r="AJ15" s="68" t="s">
        <v>59</v>
      </c>
      <c r="AK15" s="68" t="s">
        <v>59</v>
      </c>
      <c r="AL15" s="68" t="s">
        <v>59</v>
      </c>
      <c r="AM15" s="68" t="s">
        <v>59</v>
      </c>
      <c r="AN15" s="68" t="s">
        <v>59</v>
      </c>
      <c r="AO15" s="68" t="s">
        <v>59</v>
      </c>
      <c r="AP15" s="68" t="s">
        <v>59</v>
      </c>
      <c r="AQ15" s="68" t="s">
        <v>59</v>
      </c>
      <c r="AR15" s="68" t="s">
        <v>59</v>
      </c>
      <c r="AS15" s="68" t="s">
        <v>59</v>
      </c>
      <c r="AT15" s="68" t="s">
        <v>59</v>
      </c>
      <c r="AU15" s="68" t="s">
        <v>59</v>
      </c>
      <c r="AV15" s="68" t="s">
        <v>59</v>
      </c>
      <c r="AW15" s="68" t="s">
        <v>59</v>
      </c>
      <c r="AX15" s="68" t="s">
        <v>59</v>
      </c>
      <c r="AY15" s="68" t="s">
        <v>59</v>
      </c>
      <c r="AZ15" s="68" t="s">
        <v>59</v>
      </c>
      <c r="BA15" s="68" t="s">
        <v>59</v>
      </c>
      <c r="BB15" s="68" t="s">
        <v>59</v>
      </c>
      <c r="BC15" s="68" t="s">
        <v>59</v>
      </c>
      <c r="BD15" s="68" t="s">
        <v>59</v>
      </c>
      <c r="BE15" s="68" t="s">
        <v>59</v>
      </c>
      <c r="BF15" s="68" t="s">
        <v>59</v>
      </c>
      <c r="BG15" s="68" t="s">
        <v>59</v>
      </c>
      <c r="BH15" s="68" t="s">
        <v>59</v>
      </c>
      <c r="BI15" s="68" t="s">
        <v>59</v>
      </c>
      <c r="BJ15" s="68" t="s">
        <v>59</v>
      </c>
      <c r="BK15" s="68" t="s">
        <v>59</v>
      </c>
      <c r="BL15" s="68" t="s">
        <v>59</v>
      </c>
      <c r="BM15" s="68" t="s">
        <v>59</v>
      </c>
      <c r="BN15" s="68" t="s">
        <v>59</v>
      </c>
      <c r="BO15" s="68" t="s">
        <v>59</v>
      </c>
      <c r="BP15" s="68" t="s">
        <v>59</v>
      </c>
      <c r="BQ15" s="68" t="s">
        <v>59</v>
      </c>
      <c r="BR15" s="68" t="s">
        <v>59</v>
      </c>
      <c r="BS15" s="68" t="s">
        <v>59</v>
      </c>
      <c r="BT15" s="68" t="s">
        <v>59</v>
      </c>
      <c r="BU15" s="68" t="s">
        <v>59</v>
      </c>
      <c r="BV15" s="68" t="s">
        <v>59</v>
      </c>
      <c r="BW15" s="68" t="s">
        <v>59</v>
      </c>
      <c r="BX15" s="68" t="s">
        <v>59</v>
      </c>
      <c r="BY15" s="88"/>
      <c r="BZ15" s="72">
        <v>15</v>
      </c>
    </row>
    <row r="16" spans="1:82">
      <c r="A16" s="68" t="s">
        <v>59</v>
      </c>
      <c r="B16" s="68" t="s">
        <v>59</v>
      </c>
      <c r="C16" s="68" t="s">
        <v>59</v>
      </c>
      <c r="D16" s="68" t="s">
        <v>59</v>
      </c>
      <c r="E16" s="68" t="s">
        <v>59</v>
      </c>
      <c r="F16" s="68" t="s">
        <v>59</v>
      </c>
      <c r="G16" s="68" t="s">
        <v>59</v>
      </c>
      <c r="H16" s="68" t="s">
        <v>59</v>
      </c>
      <c r="I16" s="68" t="s">
        <v>59</v>
      </c>
      <c r="J16" s="68" t="s">
        <v>59</v>
      </c>
      <c r="K16" s="68" t="s">
        <v>59</v>
      </c>
      <c r="L16" s="51" t="s">
        <v>78</v>
      </c>
      <c r="M16" s="51" t="s">
        <v>78</v>
      </c>
      <c r="N16" s="51" t="s">
        <v>78</v>
      </c>
      <c r="O16" s="51" t="s">
        <v>78</v>
      </c>
      <c r="P16" s="51" t="s">
        <v>78</v>
      </c>
      <c r="Q16" s="51" t="s">
        <v>78</v>
      </c>
      <c r="R16" s="51" t="s">
        <v>78</v>
      </c>
      <c r="S16" s="68" t="s">
        <v>59</v>
      </c>
      <c r="T16" s="68" t="s">
        <v>59</v>
      </c>
      <c r="U16" s="68" t="s">
        <v>59</v>
      </c>
      <c r="V16" s="68" t="s">
        <v>59</v>
      </c>
      <c r="W16" s="68" t="s">
        <v>59</v>
      </c>
      <c r="X16" s="68" t="s">
        <v>59</v>
      </c>
      <c r="Y16" s="68" t="s">
        <v>59</v>
      </c>
      <c r="Z16" s="68" t="s">
        <v>59</v>
      </c>
      <c r="AA16" s="68" t="s">
        <v>59</v>
      </c>
      <c r="AB16" s="68" t="s">
        <v>59</v>
      </c>
      <c r="AC16" s="51" t="s">
        <v>78</v>
      </c>
      <c r="AD16" s="51" t="s">
        <v>78</v>
      </c>
      <c r="AE16" s="51" t="s">
        <v>78</v>
      </c>
      <c r="AF16" s="51" t="s">
        <v>78</v>
      </c>
      <c r="AG16" s="68" t="s">
        <v>59</v>
      </c>
      <c r="AH16" s="68" t="s">
        <v>59</v>
      </c>
      <c r="AI16" s="68" t="s">
        <v>59</v>
      </c>
      <c r="AJ16" s="68" t="s">
        <v>59</v>
      </c>
      <c r="AK16" s="68" t="s">
        <v>59</v>
      </c>
      <c r="AL16" s="68" t="s">
        <v>59</v>
      </c>
      <c r="AM16" s="68" t="s">
        <v>59</v>
      </c>
      <c r="AN16" s="68" t="s">
        <v>59</v>
      </c>
      <c r="AO16" s="68" t="s">
        <v>59</v>
      </c>
      <c r="AP16" s="68" t="s">
        <v>59</v>
      </c>
      <c r="AQ16" s="68" t="s">
        <v>59</v>
      </c>
      <c r="AR16" s="68" t="s">
        <v>59</v>
      </c>
      <c r="AS16" s="68" t="s">
        <v>59</v>
      </c>
      <c r="AT16" s="68" t="s">
        <v>59</v>
      </c>
      <c r="AU16" s="68" t="s">
        <v>59</v>
      </c>
      <c r="AV16" s="68" t="s">
        <v>59</v>
      </c>
      <c r="AW16" s="68" t="s">
        <v>59</v>
      </c>
      <c r="AX16" s="68" t="s">
        <v>59</v>
      </c>
      <c r="AY16" s="68" t="s">
        <v>59</v>
      </c>
      <c r="AZ16" s="68" t="s">
        <v>59</v>
      </c>
      <c r="BA16" s="68" t="s">
        <v>59</v>
      </c>
      <c r="BB16" s="68" t="s">
        <v>59</v>
      </c>
      <c r="BC16" s="68" t="s">
        <v>59</v>
      </c>
      <c r="BD16" s="68" t="s">
        <v>59</v>
      </c>
      <c r="BE16" s="68" t="s">
        <v>59</v>
      </c>
      <c r="BF16" s="68" t="s">
        <v>59</v>
      </c>
      <c r="BG16" s="68" t="s">
        <v>59</v>
      </c>
      <c r="BH16" s="68" t="s">
        <v>59</v>
      </c>
      <c r="BI16" s="68" t="s">
        <v>59</v>
      </c>
      <c r="BJ16" s="68" t="s">
        <v>59</v>
      </c>
      <c r="BK16" s="68" t="s">
        <v>59</v>
      </c>
      <c r="BL16" s="68" t="s">
        <v>59</v>
      </c>
      <c r="BM16" s="68" t="s">
        <v>59</v>
      </c>
      <c r="BN16" s="68" t="s">
        <v>59</v>
      </c>
      <c r="BO16" s="68" t="s">
        <v>59</v>
      </c>
      <c r="BP16" s="68" t="s">
        <v>59</v>
      </c>
      <c r="BQ16" s="68" t="s">
        <v>59</v>
      </c>
      <c r="BR16" s="68" t="s">
        <v>59</v>
      </c>
      <c r="BS16" s="68" t="s">
        <v>59</v>
      </c>
      <c r="BT16" s="68" t="s">
        <v>59</v>
      </c>
      <c r="BU16" s="68" t="s">
        <v>59</v>
      </c>
      <c r="BV16" s="68" t="s">
        <v>59</v>
      </c>
      <c r="BW16" s="68" t="s">
        <v>59</v>
      </c>
      <c r="BX16" s="68" t="s">
        <v>59</v>
      </c>
      <c r="BY16" s="88"/>
      <c r="BZ16" s="72">
        <v>16</v>
      </c>
    </row>
    <row r="17" spans="1:85">
      <c r="A17" s="68" t="s">
        <v>59</v>
      </c>
      <c r="B17" s="68" t="s">
        <v>59</v>
      </c>
      <c r="C17" s="68" t="s">
        <v>59</v>
      </c>
      <c r="D17" s="68" t="s">
        <v>59</v>
      </c>
      <c r="E17" s="68" t="s">
        <v>59</v>
      </c>
      <c r="F17" s="68" t="s">
        <v>59</v>
      </c>
      <c r="G17" s="68" t="s">
        <v>59</v>
      </c>
      <c r="H17" s="68" t="s">
        <v>59</v>
      </c>
      <c r="I17" s="68" t="s">
        <v>59</v>
      </c>
      <c r="J17" s="68" t="s">
        <v>59</v>
      </c>
      <c r="K17" s="68" t="s">
        <v>59</v>
      </c>
      <c r="L17" s="68" t="s">
        <v>59</v>
      </c>
      <c r="M17" s="68" t="s">
        <v>59</v>
      </c>
      <c r="N17" s="51" t="s">
        <v>78</v>
      </c>
      <c r="O17" s="51" t="s">
        <v>78</v>
      </c>
      <c r="P17" s="51" t="s">
        <v>78</v>
      </c>
      <c r="Q17" s="51" t="s">
        <v>78</v>
      </c>
      <c r="R17" s="51" t="s">
        <v>78</v>
      </c>
      <c r="S17" s="51" t="s">
        <v>78</v>
      </c>
      <c r="T17" s="51" t="s">
        <v>78</v>
      </c>
      <c r="U17" s="68" t="s">
        <v>59</v>
      </c>
      <c r="V17" s="68" t="s">
        <v>59</v>
      </c>
      <c r="W17" s="68" t="s">
        <v>59</v>
      </c>
      <c r="X17" s="68" t="s">
        <v>59</v>
      </c>
      <c r="Y17" s="68" t="s">
        <v>59</v>
      </c>
      <c r="Z17" s="68" t="s">
        <v>59</v>
      </c>
      <c r="AA17" s="68" t="s">
        <v>59</v>
      </c>
      <c r="AB17" s="68" t="s">
        <v>59</v>
      </c>
      <c r="AC17" s="51" t="s">
        <v>78</v>
      </c>
      <c r="AD17" s="51" t="s">
        <v>78</v>
      </c>
      <c r="AE17" s="51" t="s">
        <v>78</v>
      </c>
      <c r="AF17" s="51" t="s">
        <v>78</v>
      </c>
      <c r="AG17" s="51" t="s">
        <v>78</v>
      </c>
      <c r="AH17" s="68" t="s">
        <v>59</v>
      </c>
      <c r="AI17" s="68" t="s">
        <v>59</v>
      </c>
      <c r="AJ17" s="68" t="s">
        <v>59</v>
      </c>
      <c r="AK17" s="68" t="s">
        <v>59</v>
      </c>
      <c r="AL17" s="68" t="s">
        <v>59</v>
      </c>
      <c r="AM17" s="68" t="s">
        <v>59</v>
      </c>
      <c r="AN17" s="68" t="s">
        <v>59</v>
      </c>
      <c r="AO17" s="68" t="s">
        <v>59</v>
      </c>
      <c r="AP17" s="68" t="s">
        <v>59</v>
      </c>
      <c r="AQ17" s="68" t="s">
        <v>59</v>
      </c>
      <c r="AR17" s="68" t="s">
        <v>59</v>
      </c>
      <c r="AS17" s="68" t="s">
        <v>59</v>
      </c>
      <c r="AT17" s="68" t="s">
        <v>59</v>
      </c>
      <c r="AU17" s="68" t="s">
        <v>59</v>
      </c>
      <c r="AV17" s="68" t="s">
        <v>59</v>
      </c>
      <c r="AW17" s="68" t="s">
        <v>59</v>
      </c>
      <c r="AX17" s="68" t="s">
        <v>59</v>
      </c>
      <c r="AY17" s="68" t="s">
        <v>59</v>
      </c>
      <c r="AZ17" s="68" t="s">
        <v>59</v>
      </c>
      <c r="BA17" s="68" t="s">
        <v>59</v>
      </c>
      <c r="BB17" s="68" t="s">
        <v>59</v>
      </c>
      <c r="BC17" s="68" t="s">
        <v>59</v>
      </c>
      <c r="BD17" s="68" t="s">
        <v>59</v>
      </c>
      <c r="BE17" s="68" t="s">
        <v>59</v>
      </c>
      <c r="BF17" s="68" t="s">
        <v>59</v>
      </c>
      <c r="BG17" s="68" t="s">
        <v>59</v>
      </c>
      <c r="BH17" s="68" t="s">
        <v>59</v>
      </c>
      <c r="BI17" s="68" t="s">
        <v>59</v>
      </c>
      <c r="BJ17" s="68" t="s">
        <v>59</v>
      </c>
      <c r="BK17" s="68" t="s">
        <v>59</v>
      </c>
      <c r="BL17" s="68" t="s">
        <v>59</v>
      </c>
      <c r="BM17" s="68" t="s">
        <v>59</v>
      </c>
      <c r="BN17" s="68" t="s">
        <v>59</v>
      </c>
      <c r="BO17" s="68" t="s">
        <v>59</v>
      </c>
      <c r="BP17" s="68" t="s">
        <v>59</v>
      </c>
      <c r="BQ17" s="68" t="s">
        <v>59</v>
      </c>
      <c r="BR17" s="68" t="s">
        <v>59</v>
      </c>
      <c r="BS17" s="68" t="s">
        <v>59</v>
      </c>
      <c r="BT17" s="68" t="s">
        <v>59</v>
      </c>
      <c r="BU17" s="68" t="s">
        <v>59</v>
      </c>
      <c r="BV17" s="68" t="s">
        <v>59</v>
      </c>
      <c r="BW17" s="68" t="s">
        <v>59</v>
      </c>
      <c r="BX17" s="68" t="s">
        <v>59</v>
      </c>
      <c r="BY17" s="88"/>
      <c r="BZ17" s="72">
        <v>17</v>
      </c>
    </row>
    <row r="18" spans="1:85">
      <c r="A18" s="68" t="s">
        <v>59</v>
      </c>
      <c r="B18" s="68" t="s">
        <v>59</v>
      </c>
      <c r="C18" s="68" t="s">
        <v>59</v>
      </c>
      <c r="D18" s="68" t="s">
        <v>59</v>
      </c>
      <c r="E18" s="68" t="s">
        <v>59</v>
      </c>
      <c r="F18" s="68" t="s">
        <v>59</v>
      </c>
      <c r="G18" s="68" t="s">
        <v>59</v>
      </c>
      <c r="H18" s="68" t="s">
        <v>59</v>
      </c>
      <c r="I18" s="68" t="s">
        <v>59</v>
      </c>
      <c r="J18" s="68" t="s">
        <v>59</v>
      </c>
      <c r="K18" s="68" t="s">
        <v>59</v>
      </c>
      <c r="L18" s="68" t="s">
        <v>59</v>
      </c>
      <c r="M18" s="68" t="s">
        <v>59</v>
      </c>
      <c r="N18" s="68" t="s">
        <v>59</v>
      </c>
      <c r="O18" s="51" t="s">
        <v>78</v>
      </c>
      <c r="P18" s="51" t="s">
        <v>78</v>
      </c>
      <c r="Q18" s="51" t="s">
        <v>78</v>
      </c>
      <c r="R18" s="51" t="s">
        <v>78</v>
      </c>
      <c r="S18" s="68" t="s">
        <v>59</v>
      </c>
      <c r="T18" s="51" t="s">
        <v>78</v>
      </c>
      <c r="U18" s="51" t="s">
        <v>78</v>
      </c>
      <c r="V18" s="51" t="s">
        <v>78</v>
      </c>
      <c r="W18" s="51" t="s">
        <v>78</v>
      </c>
      <c r="X18" s="68" t="s">
        <v>59</v>
      </c>
      <c r="Y18" s="68" t="s">
        <v>59</v>
      </c>
      <c r="Z18" s="68" t="s">
        <v>59</v>
      </c>
      <c r="AA18" s="68" t="s">
        <v>59</v>
      </c>
      <c r="AB18" s="68" t="s">
        <v>59</v>
      </c>
      <c r="AC18" s="68" t="s">
        <v>59</v>
      </c>
      <c r="AD18" s="51" t="s">
        <v>78</v>
      </c>
      <c r="AE18" s="51" t="s">
        <v>78</v>
      </c>
      <c r="AF18" s="51" t="s">
        <v>78</v>
      </c>
      <c r="AG18" s="51" t="s">
        <v>78</v>
      </c>
      <c r="AH18" s="51" t="s">
        <v>78</v>
      </c>
      <c r="AI18" s="68" t="s">
        <v>59</v>
      </c>
      <c r="AJ18" s="68" t="s">
        <v>59</v>
      </c>
      <c r="AK18" s="68" t="s">
        <v>59</v>
      </c>
      <c r="AL18" s="68" t="s">
        <v>59</v>
      </c>
      <c r="AM18" s="68" t="s">
        <v>59</v>
      </c>
      <c r="AN18" s="68" t="s">
        <v>59</v>
      </c>
      <c r="AO18" s="68" t="s">
        <v>59</v>
      </c>
      <c r="AP18" s="68" t="s">
        <v>59</v>
      </c>
      <c r="AQ18" s="68" t="s">
        <v>59</v>
      </c>
      <c r="AR18" s="68" t="s">
        <v>59</v>
      </c>
      <c r="AS18" s="68" t="s">
        <v>59</v>
      </c>
      <c r="AT18" s="68" t="s">
        <v>59</v>
      </c>
      <c r="AU18" s="68" t="s">
        <v>59</v>
      </c>
      <c r="AV18" s="68" t="s">
        <v>59</v>
      </c>
      <c r="AW18" s="68" t="s">
        <v>59</v>
      </c>
      <c r="AX18" s="68" t="s">
        <v>59</v>
      </c>
      <c r="AY18" s="68" t="s">
        <v>59</v>
      </c>
      <c r="AZ18" s="68" t="s">
        <v>59</v>
      </c>
      <c r="BA18" s="68" t="s">
        <v>59</v>
      </c>
      <c r="BB18" s="68" t="s">
        <v>59</v>
      </c>
      <c r="BC18" s="68" t="s">
        <v>59</v>
      </c>
      <c r="BD18" s="68" t="s">
        <v>59</v>
      </c>
      <c r="BE18" s="68" t="s">
        <v>59</v>
      </c>
      <c r="BF18" s="68" t="s">
        <v>59</v>
      </c>
      <c r="BG18" s="68" t="s">
        <v>59</v>
      </c>
      <c r="BH18" s="68" t="s">
        <v>59</v>
      </c>
      <c r="BI18" s="68" t="s">
        <v>59</v>
      </c>
      <c r="BJ18" s="68" t="s">
        <v>59</v>
      </c>
      <c r="BK18" s="68" t="s">
        <v>59</v>
      </c>
      <c r="BL18" s="68" t="s">
        <v>59</v>
      </c>
      <c r="BM18" s="68" t="s">
        <v>59</v>
      </c>
      <c r="BN18" s="68" t="s">
        <v>59</v>
      </c>
      <c r="BO18" s="68" t="s">
        <v>59</v>
      </c>
      <c r="BP18" s="68" t="s">
        <v>59</v>
      </c>
      <c r="BQ18" s="68" t="s">
        <v>59</v>
      </c>
      <c r="BR18" s="68" t="s">
        <v>59</v>
      </c>
      <c r="BS18" s="68" t="s">
        <v>59</v>
      </c>
      <c r="BT18" s="68" t="s">
        <v>59</v>
      </c>
      <c r="BU18" s="68" t="s">
        <v>59</v>
      </c>
      <c r="BV18" s="68" t="s">
        <v>59</v>
      </c>
      <c r="BW18" s="68" t="s">
        <v>59</v>
      </c>
      <c r="BX18" s="68" t="s">
        <v>59</v>
      </c>
      <c r="BY18" s="88"/>
      <c r="BZ18" s="72">
        <v>18</v>
      </c>
      <c r="CG18" s="71"/>
    </row>
    <row r="19" spans="1:85">
      <c r="A19" s="54"/>
      <c r="B19" s="54"/>
      <c r="C19" s="68" t="s">
        <v>59</v>
      </c>
      <c r="D19" s="68" t="s">
        <v>59</v>
      </c>
      <c r="E19" s="68" t="s">
        <v>59</v>
      </c>
      <c r="F19" s="68" t="s">
        <v>59</v>
      </c>
      <c r="G19" s="68" t="s">
        <v>59</v>
      </c>
      <c r="H19" s="68" t="s">
        <v>59</v>
      </c>
      <c r="I19" s="68" t="s">
        <v>59</v>
      </c>
      <c r="J19" s="68" t="s">
        <v>59</v>
      </c>
      <c r="K19" s="68" t="s">
        <v>59</v>
      </c>
      <c r="L19" s="68" t="s">
        <v>59</v>
      </c>
      <c r="M19" s="68" t="s">
        <v>59</v>
      </c>
      <c r="N19" s="68" t="s">
        <v>59</v>
      </c>
      <c r="O19" s="68" t="s">
        <v>59</v>
      </c>
      <c r="P19" s="51" t="s">
        <v>78</v>
      </c>
      <c r="Q19" s="51" t="s">
        <v>78</v>
      </c>
      <c r="R19" s="51" t="s">
        <v>78</v>
      </c>
      <c r="S19" s="68" t="s">
        <v>59</v>
      </c>
      <c r="T19" s="68" t="s">
        <v>59</v>
      </c>
      <c r="U19" s="51" t="s">
        <v>78</v>
      </c>
      <c r="V19" s="51" t="s">
        <v>78</v>
      </c>
      <c r="W19" s="51" t="s">
        <v>78</v>
      </c>
      <c r="X19" s="68" t="s">
        <v>59</v>
      </c>
      <c r="Y19" s="68" t="s">
        <v>59</v>
      </c>
      <c r="Z19" s="68" t="s">
        <v>59</v>
      </c>
      <c r="AA19" s="68" t="s">
        <v>59</v>
      </c>
      <c r="AB19" s="68" t="s">
        <v>59</v>
      </c>
      <c r="AC19" s="68" t="s">
        <v>59</v>
      </c>
      <c r="AD19" s="68" t="s">
        <v>59</v>
      </c>
      <c r="AE19" s="51" t="s">
        <v>78</v>
      </c>
      <c r="AF19" s="51" t="s">
        <v>78</v>
      </c>
      <c r="AG19" s="51" t="s">
        <v>78</v>
      </c>
      <c r="AH19" s="51" t="s">
        <v>78</v>
      </c>
      <c r="AI19" s="51" t="s">
        <v>78</v>
      </c>
      <c r="AJ19" s="68" t="s">
        <v>59</v>
      </c>
      <c r="AK19" s="68" t="s">
        <v>59</v>
      </c>
      <c r="AL19" s="68" t="s">
        <v>59</v>
      </c>
      <c r="AM19" s="68" t="s">
        <v>59</v>
      </c>
      <c r="AN19" s="68" t="s">
        <v>59</v>
      </c>
      <c r="AO19" s="68" t="s">
        <v>59</v>
      </c>
      <c r="AP19" s="68" t="s">
        <v>59</v>
      </c>
      <c r="AQ19" s="68" t="s">
        <v>59</v>
      </c>
      <c r="AR19" s="68" t="s">
        <v>59</v>
      </c>
      <c r="AS19" s="68" t="s">
        <v>59</v>
      </c>
      <c r="AT19" s="68" t="s">
        <v>59</v>
      </c>
      <c r="AU19" s="68" t="s">
        <v>59</v>
      </c>
      <c r="AV19" s="68" t="s">
        <v>59</v>
      </c>
      <c r="AW19" s="68" t="s">
        <v>59</v>
      </c>
      <c r="AX19" s="68" t="s">
        <v>59</v>
      </c>
      <c r="AY19" s="68" t="s">
        <v>59</v>
      </c>
      <c r="AZ19" s="68" t="s">
        <v>59</v>
      </c>
      <c r="BA19" s="68" t="s">
        <v>59</v>
      </c>
      <c r="BB19" s="68" t="s">
        <v>59</v>
      </c>
      <c r="BC19" s="68" t="s">
        <v>59</v>
      </c>
      <c r="BD19" s="68" t="s">
        <v>59</v>
      </c>
      <c r="BE19" s="68" t="s">
        <v>59</v>
      </c>
      <c r="BF19" s="68" t="s">
        <v>59</v>
      </c>
      <c r="BG19" s="68" t="s">
        <v>59</v>
      </c>
      <c r="BH19" s="68" t="s">
        <v>59</v>
      </c>
      <c r="BI19" s="68" t="s">
        <v>59</v>
      </c>
      <c r="BJ19" s="68" t="s">
        <v>59</v>
      </c>
      <c r="BK19" s="68" t="s">
        <v>59</v>
      </c>
      <c r="BL19" s="68" t="s">
        <v>59</v>
      </c>
      <c r="BM19" s="68" t="s">
        <v>59</v>
      </c>
      <c r="BN19" s="68" t="s">
        <v>59</v>
      </c>
      <c r="BO19" s="68" t="s">
        <v>59</v>
      </c>
      <c r="BP19" s="68" t="s">
        <v>59</v>
      </c>
      <c r="BQ19" s="68" t="s">
        <v>59</v>
      </c>
      <c r="BR19" s="68" t="s">
        <v>59</v>
      </c>
      <c r="BS19" s="68" t="s">
        <v>59</v>
      </c>
      <c r="BT19" s="68" t="s">
        <v>59</v>
      </c>
      <c r="BU19" s="68" t="s">
        <v>59</v>
      </c>
      <c r="BV19" s="68" t="s">
        <v>59</v>
      </c>
      <c r="BW19" s="68" t="s">
        <v>59</v>
      </c>
      <c r="BX19" s="68" t="s">
        <v>59</v>
      </c>
      <c r="BY19" s="88"/>
      <c r="BZ19" s="72">
        <v>19</v>
      </c>
      <c r="CG19" s="71"/>
    </row>
    <row r="20" spans="1:85">
      <c r="A20" s="70" t="s">
        <v>74</v>
      </c>
      <c r="B20" s="70" t="s">
        <v>74</v>
      </c>
      <c r="C20" s="54"/>
      <c r="D20" s="68" t="s">
        <v>59</v>
      </c>
      <c r="E20" s="68" t="s">
        <v>59</v>
      </c>
      <c r="F20" s="68" t="s">
        <v>59</v>
      </c>
      <c r="G20" s="68" t="s">
        <v>59</v>
      </c>
      <c r="H20" s="68" t="s">
        <v>59</v>
      </c>
      <c r="I20" s="68" t="s">
        <v>59</v>
      </c>
      <c r="J20" s="68" t="s">
        <v>59</v>
      </c>
      <c r="K20" s="68" t="s">
        <v>59</v>
      </c>
      <c r="L20" s="68" t="s">
        <v>59</v>
      </c>
      <c r="M20" s="68" t="s">
        <v>59</v>
      </c>
      <c r="N20" s="68" t="s">
        <v>59</v>
      </c>
      <c r="O20" s="51" t="s">
        <v>78</v>
      </c>
      <c r="P20" s="51" t="s">
        <v>78</v>
      </c>
      <c r="Q20" s="51" t="s">
        <v>78</v>
      </c>
      <c r="R20" s="51" t="s">
        <v>78</v>
      </c>
      <c r="S20" s="51" t="s">
        <v>78</v>
      </c>
      <c r="T20" s="51" t="s">
        <v>78</v>
      </c>
      <c r="U20" s="68" t="s">
        <v>59</v>
      </c>
      <c r="V20" s="51" t="s">
        <v>78</v>
      </c>
      <c r="W20" s="51" t="s">
        <v>78</v>
      </c>
      <c r="X20" s="68" t="s">
        <v>59</v>
      </c>
      <c r="Y20" s="68" t="s">
        <v>59</v>
      </c>
      <c r="Z20" s="68" t="s">
        <v>59</v>
      </c>
      <c r="AA20" s="68" t="s">
        <v>59</v>
      </c>
      <c r="AB20" s="68" t="s">
        <v>59</v>
      </c>
      <c r="AC20" s="68" t="s">
        <v>59</v>
      </c>
      <c r="AD20" s="68" t="s">
        <v>59</v>
      </c>
      <c r="AE20" s="68" t="s">
        <v>59</v>
      </c>
      <c r="AF20" s="51" t="s">
        <v>78</v>
      </c>
      <c r="AG20" s="51" t="s">
        <v>78</v>
      </c>
      <c r="AH20" s="51" t="s">
        <v>78</v>
      </c>
      <c r="AI20" s="51" t="s">
        <v>78</v>
      </c>
      <c r="AJ20" s="51" t="s">
        <v>78</v>
      </c>
      <c r="AK20" s="68" t="s">
        <v>59</v>
      </c>
      <c r="AL20" s="68" t="s">
        <v>59</v>
      </c>
      <c r="AM20" s="68" t="s">
        <v>59</v>
      </c>
      <c r="AN20" s="68" t="s">
        <v>59</v>
      </c>
      <c r="AO20" s="68" t="s">
        <v>59</v>
      </c>
      <c r="AP20" s="68" t="s">
        <v>59</v>
      </c>
      <c r="AQ20" s="68" t="s">
        <v>59</v>
      </c>
      <c r="AR20" s="68" t="s">
        <v>59</v>
      </c>
      <c r="AS20" s="68" t="s">
        <v>59</v>
      </c>
      <c r="AT20" s="68" t="s">
        <v>59</v>
      </c>
      <c r="AU20" s="68" t="s">
        <v>59</v>
      </c>
      <c r="AV20" s="68" t="s">
        <v>59</v>
      </c>
      <c r="AW20" s="68" t="s">
        <v>59</v>
      </c>
      <c r="AX20" s="68" t="s">
        <v>59</v>
      </c>
      <c r="AY20" s="68" t="s">
        <v>59</v>
      </c>
      <c r="AZ20" s="68" t="s">
        <v>59</v>
      </c>
      <c r="BA20" s="68" t="s">
        <v>59</v>
      </c>
      <c r="BB20" s="68" t="s">
        <v>59</v>
      </c>
      <c r="BC20" s="68" t="s">
        <v>59</v>
      </c>
      <c r="BD20" s="68" t="s">
        <v>59</v>
      </c>
      <c r="BE20" s="68" t="s">
        <v>59</v>
      </c>
      <c r="BF20" s="68" t="s">
        <v>59</v>
      </c>
      <c r="BG20" s="68" t="s">
        <v>59</v>
      </c>
      <c r="BH20" s="68" t="s">
        <v>59</v>
      </c>
      <c r="BI20" s="68" t="s">
        <v>59</v>
      </c>
      <c r="BJ20" s="68" t="s">
        <v>59</v>
      </c>
      <c r="BK20" s="68" t="s">
        <v>59</v>
      </c>
      <c r="BL20" s="68" t="s">
        <v>59</v>
      </c>
      <c r="BM20" s="68" t="s">
        <v>59</v>
      </c>
      <c r="BN20" s="68" t="s">
        <v>59</v>
      </c>
      <c r="BO20" s="68" t="s">
        <v>59</v>
      </c>
      <c r="BP20" s="68" t="s">
        <v>59</v>
      </c>
      <c r="BQ20" s="68" t="s">
        <v>59</v>
      </c>
      <c r="BR20" s="68" t="s">
        <v>59</v>
      </c>
      <c r="BS20" s="68" t="s">
        <v>59</v>
      </c>
      <c r="BT20" s="68" t="s">
        <v>59</v>
      </c>
      <c r="BU20" s="68" t="s">
        <v>59</v>
      </c>
      <c r="BV20" s="68" t="s">
        <v>59</v>
      </c>
      <c r="BW20" s="68" t="s">
        <v>59</v>
      </c>
      <c r="BX20" s="68" t="s">
        <v>59</v>
      </c>
      <c r="BY20" s="88"/>
      <c r="BZ20" s="72">
        <v>20</v>
      </c>
    </row>
    <row r="21" spans="1:85">
      <c r="A21" s="70" t="s">
        <v>74</v>
      </c>
      <c r="B21" s="70" t="s">
        <v>74</v>
      </c>
      <c r="C21" s="70" t="s">
        <v>74</v>
      </c>
      <c r="D21" s="54"/>
      <c r="E21" s="68" t="s">
        <v>59</v>
      </c>
      <c r="F21" s="68" t="s">
        <v>59</v>
      </c>
      <c r="G21" s="68" t="s">
        <v>59</v>
      </c>
      <c r="H21" s="68" t="s">
        <v>59</v>
      </c>
      <c r="I21" s="68" t="s">
        <v>59</v>
      </c>
      <c r="J21" s="68" t="s">
        <v>59</v>
      </c>
      <c r="K21" s="68" t="s">
        <v>59</v>
      </c>
      <c r="L21" s="68" t="s">
        <v>59</v>
      </c>
      <c r="M21" s="68" t="s">
        <v>59</v>
      </c>
      <c r="N21" s="51" t="s">
        <v>78</v>
      </c>
      <c r="O21" s="51" t="s">
        <v>78</v>
      </c>
      <c r="P21" s="51" t="s">
        <v>78</v>
      </c>
      <c r="Q21" s="51" t="s">
        <v>78</v>
      </c>
      <c r="R21" s="51" t="s">
        <v>78</v>
      </c>
      <c r="S21" s="51" t="s">
        <v>78</v>
      </c>
      <c r="T21" s="51" t="s">
        <v>78</v>
      </c>
      <c r="U21" s="51" t="s">
        <v>78</v>
      </c>
      <c r="V21" s="51" t="s">
        <v>78</v>
      </c>
      <c r="W21" s="51" t="s">
        <v>78</v>
      </c>
      <c r="X21" s="51" t="s">
        <v>78</v>
      </c>
      <c r="Y21" s="68" t="s">
        <v>59</v>
      </c>
      <c r="Z21" s="68" t="s">
        <v>59</v>
      </c>
      <c r="AA21" s="68" t="s">
        <v>59</v>
      </c>
      <c r="AB21" s="68" t="s">
        <v>59</v>
      </c>
      <c r="AC21" s="68" t="s">
        <v>59</v>
      </c>
      <c r="AD21" s="68" t="s">
        <v>59</v>
      </c>
      <c r="AE21" s="68" t="s">
        <v>59</v>
      </c>
      <c r="AF21" s="51" t="s">
        <v>78</v>
      </c>
      <c r="AG21" s="51" t="s">
        <v>78</v>
      </c>
      <c r="AH21" s="51" t="s">
        <v>78</v>
      </c>
      <c r="AI21" s="51" t="s">
        <v>78</v>
      </c>
      <c r="AJ21" s="51" t="s">
        <v>78</v>
      </c>
      <c r="AK21" s="51" t="s">
        <v>78</v>
      </c>
      <c r="AL21" s="51" t="s">
        <v>78</v>
      </c>
      <c r="AM21" s="68" t="s">
        <v>59</v>
      </c>
      <c r="AN21" s="68" t="s">
        <v>59</v>
      </c>
      <c r="AO21" s="68" t="s">
        <v>59</v>
      </c>
      <c r="AP21" s="68" t="s">
        <v>59</v>
      </c>
      <c r="AQ21" s="68" t="s">
        <v>59</v>
      </c>
      <c r="AR21" s="68" t="s">
        <v>59</v>
      </c>
      <c r="AS21" s="68" t="s">
        <v>59</v>
      </c>
      <c r="AT21" s="68" t="s">
        <v>59</v>
      </c>
      <c r="AU21" s="68" t="s">
        <v>59</v>
      </c>
      <c r="AV21" s="68" t="s">
        <v>59</v>
      </c>
      <c r="AW21" s="68" t="s">
        <v>59</v>
      </c>
      <c r="AX21" s="68" t="s">
        <v>59</v>
      </c>
      <c r="AY21" s="68" t="s">
        <v>59</v>
      </c>
      <c r="AZ21" s="68" t="s">
        <v>59</v>
      </c>
      <c r="BA21" s="68" t="s">
        <v>59</v>
      </c>
      <c r="BB21" s="68" t="s">
        <v>59</v>
      </c>
      <c r="BC21" s="68" t="s">
        <v>59</v>
      </c>
      <c r="BD21" s="68" t="s">
        <v>59</v>
      </c>
      <c r="BE21" s="68" t="s">
        <v>59</v>
      </c>
      <c r="BF21" s="68" t="s">
        <v>59</v>
      </c>
      <c r="BG21" s="68" t="s">
        <v>59</v>
      </c>
      <c r="BH21" s="68" t="s">
        <v>59</v>
      </c>
      <c r="BI21" s="68" t="s">
        <v>59</v>
      </c>
      <c r="BJ21" s="68" t="s">
        <v>59</v>
      </c>
      <c r="BK21" s="68" t="s">
        <v>59</v>
      </c>
      <c r="BL21" s="68" t="s">
        <v>59</v>
      </c>
      <c r="BM21" s="68" t="s">
        <v>59</v>
      </c>
      <c r="BN21" s="68" t="s">
        <v>59</v>
      </c>
      <c r="BO21" s="68" t="s">
        <v>59</v>
      </c>
      <c r="BP21" s="68" t="s">
        <v>59</v>
      </c>
      <c r="BQ21" s="68" t="s">
        <v>59</v>
      </c>
      <c r="BR21" s="68" t="s">
        <v>59</v>
      </c>
      <c r="BS21" s="68" t="s">
        <v>59</v>
      </c>
      <c r="BT21" s="68" t="s">
        <v>59</v>
      </c>
      <c r="BU21" s="68" t="s">
        <v>59</v>
      </c>
      <c r="BV21" s="68" t="s">
        <v>59</v>
      </c>
      <c r="BW21" s="68" t="s">
        <v>59</v>
      </c>
      <c r="BX21" s="68" t="s">
        <v>59</v>
      </c>
      <c r="BY21" s="88"/>
      <c r="BZ21" s="72">
        <v>21</v>
      </c>
    </row>
    <row r="22" spans="1:85">
      <c r="A22" s="70" t="s">
        <v>74</v>
      </c>
      <c r="B22" s="70" t="s">
        <v>74</v>
      </c>
      <c r="C22" s="70" t="s">
        <v>74</v>
      </c>
      <c r="D22" s="70" t="s">
        <v>74</v>
      </c>
      <c r="E22" s="54"/>
      <c r="F22" s="68" t="s">
        <v>59</v>
      </c>
      <c r="G22" s="68" t="s">
        <v>59</v>
      </c>
      <c r="H22" s="68" t="s">
        <v>59</v>
      </c>
      <c r="I22" s="68" t="s">
        <v>59</v>
      </c>
      <c r="J22" s="68" t="s">
        <v>59</v>
      </c>
      <c r="K22" s="68" t="s">
        <v>59</v>
      </c>
      <c r="L22" s="51" t="s">
        <v>78</v>
      </c>
      <c r="M22" s="51" t="s">
        <v>78</v>
      </c>
      <c r="N22" s="51" t="s">
        <v>78</v>
      </c>
      <c r="O22" s="70" t="s">
        <v>74</v>
      </c>
      <c r="P22" s="70" t="s">
        <v>74</v>
      </c>
      <c r="Q22" s="70" t="s">
        <v>74</v>
      </c>
      <c r="R22" s="70" t="s">
        <v>74</v>
      </c>
      <c r="S22" s="70" t="s">
        <v>74</v>
      </c>
      <c r="T22" s="70" t="s">
        <v>74</v>
      </c>
      <c r="U22" s="70" t="s">
        <v>74</v>
      </c>
      <c r="V22" s="70" t="s">
        <v>74</v>
      </c>
      <c r="W22" s="51" t="s">
        <v>78</v>
      </c>
      <c r="X22" s="51" t="s">
        <v>78</v>
      </c>
      <c r="Y22" s="51" t="s">
        <v>78</v>
      </c>
      <c r="Z22" s="51" t="s">
        <v>78</v>
      </c>
      <c r="AA22" s="51" t="s">
        <v>78</v>
      </c>
      <c r="AB22" s="51" t="s">
        <v>78</v>
      </c>
      <c r="AC22" s="51" t="s">
        <v>78</v>
      </c>
      <c r="AD22" s="68" t="s">
        <v>59</v>
      </c>
      <c r="AE22" s="68" t="s">
        <v>59</v>
      </c>
      <c r="AF22" s="51" t="s">
        <v>78</v>
      </c>
      <c r="AG22" s="51" t="s">
        <v>78</v>
      </c>
      <c r="AH22" s="51" t="s">
        <v>78</v>
      </c>
      <c r="AI22" s="51" t="s">
        <v>78</v>
      </c>
      <c r="AJ22" s="51" t="s">
        <v>78</v>
      </c>
      <c r="AK22" s="51" t="s">
        <v>78</v>
      </c>
      <c r="AL22" s="51" t="s">
        <v>78</v>
      </c>
      <c r="AM22" s="51" t="s">
        <v>78</v>
      </c>
      <c r="AN22" s="51" t="s">
        <v>78</v>
      </c>
      <c r="AO22" s="68" t="s">
        <v>59</v>
      </c>
      <c r="AP22" s="68" t="s">
        <v>59</v>
      </c>
      <c r="AQ22" s="68" t="s">
        <v>59</v>
      </c>
      <c r="AR22" s="68" t="s">
        <v>59</v>
      </c>
      <c r="AS22" s="51" t="s">
        <v>78</v>
      </c>
      <c r="AT22" s="51" t="s">
        <v>78</v>
      </c>
      <c r="AU22" s="51" t="s">
        <v>78</v>
      </c>
      <c r="AV22" s="68" t="s">
        <v>59</v>
      </c>
      <c r="AW22" s="68" t="s">
        <v>59</v>
      </c>
      <c r="AX22" s="68" t="s">
        <v>59</v>
      </c>
      <c r="AY22" s="68" t="s">
        <v>59</v>
      </c>
      <c r="AZ22" s="68" t="s">
        <v>59</v>
      </c>
      <c r="BA22" s="68" t="s">
        <v>59</v>
      </c>
      <c r="BB22" s="68" t="s">
        <v>59</v>
      </c>
      <c r="BC22" s="68" t="s">
        <v>59</v>
      </c>
      <c r="BD22" s="68" t="s">
        <v>59</v>
      </c>
      <c r="BE22" s="68" t="s">
        <v>59</v>
      </c>
      <c r="BF22" s="68" t="s">
        <v>59</v>
      </c>
      <c r="BG22" s="68" t="s">
        <v>59</v>
      </c>
      <c r="BH22" s="68" t="s">
        <v>59</v>
      </c>
      <c r="BI22" s="68" t="s">
        <v>59</v>
      </c>
      <c r="BJ22" s="68" t="s">
        <v>59</v>
      </c>
      <c r="BK22" s="68" t="s">
        <v>59</v>
      </c>
      <c r="BL22" s="68" t="s">
        <v>59</v>
      </c>
      <c r="BM22" s="68" t="s">
        <v>59</v>
      </c>
      <c r="BN22" s="68" t="s">
        <v>59</v>
      </c>
      <c r="BO22" s="68" t="s">
        <v>59</v>
      </c>
      <c r="BP22" s="68" t="s">
        <v>59</v>
      </c>
      <c r="BQ22" s="68" t="s">
        <v>59</v>
      </c>
      <c r="BR22" s="68" t="s">
        <v>59</v>
      </c>
      <c r="BS22" s="68" t="s">
        <v>59</v>
      </c>
      <c r="BT22" s="68" t="s">
        <v>59</v>
      </c>
      <c r="BU22" s="68" t="s">
        <v>59</v>
      </c>
      <c r="BV22" s="68" t="s">
        <v>59</v>
      </c>
      <c r="BW22" s="68" t="s">
        <v>59</v>
      </c>
      <c r="BX22" s="68" t="s">
        <v>59</v>
      </c>
      <c r="BY22" s="88"/>
      <c r="BZ22" s="72">
        <v>22</v>
      </c>
    </row>
    <row r="23" spans="1:85">
      <c r="A23" s="70" t="s">
        <v>74</v>
      </c>
      <c r="B23" s="70" t="s">
        <v>74</v>
      </c>
      <c r="C23" s="70" t="s">
        <v>74</v>
      </c>
      <c r="D23" s="70" t="s">
        <v>74</v>
      </c>
      <c r="E23" s="51" t="s">
        <v>78</v>
      </c>
      <c r="F23" s="51" t="s">
        <v>78</v>
      </c>
      <c r="G23" s="68" t="s">
        <v>59</v>
      </c>
      <c r="H23" s="68" t="s">
        <v>59</v>
      </c>
      <c r="I23" s="51" t="s">
        <v>78</v>
      </c>
      <c r="J23" s="51" t="s">
        <v>78</v>
      </c>
      <c r="K23" s="51" t="s">
        <v>78</v>
      </c>
      <c r="L23" s="51" t="s">
        <v>78</v>
      </c>
      <c r="M23" s="70" t="s">
        <v>74</v>
      </c>
      <c r="N23" s="70" t="s">
        <v>74</v>
      </c>
      <c r="O23" s="70" t="s">
        <v>74</v>
      </c>
      <c r="P23" s="70" t="s">
        <v>74</v>
      </c>
      <c r="Q23" s="70" t="s">
        <v>74</v>
      </c>
      <c r="R23" s="70" t="s">
        <v>74</v>
      </c>
      <c r="S23" s="70" t="s">
        <v>74</v>
      </c>
      <c r="T23" s="70" t="s">
        <v>74</v>
      </c>
      <c r="U23" s="70" t="s">
        <v>74</v>
      </c>
      <c r="V23" s="70" t="s">
        <v>74</v>
      </c>
      <c r="W23" s="70" t="s">
        <v>74</v>
      </c>
      <c r="X23" s="70" t="s">
        <v>74</v>
      </c>
      <c r="Y23" s="70" t="s">
        <v>74</v>
      </c>
      <c r="Z23" s="70" t="s">
        <v>74</v>
      </c>
      <c r="AA23" s="70" t="s">
        <v>74</v>
      </c>
      <c r="AB23" s="70" t="s">
        <v>74</v>
      </c>
      <c r="AC23" s="51" t="s">
        <v>78</v>
      </c>
      <c r="AD23" s="51" t="s">
        <v>78</v>
      </c>
      <c r="AE23" s="51" t="s">
        <v>78</v>
      </c>
      <c r="AF23" s="51" t="s">
        <v>78</v>
      </c>
      <c r="AG23" s="51" t="s">
        <v>78</v>
      </c>
      <c r="AH23" s="51" t="s">
        <v>78</v>
      </c>
      <c r="AI23" s="51" t="s">
        <v>78</v>
      </c>
      <c r="AJ23" s="51" t="s">
        <v>78</v>
      </c>
      <c r="AK23" s="51" t="s">
        <v>78</v>
      </c>
      <c r="AL23" s="51" t="s">
        <v>78</v>
      </c>
      <c r="AM23" s="51" t="s">
        <v>78</v>
      </c>
      <c r="AN23" s="51" t="s">
        <v>78</v>
      </c>
      <c r="AO23" s="51" t="s">
        <v>78</v>
      </c>
      <c r="AP23" s="51" t="s">
        <v>78</v>
      </c>
      <c r="AQ23" s="51" t="s">
        <v>78</v>
      </c>
      <c r="AR23" s="51" t="s">
        <v>78</v>
      </c>
      <c r="AS23" s="51" t="s">
        <v>78</v>
      </c>
      <c r="AT23" s="51" t="s">
        <v>78</v>
      </c>
      <c r="AU23" s="51" t="s">
        <v>78</v>
      </c>
      <c r="AV23" s="51" t="s">
        <v>78</v>
      </c>
      <c r="AW23" s="68" t="s">
        <v>59</v>
      </c>
      <c r="AX23" s="68" t="s">
        <v>59</v>
      </c>
      <c r="AY23" s="68" t="s">
        <v>59</v>
      </c>
      <c r="AZ23" s="68" t="s">
        <v>59</v>
      </c>
      <c r="BA23" s="68" t="s">
        <v>59</v>
      </c>
      <c r="BB23" s="68" t="s">
        <v>59</v>
      </c>
      <c r="BC23" s="68" t="s">
        <v>59</v>
      </c>
      <c r="BD23" s="68" t="s">
        <v>59</v>
      </c>
      <c r="BE23" s="68" t="s">
        <v>59</v>
      </c>
      <c r="BF23" s="68" t="s">
        <v>59</v>
      </c>
      <c r="BG23" s="68" t="s">
        <v>59</v>
      </c>
      <c r="BH23" s="68" t="s">
        <v>59</v>
      </c>
      <c r="BI23" s="68" t="s">
        <v>59</v>
      </c>
      <c r="BJ23" s="68" t="s">
        <v>59</v>
      </c>
      <c r="BK23" s="68" t="s">
        <v>59</v>
      </c>
      <c r="BL23" s="68" t="s">
        <v>59</v>
      </c>
      <c r="BM23" s="68" t="s">
        <v>59</v>
      </c>
      <c r="BN23" s="68" t="s">
        <v>59</v>
      </c>
      <c r="BO23" s="68" t="s">
        <v>59</v>
      </c>
      <c r="BP23" s="68" t="s">
        <v>59</v>
      </c>
      <c r="BQ23" s="68" t="s">
        <v>59</v>
      </c>
      <c r="BR23" s="68" t="s">
        <v>59</v>
      </c>
      <c r="BS23" s="68" t="s">
        <v>59</v>
      </c>
      <c r="BT23" s="68" t="s">
        <v>59</v>
      </c>
      <c r="BU23" s="68" t="s">
        <v>59</v>
      </c>
      <c r="BV23" s="68" t="s">
        <v>59</v>
      </c>
      <c r="BW23" s="68" t="s">
        <v>59</v>
      </c>
      <c r="BX23" s="68" t="s">
        <v>59</v>
      </c>
      <c r="BY23" s="88"/>
      <c r="BZ23" s="72">
        <v>23</v>
      </c>
    </row>
    <row r="24" spans="1:85">
      <c r="A24" s="70" t="s">
        <v>74</v>
      </c>
      <c r="B24" s="70" t="s">
        <v>74</v>
      </c>
      <c r="C24" s="70" t="s">
        <v>74</v>
      </c>
      <c r="D24" s="70" t="s">
        <v>74</v>
      </c>
      <c r="E24" s="70" t="s">
        <v>74</v>
      </c>
      <c r="F24" s="51" t="s">
        <v>78</v>
      </c>
      <c r="G24" s="51" t="s">
        <v>78</v>
      </c>
      <c r="H24" s="51" t="s">
        <v>78</v>
      </c>
      <c r="I24" s="51" t="s">
        <v>78</v>
      </c>
      <c r="J24" s="51" t="s">
        <v>78</v>
      </c>
      <c r="K24" s="70" t="s">
        <v>74</v>
      </c>
      <c r="L24" s="70" t="s">
        <v>74</v>
      </c>
      <c r="M24" s="70" t="s">
        <v>74</v>
      </c>
      <c r="N24" s="70" t="s">
        <v>74</v>
      </c>
      <c r="O24" s="70" t="s">
        <v>74</v>
      </c>
      <c r="P24" s="70" t="s">
        <v>74</v>
      </c>
      <c r="Q24" s="70" t="s">
        <v>74</v>
      </c>
      <c r="R24" s="70" t="s">
        <v>74</v>
      </c>
      <c r="S24" s="70" t="s">
        <v>74</v>
      </c>
      <c r="T24" s="70" t="s">
        <v>74</v>
      </c>
      <c r="U24" s="70" t="s">
        <v>74</v>
      </c>
      <c r="V24" s="70" t="s">
        <v>74</v>
      </c>
      <c r="W24" s="70" t="s">
        <v>74</v>
      </c>
      <c r="X24" s="70" t="s">
        <v>74</v>
      </c>
      <c r="Y24" s="70" t="s">
        <v>74</v>
      </c>
      <c r="Z24" s="70" t="s">
        <v>74</v>
      </c>
      <c r="AA24" s="70" t="s">
        <v>74</v>
      </c>
      <c r="AB24" s="70" t="s">
        <v>74</v>
      </c>
      <c r="AC24" s="70" t="s">
        <v>74</v>
      </c>
      <c r="AD24" s="70" t="s">
        <v>74</v>
      </c>
      <c r="AE24" s="51" t="s">
        <v>78</v>
      </c>
      <c r="AF24" s="51" t="s">
        <v>78</v>
      </c>
      <c r="AG24" s="51" t="s">
        <v>78</v>
      </c>
      <c r="AH24" s="51" t="s">
        <v>78</v>
      </c>
      <c r="AI24" s="51" t="s">
        <v>78</v>
      </c>
      <c r="AJ24" s="51" t="s">
        <v>78</v>
      </c>
      <c r="AK24" s="51" t="s">
        <v>78</v>
      </c>
      <c r="AL24" s="51" t="s">
        <v>78</v>
      </c>
      <c r="AM24" s="51" t="s">
        <v>78</v>
      </c>
      <c r="AN24" s="51" t="s">
        <v>78</v>
      </c>
      <c r="AO24" s="51" t="s">
        <v>78</v>
      </c>
      <c r="AP24" s="51" t="s">
        <v>78</v>
      </c>
      <c r="AQ24" s="51" t="s">
        <v>78</v>
      </c>
      <c r="AR24" s="51" t="s">
        <v>78</v>
      </c>
      <c r="AS24" s="51" t="s">
        <v>78</v>
      </c>
      <c r="AT24" s="51" t="s">
        <v>78</v>
      </c>
      <c r="AU24" s="51" t="s">
        <v>78</v>
      </c>
      <c r="AV24" s="51" t="s">
        <v>78</v>
      </c>
      <c r="AW24" s="51" t="s">
        <v>78</v>
      </c>
      <c r="AX24" s="51" t="s">
        <v>78</v>
      </c>
      <c r="AY24" s="51" t="s">
        <v>78</v>
      </c>
      <c r="AZ24" s="51" t="s">
        <v>78</v>
      </c>
      <c r="BA24" s="51" t="s">
        <v>78</v>
      </c>
      <c r="BB24" s="68" t="s">
        <v>59</v>
      </c>
      <c r="BC24" s="68" t="s">
        <v>59</v>
      </c>
      <c r="BD24" s="68" t="s">
        <v>59</v>
      </c>
      <c r="BE24" s="68" t="s">
        <v>59</v>
      </c>
      <c r="BF24" s="68" t="s">
        <v>59</v>
      </c>
      <c r="BG24" s="68" t="s">
        <v>59</v>
      </c>
      <c r="BH24" s="68" t="s">
        <v>59</v>
      </c>
      <c r="BI24" s="68" t="s">
        <v>59</v>
      </c>
      <c r="BJ24" s="68" t="s">
        <v>59</v>
      </c>
      <c r="BK24" s="68" t="s">
        <v>59</v>
      </c>
      <c r="BL24" s="68" t="s">
        <v>59</v>
      </c>
      <c r="BM24" s="68" t="s">
        <v>59</v>
      </c>
      <c r="BN24" s="68" t="s">
        <v>59</v>
      </c>
      <c r="BO24" s="68" t="s">
        <v>59</v>
      </c>
      <c r="BP24" s="68" t="s">
        <v>59</v>
      </c>
      <c r="BQ24" s="68" t="s">
        <v>59</v>
      </c>
      <c r="BR24" s="68" t="s">
        <v>59</v>
      </c>
      <c r="BS24" s="68" t="s">
        <v>59</v>
      </c>
      <c r="BT24" s="68" t="s">
        <v>59</v>
      </c>
      <c r="BU24" s="68" t="s">
        <v>59</v>
      </c>
      <c r="BV24" s="68" t="s">
        <v>59</v>
      </c>
      <c r="BW24" s="68" t="s">
        <v>59</v>
      </c>
      <c r="BX24" s="68" t="s">
        <v>59</v>
      </c>
      <c r="BY24" s="88"/>
      <c r="BZ24" s="72">
        <v>24</v>
      </c>
    </row>
    <row r="25" spans="1:85">
      <c r="A25" s="70" t="s">
        <v>74</v>
      </c>
      <c r="B25" s="70" t="s">
        <v>74</v>
      </c>
      <c r="C25" s="70" t="s">
        <v>74</v>
      </c>
      <c r="D25" s="70" t="s">
        <v>74</v>
      </c>
      <c r="E25" s="70" t="s">
        <v>74</v>
      </c>
      <c r="F25" s="70" t="s">
        <v>74</v>
      </c>
      <c r="G25" s="70" t="s">
        <v>74</v>
      </c>
      <c r="H25" s="70" t="s">
        <v>74</v>
      </c>
      <c r="I25" s="70" t="s">
        <v>74</v>
      </c>
      <c r="J25" s="70" t="s">
        <v>74</v>
      </c>
      <c r="K25" s="70" t="s">
        <v>74</v>
      </c>
      <c r="L25" s="70" t="s">
        <v>74</v>
      </c>
      <c r="M25" s="70" t="s">
        <v>74</v>
      </c>
      <c r="N25" s="70" t="s">
        <v>74</v>
      </c>
      <c r="O25" s="70" t="s">
        <v>74</v>
      </c>
      <c r="P25" s="70" t="s">
        <v>74</v>
      </c>
      <c r="Q25" s="70" t="s">
        <v>74</v>
      </c>
      <c r="R25" s="70" t="s">
        <v>74</v>
      </c>
      <c r="S25" s="70" t="s">
        <v>74</v>
      </c>
      <c r="T25" s="70" t="s">
        <v>74</v>
      </c>
      <c r="U25" s="70" t="s">
        <v>74</v>
      </c>
      <c r="V25" s="70" t="s">
        <v>74</v>
      </c>
      <c r="W25" s="70" t="s">
        <v>74</v>
      </c>
      <c r="X25" s="70" t="s">
        <v>74</v>
      </c>
      <c r="Y25" s="70" t="s">
        <v>74</v>
      </c>
      <c r="Z25" s="70" t="s">
        <v>74</v>
      </c>
      <c r="AA25" s="70" t="s">
        <v>74</v>
      </c>
      <c r="AB25" s="70" t="s">
        <v>74</v>
      </c>
      <c r="AC25" s="70" t="s">
        <v>74</v>
      </c>
      <c r="AD25" s="70" t="s">
        <v>74</v>
      </c>
      <c r="AE25" s="70" t="s">
        <v>74</v>
      </c>
      <c r="AF25" s="51" t="s">
        <v>78</v>
      </c>
      <c r="AG25" s="51" t="s">
        <v>78</v>
      </c>
      <c r="AH25" s="51" t="s">
        <v>78</v>
      </c>
      <c r="AI25" s="51" t="s">
        <v>78</v>
      </c>
      <c r="AJ25" s="51" t="s">
        <v>78</v>
      </c>
      <c r="AK25" s="51" t="s">
        <v>78</v>
      </c>
      <c r="AL25" s="51" t="s">
        <v>78</v>
      </c>
      <c r="AM25" s="51" t="s">
        <v>78</v>
      </c>
      <c r="AN25" s="51" t="s">
        <v>78</v>
      </c>
      <c r="AO25" s="51" t="s">
        <v>78</v>
      </c>
      <c r="AP25" s="51" t="s">
        <v>78</v>
      </c>
      <c r="AQ25" s="51" t="s">
        <v>78</v>
      </c>
      <c r="AR25" s="51" t="s">
        <v>78</v>
      </c>
      <c r="AS25" s="51" t="s">
        <v>78</v>
      </c>
      <c r="AT25" s="51" t="s">
        <v>78</v>
      </c>
      <c r="AU25" s="51" t="s">
        <v>78</v>
      </c>
      <c r="AV25" s="51" t="s">
        <v>78</v>
      </c>
      <c r="AW25" s="51" t="s">
        <v>78</v>
      </c>
      <c r="AX25" s="51" t="s">
        <v>78</v>
      </c>
      <c r="AY25" s="51" t="s">
        <v>78</v>
      </c>
      <c r="AZ25" s="51" t="s">
        <v>78</v>
      </c>
      <c r="BA25" s="51" t="s">
        <v>78</v>
      </c>
      <c r="BB25" s="68" t="s">
        <v>59</v>
      </c>
      <c r="BC25" s="68" t="s">
        <v>59</v>
      </c>
      <c r="BD25" s="68" t="s">
        <v>59</v>
      </c>
      <c r="BE25" s="68" t="s">
        <v>59</v>
      </c>
      <c r="BF25" s="68" t="s">
        <v>59</v>
      </c>
      <c r="BG25" s="68" t="s">
        <v>59</v>
      </c>
      <c r="BH25" s="68" t="s">
        <v>59</v>
      </c>
      <c r="BI25" s="68" t="s">
        <v>59</v>
      </c>
      <c r="BJ25" s="68" t="s">
        <v>59</v>
      </c>
      <c r="BK25" s="68" t="s">
        <v>59</v>
      </c>
      <c r="BL25" s="68" t="s">
        <v>59</v>
      </c>
      <c r="BM25" s="68" t="s">
        <v>59</v>
      </c>
      <c r="BN25" s="68" t="s">
        <v>59</v>
      </c>
      <c r="BO25" s="68" t="s">
        <v>59</v>
      </c>
      <c r="BP25" s="68" t="s">
        <v>59</v>
      </c>
      <c r="BQ25" s="68" t="s">
        <v>59</v>
      </c>
      <c r="BR25" s="68" t="s">
        <v>59</v>
      </c>
      <c r="BS25" s="68" t="s">
        <v>59</v>
      </c>
      <c r="BT25" s="68" t="s">
        <v>59</v>
      </c>
      <c r="BU25" s="68" t="s">
        <v>59</v>
      </c>
      <c r="BV25" s="68" t="s">
        <v>59</v>
      </c>
      <c r="BW25" s="68" t="s">
        <v>59</v>
      </c>
      <c r="BX25" s="68" t="s">
        <v>59</v>
      </c>
      <c r="BY25" s="88"/>
      <c r="BZ25" s="72">
        <v>25</v>
      </c>
    </row>
    <row r="26" spans="1:85">
      <c r="A26" s="70" t="s">
        <v>74</v>
      </c>
      <c r="B26" s="70" t="s">
        <v>74</v>
      </c>
      <c r="C26" s="70" t="s">
        <v>74</v>
      </c>
      <c r="D26" s="70" t="s">
        <v>74</v>
      </c>
      <c r="E26" s="70" t="s">
        <v>74</v>
      </c>
      <c r="F26" s="70" t="s">
        <v>74</v>
      </c>
      <c r="G26" s="70" t="s">
        <v>74</v>
      </c>
      <c r="H26" s="70" t="s">
        <v>74</v>
      </c>
      <c r="I26" s="70" t="s">
        <v>74</v>
      </c>
      <c r="J26" s="70" t="s">
        <v>74</v>
      </c>
      <c r="K26" s="70" t="s">
        <v>74</v>
      </c>
      <c r="L26" s="70" t="s">
        <v>74</v>
      </c>
      <c r="M26" s="70" t="s">
        <v>74</v>
      </c>
      <c r="N26" s="70" t="s">
        <v>74</v>
      </c>
      <c r="O26" s="70" t="s">
        <v>74</v>
      </c>
      <c r="P26" s="70" t="s">
        <v>74</v>
      </c>
      <c r="Q26" s="70" t="s">
        <v>74</v>
      </c>
      <c r="R26" s="70" t="s">
        <v>74</v>
      </c>
      <c r="S26" s="70" t="s">
        <v>74</v>
      </c>
      <c r="T26" s="70" t="s">
        <v>74</v>
      </c>
      <c r="U26" s="70" t="s">
        <v>74</v>
      </c>
      <c r="V26" s="70" t="s">
        <v>74</v>
      </c>
      <c r="W26" s="70" t="s">
        <v>74</v>
      </c>
      <c r="X26" s="70" t="s">
        <v>74</v>
      </c>
      <c r="Y26" s="70" t="s">
        <v>74</v>
      </c>
      <c r="Z26" s="70" t="s">
        <v>74</v>
      </c>
      <c r="AA26" s="70" t="s">
        <v>74</v>
      </c>
      <c r="AB26" s="70" t="s">
        <v>74</v>
      </c>
      <c r="AC26" s="70" t="s">
        <v>74</v>
      </c>
      <c r="AD26" s="70" t="s">
        <v>74</v>
      </c>
      <c r="AE26" s="70" t="s">
        <v>74</v>
      </c>
      <c r="AF26" s="70" t="s">
        <v>74</v>
      </c>
      <c r="AG26" s="70" t="s">
        <v>74</v>
      </c>
      <c r="AH26" s="51" t="s">
        <v>78</v>
      </c>
      <c r="AI26" s="51" t="s">
        <v>78</v>
      </c>
      <c r="AJ26" s="51" t="s">
        <v>78</v>
      </c>
      <c r="AK26" s="51" t="s">
        <v>78</v>
      </c>
      <c r="AL26" s="51" t="s">
        <v>78</v>
      </c>
      <c r="AM26" s="51" t="s">
        <v>78</v>
      </c>
      <c r="AN26" s="51" t="s">
        <v>78</v>
      </c>
      <c r="AO26" s="51" t="s">
        <v>78</v>
      </c>
      <c r="AP26" s="51" t="s">
        <v>78</v>
      </c>
      <c r="AQ26" s="51" t="s">
        <v>78</v>
      </c>
      <c r="AR26" s="51" t="s">
        <v>78</v>
      </c>
      <c r="AS26" s="51" t="s">
        <v>78</v>
      </c>
      <c r="AT26" s="51" t="s">
        <v>78</v>
      </c>
      <c r="AU26" s="51" t="s">
        <v>78</v>
      </c>
      <c r="AV26" s="51" t="s">
        <v>78</v>
      </c>
      <c r="AW26" s="51" t="s">
        <v>78</v>
      </c>
      <c r="AX26" s="51" t="s">
        <v>78</v>
      </c>
      <c r="AY26" s="51" t="s">
        <v>78</v>
      </c>
      <c r="AZ26" s="51" t="s">
        <v>78</v>
      </c>
      <c r="BA26" s="51" t="s">
        <v>78</v>
      </c>
      <c r="BB26" s="51" t="s">
        <v>78</v>
      </c>
      <c r="BC26" s="68" t="s">
        <v>59</v>
      </c>
      <c r="BD26" s="68" t="s">
        <v>59</v>
      </c>
      <c r="BE26" s="68" t="s">
        <v>59</v>
      </c>
      <c r="BF26" s="68" t="s">
        <v>59</v>
      </c>
      <c r="BG26" s="68" t="s">
        <v>59</v>
      </c>
      <c r="BH26" s="68" t="s">
        <v>59</v>
      </c>
      <c r="BI26" s="68" t="s">
        <v>59</v>
      </c>
      <c r="BJ26" s="68" t="s">
        <v>59</v>
      </c>
      <c r="BK26" s="68" t="s">
        <v>59</v>
      </c>
      <c r="BL26" s="68" t="s">
        <v>59</v>
      </c>
      <c r="BM26" s="68" t="s">
        <v>59</v>
      </c>
      <c r="BN26" s="68" t="s">
        <v>59</v>
      </c>
      <c r="BO26" s="68" t="s">
        <v>59</v>
      </c>
      <c r="BP26" s="68" t="s">
        <v>59</v>
      </c>
      <c r="BQ26" s="68" t="s">
        <v>59</v>
      </c>
      <c r="BR26" s="68" t="s">
        <v>59</v>
      </c>
      <c r="BS26" s="68" t="s">
        <v>59</v>
      </c>
      <c r="BT26" s="68" t="s">
        <v>59</v>
      </c>
      <c r="BU26" s="68" t="s">
        <v>59</v>
      </c>
      <c r="BV26" s="68" t="s">
        <v>59</v>
      </c>
      <c r="BW26" s="68" t="s">
        <v>59</v>
      </c>
      <c r="BX26" s="68" t="s">
        <v>59</v>
      </c>
      <c r="BY26" s="88"/>
      <c r="BZ26" s="72">
        <v>26</v>
      </c>
    </row>
    <row r="27" spans="1:85">
      <c r="A27" s="70" t="s">
        <v>74</v>
      </c>
      <c r="B27" s="70" t="s">
        <v>74</v>
      </c>
      <c r="C27" s="70" t="s">
        <v>74</v>
      </c>
      <c r="D27" s="70" t="s">
        <v>74</v>
      </c>
      <c r="E27" s="70" t="s">
        <v>74</v>
      </c>
      <c r="F27" s="70" t="s">
        <v>74</v>
      </c>
      <c r="G27" s="70" t="s">
        <v>74</v>
      </c>
      <c r="H27" s="70" t="s">
        <v>74</v>
      </c>
      <c r="I27" s="70" t="s">
        <v>74</v>
      </c>
      <c r="J27" s="70" t="s">
        <v>74</v>
      </c>
      <c r="K27" s="70" t="s">
        <v>74</v>
      </c>
      <c r="L27" s="70" t="s">
        <v>74</v>
      </c>
      <c r="M27" s="70" t="s">
        <v>74</v>
      </c>
      <c r="N27" s="70" t="s">
        <v>74</v>
      </c>
      <c r="O27" s="70" t="s">
        <v>74</v>
      </c>
      <c r="P27" s="70" t="s">
        <v>74</v>
      </c>
      <c r="Q27" s="70" t="s">
        <v>74</v>
      </c>
      <c r="R27" s="70" t="s">
        <v>74</v>
      </c>
      <c r="S27" s="70" t="s">
        <v>74</v>
      </c>
      <c r="T27" s="70" t="s">
        <v>74</v>
      </c>
      <c r="U27" s="70" t="s">
        <v>74</v>
      </c>
      <c r="V27" s="70" t="s">
        <v>74</v>
      </c>
      <c r="W27" s="70" t="s">
        <v>74</v>
      </c>
      <c r="X27" s="70" t="s">
        <v>74</v>
      </c>
      <c r="Y27" s="70" t="s">
        <v>74</v>
      </c>
      <c r="Z27" s="70" t="s">
        <v>74</v>
      </c>
      <c r="AA27" s="70" t="s">
        <v>74</v>
      </c>
      <c r="AB27" s="70" t="s">
        <v>74</v>
      </c>
      <c r="AC27" s="70" t="s">
        <v>74</v>
      </c>
      <c r="AD27" s="70" t="s">
        <v>74</v>
      </c>
      <c r="AE27" s="70" t="s">
        <v>74</v>
      </c>
      <c r="AF27" s="70" t="s">
        <v>74</v>
      </c>
      <c r="AG27" s="70" t="s">
        <v>74</v>
      </c>
      <c r="AH27" s="70" t="s">
        <v>74</v>
      </c>
      <c r="AI27" s="70" t="s">
        <v>74</v>
      </c>
      <c r="AJ27" s="70" t="s">
        <v>74</v>
      </c>
      <c r="AK27" s="51" t="s">
        <v>78</v>
      </c>
      <c r="AL27" s="51" t="s">
        <v>78</v>
      </c>
      <c r="AM27" s="51" t="s">
        <v>78</v>
      </c>
      <c r="AN27" s="51" t="s">
        <v>78</v>
      </c>
      <c r="AO27" s="51" t="s">
        <v>78</v>
      </c>
      <c r="AP27" s="51" t="s">
        <v>78</v>
      </c>
      <c r="AQ27" s="51" t="s">
        <v>78</v>
      </c>
      <c r="AR27" s="51" t="s">
        <v>78</v>
      </c>
      <c r="AS27" s="51" t="s">
        <v>78</v>
      </c>
      <c r="AT27" s="51" t="s">
        <v>78</v>
      </c>
      <c r="AU27" s="51" t="s">
        <v>78</v>
      </c>
      <c r="AV27" s="51" t="s">
        <v>78</v>
      </c>
      <c r="AW27" s="51" t="s">
        <v>78</v>
      </c>
      <c r="AX27" s="51" t="s">
        <v>78</v>
      </c>
      <c r="AY27" s="51" t="s">
        <v>78</v>
      </c>
      <c r="AZ27" s="51" t="s">
        <v>78</v>
      </c>
      <c r="BA27" s="51" t="s">
        <v>78</v>
      </c>
      <c r="BB27" s="51" t="s">
        <v>78</v>
      </c>
      <c r="BC27" s="68" t="s">
        <v>59</v>
      </c>
      <c r="BD27" s="68" t="s">
        <v>59</v>
      </c>
      <c r="BE27" s="68" t="s">
        <v>59</v>
      </c>
      <c r="BF27" s="68" t="s">
        <v>59</v>
      </c>
      <c r="BG27" s="68" t="s">
        <v>59</v>
      </c>
      <c r="BH27" s="68" t="s">
        <v>59</v>
      </c>
      <c r="BI27" s="68" t="s">
        <v>59</v>
      </c>
      <c r="BJ27" s="68" t="s">
        <v>59</v>
      </c>
      <c r="BK27" s="68" t="s">
        <v>59</v>
      </c>
      <c r="BL27" s="68" t="s">
        <v>59</v>
      </c>
      <c r="BM27" s="68" t="s">
        <v>59</v>
      </c>
      <c r="BN27" s="68" t="s">
        <v>59</v>
      </c>
      <c r="BO27" s="68" t="s">
        <v>59</v>
      </c>
      <c r="BP27" s="68" t="s">
        <v>59</v>
      </c>
      <c r="BQ27" s="68" t="s">
        <v>59</v>
      </c>
      <c r="BR27" s="68" t="s">
        <v>59</v>
      </c>
      <c r="BS27" s="68" t="s">
        <v>59</v>
      </c>
      <c r="BT27" s="68" t="s">
        <v>59</v>
      </c>
      <c r="BU27" s="68" t="s">
        <v>59</v>
      </c>
      <c r="BV27" s="68" t="s">
        <v>59</v>
      </c>
      <c r="BW27" s="68" t="s">
        <v>59</v>
      </c>
      <c r="BX27" s="68" t="s">
        <v>59</v>
      </c>
      <c r="BY27" s="88"/>
      <c r="BZ27" s="72">
        <v>27</v>
      </c>
    </row>
    <row r="28" spans="1:85">
      <c r="A28" s="70" t="s">
        <v>74</v>
      </c>
      <c r="B28" s="70" t="s">
        <v>74</v>
      </c>
      <c r="C28" s="70" t="s">
        <v>74</v>
      </c>
      <c r="D28" s="70" t="s">
        <v>74</v>
      </c>
      <c r="E28" s="70" t="s">
        <v>74</v>
      </c>
      <c r="F28" s="70" t="s">
        <v>74</v>
      </c>
      <c r="G28" s="70" t="s">
        <v>74</v>
      </c>
      <c r="H28" s="70" t="s">
        <v>74</v>
      </c>
      <c r="I28" s="70" t="s">
        <v>74</v>
      </c>
      <c r="J28" s="70" t="s">
        <v>74</v>
      </c>
      <c r="K28" s="70" t="s">
        <v>74</v>
      </c>
      <c r="L28" s="70" t="s">
        <v>74</v>
      </c>
      <c r="M28" s="70" t="s">
        <v>74</v>
      </c>
      <c r="N28" s="70" t="s">
        <v>74</v>
      </c>
      <c r="O28" s="70" t="s">
        <v>74</v>
      </c>
      <c r="P28" s="70" t="s">
        <v>74</v>
      </c>
      <c r="Q28" s="70" t="s">
        <v>74</v>
      </c>
      <c r="R28" s="70" t="s">
        <v>74</v>
      </c>
      <c r="S28" s="70" t="s">
        <v>74</v>
      </c>
      <c r="T28" s="70" t="s">
        <v>74</v>
      </c>
      <c r="U28" s="70" t="s">
        <v>74</v>
      </c>
      <c r="V28" s="70" t="s">
        <v>74</v>
      </c>
      <c r="W28" s="70" t="s">
        <v>74</v>
      </c>
      <c r="X28" s="70" t="s">
        <v>74</v>
      </c>
      <c r="Y28" s="70" t="s">
        <v>74</v>
      </c>
      <c r="Z28" s="70" t="s">
        <v>74</v>
      </c>
      <c r="AA28" s="70" t="s">
        <v>74</v>
      </c>
      <c r="AB28" s="70" t="s">
        <v>74</v>
      </c>
      <c r="AC28" s="70" t="s">
        <v>74</v>
      </c>
      <c r="AD28" s="70" t="s">
        <v>74</v>
      </c>
      <c r="AE28" s="70" t="s">
        <v>74</v>
      </c>
      <c r="AF28" s="70" t="s">
        <v>74</v>
      </c>
      <c r="AG28" s="70" t="s">
        <v>74</v>
      </c>
      <c r="AH28" s="70" t="s">
        <v>74</v>
      </c>
      <c r="AI28" s="70" t="s">
        <v>74</v>
      </c>
      <c r="AJ28" s="70" t="s">
        <v>74</v>
      </c>
      <c r="AK28" s="70" t="s">
        <v>74</v>
      </c>
      <c r="AL28" s="51" t="s">
        <v>78</v>
      </c>
      <c r="AM28" s="51" t="s">
        <v>78</v>
      </c>
      <c r="AN28" s="51" t="s">
        <v>78</v>
      </c>
      <c r="AO28" s="51" t="s">
        <v>78</v>
      </c>
      <c r="AP28" s="51" t="s">
        <v>78</v>
      </c>
      <c r="AQ28" s="51" t="s">
        <v>78</v>
      </c>
      <c r="AR28" s="51" t="s">
        <v>78</v>
      </c>
      <c r="AS28" s="51" t="s">
        <v>78</v>
      </c>
      <c r="AT28" s="51" t="s">
        <v>78</v>
      </c>
      <c r="AU28" s="51" t="s">
        <v>78</v>
      </c>
      <c r="AV28" s="51" t="s">
        <v>78</v>
      </c>
      <c r="AW28" s="51" t="s">
        <v>78</v>
      </c>
      <c r="AX28" s="51" t="s">
        <v>78</v>
      </c>
      <c r="AY28" s="51" t="s">
        <v>78</v>
      </c>
      <c r="AZ28" s="51" t="s">
        <v>78</v>
      </c>
      <c r="BA28" s="51" t="s">
        <v>78</v>
      </c>
      <c r="BB28" s="51" t="s">
        <v>78</v>
      </c>
      <c r="BC28" s="51" t="s">
        <v>78</v>
      </c>
      <c r="BD28" s="68" t="s">
        <v>59</v>
      </c>
      <c r="BE28" s="68" t="s">
        <v>59</v>
      </c>
      <c r="BF28" s="68" t="s">
        <v>59</v>
      </c>
      <c r="BG28" s="68" t="s">
        <v>59</v>
      </c>
      <c r="BH28" s="68" t="s">
        <v>59</v>
      </c>
      <c r="BI28" s="68" t="s">
        <v>59</v>
      </c>
      <c r="BJ28" s="68" t="s">
        <v>59</v>
      </c>
      <c r="BK28" s="68" t="s">
        <v>59</v>
      </c>
      <c r="BL28" s="68" t="s">
        <v>59</v>
      </c>
      <c r="BM28" s="68" t="s">
        <v>59</v>
      </c>
      <c r="BN28" s="68" t="s">
        <v>59</v>
      </c>
      <c r="BO28" s="68" t="s">
        <v>59</v>
      </c>
      <c r="BP28" s="68" t="s">
        <v>59</v>
      </c>
      <c r="BQ28" s="68" t="s">
        <v>59</v>
      </c>
      <c r="BR28" s="68" t="s">
        <v>59</v>
      </c>
      <c r="BS28" s="68" t="s">
        <v>59</v>
      </c>
      <c r="BT28" s="68" t="s">
        <v>59</v>
      </c>
      <c r="BU28" s="68" t="s">
        <v>59</v>
      </c>
      <c r="BV28" s="68" t="s">
        <v>59</v>
      </c>
      <c r="BW28" s="68" t="s">
        <v>59</v>
      </c>
      <c r="BX28" s="68" t="s">
        <v>59</v>
      </c>
      <c r="BY28" s="88"/>
      <c r="BZ28" s="72">
        <v>28</v>
      </c>
    </row>
    <row r="29" spans="1:85">
      <c r="A29" s="70" t="s">
        <v>74</v>
      </c>
      <c r="B29" s="70" t="s">
        <v>74</v>
      </c>
      <c r="C29" s="70" t="s">
        <v>74</v>
      </c>
      <c r="D29" s="70" t="s">
        <v>74</v>
      </c>
      <c r="E29" s="70" t="s">
        <v>74</v>
      </c>
      <c r="F29" s="70" t="s">
        <v>74</v>
      </c>
      <c r="G29" s="70" t="s">
        <v>74</v>
      </c>
      <c r="H29" s="70" t="s">
        <v>74</v>
      </c>
      <c r="I29" s="70" t="s">
        <v>74</v>
      </c>
      <c r="J29" s="70" t="s">
        <v>74</v>
      </c>
      <c r="K29" s="70" t="s">
        <v>74</v>
      </c>
      <c r="L29" s="70" t="s">
        <v>74</v>
      </c>
      <c r="M29" s="70" t="s">
        <v>74</v>
      </c>
      <c r="N29" s="70" t="s">
        <v>74</v>
      </c>
      <c r="O29" s="70" t="s">
        <v>74</v>
      </c>
      <c r="P29" s="70" t="s">
        <v>74</v>
      </c>
      <c r="Q29" s="70" t="s">
        <v>74</v>
      </c>
      <c r="R29" s="70" t="s">
        <v>74</v>
      </c>
      <c r="S29" s="70" t="s">
        <v>74</v>
      </c>
      <c r="T29" s="70" t="s">
        <v>74</v>
      </c>
      <c r="U29" s="70" t="s">
        <v>74</v>
      </c>
      <c r="V29" s="70" t="s">
        <v>74</v>
      </c>
      <c r="W29" s="70" t="s">
        <v>74</v>
      </c>
      <c r="X29" s="70" t="s">
        <v>74</v>
      </c>
      <c r="Y29" s="70" t="s">
        <v>74</v>
      </c>
      <c r="Z29" s="70" t="s">
        <v>74</v>
      </c>
      <c r="AA29" s="70" t="s">
        <v>74</v>
      </c>
      <c r="AB29" s="70" t="s">
        <v>74</v>
      </c>
      <c r="AC29" s="70" t="s">
        <v>74</v>
      </c>
      <c r="AD29" s="70" t="s">
        <v>74</v>
      </c>
      <c r="AE29" s="70" t="s">
        <v>74</v>
      </c>
      <c r="AF29" s="70" t="s">
        <v>74</v>
      </c>
      <c r="AG29" s="70" t="s">
        <v>74</v>
      </c>
      <c r="AH29" s="70" t="s">
        <v>74</v>
      </c>
      <c r="AI29" s="70" t="s">
        <v>74</v>
      </c>
      <c r="AJ29" s="70" t="s">
        <v>74</v>
      </c>
      <c r="AK29" s="70" t="s">
        <v>74</v>
      </c>
      <c r="AL29" s="70" t="s">
        <v>74</v>
      </c>
      <c r="AM29" s="51" t="s">
        <v>78</v>
      </c>
      <c r="AN29" s="51" t="s">
        <v>78</v>
      </c>
      <c r="AO29" s="51" t="s">
        <v>78</v>
      </c>
      <c r="AP29" s="51" t="s">
        <v>78</v>
      </c>
      <c r="AQ29" s="51" t="s">
        <v>78</v>
      </c>
      <c r="AR29" s="51" t="s">
        <v>78</v>
      </c>
      <c r="AS29" s="51" t="s">
        <v>78</v>
      </c>
      <c r="AT29" s="51" t="s">
        <v>78</v>
      </c>
      <c r="AU29" s="51" t="s">
        <v>78</v>
      </c>
      <c r="AV29" s="51" t="s">
        <v>78</v>
      </c>
      <c r="AW29" s="51" t="s">
        <v>78</v>
      </c>
      <c r="AX29" s="51" t="s">
        <v>78</v>
      </c>
      <c r="AY29" s="51" t="s">
        <v>78</v>
      </c>
      <c r="AZ29" s="51" t="s">
        <v>78</v>
      </c>
      <c r="BA29" s="51" t="s">
        <v>78</v>
      </c>
      <c r="BB29" s="51" t="s">
        <v>78</v>
      </c>
      <c r="BC29" s="51" t="s">
        <v>78</v>
      </c>
      <c r="BD29" s="68" t="s">
        <v>59</v>
      </c>
      <c r="BE29" s="68" t="s">
        <v>59</v>
      </c>
      <c r="BF29" s="68" t="s">
        <v>59</v>
      </c>
      <c r="BG29" s="68" t="s">
        <v>59</v>
      </c>
      <c r="BH29" s="68" t="s">
        <v>59</v>
      </c>
      <c r="BI29" s="68" t="s">
        <v>59</v>
      </c>
      <c r="BJ29" s="68" t="s">
        <v>59</v>
      </c>
      <c r="BK29" s="68" t="s">
        <v>59</v>
      </c>
      <c r="BL29" s="68" t="s">
        <v>59</v>
      </c>
      <c r="BM29" s="68" t="s">
        <v>59</v>
      </c>
      <c r="BN29" s="68" t="s">
        <v>59</v>
      </c>
      <c r="BO29" s="68" t="s">
        <v>59</v>
      </c>
      <c r="BP29" s="68" t="s">
        <v>59</v>
      </c>
      <c r="BQ29" s="68" t="s">
        <v>59</v>
      </c>
      <c r="BR29" s="68" t="s">
        <v>59</v>
      </c>
      <c r="BS29" s="68" t="s">
        <v>59</v>
      </c>
      <c r="BT29" s="68" t="s">
        <v>59</v>
      </c>
      <c r="BU29" s="68" t="s">
        <v>59</v>
      </c>
      <c r="BV29" s="68" t="s">
        <v>59</v>
      </c>
      <c r="BW29" s="68" t="s">
        <v>59</v>
      </c>
      <c r="BX29" s="68" t="s">
        <v>59</v>
      </c>
      <c r="BY29" s="88"/>
      <c r="BZ29" s="72">
        <v>29</v>
      </c>
    </row>
    <row r="30" spans="1:85">
      <c r="A30" s="70" t="s">
        <v>74</v>
      </c>
      <c r="B30" s="70" t="s">
        <v>74</v>
      </c>
      <c r="C30" s="70" t="s">
        <v>74</v>
      </c>
      <c r="D30" s="70" t="s">
        <v>74</v>
      </c>
      <c r="E30" s="70" t="s">
        <v>74</v>
      </c>
      <c r="F30" s="70" t="s">
        <v>74</v>
      </c>
      <c r="G30" s="70" t="s">
        <v>74</v>
      </c>
      <c r="H30" s="70" t="s">
        <v>74</v>
      </c>
      <c r="I30" s="70" t="s">
        <v>74</v>
      </c>
      <c r="J30" s="70" t="s">
        <v>74</v>
      </c>
      <c r="K30" s="70" t="s">
        <v>74</v>
      </c>
      <c r="L30" s="70" t="s">
        <v>74</v>
      </c>
      <c r="M30" s="70" t="s">
        <v>74</v>
      </c>
      <c r="N30" s="70" t="s">
        <v>74</v>
      </c>
      <c r="O30" s="70" t="s">
        <v>74</v>
      </c>
      <c r="P30" s="70" t="s">
        <v>74</v>
      </c>
      <c r="Q30" s="70" t="s">
        <v>74</v>
      </c>
      <c r="R30" s="70" t="s">
        <v>74</v>
      </c>
      <c r="S30" s="70" t="s">
        <v>74</v>
      </c>
      <c r="T30" s="70" t="s">
        <v>74</v>
      </c>
      <c r="U30" s="70" t="s">
        <v>74</v>
      </c>
      <c r="V30" s="70" t="s">
        <v>74</v>
      </c>
      <c r="W30" s="70" t="s">
        <v>74</v>
      </c>
      <c r="X30" s="70" t="s">
        <v>74</v>
      </c>
      <c r="Y30" s="70" t="s">
        <v>74</v>
      </c>
      <c r="Z30" s="70" t="s">
        <v>74</v>
      </c>
      <c r="AA30" s="70" t="s">
        <v>74</v>
      </c>
      <c r="AB30" s="70" t="s">
        <v>74</v>
      </c>
      <c r="AC30" s="70" t="s">
        <v>74</v>
      </c>
      <c r="AD30" s="70" t="s">
        <v>74</v>
      </c>
      <c r="AE30" s="70" t="s">
        <v>74</v>
      </c>
      <c r="AF30" s="70" t="s">
        <v>74</v>
      </c>
      <c r="AG30" s="70" t="s">
        <v>74</v>
      </c>
      <c r="AH30" s="70" t="s">
        <v>74</v>
      </c>
      <c r="AI30" s="70" t="s">
        <v>74</v>
      </c>
      <c r="AJ30" s="70" t="s">
        <v>74</v>
      </c>
      <c r="AK30" s="70" t="s">
        <v>74</v>
      </c>
      <c r="AL30" s="70" t="s">
        <v>74</v>
      </c>
      <c r="AM30" s="70" t="s">
        <v>74</v>
      </c>
      <c r="AN30" s="70" t="s">
        <v>74</v>
      </c>
      <c r="AO30" s="51" t="s">
        <v>78</v>
      </c>
      <c r="AP30" s="51" t="s">
        <v>78</v>
      </c>
      <c r="AQ30" s="51" t="s">
        <v>78</v>
      </c>
      <c r="AR30" s="51" t="s">
        <v>78</v>
      </c>
      <c r="AS30" s="51" t="s">
        <v>78</v>
      </c>
      <c r="AT30" s="51" t="s">
        <v>78</v>
      </c>
      <c r="AU30" s="51" t="s">
        <v>78</v>
      </c>
      <c r="AV30" s="51" t="s">
        <v>78</v>
      </c>
      <c r="AW30" s="51" t="s">
        <v>78</v>
      </c>
      <c r="AX30" s="51" t="s">
        <v>78</v>
      </c>
      <c r="AY30" s="51" t="s">
        <v>78</v>
      </c>
      <c r="AZ30" s="51" t="s">
        <v>78</v>
      </c>
      <c r="BA30" s="51" t="s">
        <v>78</v>
      </c>
      <c r="BB30" s="51" t="s">
        <v>78</v>
      </c>
      <c r="BC30" s="51" t="s">
        <v>78</v>
      </c>
      <c r="BD30" s="51" t="s">
        <v>78</v>
      </c>
      <c r="BE30" s="68" t="s">
        <v>59</v>
      </c>
      <c r="BF30" s="68" t="s">
        <v>59</v>
      </c>
      <c r="BG30" s="68" t="s">
        <v>59</v>
      </c>
      <c r="BH30" s="68" t="s">
        <v>59</v>
      </c>
      <c r="BI30" s="68" t="s">
        <v>59</v>
      </c>
      <c r="BJ30" s="68" t="s">
        <v>59</v>
      </c>
      <c r="BK30" s="68" t="s">
        <v>59</v>
      </c>
      <c r="BL30" s="68" t="s">
        <v>59</v>
      </c>
      <c r="BM30" s="68" t="s">
        <v>59</v>
      </c>
      <c r="BN30" s="68" t="s">
        <v>59</v>
      </c>
      <c r="BO30" s="68" t="s">
        <v>59</v>
      </c>
      <c r="BP30" s="68" t="s">
        <v>59</v>
      </c>
      <c r="BQ30" s="68" t="s">
        <v>59</v>
      </c>
      <c r="BR30" s="68" t="s">
        <v>59</v>
      </c>
      <c r="BS30" s="68" t="s">
        <v>59</v>
      </c>
      <c r="BT30" s="68" t="s">
        <v>59</v>
      </c>
      <c r="BU30" s="68" t="s">
        <v>59</v>
      </c>
      <c r="BV30" s="68" t="s">
        <v>59</v>
      </c>
      <c r="BW30" s="68" t="s">
        <v>59</v>
      </c>
      <c r="BX30" s="68" t="s">
        <v>59</v>
      </c>
      <c r="BY30" s="88"/>
      <c r="BZ30" s="72">
        <v>30</v>
      </c>
    </row>
    <row r="31" spans="1:85">
      <c r="A31" s="70" t="s">
        <v>74</v>
      </c>
      <c r="B31" s="70" t="s">
        <v>74</v>
      </c>
      <c r="C31" s="70" t="s">
        <v>74</v>
      </c>
      <c r="D31" s="70" t="s">
        <v>74</v>
      </c>
      <c r="E31" s="70" t="s">
        <v>74</v>
      </c>
      <c r="F31" s="70" t="s">
        <v>74</v>
      </c>
      <c r="G31" s="70" t="s">
        <v>74</v>
      </c>
      <c r="H31" s="70" t="s">
        <v>74</v>
      </c>
      <c r="I31" s="70" t="s">
        <v>74</v>
      </c>
      <c r="J31" s="70" t="s">
        <v>74</v>
      </c>
      <c r="K31" s="70" t="s">
        <v>74</v>
      </c>
      <c r="L31" s="70" t="s">
        <v>74</v>
      </c>
      <c r="M31" s="70" t="s">
        <v>74</v>
      </c>
      <c r="N31" s="70" t="s">
        <v>74</v>
      </c>
      <c r="O31" s="70" t="s">
        <v>74</v>
      </c>
      <c r="P31" s="70" t="s">
        <v>74</v>
      </c>
      <c r="Q31" s="70" t="s">
        <v>74</v>
      </c>
      <c r="R31" s="70" t="s">
        <v>74</v>
      </c>
      <c r="S31" s="70" t="s">
        <v>74</v>
      </c>
      <c r="T31" s="70" t="s">
        <v>74</v>
      </c>
      <c r="U31" s="70" t="s">
        <v>74</v>
      </c>
      <c r="V31" s="70" t="s">
        <v>74</v>
      </c>
      <c r="W31" s="70" t="s">
        <v>74</v>
      </c>
      <c r="X31" s="70" t="s">
        <v>74</v>
      </c>
      <c r="Y31" s="70" t="s">
        <v>74</v>
      </c>
      <c r="Z31" s="70" t="s">
        <v>74</v>
      </c>
      <c r="AA31" s="70" t="s">
        <v>74</v>
      </c>
      <c r="AB31" s="70" t="s">
        <v>74</v>
      </c>
      <c r="AC31" s="70" t="s">
        <v>74</v>
      </c>
      <c r="AD31" s="70" t="s">
        <v>74</v>
      </c>
      <c r="AE31" s="70" t="s">
        <v>74</v>
      </c>
      <c r="AF31" s="70" t="s">
        <v>74</v>
      </c>
      <c r="AG31" s="70" t="s">
        <v>74</v>
      </c>
      <c r="AH31" s="70" t="s">
        <v>74</v>
      </c>
      <c r="AI31" s="70" t="s">
        <v>74</v>
      </c>
      <c r="AJ31" s="70" t="s">
        <v>74</v>
      </c>
      <c r="AK31" s="70" t="s">
        <v>74</v>
      </c>
      <c r="AL31" s="70" t="s">
        <v>74</v>
      </c>
      <c r="AM31" s="70" t="s">
        <v>74</v>
      </c>
      <c r="AN31" s="70" t="s">
        <v>74</v>
      </c>
      <c r="AO31" s="70" t="s">
        <v>74</v>
      </c>
      <c r="AP31" s="51" t="s">
        <v>78</v>
      </c>
      <c r="AQ31" s="51" t="s">
        <v>78</v>
      </c>
      <c r="AR31" s="51" t="s">
        <v>78</v>
      </c>
      <c r="AS31" s="51" t="s">
        <v>78</v>
      </c>
      <c r="AT31" s="51" t="s">
        <v>78</v>
      </c>
      <c r="AU31" s="51" t="s">
        <v>78</v>
      </c>
      <c r="AV31" s="51" t="s">
        <v>78</v>
      </c>
      <c r="AW31" s="51" t="s">
        <v>78</v>
      </c>
      <c r="AX31" s="51" t="s">
        <v>78</v>
      </c>
      <c r="AY31" s="51" t="s">
        <v>78</v>
      </c>
      <c r="AZ31" s="51" t="s">
        <v>78</v>
      </c>
      <c r="BA31" s="51" t="s">
        <v>78</v>
      </c>
      <c r="BB31" s="51" t="s">
        <v>78</v>
      </c>
      <c r="BC31" s="51" t="s">
        <v>78</v>
      </c>
      <c r="BD31" s="51" t="s">
        <v>78</v>
      </c>
      <c r="BE31" s="51" t="s">
        <v>78</v>
      </c>
      <c r="BF31" s="51" t="s">
        <v>78</v>
      </c>
      <c r="BG31" s="51" t="s">
        <v>78</v>
      </c>
      <c r="BH31" s="51" t="s">
        <v>78</v>
      </c>
      <c r="BI31" s="51" t="s">
        <v>78</v>
      </c>
      <c r="BJ31" s="68" t="s">
        <v>59</v>
      </c>
      <c r="BK31" s="68" t="s">
        <v>59</v>
      </c>
      <c r="BL31" s="68" t="s">
        <v>59</v>
      </c>
      <c r="BM31" s="68" t="s">
        <v>59</v>
      </c>
      <c r="BN31" s="68" t="s">
        <v>59</v>
      </c>
      <c r="BO31" s="68" t="s">
        <v>59</v>
      </c>
      <c r="BP31" s="68" t="s">
        <v>59</v>
      </c>
      <c r="BQ31" s="68" t="s">
        <v>59</v>
      </c>
      <c r="BR31" s="68" t="s">
        <v>59</v>
      </c>
      <c r="BS31" s="68" t="s">
        <v>59</v>
      </c>
      <c r="BT31" s="68" t="s">
        <v>59</v>
      </c>
      <c r="BU31" s="68" t="s">
        <v>59</v>
      </c>
      <c r="BV31" s="68" t="s">
        <v>59</v>
      </c>
      <c r="BW31" s="68" t="s">
        <v>59</v>
      </c>
      <c r="BX31" s="68" t="s">
        <v>59</v>
      </c>
      <c r="BY31" s="88"/>
      <c r="BZ31" s="72">
        <v>31</v>
      </c>
    </row>
    <row r="32" spans="1:85">
      <c r="A32" s="70" t="s">
        <v>74</v>
      </c>
      <c r="B32" s="70" t="s">
        <v>74</v>
      </c>
      <c r="C32" s="70" t="s">
        <v>74</v>
      </c>
      <c r="D32" s="70" t="s">
        <v>74</v>
      </c>
      <c r="E32" s="70" t="s">
        <v>74</v>
      </c>
      <c r="F32" s="70" t="s">
        <v>74</v>
      </c>
      <c r="G32" s="70" t="s">
        <v>74</v>
      </c>
      <c r="H32" s="70" t="s">
        <v>74</v>
      </c>
      <c r="I32" s="70" t="s">
        <v>74</v>
      </c>
      <c r="J32" s="70" t="s">
        <v>74</v>
      </c>
      <c r="K32" s="70" t="s">
        <v>74</v>
      </c>
      <c r="L32" s="70" t="s">
        <v>74</v>
      </c>
      <c r="M32" s="70" t="s">
        <v>74</v>
      </c>
      <c r="N32" s="70" t="s">
        <v>74</v>
      </c>
      <c r="O32" s="70" t="s">
        <v>74</v>
      </c>
      <c r="P32" s="70" t="s">
        <v>74</v>
      </c>
      <c r="Q32" s="70" t="s">
        <v>74</v>
      </c>
      <c r="R32" s="70" t="s">
        <v>74</v>
      </c>
      <c r="S32" s="70" t="s">
        <v>74</v>
      </c>
      <c r="T32" s="70" t="s">
        <v>74</v>
      </c>
      <c r="U32" s="70" t="s">
        <v>74</v>
      </c>
      <c r="V32" s="70" t="s">
        <v>74</v>
      </c>
      <c r="W32" s="70" t="s">
        <v>74</v>
      </c>
      <c r="X32" s="70" t="s">
        <v>74</v>
      </c>
      <c r="Y32" s="70" t="s">
        <v>74</v>
      </c>
      <c r="Z32" s="70" t="s">
        <v>74</v>
      </c>
      <c r="AA32" s="70" t="s">
        <v>74</v>
      </c>
      <c r="AB32" s="70" t="s">
        <v>74</v>
      </c>
      <c r="AC32" s="70" t="s">
        <v>74</v>
      </c>
      <c r="AD32" s="70" t="s">
        <v>74</v>
      </c>
      <c r="AE32" s="70" t="s">
        <v>74</v>
      </c>
      <c r="AF32" s="70" t="s">
        <v>74</v>
      </c>
      <c r="AG32" s="70" t="s">
        <v>74</v>
      </c>
      <c r="AH32" s="70" t="s">
        <v>74</v>
      </c>
      <c r="AI32" s="70" t="s">
        <v>74</v>
      </c>
      <c r="AJ32" s="70" t="s">
        <v>74</v>
      </c>
      <c r="AK32" s="70" t="s">
        <v>74</v>
      </c>
      <c r="AL32" s="70" t="s">
        <v>74</v>
      </c>
      <c r="AM32" s="70" t="s">
        <v>74</v>
      </c>
      <c r="AN32" s="70" t="s">
        <v>74</v>
      </c>
      <c r="AO32" s="70" t="s">
        <v>74</v>
      </c>
      <c r="AP32" s="70" t="s">
        <v>74</v>
      </c>
      <c r="AQ32" s="70" t="s">
        <v>74</v>
      </c>
      <c r="AR32" s="51" t="s">
        <v>78</v>
      </c>
      <c r="AS32" s="51" t="s">
        <v>78</v>
      </c>
      <c r="AT32" s="51" t="s">
        <v>78</v>
      </c>
      <c r="AU32" s="51" t="s">
        <v>78</v>
      </c>
      <c r="AV32" s="51" t="s">
        <v>78</v>
      </c>
      <c r="AW32" s="51" t="s">
        <v>78</v>
      </c>
      <c r="AX32" s="51" t="s">
        <v>78</v>
      </c>
      <c r="AY32" s="51" t="s">
        <v>78</v>
      </c>
      <c r="AZ32" s="51" t="s">
        <v>78</v>
      </c>
      <c r="BA32" s="51" t="s">
        <v>78</v>
      </c>
      <c r="BB32" s="51" t="s">
        <v>78</v>
      </c>
      <c r="BC32" s="51" t="s">
        <v>78</v>
      </c>
      <c r="BD32" s="51" t="s">
        <v>78</v>
      </c>
      <c r="BE32" s="51" t="s">
        <v>78</v>
      </c>
      <c r="BF32" s="51" t="s">
        <v>78</v>
      </c>
      <c r="BG32" s="51" t="s">
        <v>78</v>
      </c>
      <c r="BH32" s="51" t="s">
        <v>78</v>
      </c>
      <c r="BI32" s="51" t="s">
        <v>78</v>
      </c>
      <c r="BJ32" s="68" t="s">
        <v>59</v>
      </c>
      <c r="BK32" s="68" t="s">
        <v>59</v>
      </c>
      <c r="BL32" s="68" t="s">
        <v>59</v>
      </c>
      <c r="BM32" s="68" t="s">
        <v>59</v>
      </c>
      <c r="BN32" s="68" t="s">
        <v>59</v>
      </c>
      <c r="BO32" s="68" t="s">
        <v>59</v>
      </c>
      <c r="BP32" s="68" t="s">
        <v>59</v>
      </c>
      <c r="BQ32" s="68" t="s">
        <v>59</v>
      </c>
      <c r="BR32" s="68" t="s">
        <v>59</v>
      </c>
      <c r="BS32" s="68" t="s">
        <v>59</v>
      </c>
      <c r="BT32" s="68" t="s">
        <v>59</v>
      </c>
      <c r="BU32" s="68" t="s">
        <v>59</v>
      </c>
      <c r="BV32" s="68" t="s">
        <v>59</v>
      </c>
      <c r="BW32" s="54"/>
      <c r="BX32" s="54"/>
      <c r="BY32" s="88"/>
      <c r="BZ32" s="72">
        <v>32</v>
      </c>
    </row>
    <row r="33" spans="1:80">
      <c r="A33" s="70" t="s">
        <v>74</v>
      </c>
      <c r="B33" s="70" t="s">
        <v>74</v>
      </c>
      <c r="C33" s="70" t="s">
        <v>74</v>
      </c>
      <c r="D33" s="70" t="s">
        <v>74</v>
      </c>
      <c r="E33" s="70" t="s">
        <v>74</v>
      </c>
      <c r="F33" s="70" t="s">
        <v>74</v>
      </c>
      <c r="G33" s="70" t="s">
        <v>74</v>
      </c>
      <c r="H33" s="70" t="s">
        <v>74</v>
      </c>
      <c r="I33" s="70" t="s">
        <v>74</v>
      </c>
      <c r="J33" s="70" t="s">
        <v>74</v>
      </c>
      <c r="K33" s="70" t="s">
        <v>74</v>
      </c>
      <c r="L33" s="70" t="s">
        <v>74</v>
      </c>
      <c r="M33" s="70" t="s">
        <v>74</v>
      </c>
      <c r="N33" s="70" t="s">
        <v>74</v>
      </c>
      <c r="O33" s="70" t="s">
        <v>74</v>
      </c>
      <c r="P33" s="70" t="s">
        <v>74</v>
      </c>
      <c r="Q33" s="70" t="s">
        <v>74</v>
      </c>
      <c r="R33" s="70" t="s">
        <v>74</v>
      </c>
      <c r="S33" s="70" t="s">
        <v>74</v>
      </c>
      <c r="T33" s="70" t="s">
        <v>74</v>
      </c>
      <c r="U33" s="70" t="s">
        <v>74</v>
      </c>
      <c r="V33" s="70" t="s">
        <v>74</v>
      </c>
      <c r="W33" s="70" t="s">
        <v>74</v>
      </c>
      <c r="X33" s="70" t="s">
        <v>74</v>
      </c>
      <c r="Y33" s="70" t="s">
        <v>74</v>
      </c>
      <c r="Z33" s="70" t="s">
        <v>74</v>
      </c>
      <c r="AA33" s="70" t="s">
        <v>74</v>
      </c>
      <c r="AB33" s="70" t="s">
        <v>74</v>
      </c>
      <c r="AC33" s="70" t="s">
        <v>74</v>
      </c>
      <c r="AD33" s="70" t="s">
        <v>74</v>
      </c>
      <c r="AE33" s="70" t="s">
        <v>74</v>
      </c>
      <c r="AF33" s="70" t="s">
        <v>74</v>
      </c>
      <c r="AG33" s="70" t="s">
        <v>74</v>
      </c>
      <c r="AH33" s="70" t="s">
        <v>74</v>
      </c>
      <c r="AI33" s="70" t="s">
        <v>74</v>
      </c>
      <c r="AJ33" s="70" t="s">
        <v>74</v>
      </c>
      <c r="AK33" s="70" t="s">
        <v>74</v>
      </c>
      <c r="AL33" s="70" t="s">
        <v>74</v>
      </c>
      <c r="AM33" s="70" t="s">
        <v>74</v>
      </c>
      <c r="AN33" s="70" t="s">
        <v>74</v>
      </c>
      <c r="AO33" s="70" t="s">
        <v>74</v>
      </c>
      <c r="AP33" s="70" t="s">
        <v>74</v>
      </c>
      <c r="AQ33" s="70" t="s">
        <v>74</v>
      </c>
      <c r="AR33" s="70" t="s">
        <v>74</v>
      </c>
      <c r="AS33" s="51" t="s">
        <v>78</v>
      </c>
      <c r="AT33" s="51" t="s">
        <v>78</v>
      </c>
      <c r="AU33" s="51" t="s">
        <v>78</v>
      </c>
      <c r="AV33" s="51" t="s">
        <v>78</v>
      </c>
      <c r="AW33" s="51" t="s">
        <v>78</v>
      </c>
      <c r="AX33" s="51" t="s">
        <v>78</v>
      </c>
      <c r="AY33" s="51" t="s">
        <v>78</v>
      </c>
      <c r="AZ33" s="51" t="s">
        <v>78</v>
      </c>
      <c r="BA33" s="51" t="s">
        <v>78</v>
      </c>
      <c r="BB33" s="51" t="s">
        <v>78</v>
      </c>
      <c r="BC33" s="51" t="s">
        <v>78</v>
      </c>
      <c r="BD33" s="51" t="s">
        <v>78</v>
      </c>
      <c r="BE33" s="51" t="s">
        <v>78</v>
      </c>
      <c r="BF33" s="51" t="s">
        <v>78</v>
      </c>
      <c r="BG33" s="51" t="s">
        <v>78</v>
      </c>
      <c r="BH33" s="51" t="s">
        <v>78</v>
      </c>
      <c r="BI33" s="51" t="s">
        <v>78</v>
      </c>
      <c r="BJ33" s="51" t="s">
        <v>78</v>
      </c>
      <c r="BK33" s="51" t="s">
        <v>78</v>
      </c>
      <c r="BL33" s="51" t="s">
        <v>78</v>
      </c>
      <c r="BM33" s="68" t="s">
        <v>59</v>
      </c>
      <c r="BN33" s="68" t="s">
        <v>59</v>
      </c>
      <c r="BO33" s="68" t="s">
        <v>59</v>
      </c>
      <c r="BP33" s="68" t="s">
        <v>59</v>
      </c>
      <c r="BQ33" s="68" t="s">
        <v>59</v>
      </c>
      <c r="BR33" s="68" t="s">
        <v>59</v>
      </c>
      <c r="BS33" s="68" t="s">
        <v>59</v>
      </c>
      <c r="BT33" s="68" t="s">
        <v>59</v>
      </c>
      <c r="BU33" s="68" t="s">
        <v>59</v>
      </c>
      <c r="BV33" s="54"/>
      <c r="BW33" s="53" t="s">
        <v>332</v>
      </c>
      <c r="BX33" s="53" t="s">
        <v>332</v>
      </c>
      <c r="BY33" s="88"/>
      <c r="BZ33" s="72">
        <v>33</v>
      </c>
    </row>
    <row r="34" spans="1:80">
      <c r="A34" s="70" t="s">
        <v>74</v>
      </c>
      <c r="B34" s="70" t="s">
        <v>74</v>
      </c>
      <c r="C34" s="70" t="s">
        <v>74</v>
      </c>
      <c r="D34" s="70" t="s">
        <v>74</v>
      </c>
      <c r="E34" s="70" t="s">
        <v>74</v>
      </c>
      <c r="F34" s="70" t="s">
        <v>74</v>
      </c>
      <c r="G34" s="70" t="s">
        <v>74</v>
      </c>
      <c r="H34" s="70" t="s">
        <v>74</v>
      </c>
      <c r="I34" s="70" t="s">
        <v>74</v>
      </c>
      <c r="J34" s="70" t="s">
        <v>74</v>
      </c>
      <c r="K34" s="70" t="s">
        <v>74</v>
      </c>
      <c r="L34" s="70" t="s">
        <v>74</v>
      </c>
      <c r="M34" s="70" t="s">
        <v>74</v>
      </c>
      <c r="N34" s="70" t="s">
        <v>74</v>
      </c>
      <c r="O34" s="70" t="s">
        <v>74</v>
      </c>
      <c r="P34" s="70" t="s">
        <v>74</v>
      </c>
      <c r="Q34" s="70" t="s">
        <v>74</v>
      </c>
      <c r="R34" s="70" t="s">
        <v>74</v>
      </c>
      <c r="S34" s="70" t="s">
        <v>74</v>
      </c>
      <c r="T34" s="70" t="s">
        <v>74</v>
      </c>
      <c r="U34" s="70" t="s">
        <v>74</v>
      </c>
      <c r="V34" s="70" t="s">
        <v>74</v>
      </c>
      <c r="W34" s="70" t="s">
        <v>74</v>
      </c>
      <c r="X34" s="70" t="s">
        <v>74</v>
      </c>
      <c r="Y34" s="70" t="s">
        <v>74</v>
      </c>
      <c r="Z34" s="70" t="s">
        <v>74</v>
      </c>
      <c r="AA34" s="70" t="s">
        <v>74</v>
      </c>
      <c r="AB34" s="70" t="s">
        <v>74</v>
      </c>
      <c r="AC34" s="70" t="s">
        <v>74</v>
      </c>
      <c r="AD34" s="70" t="s">
        <v>74</v>
      </c>
      <c r="AE34" s="70" t="s">
        <v>74</v>
      </c>
      <c r="AF34" s="70" t="s">
        <v>74</v>
      </c>
      <c r="AG34" s="70" t="s">
        <v>74</v>
      </c>
      <c r="AH34" s="70" t="s">
        <v>74</v>
      </c>
      <c r="AI34" s="70" t="s">
        <v>74</v>
      </c>
      <c r="AJ34" s="70" t="s">
        <v>74</v>
      </c>
      <c r="AK34" s="70" t="s">
        <v>74</v>
      </c>
      <c r="AL34" s="70" t="s">
        <v>74</v>
      </c>
      <c r="AM34" s="70" t="s">
        <v>74</v>
      </c>
      <c r="AN34" s="70" t="s">
        <v>74</v>
      </c>
      <c r="AO34" s="70" t="s">
        <v>74</v>
      </c>
      <c r="AP34" s="70" t="s">
        <v>74</v>
      </c>
      <c r="AQ34" s="70" t="s">
        <v>74</v>
      </c>
      <c r="AR34" s="70" t="s">
        <v>74</v>
      </c>
      <c r="AS34" s="51" t="s">
        <v>78</v>
      </c>
      <c r="AT34" s="51" t="s">
        <v>78</v>
      </c>
      <c r="AU34" s="51" t="s">
        <v>78</v>
      </c>
      <c r="AV34" s="51" t="s">
        <v>78</v>
      </c>
      <c r="AW34" s="51" t="s">
        <v>78</v>
      </c>
      <c r="AX34" s="51" t="s">
        <v>78</v>
      </c>
      <c r="AY34" s="51" t="s">
        <v>78</v>
      </c>
      <c r="AZ34" s="51" t="s">
        <v>78</v>
      </c>
      <c r="BA34" s="51" t="s">
        <v>78</v>
      </c>
      <c r="BB34" s="51" t="s">
        <v>78</v>
      </c>
      <c r="BC34" s="51" t="s">
        <v>78</v>
      </c>
      <c r="BD34" s="51" t="s">
        <v>78</v>
      </c>
      <c r="BE34" s="51" t="s">
        <v>78</v>
      </c>
      <c r="BF34" s="51" t="s">
        <v>78</v>
      </c>
      <c r="BG34" s="51" t="s">
        <v>78</v>
      </c>
      <c r="BH34" s="51" t="s">
        <v>78</v>
      </c>
      <c r="BI34" s="51" t="s">
        <v>78</v>
      </c>
      <c r="BJ34" s="51" t="s">
        <v>78</v>
      </c>
      <c r="BK34" s="51" t="s">
        <v>78</v>
      </c>
      <c r="BL34" s="51" t="s">
        <v>78</v>
      </c>
      <c r="BM34" s="51" t="s">
        <v>78</v>
      </c>
      <c r="BN34" s="51" t="s">
        <v>78</v>
      </c>
      <c r="BO34" s="51" t="s">
        <v>78</v>
      </c>
      <c r="BP34" s="68" t="s">
        <v>59</v>
      </c>
      <c r="BQ34" s="68" t="s">
        <v>59</v>
      </c>
      <c r="BR34" s="68" t="s">
        <v>59</v>
      </c>
      <c r="BS34" s="68" t="s">
        <v>59</v>
      </c>
      <c r="BT34" s="68" t="s">
        <v>59</v>
      </c>
      <c r="BU34" s="54"/>
      <c r="BV34" s="53" t="s">
        <v>332</v>
      </c>
      <c r="BW34" s="53" t="s">
        <v>332</v>
      </c>
      <c r="BX34" s="53" t="s">
        <v>332</v>
      </c>
      <c r="BY34" s="88"/>
      <c r="BZ34" s="72">
        <v>34</v>
      </c>
    </row>
    <row r="35" spans="1:80">
      <c r="A35" s="70" t="s">
        <v>74</v>
      </c>
      <c r="B35" s="70" t="s">
        <v>74</v>
      </c>
      <c r="C35" s="70" t="s">
        <v>74</v>
      </c>
      <c r="D35" s="70" t="s">
        <v>74</v>
      </c>
      <c r="E35" s="70" t="s">
        <v>74</v>
      </c>
      <c r="F35" s="70" t="s">
        <v>74</v>
      </c>
      <c r="G35" s="70" t="s">
        <v>74</v>
      </c>
      <c r="H35" s="70" t="s">
        <v>74</v>
      </c>
      <c r="I35" s="70" t="s">
        <v>74</v>
      </c>
      <c r="J35" s="70" t="s">
        <v>74</v>
      </c>
      <c r="K35" s="70" t="s">
        <v>74</v>
      </c>
      <c r="L35" s="70" t="s">
        <v>74</v>
      </c>
      <c r="M35" s="70" t="s">
        <v>74</v>
      </c>
      <c r="N35" s="70" t="s">
        <v>74</v>
      </c>
      <c r="O35" s="70" t="s">
        <v>74</v>
      </c>
      <c r="P35" s="70" t="s">
        <v>74</v>
      </c>
      <c r="Q35" s="70" t="s">
        <v>74</v>
      </c>
      <c r="R35" s="70" t="s">
        <v>74</v>
      </c>
      <c r="S35" s="70" t="s">
        <v>74</v>
      </c>
      <c r="T35" s="70" t="s">
        <v>74</v>
      </c>
      <c r="U35" s="70" t="s">
        <v>74</v>
      </c>
      <c r="V35" s="70" t="s">
        <v>74</v>
      </c>
      <c r="W35" s="70" t="s">
        <v>74</v>
      </c>
      <c r="X35" s="70" t="s">
        <v>74</v>
      </c>
      <c r="Y35" s="70" t="s">
        <v>74</v>
      </c>
      <c r="Z35" s="70" t="s">
        <v>74</v>
      </c>
      <c r="AA35" s="70" t="s">
        <v>74</v>
      </c>
      <c r="AB35" s="70" t="s">
        <v>74</v>
      </c>
      <c r="AC35" s="70" t="s">
        <v>74</v>
      </c>
      <c r="AD35" s="70" t="s">
        <v>74</v>
      </c>
      <c r="AE35" s="70" t="s">
        <v>74</v>
      </c>
      <c r="AF35" s="70" t="s">
        <v>74</v>
      </c>
      <c r="AG35" s="70" t="s">
        <v>74</v>
      </c>
      <c r="AH35" s="70" t="s">
        <v>74</v>
      </c>
      <c r="AI35" s="70" t="s">
        <v>74</v>
      </c>
      <c r="AJ35" s="70" t="s">
        <v>74</v>
      </c>
      <c r="AK35" s="70" t="s">
        <v>74</v>
      </c>
      <c r="AL35" s="70" t="s">
        <v>74</v>
      </c>
      <c r="AM35" s="70" t="s">
        <v>74</v>
      </c>
      <c r="AN35" s="70" t="s">
        <v>74</v>
      </c>
      <c r="AO35" s="70" t="s">
        <v>74</v>
      </c>
      <c r="AP35" s="70" t="s">
        <v>74</v>
      </c>
      <c r="AQ35" s="70" t="s">
        <v>74</v>
      </c>
      <c r="AR35" s="70" t="s">
        <v>74</v>
      </c>
      <c r="AS35" s="51" t="s">
        <v>78</v>
      </c>
      <c r="AT35" s="51" t="s">
        <v>78</v>
      </c>
      <c r="AU35" s="51" t="s">
        <v>78</v>
      </c>
      <c r="AV35" s="51" t="s">
        <v>78</v>
      </c>
      <c r="AW35" s="51" t="s">
        <v>78</v>
      </c>
      <c r="AX35" s="51" t="s">
        <v>78</v>
      </c>
      <c r="AY35" s="51" t="s">
        <v>78</v>
      </c>
      <c r="AZ35" s="51" t="s">
        <v>78</v>
      </c>
      <c r="BA35" s="51" t="s">
        <v>78</v>
      </c>
      <c r="BB35" s="51" t="s">
        <v>78</v>
      </c>
      <c r="BC35" s="51" t="s">
        <v>78</v>
      </c>
      <c r="BD35" s="51" t="s">
        <v>78</v>
      </c>
      <c r="BE35" s="51" t="s">
        <v>78</v>
      </c>
      <c r="BF35" s="51" t="s">
        <v>78</v>
      </c>
      <c r="BG35" s="51" t="s">
        <v>78</v>
      </c>
      <c r="BH35" s="51" t="s">
        <v>78</v>
      </c>
      <c r="BI35" s="51" t="s">
        <v>78</v>
      </c>
      <c r="BJ35" s="51" t="s">
        <v>78</v>
      </c>
      <c r="BK35" s="51" t="s">
        <v>78</v>
      </c>
      <c r="BL35" s="51" t="s">
        <v>78</v>
      </c>
      <c r="BM35" s="51" t="s">
        <v>78</v>
      </c>
      <c r="BN35" s="51" t="s">
        <v>78</v>
      </c>
      <c r="BO35" s="68" t="s">
        <v>59</v>
      </c>
      <c r="BP35" s="51" t="s">
        <v>78</v>
      </c>
      <c r="BQ35" s="51" t="s">
        <v>78</v>
      </c>
      <c r="BR35" s="68" t="s">
        <v>59</v>
      </c>
      <c r="BS35" s="68" t="s">
        <v>59</v>
      </c>
      <c r="BT35" s="54"/>
      <c r="BU35" s="53" t="s">
        <v>332</v>
      </c>
      <c r="BV35" s="53" t="s">
        <v>332</v>
      </c>
      <c r="BW35" s="53" t="s">
        <v>332</v>
      </c>
      <c r="BX35" s="53" t="s">
        <v>332</v>
      </c>
      <c r="BY35" s="88"/>
      <c r="BZ35" s="72">
        <v>35</v>
      </c>
    </row>
    <row r="36" spans="1:80">
      <c r="A36" s="70" t="s">
        <v>74</v>
      </c>
      <c r="B36" s="70" t="s">
        <v>74</v>
      </c>
      <c r="C36" s="70" t="s">
        <v>74</v>
      </c>
      <c r="D36" s="70" t="s">
        <v>74</v>
      </c>
      <c r="E36" s="70" t="s">
        <v>74</v>
      </c>
      <c r="F36" s="70" t="s">
        <v>74</v>
      </c>
      <c r="G36" s="70" t="s">
        <v>74</v>
      </c>
      <c r="H36" s="70" t="s">
        <v>74</v>
      </c>
      <c r="I36" s="70" t="s">
        <v>74</v>
      </c>
      <c r="J36" s="70" t="s">
        <v>74</v>
      </c>
      <c r="K36" s="70" t="s">
        <v>74</v>
      </c>
      <c r="L36" s="70" t="s">
        <v>74</v>
      </c>
      <c r="M36" s="70" t="s">
        <v>74</v>
      </c>
      <c r="N36" s="70" t="s">
        <v>74</v>
      </c>
      <c r="O36" s="70" t="s">
        <v>74</v>
      </c>
      <c r="P36" s="70" t="s">
        <v>74</v>
      </c>
      <c r="Q36" s="70" t="s">
        <v>74</v>
      </c>
      <c r="R36" s="70" t="s">
        <v>74</v>
      </c>
      <c r="S36" s="70" t="s">
        <v>74</v>
      </c>
      <c r="T36" s="70" t="s">
        <v>74</v>
      </c>
      <c r="U36" s="70" t="s">
        <v>74</v>
      </c>
      <c r="V36" s="70" t="s">
        <v>74</v>
      </c>
      <c r="W36" s="70" t="s">
        <v>74</v>
      </c>
      <c r="X36" s="70" t="s">
        <v>74</v>
      </c>
      <c r="Y36" s="70" t="s">
        <v>74</v>
      </c>
      <c r="Z36" s="70" t="s">
        <v>74</v>
      </c>
      <c r="AA36" s="70" t="s">
        <v>74</v>
      </c>
      <c r="AB36" s="70" t="s">
        <v>74</v>
      </c>
      <c r="AC36" s="70" t="s">
        <v>74</v>
      </c>
      <c r="AD36" s="70" t="s">
        <v>74</v>
      </c>
      <c r="AE36" s="70" t="s">
        <v>74</v>
      </c>
      <c r="AF36" s="70" t="s">
        <v>74</v>
      </c>
      <c r="AG36" s="70" t="s">
        <v>74</v>
      </c>
      <c r="AH36" s="70" t="s">
        <v>74</v>
      </c>
      <c r="AI36" s="70" t="s">
        <v>74</v>
      </c>
      <c r="AJ36" s="70" t="s">
        <v>74</v>
      </c>
      <c r="AK36" s="70" t="s">
        <v>74</v>
      </c>
      <c r="AL36" s="70" t="s">
        <v>74</v>
      </c>
      <c r="AM36" s="70" t="s">
        <v>74</v>
      </c>
      <c r="AN36" s="70" t="s">
        <v>74</v>
      </c>
      <c r="AO36" s="70" t="s">
        <v>74</v>
      </c>
      <c r="AP36" s="70" t="s">
        <v>74</v>
      </c>
      <c r="AQ36" s="70" t="s">
        <v>74</v>
      </c>
      <c r="AR36" s="70" t="s">
        <v>74</v>
      </c>
      <c r="AS36" s="70" t="s">
        <v>74</v>
      </c>
      <c r="AT36" s="51" t="s">
        <v>78</v>
      </c>
      <c r="AU36" s="51" t="s">
        <v>78</v>
      </c>
      <c r="AV36" s="51" t="s">
        <v>78</v>
      </c>
      <c r="AW36" s="51" t="s">
        <v>78</v>
      </c>
      <c r="AX36" s="51" t="s">
        <v>78</v>
      </c>
      <c r="AY36" s="51" t="s">
        <v>78</v>
      </c>
      <c r="AZ36" s="51" t="s">
        <v>78</v>
      </c>
      <c r="BA36" s="51" t="s">
        <v>78</v>
      </c>
      <c r="BB36" s="51" t="s">
        <v>78</v>
      </c>
      <c r="BC36" s="51" t="s">
        <v>78</v>
      </c>
      <c r="BD36" s="51" t="s">
        <v>78</v>
      </c>
      <c r="BE36" s="51" t="s">
        <v>78</v>
      </c>
      <c r="BF36" s="51" t="s">
        <v>78</v>
      </c>
      <c r="BG36" s="51" t="s">
        <v>78</v>
      </c>
      <c r="BH36" s="51" t="s">
        <v>78</v>
      </c>
      <c r="BI36" s="51" t="s">
        <v>78</v>
      </c>
      <c r="BJ36" s="51" t="s">
        <v>78</v>
      </c>
      <c r="BK36" s="51" t="s">
        <v>78</v>
      </c>
      <c r="BL36" s="51" t="s">
        <v>78</v>
      </c>
      <c r="BM36" s="51" t="s">
        <v>78</v>
      </c>
      <c r="BN36" s="51" t="s">
        <v>78</v>
      </c>
      <c r="BO36" s="51" t="s">
        <v>78</v>
      </c>
      <c r="BP36" s="51" t="s">
        <v>78</v>
      </c>
      <c r="BQ36" s="51" t="s">
        <v>78</v>
      </c>
      <c r="BR36" s="51" t="s">
        <v>78</v>
      </c>
      <c r="BS36" s="54"/>
      <c r="BT36" s="53" t="s">
        <v>332</v>
      </c>
      <c r="BU36" s="53" t="s">
        <v>332</v>
      </c>
      <c r="BV36" s="53" t="s">
        <v>332</v>
      </c>
      <c r="BW36" s="53" t="s">
        <v>332</v>
      </c>
      <c r="BX36" s="53" t="s">
        <v>332</v>
      </c>
      <c r="BY36" s="88"/>
      <c r="BZ36" s="72">
        <v>36</v>
      </c>
    </row>
    <row r="37" spans="1:80">
      <c r="A37" s="70" t="s">
        <v>74</v>
      </c>
      <c r="B37" s="70" t="s">
        <v>74</v>
      </c>
      <c r="C37" s="70" t="s">
        <v>74</v>
      </c>
      <c r="D37" s="70" t="s">
        <v>74</v>
      </c>
      <c r="E37" s="70" t="s">
        <v>74</v>
      </c>
      <c r="F37" s="70" t="s">
        <v>74</v>
      </c>
      <c r="G37" s="70" t="s">
        <v>74</v>
      </c>
      <c r="H37" s="70" t="s">
        <v>74</v>
      </c>
      <c r="I37" s="70" t="s">
        <v>74</v>
      </c>
      <c r="J37" s="70" t="s">
        <v>74</v>
      </c>
      <c r="K37" s="70" t="s">
        <v>74</v>
      </c>
      <c r="L37" s="70" t="s">
        <v>74</v>
      </c>
      <c r="M37" s="70" t="s">
        <v>74</v>
      </c>
      <c r="N37" s="70" t="s">
        <v>74</v>
      </c>
      <c r="O37" s="70" t="s">
        <v>74</v>
      </c>
      <c r="P37" s="70" t="s">
        <v>74</v>
      </c>
      <c r="Q37" s="70" t="s">
        <v>74</v>
      </c>
      <c r="R37" s="70" t="s">
        <v>74</v>
      </c>
      <c r="S37" s="70" t="s">
        <v>74</v>
      </c>
      <c r="T37" s="70" t="s">
        <v>74</v>
      </c>
      <c r="U37" s="70" t="s">
        <v>74</v>
      </c>
      <c r="V37" s="70" t="s">
        <v>74</v>
      </c>
      <c r="W37" s="70" t="s">
        <v>74</v>
      </c>
      <c r="X37" s="70" t="s">
        <v>74</v>
      </c>
      <c r="Y37" s="70" t="s">
        <v>74</v>
      </c>
      <c r="Z37" s="70" t="s">
        <v>74</v>
      </c>
      <c r="AA37" s="70" t="s">
        <v>74</v>
      </c>
      <c r="AB37" s="70" t="s">
        <v>74</v>
      </c>
      <c r="AC37" s="70" t="s">
        <v>74</v>
      </c>
      <c r="AD37" s="70" t="s">
        <v>74</v>
      </c>
      <c r="AE37" s="70" t="s">
        <v>74</v>
      </c>
      <c r="AF37" s="70" t="s">
        <v>74</v>
      </c>
      <c r="AG37" s="70" t="s">
        <v>74</v>
      </c>
      <c r="AH37" s="70" t="s">
        <v>74</v>
      </c>
      <c r="AI37" s="70" t="s">
        <v>74</v>
      </c>
      <c r="AJ37" s="70" t="s">
        <v>74</v>
      </c>
      <c r="AK37" s="70" t="s">
        <v>74</v>
      </c>
      <c r="AL37" s="70" t="s">
        <v>74</v>
      </c>
      <c r="AM37" s="70" t="s">
        <v>74</v>
      </c>
      <c r="AN37" s="70" t="s">
        <v>74</v>
      </c>
      <c r="AO37" s="70" t="s">
        <v>74</v>
      </c>
      <c r="AP37" s="70" t="s">
        <v>74</v>
      </c>
      <c r="AQ37" s="70" t="s">
        <v>74</v>
      </c>
      <c r="AR37" s="70" t="s">
        <v>74</v>
      </c>
      <c r="AS37" s="70" t="s">
        <v>74</v>
      </c>
      <c r="AT37" s="70" t="s">
        <v>74</v>
      </c>
      <c r="AU37" s="51" t="s">
        <v>78</v>
      </c>
      <c r="AV37" s="51" t="s">
        <v>78</v>
      </c>
      <c r="AW37" s="51" t="s">
        <v>78</v>
      </c>
      <c r="AX37" s="51" t="s">
        <v>78</v>
      </c>
      <c r="AY37" s="51" t="s">
        <v>78</v>
      </c>
      <c r="AZ37" s="51" t="s">
        <v>78</v>
      </c>
      <c r="BA37" s="51" t="s">
        <v>78</v>
      </c>
      <c r="BB37" s="51" t="s">
        <v>78</v>
      </c>
      <c r="BC37" s="51" t="s">
        <v>78</v>
      </c>
      <c r="BD37" s="51" t="s">
        <v>78</v>
      </c>
      <c r="BE37" s="51" t="s">
        <v>78</v>
      </c>
      <c r="BF37" s="51" t="s">
        <v>78</v>
      </c>
      <c r="BG37" s="51" t="s">
        <v>78</v>
      </c>
      <c r="BH37" s="51" t="s">
        <v>78</v>
      </c>
      <c r="BI37" s="51" t="s">
        <v>78</v>
      </c>
      <c r="BJ37" s="51" t="s">
        <v>78</v>
      </c>
      <c r="BK37" s="51" t="s">
        <v>78</v>
      </c>
      <c r="BL37" s="51" t="s">
        <v>78</v>
      </c>
      <c r="BM37" s="51" t="s">
        <v>78</v>
      </c>
      <c r="BN37" s="51" t="s">
        <v>78</v>
      </c>
      <c r="BO37" s="51" t="s">
        <v>78</v>
      </c>
      <c r="BP37" s="51" t="s">
        <v>78</v>
      </c>
      <c r="BQ37" s="51" t="s">
        <v>78</v>
      </c>
      <c r="BR37" s="51" t="s">
        <v>78</v>
      </c>
      <c r="BS37" s="51" t="s">
        <v>78</v>
      </c>
      <c r="BT37" s="53" t="s">
        <v>332</v>
      </c>
      <c r="BU37" s="53" t="s">
        <v>332</v>
      </c>
      <c r="BV37" s="53" t="s">
        <v>332</v>
      </c>
      <c r="BW37" s="53" t="s">
        <v>332</v>
      </c>
      <c r="BX37" s="53" t="s">
        <v>332</v>
      </c>
      <c r="BY37" s="88"/>
      <c r="BZ37" s="72">
        <v>37</v>
      </c>
    </row>
    <row r="38" spans="1:80">
      <c r="A38" s="70" t="s">
        <v>74</v>
      </c>
      <c r="B38" s="70" t="s">
        <v>74</v>
      </c>
      <c r="C38" s="70" t="s">
        <v>74</v>
      </c>
      <c r="D38" s="70" t="s">
        <v>74</v>
      </c>
      <c r="E38" s="70" t="s">
        <v>74</v>
      </c>
      <c r="F38" s="70" t="s">
        <v>74</v>
      </c>
      <c r="G38" s="70" t="s">
        <v>74</v>
      </c>
      <c r="H38" s="70" t="s">
        <v>74</v>
      </c>
      <c r="I38" s="70" t="s">
        <v>74</v>
      </c>
      <c r="J38" s="70" t="s">
        <v>74</v>
      </c>
      <c r="K38" s="70" t="s">
        <v>74</v>
      </c>
      <c r="L38" s="70" t="s">
        <v>74</v>
      </c>
      <c r="M38" s="70" t="s">
        <v>74</v>
      </c>
      <c r="N38" s="70" t="s">
        <v>74</v>
      </c>
      <c r="O38" s="70" t="s">
        <v>74</v>
      </c>
      <c r="P38" s="70" t="s">
        <v>74</v>
      </c>
      <c r="Q38" s="70" t="s">
        <v>74</v>
      </c>
      <c r="R38" s="70" t="s">
        <v>74</v>
      </c>
      <c r="S38" s="70" t="s">
        <v>74</v>
      </c>
      <c r="T38" s="70" t="s">
        <v>74</v>
      </c>
      <c r="U38" s="70" t="s">
        <v>74</v>
      </c>
      <c r="V38" s="70" t="s">
        <v>74</v>
      </c>
      <c r="W38" s="70" t="s">
        <v>74</v>
      </c>
      <c r="X38" s="70" t="s">
        <v>74</v>
      </c>
      <c r="Y38" s="70" t="s">
        <v>74</v>
      </c>
      <c r="Z38" s="70" t="s">
        <v>74</v>
      </c>
      <c r="AA38" s="70" t="s">
        <v>74</v>
      </c>
      <c r="AB38" s="70" t="s">
        <v>74</v>
      </c>
      <c r="AC38" s="70" t="s">
        <v>74</v>
      </c>
      <c r="AD38" s="70" t="s">
        <v>74</v>
      </c>
      <c r="AE38" s="70" t="s">
        <v>74</v>
      </c>
      <c r="AF38" s="70" t="s">
        <v>74</v>
      </c>
      <c r="AG38" s="70" t="s">
        <v>74</v>
      </c>
      <c r="AH38" s="70" t="s">
        <v>74</v>
      </c>
      <c r="AI38" s="70" t="s">
        <v>74</v>
      </c>
      <c r="AJ38" s="70" t="s">
        <v>74</v>
      </c>
      <c r="AK38" s="70" t="s">
        <v>74</v>
      </c>
      <c r="AL38" s="70" t="s">
        <v>74</v>
      </c>
      <c r="AM38" s="70" t="s">
        <v>74</v>
      </c>
      <c r="AN38" s="70" t="s">
        <v>74</v>
      </c>
      <c r="AO38" s="70" t="s">
        <v>74</v>
      </c>
      <c r="AP38" s="70" t="s">
        <v>74</v>
      </c>
      <c r="AQ38" s="70" t="s">
        <v>74</v>
      </c>
      <c r="AR38" s="70" t="s">
        <v>74</v>
      </c>
      <c r="AS38" s="70" t="s">
        <v>74</v>
      </c>
      <c r="AT38" s="70" t="s">
        <v>74</v>
      </c>
      <c r="AU38" s="70" t="s">
        <v>74</v>
      </c>
      <c r="AV38" s="51" t="s">
        <v>78</v>
      </c>
      <c r="AW38" s="51" t="s">
        <v>78</v>
      </c>
      <c r="AX38" s="51" t="s">
        <v>78</v>
      </c>
      <c r="AY38" s="51" t="s">
        <v>78</v>
      </c>
      <c r="AZ38" s="51" t="s">
        <v>78</v>
      </c>
      <c r="BA38" s="51" t="s">
        <v>78</v>
      </c>
      <c r="BB38" s="51" t="s">
        <v>78</v>
      </c>
      <c r="BC38" s="51" t="s">
        <v>78</v>
      </c>
      <c r="BD38" s="51" t="s">
        <v>78</v>
      </c>
      <c r="BE38" s="51" t="s">
        <v>78</v>
      </c>
      <c r="BF38" s="51" t="s">
        <v>78</v>
      </c>
      <c r="BG38" s="51" t="s">
        <v>78</v>
      </c>
      <c r="BH38" s="51" t="s">
        <v>78</v>
      </c>
      <c r="BI38" s="51" t="s">
        <v>78</v>
      </c>
      <c r="BJ38" s="51" t="s">
        <v>78</v>
      </c>
      <c r="BK38" s="51" t="s">
        <v>78</v>
      </c>
      <c r="BL38" s="51" t="s">
        <v>78</v>
      </c>
      <c r="BM38" s="51" t="s">
        <v>78</v>
      </c>
      <c r="BN38" s="51" t="s">
        <v>78</v>
      </c>
      <c r="BO38" s="51" t="s">
        <v>78</v>
      </c>
      <c r="BP38" s="51" t="s">
        <v>78</v>
      </c>
      <c r="BQ38" s="51" t="s">
        <v>78</v>
      </c>
      <c r="BR38" s="51" t="s">
        <v>78</v>
      </c>
      <c r="BS38" s="51" t="s">
        <v>78</v>
      </c>
      <c r="BT38" s="51" t="s">
        <v>78</v>
      </c>
      <c r="BU38" s="53" t="s">
        <v>332</v>
      </c>
      <c r="BV38" s="53" t="s">
        <v>332</v>
      </c>
      <c r="BW38" s="53" t="s">
        <v>332</v>
      </c>
      <c r="BX38" s="53" t="s">
        <v>332</v>
      </c>
      <c r="BY38" s="88"/>
      <c r="BZ38" s="72">
        <v>38</v>
      </c>
    </row>
    <row r="39" spans="1:80">
      <c r="A39" s="70" t="s">
        <v>74</v>
      </c>
      <c r="B39" s="70" t="s">
        <v>74</v>
      </c>
      <c r="C39" s="70" t="s">
        <v>74</v>
      </c>
      <c r="D39" s="70" t="s">
        <v>74</v>
      </c>
      <c r="E39" s="70" t="s">
        <v>74</v>
      </c>
      <c r="F39" s="70" t="s">
        <v>74</v>
      </c>
      <c r="G39" s="70" t="s">
        <v>74</v>
      </c>
      <c r="H39" s="70" t="s">
        <v>74</v>
      </c>
      <c r="I39" s="70" t="s">
        <v>74</v>
      </c>
      <c r="J39" s="70" t="s">
        <v>74</v>
      </c>
      <c r="K39" s="70" t="s">
        <v>74</v>
      </c>
      <c r="L39" s="70" t="s">
        <v>74</v>
      </c>
      <c r="M39" s="70" t="s">
        <v>74</v>
      </c>
      <c r="N39" s="70" t="s">
        <v>74</v>
      </c>
      <c r="O39" s="70" t="s">
        <v>74</v>
      </c>
      <c r="P39" s="70" t="s">
        <v>74</v>
      </c>
      <c r="Q39" s="70" t="s">
        <v>74</v>
      </c>
      <c r="R39" s="70" t="s">
        <v>74</v>
      </c>
      <c r="S39" s="70" t="s">
        <v>74</v>
      </c>
      <c r="T39" s="70" t="s">
        <v>74</v>
      </c>
      <c r="U39" s="70" t="s">
        <v>74</v>
      </c>
      <c r="V39" s="70" t="s">
        <v>74</v>
      </c>
      <c r="W39" s="70" t="s">
        <v>74</v>
      </c>
      <c r="X39" s="70" t="s">
        <v>74</v>
      </c>
      <c r="Y39" s="70" t="s">
        <v>74</v>
      </c>
      <c r="Z39" s="70" t="s">
        <v>74</v>
      </c>
      <c r="AA39" s="70" t="s">
        <v>74</v>
      </c>
      <c r="AB39" s="70" t="s">
        <v>74</v>
      </c>
      <c r="AC39" s="70" t="s">
        <v>74</v>
      </c>
      <c r="AD39" s="70" t="s">
        <v>74</v>
      </c>
      <c r="AE39" s="70" t="s">
        <v>74</v>
      </c>
      <c r="AF39" s="70" t="s">
        <v>74</v>
      </c>
      <c r="AG39" s="70" t="s">
        <v>74</v>
      </c>
      <c r="AH39" s="70" t="s">
        <v>74</v>
      </c>
      <c r="AI39" s="70" t="s">
        <v>74</v>
      </c>
      <c r="AJ39" s="70" t="s">
        <v>74</v>
      </c>
      <c r="AK39" s="70" t="s">
        <v>74</v>
      </c>
      <c r="AL39" s="70" t="s">
        <v>74</v>
      </c>
      <c r="AM39" s="70" t="s">
        <v>74</v>
      </c>
      <c r="AN39" s="70" t="s">
        <v>74</v>
      </c>
      <c r="AO39" s="70" t="s">
        <v>74</v>
      </c>
      <c r="AP39" s="70" t="s">
        <v>74</v>
      </c>
      <c r="AQ39" s="70" t="s">
        <v>74</v>
      </c>
      <c r="AR39" s="70" t="s">
        <v>74</v>
      </c>
      <c r="AS39" s="70" t="s">
        <v>74</v>
      </c>
      <c r="AT39" s="70" t="s">
        <v>74</v>
      </c>
      <c r="AU39" s="70" t="s">
        <v>74</v>
      </c>
      <c r="AV39" s="70" t="s">
        <v>74</v>
      </c>
      <c r="AW39" s="51" t="s">
        <v>78</v>
      </c>
      <c r="AX39" s="51" t="s">
        <v>78</v>
      </c>
      <c r="AY39" s="51" t="s">
        <v>78</v>
      </c>
      <c r="AZ39" s="51" t="s">
        <v>78</v>
      </c>
      <c r="BA39" s="51" t="s">
        <v>78</v>
      </c>
      <c r="BB39" s="51" t="s">
        <v>78</v>
      </c>
      <c r="BC39" s="51" t="s">
        <v>78</v>
      </c>
      <c r="BD39" s="51" t="s">
        <v>78</v>
      </c>
      <c r="BE39" s="51" t="s">
        <v>78</v>
      </c>
      <c r="BF39" s="51" t="s">
        <v>78</v>
      </c>
      <c r="BG39" s="51" t="s">
        <v>78</v>
      </c>
      <c r="BH39" s="51" t="s">
        <v>78</v>
      </c>
      <c r="BI39" s="51" t="s">
        <v>78</v>
      </c>
      <c r="BJ39" s="51" t="s">
        <v>78</v>
      </c>
      <c r="BK39" s="51" t="s">
        <v>78</v>
      </c>
      <c r="BL39" s="51" t="s">
        <v>78</v>
      </c>
      <c r="BM39" s="51" t="s">
        <v>78</v>
      </c>
      <c r="BN39" s="51" t="s">
        <v>78</v>
      </c>
      <c r="BO39" s="51" t="s">
        <v>78</v>
      </c>
      <c r="BP39" s="51" t="s">
        <v>78</v>
      </c>
      <c r="BQ39" s="51" t="s">
        <v>78</v>
      </c>
      <c r="BR39" s="51" t="s">
        <v>78</v>
      </c>
      <c r="BS39" s="51" t="s">
        <v>78</v>
      </c>
      <c r="BT39" s="51" t="s">
        <v>78</v>
      </c>
      <c r="BU39" s="53" t="s">
        <v>332</v>
      </c>
      <c r="BV39" s="53" t="s">
        <v>332</v>
      </c>
      <c r="BW39" s="53" t="s">
        <v>332</v>
      </c>
      <c r="BX39" s="53" t="s">
        <v>332</v>
      </c>
      <c r="BY39" s="88"/>
      <c r="BZ39" s="72">
        <v>39</v>
      </c>
    </row>
    <row r="40" spans="1:80">
      <c r="A40" s="70" t="s">
        <v>74</v>
      </c>
      <c r="B40" s="70" t="s">
        <v>74</v>
      </c>
      <c r="C40" s="70" t="s">
        <v>74</v>
      </c>
      <c r="D40" s="70" t="s">
        <v>74</v>
      </c>
      <c r="E40" s="70" t="s">
        <v>74</v>
      </c>
      <c r="F40" s="70" t="s">
        <v>74</v>
      </c>
      <c r="G40" s="70" t="s">
        <v>74</v>
      </c>
      <c r="H40" s="70" t="s">
        <v>74</v>
      </c>
      <c r="I40" s="70" t="s">
        <v>74</v>
      </c>
      <c r="J40" s="70" t="s">
        <v>74</v>
      </c>
      <c r="K40" s="70" t="s">
        <v>74</v>
      </c>
      <c r="L40" s="70" t="s">
        <v>74</v>
      </c>
      <c r="M40" s="70" t="s">
        <v>74</v>
      </c>
      <c r="N40" s="70" t="s">
        <v>74</v>
      </c>
      <c r="O40" s="70" t="s">
        <v>74</v>
      </c>
      <c r="P40" s="70" t="s">
        <v>74</v>
      </c>
      <c r="Q40" s="70" t="s">
        <v>74</v>
      </c>
      <c r="R40" s="70" t="s">
        <v>74</v>
      </c>
      <c r="S40" s="70" t="s">
        <v>74</v>
      </c>
      <c r="T40" s="70" t="s">
        <v>74</v>
      </c>
      <c r="U40" s="70" t="s">
        <v>74</v>
      </c>
      <c r="V40" s="70" t="s">
        <v>74</v>
      </c>
      <c r="W40" s="70" t="s">
        <v>74</v>
      </c>
      <c r="X40" s="70" t="s">
        <v>74</v>
      </c>
      <c r="Y40" s="70" t="s">
        <v>74</v>
      </c>
      <c r="Z40" s="70" t="s">
        <v>74</v>
      </c>
      <c r="AA40" s="70" t="s">
        <v>74</v>
      </c>
      <c r="AB40" s="70" t="s">
        <v>74</v>
      </c>
      <c r="AC40" s="70" t="s">
        <v>74</v>
      </c>
      <c r="AD40" s="70" t="s">
        <v>74</v>
      </c>
      <c r="AE40" s="70" t="s">
        <v>74</v>
      </c>
      <c r="AF40" s="70" t="s">
        <v>74</v>
      </c>
      <c r="AG40" s="70" t="s">
        <v>74</v>
      </c>
      <c r="AH40" s="70" t="s">
        <v>74</v>
      </c>
      <c r="AI40" s="70" t="s">
        <v>74</v>
      </c>
      <c r="AJ40" s="70" t="s">
        <v>74</v>
      </c>
      <c r="AK40" s="70" t="s">
        <v>74</v>
      </c>
      <c r="AL40" s="70" t="s">
        <v>74</v>
      </c>
      <c r="AM40" s="70" t="s">
        <v>74</v>
      </c>
      <c r="AN40" s="70" t="s">
        <v>74</v>
      </c>
      <c r="AO40" s="70" t="s">
        <v>74</v>
      </c>
      <c r="AP40" s="70" t="s">
        <v>74</v>
      </c>
      <c r="AQ40" s="70" t="s">
        <v>74</v>
      </c>
      <c r="AR40" s="70" t="s">
        <v>74</v>
      </c>
      <c r="AS40" s="70" t="s">
        <v>74</v>
      </c>
      <c r="AT40" s="70" t="s">
        <v>74</v>
      </c>
      <c r="AU40" s="70" t="s">
        <v>74</v>
      </c>
      <c r="AV40" s="70" t="s">
        <v>74</v>
      </c>
      <c r="AW40" s="70" t="s">
        <v>74</v>
      </c>
      <c r="AX40" s="51" t="s">
        <v>78</v>
      </c>
      <c r="AY40" s="51" t="s">
        <v>78</v>
      </c>
      <c r="AZ40" s="51" t="s">
        <v>78</v>
      </c>
      <c r="BA40" s="51" t="s">
        <v>78</v>
      </c>
      <c r="BB40" s="51" t="s">
        <v>78</v>
      </c>
      <c r="BC40" s="51" t="s">
        <v>78</v>
      </c>
      <c r="BD40" s="51" t="s">
        <v>78</v>
      </c>
      <c r="BE40" s="51" t="s">
        <v>78</v>
      </c>
      <c r="BF40" s="51" t="s">
        <v>78</v>
      </c>
      <c r="BG40" s="51" t="s">
        <v>78</v>
      </c>
      <c r="BH40" s="51" t="s">
        <v>78</v>
      </c>
      <c r="BI40" s="51" t="s">
        <v>78</v>
      </c>
      <c r="BJ40" s="51" t="s">
        <v>78</v>
      </c>
      <c r="BK40" s="51" t="s">
        <v>78</v>
      </c>
      <c r="BL40" s="53" t="s">
        <v>332</v>
      </c>
      <c r="BM40" s="51" t="s">
        <v>78</v>
      </c>
      <c r="BN40" s="51" t="s">
        <v>78</v>
      </c>
      <c r="BO40" s="51" t="s">
        <v>78</v>
      </c>
      <c r="BP40" s="53" t="s">
        <v>332</v>
      </c>
      <c r="BQ40" s="53" t="s">
        <v>332</v>
      </c>
      <c r="BR40" s="53" t="s">
        <v>332</v>
      </c>
      <c r="BS40" s="53" t="s">
        <v>332</v>
      </c>
      <c r="BT40" s="53" t="s">
        <v>332</v>
      </c>
      <c r="BU40" s="53" t="s">
        <v>332</v>
      </c>
      <c r="BV40" s="53" t="s">
        <v>332</v>
      </c>
      <c r="BW40" s="53" t="s">
        <v>332</v>
      </c>
      <c r="BX40" s="53" t="s">
        <v>332</v>
      </c>
      <c r="BY40" s="88"/>
      <c r="BZ40" s="72">
        <v>40</v>
      </c>
    </row>
    <row r="41" spans="1:80">
      <c r="A41" s="70" t="s">
        <v>74</v>
      </c>
      <c r="B41" s="70" t="s">
        <v>74</v>
      </c>
      <c r="C41" s="70" t="s">
        <v>74</v>
      </c>
      <c r="D41" s="70" t="s">
        <v>74</v>
      </c>
      <c r="E41" s="70" t="s">
        <v>74</v>
      </c>
      <c r="F41" s="70" t="s">
        <v>74</v>
      </c>
      <c r="G41" s="70" t="s">
        <v>74</v>
      </c>
      <c r="H41" s="70" t="s">
        <v>74</v>
      </c>
      <c r="I41" s="70" t="s">
        <v>74</v>
      </c>
      <c r="J41" s="70" t="s">
        <v>74</v>
      </c>
      <c r="K41" s="70" t="s">
        <v>74</v>
      </c>
      <c r="L41" s="70" t="s">
        <v>74</v>
      </c>
      <c r="M41" s="70" t="s">
        <v>74</v>
      </c>
      <c r="N41" s="70" t="s">
        <v>74</v>
      </c>
      <c r="O41" s="70" t="s">
        <v>74</v>
      </c>
      <c r="P41" s="70" t="s">
        <v>74</v>
      </c>
      <c r="Q41" s="70" t="s">
        <v>74</v>
      </c>
      <c r="R41" s="70" t="s">
        <v>74</v>
      </c>
      <c r="S41" s="70" t="s">
        <v>74</v>
      </c>
      <c r="T41" s="70" t="s">
        <v>74</v>
      </c>
      <c r="U41" s="70" t="s">
        <v>74</v>
      </c>
      <c r="V41" s="70" t="s">
        <v>74</v>
      </c>
      <c r="W41" s="70" t="s">
        <v>74</v>
      </c>
      <c r="X41" s="70" t="s">
        <v>74</v>
      </c>
      <c r="Y41" s="70" t="s">
        <v>74</v>
      </c>
      <c r="Z41" s="70" t="s">
        <v>74</v>
      </c>
      <c r="AA41" s="70" t="s">
        <v>74</v>
      </c>
      <c r="AB41" s="70" t="s">
        <v>74</v>
      </c>
      <c r="AC41" s="70" t="s">
        <v>74</v>
      </c>
      <c r="AD41" s="70" t="s">
        <v>74</v>
      </c>
      <c r="AE41" s="70" t="s">
        <v>74</v>
      </c>
      <c r="AF41" s="70" t="s">
        <v>74</v>
      </c>
      <c r="AG41" s="70" t="s">
        <v>74</v>
      </c>
      <c r="AH41" s="70" t="s">
        <v>74</v>
      </c>
      <c r="AI41" s="70" t="s">
        <v>74</v>
      </c>
      <c r="AJ41" s="70" t="s">
        <v>74</v>
      </c>
      <c r="AK41" s="70" t="s">
        <v>74</v>
      </c>
      <c r="AL41" s="70" t="s">
        <v>74</v>
      </c>
      <c r="AM41" s="70" t="s">
        <v>74</v>
      </c>
      <c r="AN41" s="70" t="s">
        <v>74</v>
      </c>
      <c r="AO41" s="70" t="s">
        <v>74</v>
      </c>
      <c r="AP41" s="70" t="s">
        <v>74</v>
      </c>
      <c r="AQ41" s="70" t="s">
        <v>74</v>
      </c>
      <c r="AR41" s="70" t="s">
        <v>74</v>
      </c>
      <c r="AS41" s="70" t="s">
        <v>74</v>
      </c>
      <c r="AT41" s="70" t="s">
        <v>74</v>
      </c>
      <c r="AU41" s="70" t="s">
        <v>74</v>
      </c>
      <c r="AV41" s="70" t="s">
        <v>74</v>
      </c>
      <c r="AW41" s="70" t="s">
        <v>74</v>
      </c>
      <c r="AX41" s="70" t="s">
        <v>74</v>
      </c>
      <c r="AY41" s="51" t="s">
        <v>78</v>
      </c>
      <c r="AZ41" s="51" t="s">
        <v>78</v>
      </c>
      <c r="BA41" s="51" t="s">
        <v>78</v>
      </c>
      <c r="BB41" s="51" t="s">
        <v>78</v>
      </c>
      <c r="BC41" s="51" t="s">
        <v>78</v>
      </c>
      <c r="BD41" s="51" t="s">
        <v>78</v>
      </c>
      <c r="BE41" s="51" t="s">
        <v>78</v>
      </c>
      <c r="BF41" s="53" t="s">
        <v>332</v>
      </c>
      <c r="BG41" s="53" t="s">
        <v>332</v>
      </c>
      <c r="BH41" s="51" t="s">
        <v>78</v>
      </c>
      <c r="BI41" s="51" t="s">
        <v>78</v>
      </c>
      <c r="BJ41" s="51" t="s">
        <v>78</v>
      </c>
      <c r="BK41" s="53" t="s">
        <v>332</v>
      </c>
      <c r="BL41" s="53" t="s">
        <v>332</v>
      </c>
      <c r="BM41" s="51" t="s">
        <v>78</v>
      </c>
      <c r="BN41" s="53" t="s">
        <v>332</v>
      </c>
      <c r="BO41" s="53" t="s">
        <v>332</v>
      </c>
      <c r="BP41" s="53" t="s">
        <v>332</v>
      </c>
      <c r="BQ41" s="53" t="s">
        <v>332</v>
      </c>
      <c r="BR41" s="53" t="s">
        <v>332</v>
      </c>
      <c r="BS41" s="53" t="s">
        <v>332</v>
      </c>
      <c r="BT41" s="53" t="s">
        <v>332</v>
      </c>
      <c r="BU41" s="53" t="s">
        <v>332</v>
      </c>
      <c r="BV41" s="53" t="s">
        <v>332</v>
      </c>
      <c r="BW41" s="53" t="s">
        <v>332</v>
      </c>
      <c r="BX41" s="53" t="s">
        <v>332</v>
      </c>
      <c r="BY41" s="88"/>
      <c r="BZ41" s="72">
        <v>41</v>
      </c>
    </row>
    <row r="42" spans="1:80">
      <c r="A42" s="70" t="s">
        <v>74</v>
      </c>
      <c r="B42" s="70" t="s">
        <v>74</v>
      </c>
      <c r="C42" s="70" t="s">
        <v>74</v>
      </c>
      <c r="D42" s="70" t="s">
        <v>74</v>
      </c>
      <c r="E42" s="70" t="s">
        <v>74</v>
      </c>
      <c r="F42" s="70" t="s">
        <v>74</v>
      </c>
      <c r="G42" s="70" t="s">
        <v>74</v>
      </c>
      <c r="H42" s="70" t="s">
        <v>74</v>
      </c>
      <c r="I42" s="70" t="s">
        <v>74</v>
      </c>
      <c r="J42" s="70" t="s">
        <v>74</v>
      </c>
      <c r="K42" s="70" t="s">
        <v>74</v>
      </c>
      <c r="L42" s="70" t="s">
        <v>74</v>
      </c>
      <c r="M42" s="70" t="s">
        <v>74</v>
      </c>
      <c r="N42" s="70" t="s">
        <v>74</v>
      </c>
      <c r="O42" s="70" t="s">
        <v>74</v>
      </c>
      <c r="P42" s="70" t="s">
        <v>74</v>
      </c>
      <c r="Q42" s="70" t="s">
        <v>74</v>
      </c>
      <c r="R42" s="70" t="s">
        <v>74</v>
      </c>
      <c r="S42" s="70" t="s">
        <v>74</v>
      </c>
      <c r="T42" s="70" t="s">
        <v>74</v>
      </c>
      <c r="U42" s="70" t="s">
        <v>74</v>
      </c>
      <c r="V42" s="70" t="s">
        <v>74</v>
      </c>
      <c r="W42" s="70" t="s">
        <v>74</v>
      </c>
      <c r="X42" s="70" t="s">
        <v>74</v>
      </c>
      <c r="Y42" s="70" t="s">
        <v>74</v>
      </c>
      <c r="Z42" s="70" t="s">
        <v>74</v>
      </c>
      <c r="AA42" s="70" t="s">
        <v>74</v>
      </c>
      <c r="AB42" s="70" t="s">
        <v>74</v>
      </c>
      <c r="AC42" s="70" t="s">
        <v>74</v>
      </c>
      <c r="AD42" s="70" t="s">
        <v>74</v>
      </c>
      <c r="AE42" s="70" t="s">
        <v>74</v>
      </c>
      <c r="AF42" s="70" t="s">
        <v>74</v>
      </c>
      <c r="AG42" s="70" t="s">
        <v>74</v>
      </c>
      <c r="AH42" s="70" t="s">
        <v>74</v>
      </c>
      <c r="AI42" s="70" t="s">
        <v>74</v>
      </c>
      <c r="AJ42" s="70" t="s">
        <v>74</v>
      </c>
      <c r="AK42" s="70" t="s">
        <v>74</v>
      </c>
      <c r="AL42" s="70" t="s">
        <v>74</v>
      </c>
      <c r="AM42" s="70" t="s">
        <v>74</v>
      </c>
      <c r="AN42" s="70" t="s">
        <v>74</v>
      </c>
      <c r="AO42" s="70" t="s">
        <v>74</v>
      </c>
      <c r="AP42" s="70" t="s">
        <v>74</v>
      </c>
      <c r="AQ42" s="70" t="s">
        <v>74</v>
      </c>
      <c r="AR42" s="70" t="s">
        <v>74</v>
      </c>
      <c r="AS42" s="70" t="s">
        <v>74</v>
      </c>
      <c r="AT42" s="70" t="s">
        <v>74</v>
      </c>
      <c r="AU42" s="70" t="s">
        <v>74</v>
      </c>
      <c r="AV42" s="70" t="s">
        <v>74</v>
      </c>
      <c r="AW42" s="70" t="s">
        <v>74</v>
      </c>
      <c r="AX42" s="70" t="s">
        <v>74</v>
      </c>
      <c r="AY42" s="70" t="s">
        <v>74</v>
      </c>
      <c r="AZ42" s="51" t="s">
        <v>78</v>
      </c>
      <c r="BA42" s="51" t="s">
        <v>78</v>
      </c>
      <c r="BB42" s="51" t="s">
        <v>78</v>
      </c>
      <c r="BC42" s="51" t="s">
        <v>78</v>
      </c>
      <c r="BD42" s="51" t="s">
        <v>78</v>
      </c>
      <c r="BE42" s="54"/>
      <c r="BF42" s="53" t="s">
        <v>332</v>
      </c>
      <c r="BG42" s="53" t="s">
        <v>332</v>
      </c>
      <c r="BH42" s="53" t="s">
        <v>332</v>
      </c>
      <c r="BI42" s="53" t="s">
        <v>332</v>
      </c>
      <c r="BJ42" s="53" t="s">
        <v>332</v>
      </c>
      <c r="BK42" s="53" t="s">
        <v>332</v>
      </c>
      <c r="BL42" s="53" t="s">
        <v>332</v>
      </c>
      <c r="BM42" s="53" t="s">
        <v>332</v>
      </c>
      <c r="BN42" s="53" t="s">
        <v>332</v>
      </c>
      <c r="BO42" s="53" t="s">
        <v>332</v>
      </c>
      <c r="BP42" s="53" t="s">
        <v>332</v>
      </c>
      <c r="BQ42" s="53" t="s">
        <v>332</v>
      </c>
      <c r="BR42" s="53" t="s">
        <v>332</v>
      </c>
      <c r="BS42" s="53" t="s">
        <v>332</v>
      </c>
      <c r="BT42" s="53" t="s">
        <v>332</v>
      </c>
      <c r="BU42" s="53" t="s">
        <v>332</v>
      </c>
      <c r="BV42" s="53" t="s">
        <v>332</v>
      </c>
      <c r="BW42" s="53" t="s">
        <v>332</v>
      </c>
      <c r="BX42" s="53" t="s">
        <v>332</v>
      </c>
      <c r="BY42" s="88"/>
      <c r="BZ42" s="72">
        <v>42</v>
      </c>
    </row>
    <row r="43" spans="1:80">
      <c r="A43" s="70" t="s">
        <v>74</v>
      </c>
      <c r="B43" s="70" t="s">
        <v>74</v>
      </c>
      <c r="C43" s="70" t="s">
        <v>74</v>
      </c>
      <c r="D43" s="70" t="s">
        <v>74</v>
      </c>
      <c r="E43" s="70" t="s">
        <v>74</v>
      </c>
      <c r="F43" s="70" t="s">
        <v>74</v>
      </c>
      <c r="G43" s="70" t="s">
        <v>74</v>
      </c>
      <c r="H43" s="70" t="s">
        <v>74</v>
      </c>
      <c r="I43" s="70" t="s">
        <v>74</v>
      </c>
      <c r="J43" s="70" t="s">
        <v>74</v>
      </c>
      <c r="K43" s="70" t="s">
        <v>74</v>
      </c>
      <c r="L43" s="70" t="s">
        <v>74</v>
      </c>
      <c r="M43" s="70" t="s">
        <v>74</v>
      </c>
      <c r="N43" s="70" t="s">
        <v>74</v>
      </c>
      <c r="O43" s="70" t="s">
        <v>74</v>
      </c>
      <c r="P43" s="70" t="s">
        <v>74</v>
      </c>
      <c r="Q43" s="70" t="s">
        <v>74</v>
      </c>
      <c r="R43" s="70" t="s">
        <v>74</v>
      </c>
      <c r="S43" s="70" t="s">
        <v>74</v>
      </c>
      <c r="T43" s="70" t="s">
        <v>74</v>
      </c>
      <c r="U43" s="70" t="s">
        <v>74</v>
      </c>
      <c r="V43" s="70" t="s">
        <v>74</v>
      </c>
      <c r="W43" s="70" t="s">
        <v>74</v>
      </c>
      <c r="X43" s="70" t="s">
        <v>74</v>
      </c>
      <c r="Y43" s="70" t="s">
        <v>74</v>
      </c>
      <c r="Z43" s="70" t="s">
        <v>74</v>
      </c>
      <c r="AA43" s="70" t="s">
        <v>74</v>
      </c>
      <c r="AB43" s="70" t="s">
        <v>74</v>
      </c>
      <c r="AC43" s="70" t="s">
        <v>74</v>
      </c>
      <c r="AD43" s="70" t="s">
        <v>74</v>
      </c>
      <c r="AE43" s="70" t="s">
        <v>74</v>
      </c>
      <c r="AF43" s="70" t="s">
        <v>74</v>
      </c>
      <c r="AG43" s="70" t="s">
        <v>74</v>
      </c>
      <c r="AH43" s="70" t="s">
        <v>74</v>
      </c>
      <c r="AI43" s="70" t="s">
        <v>74</v>
      </c>
      <c r="AJ43" s="70" t="s">
        <v>74</v>
      </c>
      <c r="AK43" s="70" t="s">
        <v>74</v>
      </c>
      <c r="AL43" s="70" t="s">
        <v>74</v>
      </c>
      <c r="AM43" s="70" t="s">
        <v>74</v>
      </c>
      <c r="AN43" s="70" t="s">
        <v>74</v>
      </c>
      <c r="AO43" s="70" t="s">
        <v>74</v>
      </c>
      <c r="AP43" s="70" t="s">
        <v>74</v>
      </c>
      <c r="AQ43" s="70" t="s">
        <v>74</v>
      </c>
      <c r="AR43" s="70" t="s">
        <v>74</v>
      </c>
      <c r="AS43" s="70" t="s">
        <v>74</v>
      </c>
      <c r="AT43" s="70" t="s">
        <v>74</v>
      </c>
      <c r="AU43" s="70" t="s">
        <v>74</v>
      </c>
      <c r="AV43" s="70" t="s">
        <v>74</v>
      </c>
      <c r="AW43" s="70" t="s">
        <v>74</v>
      </c>
      <c r="AX43" s="70" t="s">
        <v>74</v>
      </c>
      <c r="AY43" s="70" t="s">
        <v>74</v>
      </c>
      <c r="AZ43" s="70" t="s">
        <v>74</v>
      </c>
      <c r="BA43" s="70" t="s">
        <v>74</v>
      </c>
      <c r="BB43" s="70" t="s">
        <v>74</v>
      </c>
      <c r="BC43" s="70" t="s">
        <v>74</v>
      </c>
      <c r="BD43" s="70" t="s">
        <v>74</v>
      </c>
      <c r="BE43" s="70" t="s">
        <v>74</v>
      </c>
      <c r="BF43" s="54"/>
      <c r="BG43" s="53" t="s">
        <v>332</v>
      </c>
      <c r="BH43" s="53" t="s">
        <v>332</v>
      </c>
      <c r="BI43" s="53" t="s">
        <v>332</v>
      </c>
      <c r="BJ43" s="53" t="s">
        <v>332</v>
      </c>
      <c r="BK43" s="53" t="s">
        <v>332</v>
      </c>
      <c r="BL43" s="53" t="s">
        <v>332</v>
      </c>
      <c r="BM43" s="53" t="s">
        <v>332</v>
      </c>
      <c r="BN43" s="53" t="s">
        <v>332</v>
      </c>
      <c r="BO43" s="53" t="s">
        <v>332</v>
      </c>
      <c r="BP43" s="53" t="s">
        <v>332</v>
      </c>
      <c r="BQ43" s="53" t="s">
        <v>332</v>
      </c>
      <c r="BR43" s="53" t="s">
        <v>332</v>
      </c>
      <c r="BS43" s="53" t="s">
        <v>332</v>
      </c>
      <c r="BT43" s="53" t="s">
        <v>332</v>
      </c>
      <c r="BU43" s="53" t="s">
        <v>332</v>
      </c>
      <c r="BV43" s="53" t="s">
        <v>332</v>
      </c>
      <c r="BW43" s="53" t="s">
        <v>332</v>
      </c>
      <c r="BX43" s="53" t="s">
        <v>332</v>
      </c>
      <c r="BY43" s="88"/>
      <c r="BZ43" s="72">
        <v>43</v>
      </c>
    </row>
    <row r="44" spans="1:80">
      <c r="A44" s="70" t="s">
        <v>74</v>
      </c>
      <c r="B44" s="70" t="s">
        <v>74</v>
      </c>
      <c r="C44" s="70" t="s">
        <v>74</v>
      </c>
      <c r="D44" s="70" t="s">
        <v>74</v>
      </c>
      <c r="E44" s="70" t="s">
        <v>74</v>
      </c>
      <c r="F44" s="70" t="s">
        <v>74</v>
      </c>
      <c r="G44" s="70" t="s">
        <v>74</v>
      </c>
      <c r="H44" s="70" t="s">
        <v>74</v>
      </c>
      <c r="I44" s="70" t="s">
        <v>74</v>
      </c>
      <c r="J44" s="70" t="s">
        <v>74</v>
      </c>
      <c r="K44" s="70" t="s">
        <v>74</v>
      </c>
      <c r="L44" s="70" t="s">
        <v>74</v>
      </c>
      <c r="M44" s="70" t="s">
        <v>74</v>
      </c>
      <c r="N44" s="70" t="s">
        <v>74</v>
      </c>
      <c r="O44" s="70" t="s">
        <v>74</v>
      </c>
      <c r="P44" s="70" t="s">
        <v>74</v>
      </c>
      <c r="Q44" s="70" t="s">
        <v>74</v>
      </c>
      <c r="R44" s="70" t="s">
        <v>74</v>
      </c>
      <c r="S44" s="70" t="s">
        <v>74</v>
      </c>
      <c r="T44" s="70" t="s">
        <v>74</v>
      </c>
      <c r="U44" s="70" t="s">
        <v>74</v>
      </c>
      <c r="V44" s="70" t="s">
        <v>74</v>
      </c>
      <c r="W44" s="70" t="s">
        <v>74</v>
      </c>
      <c r="X44" s="70" t="s">
        <v>74</v>
      </c>
      <c r="Y44" s="70" t="s">
        <v>74</v>
      </c>
      <c r="Z44" s="70" t="s">
        <v>74</v>
      </c>
      <c r="AA44" s="70" t="s">
        <v>74</v>
      </c>
      <c r="AB44" s="70" t="s">
        <v>74</v>
      </c>
      <c r="AC44" s="70" t="s">
        <v>74</v>
      </c>
      <c r="AD44" s="70" t="s">
        <v>74</v>
      </c>
      <c r="AE44" s="70" t="s">
        <v>74</v>
      </c>
      <c r="AF44" s="70" t="s">
        <v>74</v>
      </c>
      <c r="AG44" s="70" t="s">
        <v>74</v>
      </c>
      <c r="AH44" s="70" t="s">
        <v>74</v>
      </c>
      <c r="AI44" s="70" t="s">
        <v>74</v>
      </c>
      <c r="AJ44" s="70" t="s">
        <v>74</v>
      </c>
      <c r="AK44" s="70" t="s">
        <v>74</v>
      </c>
      <c r="AL44" s="70" t="s">
        <v>74</v>
      </c>
      <c r="AM44" s="70" t="s">
        <v>74</v>
      </c>
      <c r="AN44" s="70" t="s">
        <v>74</v>
      </c>
      <c r="AO44" s="70" t="s">
        <v>74</v>
      </c>
      <c r="AP44" s="70" t="s">
        <v>74</v>
      </c>
      <c r="AQ44" s="70" t="s">
        <v>74</v>
      </c>
      <c r="AR44" s="70" t="s">
        <v>74</v>
      </c>
      <c r="AS44" s="70" t="s">
        <v>74</v>
      </c>
      <c r="AT44" s="70" t="s">
        <v>74</v>
      </c>
      <c r="AU44" s="70" t="s">
        <v>74</v>
      </c>
      <c r="AV44" s="70" t="s">
        <v>74</v>
      </c>
      <c r="AW44" s="70" t="s">
        <v>74</v>
      </c>
      <c r="AX44" s="70" t="s">
        <v>74</v>
      </c>
      <c r="AY44" s="70" t="s">
        <v>74</v>
      </c>
      <c r="AZ44" s="70" t="s">
        <v>74</v>
      </c>
      <c r="BA44" s="70" t="s">
        <v>74</v>
      </c>
      <c r="BB44" s="70" t="s">
        <v>74</v>
      </c>
      <c r="BC44" s="70" t="s">
        <v>74</v>
      </c>
      <c r="BD44" s="70" t="s">
        <v>74</v>
      </c>
      <c r="BE44" s="70" t="s">
        <v>74</v>
      </c>
      <c r="BF44" s="70" t="s">
        <v>74</v>
      </c>
      <c r="BG44" s="54"/>
      <c r="BH44" s="53" t="s">
        <v>332</v>
      </c>
      <c r="BI44" s="53" t="s">
        <v>332</v>
      </c>
      <c r="BJ44" s="53" t="s">
        <v>332</v>
      </c>
      <c r="BK44" s="53" t="s">
        <v>332</v>
      </c>
      <c r="BL44" s="53" t="s">
        <v>332</v>
      </c>
      <c r="BM44" s="53" t="s">
        <v>332</v>
      </c>
      <c r="BN44" s="53" t="s">
        <v>332</v>
      </c>
      <c r="BO44" s="53" t="s">
        <v>332</v>
      </c>
      <c r="BP44" s="53" t="s">
        <v>332</v>
      </c>
      <c r="BQ44" s="53" t="s">
        <v>332</v>
      </c>
      <c r="BR44" s="53" t="s">
        <v>332</v>
      </c>
      <c r="BS44" s="53" t="s">
        <v>332</v>
      </c>
      <c r="BT44" s="53" t="s">
        <v>332</v>
      </c>
      <c r="BU44" s="53" t="s">
        <v>332</v>
      </c>
      <c r="BV44" s="53" t="s">
        <v>332</v>
      </c>
      <c r="BW44" s="53" t="s">
        <v>332</v>
      </c>
      <c r="BX44" s="53" t="s">
        <v>332</v>
      </c>
      <c r="BY44" s="88"/>
      <c r="BZ44" s="72">
        <v>44</v>
      </c>
    </row>
    <row r="45" spans="1:80">
      <c r="A45" s="70" t="s">
        <v>74</v>
      </c>
      <c r="B45" s="70" t="s">
        <v>74</v>
      </c>
      <c r="C45" s="70" t="s">
        <v>74</v>
      </c>
      <c r="D45" s="70" t="s">
        <v>74</v>
      </c>
      <c r="E45" s="70" t="s">
        <v>74</v>
      </c>
      <c r="F45" s="70" t="s">
        <v>74</v>
      </c>
      <c r="G45" s="70" t="s">
        <v>74</v>
      </c>
      <c r="H45" s="70" t="s">
        <v>74</v>
      </c>
      <c r="I45" s="70" t="s">
        <v>74</v>
      </c>
      <c r="J45" s="70" t="s">
        <v>74</v>
      </c>
      <c r="K45" s="70" t="s">
        <v>74</v>
      </c>
      <c r="L45" s="70" t="s">
        <v>74</v>
      </c>
      <c r="M45" s="70" t="s">
        <v>74</v>
      </c>
      <c r="N45" s="70" t="s">
        <v>74</v>
      </c>
      <c r="O45" s="70" t="s">
        <v>74</v>
      </c>
      <c r="P45" s="70" t="s">
        <v>74</v>
      </c>
      <c r="Q45" s="70" t="s">
        <v>74</v>
      </c>
      <c r="R45" s="70" t="s">
        <v>74</v>
      </c>
      <c r="S45" s="70" t="s">
        <v>74</v>
      </c>
      <c r="T45" s="70" t="s">
        <v>74</v>
      </c>
      <c r="U45" s="70" t="s">
        <v>74</v>
      </c>
      <c r="V45" s="70" t="s">
        <v>74</v>
      </c>
      <c r="W45" s="70" t="s">
        <v>74</v>
      </c>
      <c r="X45" s="70" t="s">
        <v>74</v>
      </c>
      <c r="Y45" s="70" t="s">
        <v>74</v>
      </c>
      <c r="Z45" s="70" t="s">
        <v>74</v>
      </c>
      <c r="AA45" s="70" t="s">
        <v>74</v>
      </c>
      <c r="AB45" s="70" t="s">
        <v>74</v>
      </c>
      <c r="AC45" s="70" t="s">
        <v>74</v>
      </c>
      <c r="AD45" s="70" t="s">
        <v>74</v>
      </c>
      <c r="AE45" s="70" t="s">
        <v>74</v>
      </c>
      <c r="AF45" s="70" t="s">
        <v>74</v>
      </c>
      <c r="AG45" s="70" t="s">
        <v>74</v>
      </c>
      <c r="AH45" s="70" t="s">
        <v>74</v>
      </c>
      <c r="AI45" s="70" t="s">
        <v>74</v>
      </c>
      <c r="AJ45" s="70" t="s">
        <v>74</v>
      </c>
      <c r="AK45" s="70" t="s">
        <v>74</v>
      </c>
      <c r="AL45" s="70" t="s">
        <v>74</v>
      </c>
      <c r="AM45" s="70" t="s">
        <v>74</v>
      </c>
      <c r="AN45" s="70" t="s">
        <v>74</v>
      </c>
      <c r="AO45" s="70" t="s">
        <v>74</v>
      </c>
      <c r="AP45" s="70" t="s">
        <v>74</v>
      </c>
      <c r="AQ45" s="70" t="s">
        <v>74</v>
      </c>
      <c r="AR45" s="70" t="s">
        <v>74</v>
      </c>
      <c r="AS45" s="70" t="s">
        <v>74</v>
      </c>
      <c r="AT45" s="70" t="s">
        <v>74</v>
      </c>
      <c r="AU45" s="70" t="s">
        <v>74</v>
      </c>
      <c r="AV45" s="70" t="s">
        <v>74</v>
      </c>
      <c r="AW45" s="70" t="s">
        <v>74</v>
      </c>
      <c r="AX45" s="70" t="s">
        <v>74</v>
      </c>
      <c r="AY45" s="70" t="s">
        <v>74</v>
      </c>
      <c r="AZ45" s="70" t="s">
        <v>74</v>
      </c>
      <c r="BA45" s="70" t="s">
        <v>74</v>
      </c>
      <c r="BB45" s="70" t="s">
        <v>74</v>
      </c>
      <c r="BC45" s="70" t="s">
        <v>74</v>
      </c>
      <c r="BD45" s="70" t="s">
        <v>74</v>
      </c>
      <c r="BE45" s="70" t="s">
        <v>74</v>
      </c>
      <c r="BF45" s="70" t="s">
        <v>74</v>
      </c>
      <c r="BG45" s="70" t="s">
        <v>74</v>
      </c>
      <c r="BH45" s="54"/>
      <c r="BI45" s="54"/>
      <c r="BJ45" s="54"/>
      <c r="BK45" s="53" t="s">
        <v>332</v>
      </c>
      <c r="BL45" s="53" t="s">
        <v>332</v>
      </c>
      <c r="BM45" s="53" t="s">
        <v>332</v>
      </c>
      <c r="BN45" s="53" t="s">
        <v>332</v>
      </c>
      <c r="BO45" s="53" t="s">
        <v>332</v>
      </c>
      <c r="BP45" s="53" t="s">
        <v>332</v>
      </c>
      <c r="BQ45" s="53" t="s">
        <v>332</v>
      </c>
      <c r="BR45" s="53" t="s">
        <v>332</v>
      </c>
      <c r="BS45" s="53" t="s">
        <v>332</v>
      </c>
      <c r="BT45" s="53" t="s">
        <v>332</v>
      </c>
      <c r="BU45" s="53" t="s">
        <v>332</v>
      </c>
      <c r="BV45" s="53" t="s">
        <v>332</v>
      </c>
      <c r="BW45" s="53" t="s">
        <v>332</v>
      </c>
      <c r="BX45" s="53" t="s">
        <v>332</v>
      </c>
      <c r="BY45" s="88"/>
      <c r="BZ45" s="72">
        <v>45</v>
      </c>
    </row>
    <row r="46" spans="1:80">
      <c r="A46" s="70" t="s">
        <v>74</v>
      </c>
      <c r="B46" s="70" t="s">
        <v>74</v>
      </c>
      <c r="C46" s="70" t="s">
        <v>74</v>
      </c>
      <c r="D46" s="70" t="s">
        <v>74</v>
      </c>
      <c r="E46" s="70" t="s">
        <v>74</v>
      </c>
      <c r="F46" s="70" t="s">
        <v>74</v>
      </c>
      <c r="G46" s="70" t="s">
        <v>74</v>
      </c>
      <c r="H46" s="70" t="s">
        <v>74</v>
      </c>
      <c r="I46" s="70" t="s">
        <v>74</v>
      </c>
      <c r="J46" s="70" t="s">
        <v>74</v>
      </c>
      <c r="K46" s="70" t="s">
        <v>74</v>
      </c>
      <c r="L46" s="70" t="s">
        <v>74</v>
      </c>
      <c r="M46" s="70" t="s">
        <v>74</v>
      </c>
      <c r="N46" s="70" t="s">
        <v>74</v>
      </c>
      <c r="O46" s="70" t="s">
        <v>74</v>
      </c>
      <c r="P46" s="70" t="s">
        <v>74</v>
      </c>
      <c r="Q46" s="70" t="s">
        <v>74</v>
      </c>
      <c r="R46" s="70" t="s">
        <v>74</v>
      </c>
      <c r="S46" s="70" t="s">
        <v>74</v>
      </c>
      <c r="T46" s="70" t="s">
        <v>74</v>
      </c>
      <c r="U46" s="70" t="s">
        <v>74</v>
      </c>
      <c r="V46" s="70" t="s">
        <v>74</v>
      </c>
      <c r="W46" s="70" t="s">
        <v>74</v>
      </c>
      <c r="X46" s="70" t="s">
        <v>74</v>
      </c>
      <c r="Y46" s="70" t="s">
        <v>74</v>
      </c>
      <c r="Z46" s="70" t="s">
        <v>74</v>
      </c>
      <c r="AA46" s="70" t="s">
        <v>74</v>
      </c>
      <c r="AB46" s="70" t="s">
        <v>74</v>
      </c>
      <c r="AC46" s="70" t="s">
        <v>74</v>
      </c>
      <c r="AD46" s="70" t="s">
        <v>74</v>
      </c>
      <c r="AE46" s="70" t="s">
        <v>74</v>
      </c>
      <c r="AF46" s="70" t="s">
        <v>74</v>
      </c>
      <c r="AG46" s="70" t="s">
        <v>74</v>
      </c>
      <c r="AH46" s="70" t="s">
        <v>74</v>
      </c>
      <c r="AI46" s="70" t="s">
        <v>74</v>
      </c>
      <c r="AJ46" s="70" t="s">
        <v>74</v>
      </c>
      <c r="AK46" s="70" t="s">
        <v>74</v>
      </c>
      <c r="AL46" s="70" t="s">
        <v>74</v>
      </c>
      <c r="AM46" s="70" t="s">
        <v>74</v>
      </c>
      <c r="AN46" s="70" t="s">
        <v>74</v>
      </c>
      <c r="AO46" s="70" t="s">
        <v>74</v>
      </c>
      <c r="AP46" s="70" t="s">
        <v>74</v>
      </c>
      <c r="AQ46" s="70" t="s">
        <v>74</v>
      </c>
      <c r="AR46" s="70" t="s">
        <v>74</v>
      </c>
      <c r="AS46" s="70" t="s">
        <v>74</v>
      </c>
      <c r="AT46" s="70" t="s">
        <v>74</v>
      </c>
      <c r="AU46" s="70" t="s">
        <v>74</v>
      </c>
      <c r="AV46" s="70" t="s">
        <v>74</v>
      </c>
      <c r="AW46" s="70" t="s">
        <v>74</v>
      </c>
      <c r="AX46" s="70" t="s">
        <v>74</v>
      </c>
      <c r="AY46" s="70" t="s">
        <v>74</v>
      </c>
      <c r="AZ46" s="70" t="s">
        <v>74</v>
      </c>
      <c r="BA46" s="70" t="s">
        <v>74</v>
      </c>
      <c r="BB46" s="70" t="s">
        <v>74</v>
      </c>
      <c r="BC46" s="70" t="s">
        <v>74</v>
      </c>
      <c r="BD46" s="70" t="s">
        <v>74</v>
      </c>
      <c r="BE46" s="70" t="s">
        <v>74</v>
      </c>
      <c r="BF46" s="70" t="s">
        <v>74</v>
      </c>
      <c r="BG46" s="70" t="s">
        <v>74</v>
      </c>
      <c r="BH46" s="70" t="s">
        <v>74</v>
      </c>
      <c r="BI46" s="70" t="s">
        <v>74</v>
      </c>
      <c r="BJ46" s="70" t="s">
        <v>74</v>
      </c>
      <c r="BK46" s="54"/>
      <c r="BL46" s="53" t="s">
        <v>332</v>
      </c>
      <c r="BM46" s="53" t="s">
        <v>332</v>
      </c>
      <c r="BN46" s="53" t="s">
        <v>332</v>
      </c>
      <c r="BO46" s="53" t="s">
        <v>332</v>
      </c>
      <c r="BP46" s="53" t="s">
        <v>332</v>
      </c>
      <c r="BQ46" s="53" t="s">
        <v>332</v>
      </c>
      <c r="BR46" s="53" t="s">
        <v>332</v>
      </c>
      <c r="BS46" s="53" t="s">
        <v>332</v>
      </c>
      <c r="BT46" s="53" t="s">
        <v>332</v>
      </c>
      <c r="BU46" s="53" t="s">
        <v>332</v>
      </c>
      <c r="BV46" s="53" t="s">
        <v>332</v>
      </c>
      <c r="BW46" s="53" t="s">
        <v>332</v>
      </c>
      <c r="BX46" s="53" t="s">
        <v>332</v>
      </c>
      <c r="BY46" s="88"/>
      <c r="BZ46" s="72">
        <v>46</v>
      </c>
    </row>
    <row r="47" spans="1:80">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72">
        <v>47</v>
      </c>
    </row>
    <row r="48" spans="1:80">
      <c r="A48" s="73" t="s">
        <v>56</v>
      </c>
      <c r="B48" s="73" t="s">
        <v>57</v>
      </c>
      <c r="C48" s="73" t="s">
        <v>58</v>
      </c>
      <c r="D48" s="73" t="s">
        <v>59</v>
      </c>
      <c r="E48" s="73" t="s">
        <v>60</v>
      </c>
      <c r="F48" s="73" t="s">
        <v>61</v>
      </c>
      <c r="G48" s="73" t="s">
        <v>62</v>
      </c>
      <c r="H48" s="73" t="s">
        <v>63</v>
      </c>
      <c r="I48" s="73" t="s">
        <v>64</v>
      </c>
      <c r="J48" s="73" t="s">
        <v>65</v>
      </c>
      <c r="K48" s="73" t="s">
        <v>66</v>
      </c>
      <c r="L48" s="73" t="s">
        <v>67</v>
      </c>
      <c r="M48" s="73" t="s">
        <v>68</v>
      </c>
      <c r="N48" s="73" t="s">
        <v>69</v>
      </c>
      <c r="O48" s="73" t="s">
        <v>70</v>
      </c>
      <c r="P48" s="73" t="s">
        <v>71</v>
      </c>
      <c r="Q48" s="73" t="s">
        <v>72</v>
      </c>
      <c r="R48" s="73" t="s">
        <v>73</v>
      </c>
      <c r="S48" s="73" t="s">
        <v>74</v>
      </c>
      <c r="T48" s="73" t="s">
        <v>75</v>
      </c>
      <c r="U48" s="73" t="s">
        <v>76</v>
      </c>
      <c r="V48" s="73" t="s">
        <v>77</v>
      </c>
      <c r="W48" s="73" t="s">
        <v>78</v>
      </c>
      <c r="X48" s="73" t="s">
        <v>79</v>
      </c>
      <c r="Y48" s="73" t="s">
        <v>80</v>
      </c>
      <c r="Z48" s="73" t="s">
        <v>81</v>
      </c>
      <c r="AA48" s="73" t="s">
        <v>82</v>
      </c>
      <c r="AB48" s="73" t="s">
        <v>83</v>
      </c>
      <c r="AC48" s="73" t="s">
        <v>84</v>
      </c>
      <c r="AD48" s="73" t="s">
        <v>85</v>
      </c>
      <c r="AE48" s="73" t="s">
        <v>86</v>
      </c>
      <c r="AF48" s="73" t="s">
        <v>87</v>
      </c>
      <c r="AG48" s="73" t="s">
        <v>88</v>
      </c>
      <c r="AH48" s="73" t="s">
        <v>89</v>
      </c>
      <c r="AI48" s="73" t="s">
        <v>90</v>
      </c>
      <c r="AJ48" s="73" t="s">
        <v>91</v>
      </c>
      <c r="AK48" s="73" t="s">
        <v>92</v>
      </c>
      <c r="AL48" s="73" t="s">
        <v>93</v>
      </c>
      <c r="AM48" s="73" t="s">
        <v>94</v>
      </c>
      <c r="AN48" s="73" t="s">
        <v>95</v>
      </c>
      <c r="AO48" s="73" t="s">
        <v>96</v>
      </c>
      <c r="AP48" s="73" t="s">
        <v>97</v>
      </c>
      <c r="AQ48" s="73" t="s">
        <v>98</v>
      </c>
      <c r="AR48" s="73" t="s">
        <v>99</v>
      </c>
      <c r="AS48" s="73" t="s">
        <v>100</v>
      </c>
      <c r="AT48" s="73" t="s">
        <v>101</v>
      </c>
      <c r="AU48" s="73" t="s">
        <v>102</v>
      </c>
      <c r="AV48" s="73" t="s">
        <v>103</v>
      </c>
      <c r="AW48" s="73" t="s">
        <v>104</v>
      </c>
      <c r="AX48" s="73" t="s">
        <v>105</v>
      </c>
      <c r="AY48" s="73" t="s">
        <v>106</v>
      </c>
      <c r="AZ48" s="73" t="s">
        <v>107</v>
      </c>
      <c r="BA48" s="73" t="s">
        <v>108</v>
      </c>
      <c r="BB48" s="73" t="s">
        <v>109</v>
      </c>
      <c r="BC48" s="73" t="s">
        <v>110</v>
      </c>
      <c r="BD48" s="73" t="s">
        <v>111</v>
      </c>
      <c r="BE48" s="73" t="s">
        <v>112</v>
      </c>
      <c r="BF48" s="73" t="s">
        <v>113</v>
      </c>
      <c r="BG48" s="73" t="s">
        <v>114</v>
      </c>
      <c r="BH48" s="73" t="s">
        <v>115</v>
      </c>
      <c r="BI48" s="73" t="s">
        <v>116</v>
      </c>
      <c r="BJ48" s="73" t="s">
        <v>117</v>
      </c>
      <c r="BK48" s="73" t="s">
        <v>118</v>
      </c>
      <c r="BL48" s="73" t="s">
        <v>119</v>
      </c>
      <c r="BM48" s="73" t="s">
        <v>120</v>
      </c>
      <c r="BN48" s="73" t="s">
        <v>121</v>
      </c>
      <c r="BO48" s="73" t="s">
        <v>122</v>
      </c>
      <c r="BP48" s="73" t="s">
        <v>123</v>
      </c>
      <c r="BQ48" s="73" t="s">
        <v>124</v>
      </c>
      <c r="BR48" s="73" t="s">
        <v>125</v>
      </c>
      <c r="BS48" s="73" t="s">
        <v>126</v>
      </c>
      <c r="BT48" s="73" t="s">
        <v>127</v>
      </c>
      <c r="BU48" s="73" t="s">
        <v>128</v>
      </c>
      <c r="BV48" s="73" t="s">
        <v>129</v>
      </c>
      <c r="BW48" s="73" t="s">
        <v>130</v>
      </c>
      <c r="BX48" s="73" t="s">
        <v>131</v>
      </c>
      <c r="BY48" s="73" t="s">
        <v>132</v>
      </c>
      <c r="BZ48" s="73"/>
      <c r="CA48" s="73"/>
      <c r="CB48" s="73"/>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9D75-5417-44B5-9202-964CFA2BAA73}">
  <dimension ref="A1:C3496"/>
  <sheetViews>
    <sheetView workbookViewId="0">
      <selection activeCell="I17" sqref="I17"/>
    </sheetView>
  </sheetViews>
  <sheetFormatPr baseColWidth="10" defaultRowHeight="15.75"/>
  <sheetData>
    <row r="1" spans="1:3">
      <c r="A1" t="str" cm="1">
        <f t="array" ref="A1:A3496">Matrix2Spalte(K2Farben!A1:BX46)</f>
        <v>A1;D</v>
      </c>
      <c r="B1" t="str" cm="1">
        <f t="array" ref="B1:C1">ST(A1)</f>
        <v>A1</v>
      </c>
      <c r="C1" t="str">
        <v>D</v>
      </c>
    </row>
    <row r="2" spans="1:3">
      <c r="A2" t="str">
        <v>B1;D</v>
      </c>
      <c r="B2" t="str" cm="1">
        <f t="array" ref="B2:C2">ST(A2)</f>
        <v>B1</v>
      </c>
      <c r="C2" t="str">
        <v>D</v>
      </c>
    </row>
    <row r="3" spans="1:3">
      <c r="A3" t="str">
        <v>C1;D</v>
      </c>
      <c r="B3" t="str" cm="1">
        <f t="array" ref="B3:C3">ST(A3)</f>
        <v>C1</v>
      </c>
      <c r="C3" t="str">
        <v>D</v>
      </c>
    </row>
    <row r="4" spans="1:3">
      <c r="A4" t="str">
        <v>D1;D</v>
      </c>
      <c r="B4" t="str" cm="1">
        <f t="array" ref="B4:C4">ST(A4)</f>
        <v>D1</v>
      </c>
      <c r="C4" t="str">
        <v>D</v>
      </c>
    </row>
    <row r="5" spans="1:3">
      <c r="A5" t="str">
        <v>E1;D</v>
      </c>
      <c r="B5" t="str" cm="1">
        <f t="array" ref="B5:C5">ST(A5)</f>
        <v>E1</v>
      </c>
      <c r="C5" t="str">
        <v>D</v>
      </c>
    </row>
    <row r="6" spans="1:3">
      <c r="A6" t="str">
        <v>F1;D</v>
      </c>
      <c r="B6" t="str" cm="1">
        <f t="array" ref="B6:C6">ST(A6)</f>
        <v>F1</v>
      </c>
      <c r="C6" t="str">
        <v>D</v>
      </c>
    </row>
    <row r="7" spans="1:3">
      <c r="A7" t="str">
        <v>G1;D</v>
      </c>
      <c r="B7" t="str" cm="1">
        <f t="array" ref="B7:C7">ST(A7)</f>
        <v>G1</v>
      </c>
      <c r="C7" t="str">
        <v>D</v>
      </c>
    </row>
    <row r="8" spans="1:3">
      <c r="A8" t="str">
        <v>H1;D</v>
      </c>
      <c r="B8" t="str" cm="1">
        <f t="array" ref="B8:C8">ST(A8)</f>
        <v>H1</v>
      </c>
      <c r="C8" t="str">
        <v>D</v>
      </c>
    </row>
    <row r="9" spans="1:3">
      <c r="A9" t="str">
        <v>I1;D</v>
      </c>
      <c r="B9" t="str" cm="1">
        <f t="array" ref="B9:C9">ST(A9)</f>
        <v>I1</v>
      </c>
      <c r="C9" t="str">
        <v>D</v>
      </c>
    </row>
    <row r="10" spans="1:3">
      <c r="A10" t="str">
        <v>J1;D</v>
      </c>
      <c r="B10" t="str" cm="1">
        <f t="array" ref="B10:C10">ST(A10)</f>
        <v>J1</v>
      </c>
      <c r="C10" t="str">
        <v>D</v>
      </c>
    </row>
    <row r="11" spans="1:3">
      <c r="A11" t="str">
        <v>K1;D</v>
      </c>
      <c r="B11" t="str" cm="1">
        <f t="array" ref="B11:C11">ST(A11)</f>
        <v>K1</v>
      </c>
      <c r="C11" t="str">
        <v>D</v>
      </c>
    </row>
    <row r="12" spans="1:3">
      <c r="A12" t="str">
        <v>L1;D</v>
      </c>
      <c r="B12" t="str" cm="1">
        <f t="array" ref="B12:C12">ST(A12)</f>
        <v>L1</v>
      </c>
      <c r="C12" t="str">
        <v>D</v>
      </c>
    </row>
    <row r="13" spans="1:3">
      <c r="A13" t="str">
        <v>M1;D</v>
      </c>
      <c r="B13" t="str" cm="1">
        <f t="array" ref="B13:C13">ST(A13)</f>
        <v>M1</v>
      </c>
      <c r="C13" t="str">
        <v>D</v>
      </c>
    </row>
    <row r="14" spans="1:3">
      <c r="A14" t="str">
        <v>N1;D</v>
      </c>
      <c r="B14" t="str" cm="1">
        <f t="array" ref="B14:C14">ST(A14)</f>
        <v>N1</v>
      </c>
      <c r="C14" t="str">
        <v>D</v>
      </c>
    </row>
    <row r="15" spans="1:3">
      <c r="A15" t="str">
        <v>O1;D</v>
      </c>
      <c r="B15" t="str" cm="1">
        <f t="array" ref="B15:C15">ST(A15)</f>
        <v>O1</v>
      </c>
      <c r="C15" t="str">
        <v>D</v>
      </c>
    </row>
    <row r="16" spans="1:3">
      <c r="A16" t="str">
        <v>P1;D</v>
      </c>
      <c r="B16" t="str" cm="1">
        <f t="array" ref="B16:C16">ST(A16)</f>
        <v>P1</v>
      </c>
      <c r="C16" t="str">
        <v>D</v>
      </c>
    </row>
    <row r="17" spans="1:3">
      <c r="A17" t="str">
        <v>Q1;D</v>
      </c>
      <c r="B17" t="str" cm="1">
        <f t="array" ref="B17:C17">ST(A17)</f>
        <v>Q1</v>
      </c>
      <c r="C17" t="str">
        <v>D</v>
      </c>
    </row>
    <row r="18" spans="1:3">
      <c r="A18" t="str">
        <v>R1;D</v>
      </c>
      <c r="B18" t="str" cm="1">
        <f t="array" ref="B18:C18">ST(A18)</f>
        <v>R1</v>
      </c>
      <c r="C18" t="str">
        <v>D</v>
      </c>
    </row>
    <row r="19" spans="1:3">
      <c r="A19" t="str">
        <v>S1;D</v>
      </c>
      <c r="B19" t="str" cm="1">
        <f t="array" ref="B19:C19">ST(A19)</f>
        <v>S1</v>
      </c>
      <c r="C19" t="str">
        <v>D</v>
      </c>
    </row>
    <row r="20" spans="1:3">
      <c r="A20" t="str">
        <v>T1;D</v>
      </c>
      <c r="B20" t="str" cm="1">
        <f t="array" ref="B20:C20">ST(A20)</f>
        <v>T1</v>
      </c>
      <c r="C20" t="str">
        <v>D</v>
      </c>
    </row>
    <row r="21" spans="1:3">
      <c r="A21" t="str">
        <v>U1;D</v>
      </c>
      <c r="B21" t="str" cm="1">
        <f t="array" ref="B21:C21">ST(A21)</f>
        <v>U1</v>
      </c>
      <c r="C21" t="str">
        <v>D</v>
      </c>
    </row>
    <row r="22" spans="1:3">
      <c r="A22" t="str">
        <v>V1;D</v>
      </c>
      <c r="B22" t="str" cm="1">
        <f t="array" ref="B22:C22">ST(A22)</f>
        <v>V1</v>
      </c>
      <c r="C22" t="str">
        <v>D</v>
      </c>
    </row>
    <row r="23" spans="1:3">
      <c r="A23" t="str">
        <v>W1;D</v>
      </c>
      <c r="B23" t="str" cm="1">
        <f t="array" ref="B23:C23">ST(A23)</f>
        <v>W1</v>
      </c>
      <c r="C23" t="str">
        <v>D</v>
      </c>
    </row>
    <row r="24" spans="1:3">
      <c r="A24" t="str">
        <v>X1;D</v>
      </c>
      <c r="B24" t="str" cm="1">
        <f t="array" ref="B24:C24">ST(A24)</f>
        <v>X1</v>
      </c>
      <c r="C24" t="str">
        <v>D</v>
      </c>
    </row>
    <row r="25" spans="1:3">
      <c r="A25" t="str">
        <v>Y1;D</v>
      </c>
      <c r="B25" t="str" cm="1">
        <f t="array" ref="B25:C25">ST(A25)</f>
        <v>Y1</v>
      </c>
      <c r="C25" t="str">
        <v>D</v>
      </c>
    </row>
    <row r="26" spans="1:3">
      <c r="A26" t="str">
        <v>Z1;D</v>
      </c>
      <c r="B26" t="str" cm="1">
        <f t="array" ref="B26:C26">ST(A26)</f>
        <v>Z1</v>
      </c>
      <c r="C26" t="str">
        <v>D</v>
      </c>
    </row>
    <row r="27" spans="1:3">
      <c r="A27" t="str">
        <v>AA1;D</v>
      </c>
      <c r="B27" t="str" cm="1">
        <f t="array" ref="B27:C27">ST(A27)</f>
        <v>AA1</v>
      </c>
      <c r="C27" t="str">
        <v>D</v>
      </c>
    </row>
    <row r="28" spans="1:3">
      <c r="A28" t="str">
        <v>AB1;D</v>
      </c>
      <c r="B28" t="str" cm="1">
        <f t="array" ref="B28:C28">ST(A28)</f>
        <v>AB1</v>
      </c>
      <c r="C28" t="str">
        <v>D</v>
      </c>
    </row>
    <row r="29" spans="1:3">
      <c r="A29" t="str">
        <v>AC1;D</v>
      </c>
      <c r="B29" t="str" cm="1">
        <f t="array" ref="B29:C29">ST(A29)</f>
        <v>AC1</v>
      </c>
      <c r="C29" t="str">
        <v>D</v>
      </c>
    </row>
    <row r="30" spans="1:3">
      <c r="A30" t="str">
        <v>AD1;D</v>
      </c>
      <c r="B30" t="str" cm="1">
        <f t="array" ref="B30:C30">ST(A30)</f>
        <v>AD1</v>
      </c>
      <c r="C30" t="str">
        <v>D</v>
      </c>
    </row>
    <row r="31" spans="1:3">
      <c r="A31" t="str">
        <v>AE1;D</v>
      </c>
      <c r="B31" t="str" cm="1">
        <f t="array" ref="B31:C31">ST(A31)</f>
        <v>AE1</v>
      </c>
      <c r="C31" t="str">
        <v>D</v>
      </c>
    </row>
    <row r="32" spans="1:3">
      <c r="A32" t="str">
        <v>AF1;D</v>
      </c>
      <c r="B32" t="str" cm="1">
        <f t="array" ref="B32:C32">ST(A32)</f>
        <v>AF1</v>
      </c>
      <c r="C32" t="str">
        <v>D</v>
      </c>
    </row>
    <row r="33" spans="1:3">
      <c r="A33" t="str">
        <v>AG1;D</v>
      </c>
      <c r="B33" t="str" cm="1">
        <f t="array" ref="B33:C33">ST(A33)</f>
        <v>AG1</v>
      </c>
      <c r="C33" t="str">
        <v>D</v>
      </c>
    </row>
    <row r="34" spans="1:3">
      <c r="A34" t="str">
        <v>AH1;D</v>
      </c>
      <c r="B34" t="str" cm="1">
        <f t="array" ref="B34:C34">ST(A34)</f>
        <v>AH1</v>
      </c>
      <c r="C34" t="str">
        <v>D</v>
      </c>
    </row>
    <row r="35" spans="1:3">
      <c r="A35" t="str">
        <v>AI1;D</v>
      </c>
      <c r="B35" t="str" cm="1">
        <f t="array" ref="B35:C35">ST(A35)</f>
        <v>AI1</v>
      </c>
      <c r="C35" t="str">
        <v>D</v>
      </c>
    </row>
    <row r="36" spans="1:3">
      <c r="A36" t="str">
        <v>AJ1;D</v>
      </c>
      <c r="B36" t="str" cm="1">
        <f t="array" ref="B36:C36">ST(A36)</f>
        <v>AJ1</v>
      </c>
      <c r="C36" t="str">
        <v>D</v>
      </c>
    </row>
    <row r="37" spans="1:3">
      <c r="A37" t="str">
        <v>AK1;D</v>
      </c>
      <c r="B37" t="str" cm="1">
        <f t="array" ref="B37:C37">ST(A37)</f>
        <v>AK1</v>
      </c>
      <c r="C37" t="str">
        <v>D</v>
      </c>
    </row>
    <row r="38" spans="1:3">
      <c r="A38" t="str">
        <v>AL1;D</v>
      </c>
      <c r="B38" t="str" cm="1">
        <f t="array" ref="B38:C38">ST(A38)</f>
        <v>AL1</v>
      </c>
      <c r="C38" t="str">
        <v>D</v>
      </c>
    </row>
    <row r="39" spans="1:3">
      <c r="A39" t="str">
        <v>AM1;D</v>
      </c>
      <c r="B39" t="str" cm="1">
        <f t="array" ref="B39:C39">ST(A39)</f>
        <v>AM1</v>
      </c>
      <c r="C39" t="str">
        <v>D</v>
      </c>
    </row>
    <row r="40" spans="1:3">
      <c r="A40" t="str">
        <v>AN1;D</v>
      </c>
      <c r="B40" t="str" cm="1">
        <f t="array" ref="B40:C40">ST(A40)</f>
        <v>AN1</v>
      </c>
      <c r="C40" t="str">
        <v>D</v>
      </c>
    </row>
    <row r="41" spans="1:3">
      <c r="A41" t="str">
        <v>AO1;D</v>
      </c>
      <c r="B41" t="str" cm="1">
        <f t="array" ref="B41:C41">ST(A41)</f>
        <v>AO1</v>
      </c>
      <c r="C41" t="str">
        <v>D</v>
      </c>
    </row>
    <row r="42" spans="1:3">
      <c r="A42" t="str">
        <v>AP1;D</v>
      </c>
      <c r="B42" t="str" cm="1">
        <f t="array" ref="B42:C42">ST(A42)</f>
        <v>AP1</v>
      </c>
      <c r="C42" t="str">
        <v>D</v>
      </c>
    </row>
    <row r="43" spans="1:3">
      <c r="A43" t="str">
        <v>AQ1;D</v>
      </c>
      <c r="B43" t="str" cm="1">
        <f t="array" ref="B43:C43">ST(A43)</f>
        <v>AQ1</v>
      </c>
      <c r="C43" t="str">
        <v>D</v>
      </c>
    </row>
    <row r="44" spans="1:3">
      <c r="A44" t="str">
        <v>AR1;D</v>
      </c>
      <c r="B44" t="str" cm="1">
        <f t="array" ref="B44:C44">ST(A44)</f>
        <v>AR1</v>
      </c>
      <c r="C44" t="str">
        <v>D</v>
      </c>
    </row>
    <row r="45" spans="1:3">
      <c r="A45" t="str">
        <v>AS1;D</v>
      </c>
      <c r="B45" t="str" cm="1">
        <f t="array" ref="B45:C45">ST(A45)</f>
        <v>AS1</v>
      </c>
      <c r="C45" t="str">
        <v>D</v>
      </c>
    </row>
    <row r="46" spans="1:3">
      <c r="A46" t="str">
        <v>AT1;D</v>
      </c>
      <c r="B46" t="str" cm="1">
        <f t="array" ref="B46:C46">ST(A46)</f>
        <v>AT1</v>
      </c>
      <c r="C46" t="str">
        <v>D</v>
      </c>
    </row>
    <row r="47" spans="1:3">
      <c r="A47" t="str">
        <v>AU1;D</v>
      </c>
      <c r="B47" t="str" cm="1">
        <f t="array" ref="B47:C47">ST(A47)</f>
        <v>AU1</v>
      </c>
      <c r="C47" t="str">
        <v>D</v>
      </c>
    </row>
    <row r="48" spans="1:3">
      <c r="A48" t="str">
        <v>AV1;D</v>
      </c>
      <c r="B48" t="str" cm="1">
        <f t="array" ref="B48:C48">ST(A48)</f>
        <v>AV1</v>
      </c>
      <c r="C48" t="str">
        <v>D</v>
      </c>
    </row>
    <row r="49" spans="1:3">
      <c r="A49" t="str">
        <v>AW1;D</v>
      </c>
      <c r="B49" t="str" cm="1">
        <f t="array" ref="B49:C49">ST(A49)</f>
        <v>AW1</v>
      </c>
      <c r="C49" t="str">
        <v>D</v>
      </c>
    </row>
    <row r="50" spans="1:3">
      <c r="A50" t="str">
        <v>AX1;D</v>
      </c>
      <c r="B50" t="str" cm="1">
        <f t="array" ref="B50:C50">ST(A50)</f>
        <v>AX1</v>
      </c>
      <c r="C50" t="str">
        <v>D</v>
      </c>
    </row>
    <row r="51" spans="1:3">
      <c r="A51" t="str">
        <v>AY1;D</v>
      </c>
      <c r="B51" t="str" cm="1">
        <f t="array" ref="B51:C51">ST(A51)</f>
        <v>AY1</v>
      </c>
      <c r="C51" t="str">
        <v>D</v>
      </c>
    </row>
    <row r="52" spans="1:3">
      <c r="A52" t="str">
        <v>AZ1;D</v>
      </c>
      <c r="B52" t="str" cm="1">
        <f t="array" ref="B52:C52">ST(A52)</f>
        <v>AZ1</v>
      </c>
      <c r="C52" t="str">
        <v>D</v>
      </c>
    </row>
    <row r="53" spans="1:3">
      <c r="A53" t="str">
        <v>BA1;D</v>
      </c>
      <c r="B53" t="str" cm="1">
        <f t="array" ref="B53:C53">ST(A53)</f>
        <v>BA1</v>
      </c>
      <c r="C53" t="str">
        <v>D</v>
      </c>
    </row>
    <row r="54" spans="1:3">
      <c r="A54" t="str">
        <v>BB1;D</v>
      </c>
      <c r="B54" t="str" cm="1">
        <f t="array" ref="B54:C54">ST(A54)</f>
        <v>BB1</v>
      </c>
      <c r="C54" t="str">
        <v>D</v>
      </c>
    </row>
    <row r="55" spans="1:3">
      <c r="A55" t="str">
        <v>BC1;D</v>
      </c>
      <c r="B55" t="str" cm="1">
        <f t="array" ref="B55:C55">ST(A55)</f>
        <v>BC1</v>
      </c>
      <c r="C55" t="str">
        <v>D</v>
      </c>
    </row>
    <row r="56" spans="1:3">
      <c r="A56" t="str">
        <v>BD1;D</v>
      </c>
      <c r="B56" t="str" cm="1">
        <f t="array" ref="B56:C56">ST(A56)</f>
        <v>BD1</v>
      </c>
      <c r="C56" t="str">
        <v>D</v>
      </c>
    </row>
    <row r="57" spans="1:3">
      <c r="A57" t="str">
        <v>BE1;D</v>
      </c>
      <c r="B57" t="str" cm="1">
        <f t="array" ref="B57:C57">ST(A57)</f>
        <v>BE1</v>
      </c>
      <c r="C57" t="str">
        <v>D</v>
      </c>
    </row>
    <row r="58" spans="1:3">
      <c r="A58" t="str">
        <v>BF1;D</v>
      </c>
      <c r="B58" t="str" cm="1">
        <f t="array" ref="B58:C58">ST(A58)</f>
        <v>BF1</v>
      </c>
      <c r="C58" t="str">
        <v>D</v>
      </c>
    </row>
    <row r="59" spans="1:3">
      <c r="A59" t="str">
        <v>BG1;D</v>
      </c>
      <c r="B59" t="str" cm="1">
        <f t="array" ref="B59:C59">ST(A59)</f>
        <v>BG1</v>
      </c>
      <c r="C59" t="str">
        <v>D</v>
      </c>
    </row>
    <row r="60" spans="1:3">
      <c r="A60" t="str">
        <v>BH1;D</v>
      </c>
      <c r="B60" t="str" cm="1">
        <f t="array" ref="B60:C60">ST(A60)</f>
        <v>BH1</v>
      </c>
      <c r="C60" t="str">
        <v>D</v>
      </c>
    </row>
    <row r="61" spans="1:3">
      <c r="A61" t="str">
        <v>BI1;D</v>
      </c>
      <c r="B61" t="str" cm="1">
        <f t="array" ref="B61:C61">ST(A61)</f>
        <v>BI1</v>
      </c>
      <c r="C61" t="str">
        <v>D</v>
      </c>
    </row>
    <row r="62" spans="1:3">
      <c r="A62" t="str">
        <v>BJ1;D</v>
      </c>
      <c r="B62" t="str" cm="1">
        <f t="array" ref="B62:C62">ST(A62)</f>
        <v>BJ1</v>
      </c>
      <c r="C62" t="str">
        <v>D</v>
      </c>
    </row>
    <row r="63" spans="1:3">
      <c r="A63" t="str">
        <v>BK1;D</v>
      </c>
      <c r="B63" t="str" cm="1">
        <f t="array" ref="B63:C63">ST(A63)</f>
        <v>BK1</v>
      </c>
      <c r="C63" t="str">
        <v>D</v>
      </c>
    </row>
    <row r="64" spans="1:3">
      <c r="A64" t="str">
        <v>BL1;D</v>
      </c>
      <c r="B64" t="str" cm="1">
        <f t="array" ref="B64:C64">ST(A64)</f>
        <v>BL1</v>
      </c>
      <c r="C64" t="str">
        <v>D</v>
      </c>
    </row>
    <row r="65" spans="1:3">
      <c r="A65" t="str">
        <v>BM1;D</v>
      </c>
      <c r="B65" t="str" cm="1">
        <f t="array" ref="B65:C65">ST(A65)</f>
        <v>BM1</v>
      </c>
      <c r="C65" t="str">
        <v>D</v>
      </c>
    </row>
    <row r="66" spans="1:3">
      <c r="A66" t="str">
        <v>BN1;D</v>
      </c>
      <c r="B66" t="str" cm="1">
        <f t="array" ref="B66:C66">ST(A66)</f>
        <v>BN1</v>
      </c>
      <c r="C66" t="str">
        <v>D</v>
      </c>
    </row>
    <row r="67" spans="1:3">
      <c r="A67" t="str">
        <v>BO1;D</v>
      </c>
      <c r="B67" t="str" cm="1">
        <f t="array" ref="B67:C67">ST(A67)</f>
        <v>BO1</v>
      </c>
      <c r="C67" t="str">
        <v>D</v>
      </c>
    </row>
    <row r="68" spans="1:3">
      <c r="A68" t="str">
        <v>BP1;D</v>
      </c>
      <c r="B68" t="str" cm="1">
        <f t="array" ref="B68:C68">ST(A68)</f>
        <v>BP1</v>
      </c>
      <c r="C68" t="str">
        <v>D</v>
      </c>
    </row>
    <row r="69" spans="1:3">
      <c r="A69" t="str">
        <v>BQ1;D</v>
      </c>
      <c r="B69" t="str" cm="1">
        <f t="array" ref="B69:C69">ST(A69)</f>
        <v>BQ1</v>
      </c>
      <c r="C69" t="str">
        <v>D</v>
      </c>
    </row>
    <row r="70" spans="1:3">
      <c r="A70" t="str">
        <v>BR1;D</v>
      </c>
      <c r="B70" t="str" cm="1">
        <f t="array" ref="B70:C70">ST(A70)</f>
        <v>BR1</v>
      </c>
      <c r="C70" t="str">
        <v>D</v>
      </c>
    </row>
    <row r="71" spans="1:3">
      <c r="A71" t="str">
        <v>BS1;D</v>
      </c>
      <c r="B71" t="str" cm="1">
        <f t="array" ref="B71:C71">ST(A71)</f>
        <v>BS1</v>
      </c>
      <c r="C71" t="str">
        <v>D</v>
      </c>
    </row>
    <row r="72" spans="1:3">
      <c r="A72" t="str">
        <v>BT1;D</v>
      </c>
      <c r="B72" t="str" cm="1">
        <f t="array" ref="B72:C72">ST(A72)</f>
        <v>BT1</v>
      </c>
      <c r="C72" t="str">
        <v>D</v>
      </c>
    </row>
    <row r="73" spans="1:3">
      <c r="A73" t="str">
        <v>BU1;D</v>
      </c>
      <c r="B73" t="str" cm="1">
        <f t="array" ref="B73:C73">ST(A73)</f>
        <v>BU1</v>
      </c>
      <c r="C73" t="str">
        <v>D</v>
      </c>
    </row>
    <row r="74" spans="1:3">
      <c r="A74" t="str">
        <v>BV1;D</v>
      </c>
      <c r="B74" t="str" cm="1">
        <f t="array" ref="B74:C74">ST(A74)</f>
        <v>BV1</v>
      </c>
      <c r="C74" t="str">
        <v>D</v>
      </c>
    </row>
    <row r="75" spans="1:3">
      <c r="A75" t="str">
        <v>BW1;D</v>
      </c>
      <c r="B75" t="str" cm="1">
        <f t="array" ref="B75:C75">ST(A75)</f>
        <v>BW1</v>
      </c>
      <c r="C75" t="str">
        <v>D</v>
      </c>
    </row>
    <row r="76" spans="1:3">
      <c r="A76" t="str">
        <v>BX1;D</v>
      </c>
      <c r="B76" t="str" cm="1">
        <f t="array" ref="B76:C76">ST(A76)</f>
        <v>BX1</v>
      </c>
      <c r="C76" t="str">
        <v>D</v>
      </c>
    </row>
    <row r="77" spans="1:3">
      <c r="A77" t="str">
        <v>A2;D</v>
      </c>
      <c r="B77" t="str" cm="1">
        <f t="array" ref="B77:C77">ST(A77)</f>
        <v>A2</v>
      </c>
      <c r="C77" t="str">
        <v>D</v>
      </c>
    </row>
    <row r="78" spans="1:3">
      <c r="A78" t="str">
        <v>B2;D</v>
      </c>
      <c r="B78" t="str" cm="1">
        <f t="array" ref="B78:C78">ST(A78)</f>
        <v>B2</v>
      </c>
      <c r="C78" t="str">
        <v>D</v>
      </c>
    </row>
    <row r="79" spans="1:3">
      <c r="A79" t="str">
        <v>C2;D</v>
      </c>
      <c r="B79" t="str" cm="1">
        <f t="array" ref="B79:C79">ST(A79)</f>
        <v>C2</v>
      </c>
      <c r="C79" t="str">
        <v>D</v>
      </c>
    </row>
    <row r="80" spans="1:3">
      <c r="A80" t="str">
        <v>D2;D</v>
      </c>
      <c r="B80" t="str" cm="1">
        <f t="array" ref="B80:C80">ST(A80)</f>
        <v>D2</v>
      </c>
      <c r="C80" t="str">
        <v>D</v>
      </c>
    </row>
    <row r="81" spans="1:3">
      <c r="A81" t="str">
        <v>E2;D</v>
      </c>
      <c r="B81" t="str" cm="1">
        <f t="array" ref="B81:C81">ST(A81)</f>
        <v>E2</v>
      </c>
      <c r="C81" t="str">
        <v>D</v>
      </c>
    </row>
    <row r="82" spans="1:3">
      <c r="A82" t="str">
        <v>F2;D</v>
      </c>
      <c r="B82" t="str" cm="1">
        <f t="array" ref="B82:C82">ST(A82)</f>
        <v>F2</v>
      </c>
      <c r="C82" t="str">
        <v>D</v>
      </c>
    </row>
    <row r="83" spans="1:3">
      <c r="A83" t="str">
        <v>G2;D</v>
      </c>
      <c r="B83" t="str" cm="1">
        <f t="array" ref="B83:C83">ST(A83)</f>
        <v>G2</v>
      </c>
      <c r="C83" t="str">
        <v>D</v>
      </c>
    </row>
    <row r="84" spans="1:3">
      <c r="A84" t="str">
        <v>H2;D</v>
      </c>
      <c r="B84" t="str" cm="1">
        <f t="array" ref="B84:C84">ST(A84)</f>
        <v>H2</v>
      </c>
      <c r="C84" t="str">
        <v>D</v>
      </c>
    </row>
    <row r="85" spans="1:3">
      <c r="A85" t="str">
        <v>I2;D</v>
      </c>
      <c r="B85" t="str" cm="1">
        <f t="array" ref="B85:C85">ST(A85)</f>
        <v>I2</v>
      </c>
      <c r="C85" t="str">
        <v>D</v>
      </c>
    </row>
    <row r="86" spans="1:3">
      <c r="A86" t="str">
        <v>J2;D</v>
      </c>
      <c r="B86" t="str" cm="1">
        <f t="array" ref="B86:C86">ST(A86)</f>
        <v>J2</v>
      </c>
      <c r="C86" t="str">
        <v>D</v>
      </c>
    </row>
    <row r="87" spans="1:3">
      <c r="A87" t="str">
        <v>K2;D</v>
      </c>
      <c r="B87" t="str" cm="1">
        <f t="array" ref="B87:C87">ST(A87)</f>
        <v>K2</v>
      </c>
      <c r="C87" t="str">
        <v>D</v>
      </c>
    </row>
    <row r="88" spans="1:3">
      <c r="A88" t="str">
        <v>L2;D</v>
      </c>
      <c r="B88" t="str" cm="1">
        <f t="array" ref="B88:C88">ST(A88)</f>
        <v>L2</v>
      </c>
      <c r="C88" t="str">
        <v>D</v>
      </c>
    </row>
    <row r="89" spans="1:3">
      <c r="A89" t="str">
        <v>M2;D</v>
      </c>
      <c r="B89" t="str" cm="1">
        <f t="array" ref="B89:C89">ST(A89)</f>
        <v>M2</v>
      </c>
      <c r="C89" t="str">
        <v>D</v>
      </c>
    </row>
    <row r="90" spans="1:3">
      <c r="A90" t="str">
        <v>N2;D</v>
      </c>
      <c r="B90" t="str" cm="1">
        <f t="array" ref="B90:C90">ST(A90)</f>
        <v>N2</v>
      </c>
      <c r="C90" t="str">
        <v>D</v>
      </c>
    </row>
    <row r="91" spans="1:3">
      <c r="A91" t="str">
        <v>O2;D</v>
      </c>
      <c r="B91" t="str" cm="1">
        <f t="array" ref="B91:C91">ST(A91)</f>
        <v>O2</v>
      </c>
      <c r="C91" t="str">
        <v>D</v>
      </c>
    </row>
    <row r="92" spans="1:3">
      <c r="A92" t="str">
        <v>P2;D</v>
      </c>
      <c r="B92" t="str" cm="1">
        <f t="array" ref="B92:C92">ST(A92)</f>
        <v>P2</v>
      </c>
      <c r="C92" t="str">
        <v>D</v>
      </c>
    </row>
    <row r="93" spans="1:3">
      <c r="A93" t="str">
        <v>Q2;D</v>
      </c>
      <c r="B93" t="str" cm="1">
        <f t="array" ref="B93:C93">ST(A93)</f>
        <v>Q2</v>
      </c>
      <c r="C93" t="str">
        <v>D</v>
      </c>
    </row>
    <row r="94" spans="1:3">
      <c r="A94" t="str">
        <v>R2;D</v>
      </c>
      <c r="B94" t="str" cm="1">
        <f t="array" ref="B94:C94">ST(A94)</f>
        <v>R2</v>
      </c>
      <c r="C94" t="str">
        <v>D</v>
      </c>
    </row>
    <row r="95" spans="1:3">
      <c r="A95" t="str">
        <v>S2;D</v>
      </c>
      <c r="B95" t="str" cm="1">
        <f t="array" ref="B95:C95">ST(A95)</f>
        <v>S2</v>
      </c>
      <c r="C95" t="str">
        <v>D</v>
      </c>
    </row>
    <row r="96" spans="1:3">
      <c r="A96" t="str">
        <v>T2;D</v>
      </c>
      <c r="B96" t="str" cm="1">
        <f t="array" ref="B96:C96">ST(A96)</f>
        <v>T2</v>
      </c>
      <c r="C96" t="str">
        <v>D</v>
      </c>
    </row>
    <row r="97" spans="1:3">
      <c r="A97" t="str">
        <v>U2;D</v>
      </c>
      <c r="B97" t="str" cm="1">
        <f t="array" ref="B97:C97">ST(A97)</f>
        <v>U2</v>
      </c>
      <c r="C97" t="str">
        <v>D</v>
      </c>
    </row>
    <row r="98" spans="1:3">
      <c r="A98" t="str">
        <v>V2;D</v>
      </c>
      <c r="B98" t="str" cm="1">
        <f t="array" ref="B98:C98">ST(A98)</f>
        <v>V2</v>
      </c>
      <c r="C98" t="str">
        <v>D</v>
      </c>
    </row>
    <row r="99" spans="1:3">
      <c r="A99" t="str">
        <v>W2;D</v>
      </c>
      <c r="B99" t="str" cm="1">
        <f t="array" ref="B99:C99">ST(A99)</f>
        <v>W2</v>
      </c>
      <c r="C99" t="str">
        <v>D</v>
      </c>
    </row>
    <row r="100" spans="1:3">
      <c r="A100" t="str">
        <v>X2;D</v>
      </c>
      <c r="B100" t="str" cm="1">
        <f t="array" ref="B100:C100">ST(A100)</f>
        <v>X2</v>
      </c>
      <c r="C100" t="str">
        <v>D</v>
      </c>
    </row>
    <row r="101" spans="1:3">
      <c r="A101" t="str">
        <v>Y2;D</v>
      </c>
      <c r="B101" t="str" cm="1">
        <f t="array" ref="B101:C101">ST(A101)</f>
        <v>Y2</v>
      </c>
      <c r="C101" t="str">
        <v>D</v>
      </c>
    </row>
    <row r="102" spans="1:3">
      <c r="A102" t="str">
        <v>Z2;D</v>
      </c>
      <c r="B102" t="str" cm="1">
        <f t="array" ref="B102:C102">ST(A102)</f>
        <v>Z2</v>
      </c>
      <c r="C102" t="str">
        <v>D</v>
      </c>
    </row>
    <row r="103" spans="1:3">
      <c r="A103" t="str">
        <v>AA2;D</v>
      </c>
      <c r="B103" t="str" cm="1">
        <f t="array" ref="B103:C103">ST(A103)</f>
        <v>AA2</v>
      </c>
      <c r="C103" t="str">
        <v>D</v>
      </c>
    </row>
    <row r="104" spans="1:3">
      <c r="A104" t="str">
        <v>AB2;D</v>
      </c>
      <c r="B104" t="str" cm="1">
        <f t="array" ref="B104:C104">ST(A104)</f>
        <v>AB2</v>
      </c>
      <c r="C104" t="str">
        <v>D</v>
      </c>
    </row>
    <row r="105" spans="1:3">
      <c r="A105" t="str">
        <v>AC2;D</v>
      </c>
      <c r="B105" t="str" cm="1">
        <f t="array" ref="B105:C105">ST(A105)</f>
        <v>AC2</v>
      </c>
      <c r="C105" t="str">
        <v>D</v>
      </c>
    </row>
    <row r="106" spans="1:3">
      <c r="A106" t="str">
        <v>AD2;D</v>
      </c>
      <c r="B106" t="str" cm="1">
        <f t="array" ref="B106:C106">ST(A106)</f>
        <v>AD2</v>
      </c>
      <c r="C106" t="str">
        <v>D</v>
      </c>
    </row>
    <row r="107" spans="1:3">
      <c r="A107" t="str">
        <v>AE2;D</v>
      </c>
      <c r="B107" t="str" cm="1">
        <f t="array" ref="B107:C107">ST(A107)</f>
        <v>AE2</v>
      </c>
      <c r="C107" t="str">
        <v>D</v>
      </c>
    </row>
    <row r="108" spans="1:3">
      <c r="A108" t="str">
        <v>AF2;D</v>
      </c>
      <c r="B108" t="str" cm="1">
        <f t="array" ref="B108:C108">ST(A108)</f>
        <v>AF2</v>
      </c>
      <c r="C108" t="str">
        <v>D</v>
      </c>
    </row>
    <row r="109" spans="1:3">
      <c r="A109" t="str">
        <v>AG2;D</v>
      </c>
      <c r="B109" t="str" cm="1">
        <f t="array" ref="B109:C109">ST(A109)</f>
        <v>AG2</v>
      </c>
      <c r="C109" t="str">
        <v>D</v>
      </c>
    </row>
    <row r="110" spans="1:3">
      <c r="A110" t="str">
        <v>AH2;D</v>
      </c>
      <c r="B110" t="str" cm="1">
        <f t="array" ref="B110:C110">ST(A110)</f>
        <v>AH2</v>
      </c>
      <c r="C110" t="str">
        <v>D</v>
      </c>
    </row>
    <row r="111" spans="1:3">
      <c r="A111" t="str">
        <v>AI2;D</v>
      </c>
      <c r="B111" t="str" cm="1">
        <f t="array" ref="B111:C111">ST(A111)</f>
        <v>AI2</v>
      </c>
      <c r="C111" t="str">
        <v>D</v>
      </c>
    </row>
    <row r="112" spans="1:3">
      <c r="A112" t="str">
        <v>AJ2;D</v>
      </c>
      <c r="B112" t="str" cm="1">
        <f t="array" ref="B112:C112">ST(A112)</f>
        <v>AJ2</v>
      </c>
      <c r="C112" t="str">
        <v>D</v>
      </c>
    </row>
    <row r="113" spans="1:3">
      <c r="A113" t="str">
        <v>AK2;D</v>
      </c>
      <c r="B113" t="str" cm="1">
        <f t="array" ref="B113:C113">ST(A113)</f>
        <v>AK2</v>
      </c>
      <c r="C113" t="str">
        <v>D</v>
      </c>
    </row>
    <row r="114" spans="1:3">
      <c r="A114" t="str">
        <v>AL2;D</v>
      </c>
      <c r="B114" t="str" cm="1">
        <f t="array" ref="B114:C114">ST(A114)</f>
        <v>AL2</v>
      </c>
      <c r="C114" t="str">
        <v>D</v>
      </c>
    </row>
    <row r="115" spans="1:3">
      <c r="A115" t="str">
        <v>AM2;D</v>
      </c>
      <c r="B115" t="str" cm="1">
        <f t="array" ref="B115:C115">ST(A115)</f>
        <v>AM2</v>
      </c>
      <c r="C115" t="str">
        <v>D</v>
      </c>
    </row>
    <row r="116" spans="1:3">
      <c r="A116" t="str">
        <v>AN2;D</v>
      </c>
      <c r="B116" t="str" cm="1">
        <f t="array" ref="B116:C116">ST(A116)</f>
        <v>AN2</v>
      </c>
      <c r="C116" t="str">
        <v>D</v>
      </c>
    </row>
    <row r="117" spans="1:3">
      <c r="A117" t="str">
        <v>AO2;D</v>
      </c>
      <c r="B117" t="str" cm="1">
        <f t="array" ref="B117:C117">ST(A117)</f>
        <v>AO2</v>
      </c>
      <c r="C117" t="str">
        <v>D</v>
      </c>
    </row>
    <row r="118" spans="1:3">
      <c r="A118" t="str">
        <v>AP2;D</v>
      </c>
      <c r="B118" t="str" cm="1">
        <f t="array" ref="B118:C118">ST(A118)</f>
        <v>AP2</v>
      </c>
      <c r="C118" t="str">
        <v>D</v>
      </c>
    </row>
    <row r="119" spans="1:3">
      <c r="A119" t="str">
        <v>AQ2;D</v>
      </c>
      <c r="B119" t="str" cm="1">
        <f t="array" ref="B119:C119">ST(A119)</f>
        <v>AQ2</v>
      </c>
      <c r="C119" t="str">
        <v>D</v>
      </c>
    </row>
    <row r="120" spans="1:3">
      <c r="A120" t="str">
        <v>AR2;D</v>
      </c>
      <c r="B120" t="str" cm="1">
        <f t="array" ref="B120:C120">ST(A120)</f>
        <v>AR2</v>
      </c>
      <c r="C120" t="str">
        <v>D</v>
      </c>
    </row>
    <row r="121" spans="1:3">
      <c r="A121" t="str">
        <v>AS2;D</v>
      </c>
      <c r="B121" t="str" cm="1">
        <f t="array" ref="B121:C121">ST(A121)</f>
        <v>AS2</v>
      </c>
      <c r="C121" t="str">
        <v>D</v>
      </c>
    </row>
    <row r="122" spans="1:3">
      <c r="A122" t="str">
        <v>AT2;D</v>
      </c>
      <c r="B122" t="str" cm="1">
        <f t="array" ref="B122:C122">ST(A122)</f>
        <v>AT2</v>
      </c>
      <c r="C122" t="str">
        <v>D</v>
      </c>
    </row>
    <row r="123" spans="1:3">
      <c r="A123" t="str">
        <v>AU2;D</v>
      </c>
      <c r="B123" t="str" cm="1">
        <f t="array" ref="B123:C123">ST(A123)</f>
        <v>AU2</v>
      </c>
      <c r="C123" t="str">
        <v>D</v>
      </c>
    </row>
    <row r="124" spans="1:3">
      <c r="A124" t="str">
        <v>AV2;D</v>
      </c>
      <c r="B124" t="str" cm="1">
        <f t="array" ref="B124:C124">ST(A124)</f>
        <v>AV2</v>
      </c>
      <c r="C124" t="str">
        <v>D</v>
      </c>
    </row>
    <row r="125" spans="1:3">
      <c r="A125" t="str">
        <v>AW2;D</v>
      </c>
      <c r="B125" t="str" cm="1">
        <f t="array" ref="B125:C125">ST(A125)</f>
        <v>AW2</v>
      </c>
      <c r="C125" t="str">
        <v>D</v>
      </c>
    </row>
    <row r="126" spans="1:3">
      <c r="A126" t="str">
        <v>AX2;D</v>
      </c>
      <c r="B126" t="str" cm="1">
        <f t="array" ref="B126:C126">ST(A126)</f>
        <v>AX2</v>
      </c>
      <c r="C126" t="str">
        <v>D</v>
      </c>
    </row>
    <row r="127" spans="1:3">
      <c r="A127" t="str">
        <v>AY2;D</v>
      </c>
      <c r="B127" t="str" cm="1">
        <f t="array" ref="B127:C127">ST(A127)</f>
        <v>AY2</v>
      </c>
      <c r="C127" t="str">
        <v>D</v>
      </c>
    </row>
    <row r="128" spans="1:3">
      <c r="A128" t="str">
        <v>AZ2;D</v>
      </c>
      <c r="B128" t="str" cm="1">
        <f t="array" ref="B128:C128">ST(A128)</f>
        <v>AZ2</v>
      </c>
      <c r="C128" t="str">
        <v>D</v>
      </c>
    </row>
    <row r="129" spans="1:3">
      <c r="A129" t="str">
        <v>BA2;D</v>
      </c>
      <c r="B129" t="str" cm="1">
        <f t="array" ref="B129:C129">ST(A129)</f>
        <v>BA2</v>
      </c>
      <c r="C129" t="str">
        <v>D</v>
      </c>
    </row>
    <row r="130" spans="1:3">
      <c r="A130" t="str">
        <v>BB2;D</v>
      </c>
      <c r="B130" t="str" cm="1">
        <f t="array" ref="B130:C130">ST(A130)</f>
        <v>BB2</v>
      </c>
      <c r="C130" t="str">
        <v>D</v>
      </c>
    </row>
    <row r="131" spans="1:3">
      <c r="A131" t="str">
        <v>BC2;D</v>
      </c>
      <c r="B131" t="str" cm="1">
        <f t="array" ref="B131:C131">ST(A131)</f>
        <v>BC2</v>
      </c>
      <c r="C131" t="str">
        <v>D</v>
      </c>
    </row>
    <row r="132" spans="1:3">
      <c r="A132" t="str">
        <v>BD2;D</v>
      </c>
      <c r="B132" t="str" cm="1">
        <f t="array" ref="B132:C132">ST(A132)</f>
        <v>BD2</v>
      </c>
      <c r="C132" t="str">
        <v>D</v>
      </c>
    </row>
    <row r="133" spans="1:3">
      <c r="A133" t="str">
        <v>BE2;D</v>
      </c>
      <c r="B133" t="str" cm="1">
        <f t="array" ref="B133:C133">ST(A133)</f>
        <v>BE2</v>
      </c>
      <c r="C133" t="str">
        <v>D</v>
      </c>
    </row>
    <row r="134" spans="1:3">
      <c r="A134" t="str">
        <v>BF2;D</v>
      </c>
      <c r="B134" t="str" cm="1">
        <f t="array" ref="B134:C134">ST(A134)</f>
        <v>BF2</v>
      </c>
      <c r="C134" t="str">
        <v>D</v>
      </c>
    </row>
    <row r="135" spans="1:3">
      <c r="A135" t="str">
        <v>BG2;D</v>
      </c>
      <c r="B135" t="str" cm="1">
        <f t="array" ref="B135:C135">ST(A135)</f>
        <v>BG2</v>
      </c>
      <c r="C135" t="str">
        <v>D</v>
      </c>
    </row>
    <row r="136" spans="1:3">
      <c r="A136" t="str">
        <v>BH2;D</v>
      </c>
      <c r="B136" t="str" cm="1">
        <f t="array" ref="B136:C136">ST(A136)</f>
        <v>BH2</v>
      </c>
      <c r="C136" t="str">
        <v>D</v>
      </c>
    </row>
    <row r="137" spans="1:3">
      <c r="A137" t="str">
        <v>BI2;D</v>
      </c>
      <c r="B137" t="str" cm="1">
        <f t="array" ref="B137:C137">ST(A137)</f>
        <v>BI2</v>
      </c>
      <c r="C137" t="str">
        <v>D</v>
      </c>
    </row>
    <row r="138" spans="1:3">
      <c r="A138" t="str">
        <v>BJ2;D</v>
      </c>
      <c r="B138" t="str" cm="1">
        <f t="array" ref="B138:C138">ST(A138)</f>
        <v>BJ2</v>
      </c>
      <c r="C138" t="str">
        <v>D</v>
      </c>
    </row>
    <row r="139" spans="1:3">
      <c r="A139" t="str">
        <v>BK2;D</v>
      </c>
      <c r="B139" t="str" cm="1">
        <f t="array" ref="B139:C139">ST(A139)</f>
        <v>BK2</v>
      </c>
      <c r="C139" t="str">
        <v>D</v>
      </c>
    </row>
    <row r="140" spans="1:3">
      <c r="A140" t="str">
        <v>BL2;D</v>
      </c>
      <c r="B140" t="str" cm="1">
        <f t="array" ref="B140:C140">ST(A140)</f>
        <v>BL2</v>
      </c>
      <c r="C140" t="str">
        <v>D</v>
      </c>
    </row>
    <row r="141" spans="1:3">
      <c r="A141" t="str">
        <v>BM2;D</v>
      </c>
      <c r="B141" t="str" cm="1">
        <f t="array" ref="B141:C141">ST(A141)</f>
        <v>BM2</v>
      </c>
      <c r="C141" t="str">
        <v>D</v>
      </c>
    </row>
    <row r="142" spans="1:3">
      <c r="A142" t="str">
        <v>BN2;D</v>
      </c>
      <c r="B142" t="str" cm="1">
        <f t="array" ref="B142:C142">ST(A142)</f>
        <v>BN2</v>
      </c>
      <c r="C142" t="str">
        <v>D</v>
      </c>
    </row>
    <row r="143" spans="1:3">
      <c r="A143" t="str">
        <v>BO2;D</v>
      </c>
      <c r="B143" t="str" cm="1">
        <f t="array" ref="B143:C143">ST(A143)</f>
        <v>BO2</v>
      </c>
      <c r="C143" t="str">
        <v>D</v>
      </c>
    </row>
    <row r="144" spans="1:3">
      <c r="A144" t="str">
        <v>BP2;D</v>
      </c>
      <c r="B144" t="str" cm="1">
        <f t="array" ref="B144:C144">ST(A144)</f>
        <v>BP2</v>
      </c>
      <c r="C144" t="str">
        <v>D</v>
      </c>
    </row>
    <row r="145" spans="1:3">
      <c r="A145" t="str">
        <v>BQ2;D</v>
      </c>
      <c r="B145" t="str" cm="1">
        <f t="array" ref="B145:C145">ST(A145)</f>
        <v>BQ2</v>
      </c>
      <c r="C145" t="str">
        <v>D</v>
      </c>
    </row>
    <row r="146" spans="1:3">
      <c r="A146" t="str">
        <v>BR2;D</v>
      </c>
      <c r="B146" t="str" cm="1">
        <f t="array" ref="B146:C146">ST(A146)</f>
        <v>BR2</v>
      </c>
      <c r="C146" t="str">
        <v>D</v>
      </c>
    </row>
    <row r="147" spans="1:3">
      <c r="A147" t="str">
        <v>BS2;D</v>
      </c>
      <c r="B147" t="str" cm="1">
        <f t="array" ref="B147:C147">ST(A147)</f>
        <v>BS2</v>
      </c>
      <c r="C147" t="str">
        <v>D</v>
      </c>
    </row>
    <row r="148" spans="1:3">
      <c r="A148" t="str">
        <v>BT2;D</v>
      </c>
      <c r="B148" t="str" cm="1">
        <f t="array" ref="B148:C148">ST(A148)</f>
        <v>BT2</v>
      </c>
      <c r="C148" t="str">
        <v>D</v>
      </c>
    </row>
    <row r="149" spans="1:3">
      <c r="A149" t="str">
        <v>BU2;D</v>
      </c>
      <c r="B149" t="str" cm="1">
        <f t="array" ref="B149:C149">ST(A149)</f>
        <v>BU2</v>
      </c>
      <c r="C149" t="str">
        <v>D</v>
      </c>
    </row>
    <row r="150" spans="1:3">
      <c r="A150" t="str">
        <v>BV2;D</v>
      </c>
      <c r="B150" t="str" cm="1">
        <f t="array" ref="B150:C150">ST(A150)</f>
        <v>BV2</v>
      </c>
      <c r="C150" t="str">
        <v>D</v>
      </c>
    </row>
    <row r="151" spans="1:3">
      <c r="A151" t="str">
        <v>BW2;D</v>
      </c>
      <c r="B151" t="str" cm="1">
        <f t="array" ref="B151:C151">ST(A151)</f>
        <v>BW2</v>
      </c>
      <c r="C151" t="str">
        <v>D</v>
      </c>
    </row>
    <row r="152" spans="1:3">
      <c r="A152" t="str">
        <v>BX2;D</v>
      </c>
      <c r="B152" t="str" cm="1">
        <f t="array" ref="B152:C152">ST(A152)</f>
        <v>BX2</v>
      </c>
      <c r="C152" t="str">
        <v>D</v>
      </c>
    </row>
    <row r="153" spans="1:3">
      <c r="A153" t="str">
        <v>A3;D</v>
      </c>
      <c r="B153" t="str" cm="1">
        <f t="array" ref="B153:C153">ST(A153)</f>
        <v>A3</v>
      </c>
      <c r="C153" t="str">
        <v>D</v>
      </c>
    </row>
    <row r="154" spans="1:3">
      <c r="A154" t="str">
        <v>B3;D</v>
      </c>
      <c r="B154" t="str" cm="1">
        <f t="array" ref="B154:C154">ST(A154)</f>
        <v>B3</v>
      </c>
      <c r="C154" t="str">
        <v>D</v>
      </c>
    </row>
    <row r="155" spans="1:3">
      <c r="A155" t="str">
        <v>C3;D</v>
      </c>
      <c r="B155" t="str" cm="1">
        <f t="array" ref="B155:C155">ST(A155)</f>
        <v>C3</v>
      </c>
      <c r="C155" t="str">
        <v>D</v>
      </c>
    </row>
    <row r="156" spans="1:3">
      <c r="A156" t="str">
        <v>D3;D</v>
      </c>
      <c r="B156" t="str" cm="1">
        <f t="array" ref="B156:C156">ST(A156)</f>
        <v>D3</v>
      </c>
      <c r="C156" t="str">
        <v>D</v>
      </c>
    </row>
    <row r="157" spans="1:3">
      <c r="A157" t="str">
        <v>E3;D</v>
      </c>
      <c r="B157" t="str" cm="1">
        <f t="array" ref="B157:C157">ST(A157)</f>
        <v>E3</v>
      </c>
      <c r="C157" t="str">
        <v>D</v>
      </c>
    </row>
    <row r="158" spans="1:3">
      <c r="A158" t="str">
        <v>F3;D</v>
      </c>
      <c r="B158" t="str" cm="1">
        <f t="array" ref="B158:C158">ST(A158)</f>
        <v>F3</v>
      </c>
      <c r="C158" t="str">
        <v>D</v>
      </c>
    </row>
    <row r="159" spans="1:3">
      <c r="A159" t="str">
        <v>G3;D</v>
      </c>
      <c r="B159" t="str" cm="1">
        <f t="array" ref="B159:C159">ST(A159)</f>
        <v>G3</v>
      </c>
      <c r="C159" t="str">
        <v>D</v>
      </c>
    </row>
    <row r="160" spans="1:3">
      <c r="A160" t="str">
        <v>H3;D</v>
      </c>
      <c r="B160" t="str" cm="1">
        <f t="array" ref="B160:C160">ST(A160)</f>
        <v>H3</v>
      </c>
      <c r="C160" t="str">
        <v>D</v>
      </c>
    </row>
    <row r="161" spans="1:3">
      <c r="A161" t="str">
        <v>I3;D</v>
      </c>
      <c r="B161" t="str" cm="1">
        <f t="array" ref="B161:C161">ST(A161)</f>
        <v>I3</v>
      </c>
      <c r="C161" t="str">
        <v>D</v>
      </c>
    </row>
    <row r="162" spans="1:3">
      <c r="A162" t="str">
        <v>J3;D</v>
      </c>
      <c r="B162" t="str" cm="1">
        <f t="array" ref="B162:C162">ST(A162)</f>
        <v>J3</v>
      </c>
      <c r="C162" t="str">
        <v>D</v>
      </c>
    </row>
    <row r="163" spans="1:3">
      <c r="A163" t="str">
        <v>K3;D</v>
      </c>
      <c r="B163" t="str" cm="1">
        <f t="array" ref="B163:C163">ST(A163)</f>
        <v>K3</v>
      </c>
      <c r="C163" t="str">
        <v>D</v>
      </c>
    </row>
    <row r="164" spans="1:3">
      <c r="A164" t="str">
        <v>L3;D</v>
      </c>
      <c r="B164" t="str" cm="1">
        <f t="array" ref="B164:C164">ST(A164)</f>
        <v>L3</v>
      </c>
      <c r="C164" t="str">
        <v>D</v>
      </c>
    </row>
    <row r="165" spans="1:3">
      <c r="A165" t="str">
        <v>M3;D</v>
      </c>
      <c r="B165" t="str" cm="1">
        <f t="array" ref="B165:C165">ST(A165)</f>
        <v>M3</v>
      </c>
      <c r="C165" t="str">
        <v>D</v>
      </c>
    </row>
    <row r="166" spans="1:3">
      <c r="A166" t="str">
        <v>N3;D</v>
      </c>
      <c r="B166" t="str" cm="1">
        <f t="array" ref="B166:C166">ST(A166)</f>
        <v>N3</v>
      </c>
      <c r="C166" t="str">
        <v>D</v>
      </c>
    </row>
    <row r="167" spans="1:3">
      <c r="A167" t="str">
        <v>O3;D</v>
      </c>
      <c r="B167" t="str" cm="1">
        <f t="array" ref="B167:C167">ST(A167)</f>
        <v>O3</v>
      </c>
      <c r="C167" t="str">
        <v>D</v>
      </c>
    </row>
    <row r="168" spans="1:3">
      <c r="A168" t="str">
        <v>P3;D</v>
      </c>
      <c r="B168" t="str" cm="1">
        <f t="array" ref="B168:C168">ST(A168)</f>
        <v>P3</v>
      </c>
      <c r="C168" t="str">
        <v>D</v>
      </c>
    </row>
    <row r="169" spans="1:3">
      <c r="A169" t="str">
        <v>Q3;D</v>
      </c>
      <c r="B169" t="str" cm="1">
        <f t="array" ref="B169:C169">ST(A169)</f>
        <v>Q3</v>
      </c>
      <c r="C169" t="str">
        <v>D</v>
      </c>
    </row>
    <row r="170" spans="1:3">
      <c r="A170" t="str">
        <v>R3;D</v>
      </c>
      <c r="B170" t="str" cm="1">
        <f t="array" ref="B170:C170">ST(A170)</f>
        <v>R3</v>
      </c>
      <c r="C170" t="str">
        <v>D</v>
      </c>
    </row>
    <row r="171" spans="1:3">
      <c r="A171" t="str">
        <v>S3;D</v>
      </c>
      <c r="B171" t="str" cm="1">
        <f t="array" ref="B171:C171">ST(A171)</f>
        <v>S3</v>
      </c>
      <c r="C171" t="str">
        <v>D</v>
      </c>
    </row>
    <row r="172" spans="1:3">
      <c r="A172" t="str">
        <v>T3;D</v>
      </c>
      <c r="B172" t="str" cm="1">
        <f t="array" ref="B172:C172">ST(A172)</f>
        <v>T3</v>
      </c>
      <c r="C172" t="str">
        <v>D</v>
      </c>
    </row>
    <row r="173" spans="1:3">
      <c r="A173" t="str">
        <v>U3;D</v>
      </c>
      <c r="B173" t="str" cm="1">
        <f t="array" ref="B173:C173">ST(A173)</f>
        <v>U3</v>
      </c>
      <c r="C173" t="str">
        <v>D</v>
      </c>
    </row>
    <row r="174" spans="1:3">
      <c r="A174" t="str">
        <v>V3;D</v>
      </c>
      <c r="B174" t="str" cm="1">
        <f t="array" ref="B174:C174">ST(A174)</f>
        <v>V3</v>
      </c>
      <c r="C174" t="str">
        <v>D</v>
      </c>
    </row>
    <row r="175" spans="1:3">
      <c r="A175" t="str">
        <v>W3;D</v>
      </c>
      <c r="B175" t="str" cm="1">
        <f t="array" ref="B175:C175">ST(A175)</f>
        <v>W3</v>
      </c>
      <c r="C175" t="str">
        <v>D</v>
      </c>
    </row>
    <row r="176" spans="1:3">
      <c r="A176" t="str">
        <v>X3;D</v>
      </c>
      <c r="B176" t="str" cm="1">
        <f t="array" ref="B176:C176">ST(A176)</f>
        <v>X3</v>
      </c>
      <c r="C176" t="str">
        <v>D</v>
      </c>
    </row>
    <row r="177" spans="1:3">
      <c r="A177" t="str">
        <v>Y3;D</v>
      </c>
      <c r="B177" t="str" cm="1">
        <f t="array" ref="B177:C177">ST(A177)</f>
        <v>Y3</v>
      </c>
      <c r="C177" t="str">
        <v>D</v>
      </c>
    </row>
    <row r="178" spans="1:3">
      <c r="A178" t="str">
        <v>Z3;D</v>
      </c>
      <c r="B178" t="str" cm="1">
        <f t="array" ref="B178:C178">ST(A178)</f>
        <v>Z3</v>
      </c>
      <c r="C178" t="str">
        <v>D</v>
      </c>
    </row>
    <row r="179" spans="1:3">
      <c r="A179" t="str">
        <v>AA3;D</v>
      </c>
      <c r="B179" t="str" cm="1">
        <f t="array" ref="B179:C179">ST(A179)</f>
        <v>AA3</v>
      </c>
      <c r="C179" t="str">
        <v>D</v>
      </c>
    </row>
    <row r="180" spans="1:3">
      <c r="A180" t="str">
        <v>AB3;D</v>
      </c>
      <c r="B180" t="str" cm="1">
        <f t="array" ref="B180:C180">ST(A180)</f>
        <v>AB3</v>
      </c>
      <c r="C180" t="str">
        <v>D</v>
      </c>
    </row>
    <row r="181" spans="1:3">
      <c r="A181" t="str">
        <v>AC3;D</v>
      </c>
      <c r="B181" t="str" cm="1">
        <f t="array" ref="B181:C181">ST(A181)</f>
        <v>AC3</v>
      </c>
      <c r="C181" t="str">
        <v>D</v>
      </c>
    </row>
    <row r="182" spans="1:3">
      <c r="A182" t="str">
        <v>AD3;D</v>
      </c>
      <c r="B182" t="str" cm="1">
        <f t="array" ref="B182:C182">ST(A182)</f>
        <v>AD3</v>
      </c>
      <c r="C182" t="str">
        <v>D</v>
      </c>
    </row>
    <row r="183" spans="1:3">
      <c r="A183" t="str">
        <v>AE3;D</v>
      </c>
      <c r="B183" t="str" cm="1">
        <f t="array" ref="B183:C183">ST(A183)</f>
        <v>AE3</v>
      </c>
      <c r="C183" t="str">
        <v>D</v>
      </c>
    </row>
    <row r="184" spans="1:3">
      <c r="A184" t="str">
        <v>AF3;D</v>
      </c>
      <c r="B184" t="str" cm="1">
        <f t="array" ref="B184:C184">ST(A184)</f>
        <v>AF3</v>
      </c>
      <c r="C184" t="str">
        <v>D</v>
      </c>
    </row>
    <row r="185" spans="1:3">
      <c r="A185" t="str">
        <v>AG3;D</v>
      </c>
      <c r="B185" t="str" cm="1">
        <f t="array" ref="B185:C185">ST(A185)</f>
        <v>AG3</v>
      </c>
      <c r="C185" t="str">
        <v>D</v>
      </c>
    </row>
    <row r="186" spans="1:3">
      <c r="A186" t="str">
        <v>AH3;D</v>
      </c>
      <c r="B186" t="str" cm="1">
        <f t="array" ref="B186:C186">ST(A186)</f>
        <v>AH3</v>
      </c>
      <c r="C186" t="str">
        <v>D</v>
      </c>
    </row>
    <row r="187" spans="1:3">
      <c r="A187" t="str">
        <v>AI3;D</v>
      </c>
      <c r="B187" t="str" cm="1">
        <f t="array" ref="B187:C187">ST(A187)</f>
        <v>AI3</v>
      </c>
      <c r="C187" t="str">
        <v>D</v>
      </c>
    </row>
    <row r="188" spans="1:3">
      <c r="A188" t="str">
        <v>AJ3;D</v>
      </c>
      <c r="B188" t="str" cm="1">
        <f t="array" ref="B188:C188">ST(A188)</f>
        <v>AJ3</v>
      </c>
      <c r="C188" t="str">
        <v>D</v>
      </c>
    </row>
    <row r="189" spans="1:3">
      <c r="A189" t="str">
        <v>AK3;D</v>
      </c>
      <c r="B189" t="str" cm="1">
        <f t="array" ref="B189:C189">ST(A189)</f>
        <v>AK3</v>
      </c>
      <c r="C189" t="str">
        <v>D</v>
      </c>
    </row>
    <row r="190" spans="1:3">
      <c r="A190" t="str">
        <v>AL3;D</v>
      </c>
      <c r="B190" t="str" cm="1">
        <f t="array" ref="B190:C190">ST(A190)</f>
        <v>AL3</v>
      </c>
      <c r="C190" t="str">
        <v>D</v>
      </c>
    </row>
    <row r="191" spans="1:3">
      <c r="A191" t="str">
        <v>AM3;D</v>
      </c>
      <c r="B191" t="str" cm="1">
        <f t="array" ref="B191:C191">ST(A191)</f>
        <v>AM3</v>
      </c>
      <c r="C191" t="str">
        <v>D</v>
      </c>
    </row>
    <row r="192" spans="1:3">
      <c r="A192" t="str">
        <v>AN3;D</v>
      </c>
      <c r="B192" t="str" cm="1">
        <f t="array" ref="B192:C192">ST(A192)</f>
        <v>AN3</v>
      </c>
      <c r="C192" t="str">
        <v>D</v>
      </c>
    </row>
    <row r="193" spans="1:3">
      <c r="A193" t="str">
        <v>AO3;D</v>
      </c>
      <c r="B193" t="str" cm="1">
        <f t="array" ref="B193:C193">ST(A193)</f>
        <v>AO3</v>
      </c>
      <c r="C193" t="str">
        <v>D</v>
      </c>
    </row>
    <row r="194" spans="1:3">
      <c r="A194" t="str">
        <v>AP3;D</v>
      </c>
      <c r="B194" t="str" cm="1">
        <f t="array" ref="B194:C194">ST(A194)</f>
        <v>AP3</v>
      </c>
      <c r="C194" t="str">
        <v>D</v>
      </c>
    </row>
    <row r="195" spans="1:3">
      <c r="A195" t="str">
        <v>AQ3;D</v>
      </c>
      <c r="B195" t="str" cm="1">
        <f t="array" ref="B195:C195">ST(A195)</f>
        <v>AQ3</v>
      </c>
      <c r="C195" t="str">
        <v>D</v>
      </c>
    </row>
    <row r="196" spans="1:3">
      <c r="A196" t="str">
        <v>AR3;D</v>
      </c>
      <c r="B196" t="str" cm="1">
        <f t="array" ref="B196:C196">ST(A196)</f>
        <v>AR3</v>
      </c>
      <c r="C196" t="str">
        <v>D</v>
      </c>
    </row>
    <row r="197" spans="1:3">
      <c r="A197" t="str">
        <v>AS3;D</v>
      </c>
      <c r="B197" t="str" cm="1">
        <f t="array" ref="B197:C197">ST(A197)</f>
        <v>AS3</v>
      </c>
      <c r="C197" t="str">
        <v>D</v>
      </c>
    </row>
    <row r="198" spans="1:3">
      <c r="A198" t="str">
        <v>AT3;D</v>
      </c>
      <c r="B198" t="str" cm="1">
        <f t="array" ref="B198:C198">ST(A198)</f>
        <v>AT3</v>
      </c>
      <c r="C198" t="str">
        <v>D</v>
      </c>
    </row>
    <row r="199" spans="1:3">
      <c r="A199" t="str">
        <v>AU3;D</v>
      </c>
      <c r="B199" t="str" cm="1">
        <f t="array" ref="B199:C199">ST(A199)</f>
        <v>AU3</v>
      </c>
      <c r="C199" t="str">
        <v>D</v>
      </c>
    </row>
    <row r="200" spans="1:3">
      <c r="A200" t="str">
        <v>AV3;D</v>
      </c>
      <c r="B200" t="str" cm="1">
        <f t="array" ref="B200:C200">ST(A200)</f>
        <v>AV3</v>
      </c>
      <c r="C200" t="str">
        <v>D</v>
      </c>
    </row>
    <row r="201" spans="1:3">
      <c r="A201" t="str">
        <v>AW3;D</v>
      </c>
      <c r="B201" t="str" cm="1">
        <f t="array" ref="B201:C201">ST(A201)</f>
        <v>AW3</v>
      </c>
      <c r="C201" t="str">
        <v>D</v>
      </c>
    </row>
    <row r="202" spans="1:3">
      <c r="A202" t="str">
        <v>AX3;D</v>
      </c>
      <c r="B202" t="str" cm="1">
        <f t="array" ref="B202:C202">ST(A202)</f>
        <v>AX3</v>
      </c>
      <c r="C202" t="str">
        <v>D</v>
      </c>
    </row>
    <row r="203" spans="1:3">
      <c r="A203" t="str">
        <v>AY3;D</v>
      </c>
      <c r="B203" t="str" cm="1">
        <f t="array" ref="B203:C203">ST(A203)</f>
        <v>AY3</v>
      </c>
      <c r="C203" t="str">
        <v>D</v>
      </c>
    </row>
    <row r="204" spans="1:3">
      <c r="A204" t="str">
        <v>AZ3;D</v>
      </c>
      <c r="B204" t="str" cm="1">
        <f t="array" ref="B204:C204">ST(A204)</f>
        <v>AZ3</v>
      </c>
      <c r="C204" t="str">
        <v>D</v>
      </c>
    </row>
    <row r="205" spans="1:3">
      <c r="A205" t="str">
        <v>BA3;D</v>
      </c>
      <c r="B205" t="str" cm="1">
        <f t="array" ref="B205:C205">ST(A205)</f>
        <v>BA3</v>
      </c>
      <c r="C205" t="str">
        <v>D</v>
      </c>
    </row>
    <row r="206" spans="1:3">
      <c r="A206" t="str">
        <v>BB3;D</v>
      </c>
      <c r="B206" t="str" cm="1">
        <f t="array" ref="B206:C206">ST(A206)</f>
        <v>BB3</v>
      </c>
      <c r="C206" t="str">
        <v>D</v>
      </c>
    </row>
    <row r="207" spans="1:3">
      <c r="A207" t="str">
        <v>BC3;D</v>
      </c>
      <c r="B207" t="str" cm="1">
        <f t="array" ref="B207:C207">ST(A207)</f>
        <v>BC3</v>
      </c>
      <c r="C207" t="str">
        <v>D</v>
      </c>
    </row>
    <row r="208" spans="1:3">
      <c r="A208" t="str">
        <v>BD3;D</v>
      </c>
      <c r="B208" t="str" cm="1">
        <f t="array" ref="B208:C208">ST(A208)</f>
        <v>BD3</v>
      </c>
      <c r="C208" t="str">
        <v>D</v>
      </c>
    </row>
    <row r="209" spans="1:3">
      <c r="A209" t="str">
        <v>BE3;D</v>
      </c>
      <c r="B209" t="str" cm="1">
        <f t="array" ref="B209:C209">ST(A209)</f>
        <v>BE3</v>
      </c>
      <c r="C209" t="str">
        <v>D</v>
      </c>
    </row>
    <row r="210" spans="1:3">
      <c r="A210" t="str">
        <v>BF3;D</v>
      </c>
      <c r="B210" t="str" cm="1">
        <f t="array" ref="B210:C210">ST(A210)</f>
        <v>BF3</v>
      </c>
      <c r="C210" t="str">
        <v>D</v>
      </c>
    </row>
    <row r="211" spans="1:3">
      <c r="A211" t="str">
        <v>BG3;D</v>
      </c>
      <c r="B211" t="str" cm="1">
        <f t="array" ref="B211:C211">ST(A211)</f>
        <v>BG3</v>
      </c>
      <c r="C211" t="str">
        <v>D</v>
      </c>
    </row>
    <row r="212" spans="1:3">
      <c r="A212" t="str">
        <v>BH3;D</v>
      </c>
      <c r="B212" t="str" cm="1">
        <f t="array" ref="B212:C212">ST(A212)</f>
        <v>BH3</v>
      </c>
      <c r="C212" t="str">
        <v>D</v>
      </c>
    </row>
    <row r="213" spans="1:3">
      <c r="A213" t="str">
        <v>BI3;D</v>
      </c>
      <c r="B213" t="str" cm="1">
        <f t="array" ref="B213:C213">ST(A213)</f>
        <v>BI3</v>
      </c>
      <c r="C213" t="str">
        <v>D</v>
      </c>
    </row>
    <row r="214" spans="1:3">
      <c r="A214" t="str">
        <v>BJ3;D</v>
      </c>
      <c r="B214" t="str" cm="1">
        <f t="array" ref="B214:C214">ST(A214)</f>
        <v>BJ3</v>
      </c>
      <c r="C214" t="str">
        <v>D</v>
      </c>
    </row>
    <row r="215" spans="1:3">
      <c r="A215" t="str">
        <v>BK3;D</v>
      </c>
      <c r="B215" t="str" cm="1">
        <f t="array" ref="B215:C215">ST(A215)</f>
        <v>BK3</v>
      </c>
      <c r="C215" t="str">
        <v>D</v>
      </c>
    </row>
    <row r="216" spans="1:3">
      <c r="A216" t="str">
        <v>BL3;D</v>
      </c>
      <c r="B216" t="str" cm="1">
        <f t="array" ref="B216:C216">ST(A216)</f>
        <v>BL3</v>
      </c>
      <c r="C216" t="str">
        <v>D</v>
      </c>
    </row>
    <row r="217" spans="1:3">
      <c r="A217" t="str">
        <v>BM3;D</v>
      </c>
      <c r="B217" t="str" cm="1">
        <f t="array" ref="B217:C217">ST(A217)</f>
        <v>BM3</v>
      </c>
      <c r="C217" t="str">
        <v>D</v>
      </c>
    </row>
    <row r="218" spans="1:3">
      <c r="A218" t="str">
        <v>BN3;D</v>
      </c>
      <c r="B218" t="str" cm="1">
        <f t="array" ref="B218:C218">ST(A218)</f>
        <v>BN3</v>
      </c>
      <c r="C218" t="str">
        <v>D</v>
      </c>
    </row>
    <row r="219" spans="1:3">
      <c r="A219" t="str">
        <v>BO3;D</v>
      </c>
      <c r="B219" t="str" cm="1">
        <f t="array" ref="B219:C219">ST(A219)</f>
        <v>BO3</v>
      </c>
      <c r="C219" t="str">
        <v>D</v>
      </c>
    </row>
    <row r="220" spans="1:3">
      <c r="A220" t="str">
        <v>BP3;D</v>
      </c>
      <c r="B220" t="str" cm="1">
        <f t="array" ref="B220:C220">ST(A220)</f>
        <v>BP3</v>
      </c>
      <c r="C220" t="str">
        <v>D</v>
      </c>
    </row>
    <row r="221" spans="1:3">
      <c r="A221" t="str">
        <v>BQ3;D</v>
      </c>
      <c r="B221" t="str" cm="1">
        <f t="array" ref="B221:C221">ST(A221)</f>
        <v>BQ3</v>
      </c>
      <c r="C221" t="str">
        <v>D</v>
      </c>
    </row>
    <row r="222" spans="1:3">
      <c r="A222" t="str">
        <v>BR3;D</v>
      </c>
      <c r="B222" t="str" cm="1">
        <f t="array" ref="B222:C222">ST(A222)</f>
        <v>BR3</v>
      </c>
      <c r="C222" t="str">
        <v>D</v>
      </c>
    </row>
    <row r="223" spans="1:3">
      <c r="A223" t="str">
        <v>BS3;D</v>
      </c>
      <c r="B223" t="str" cm="1">
        <f t="array" ref="B223:C223">ST(A223)</f>
        <v>BS3</v>
      </c>
      <c r="C223" t="str">
        <v>D</v>
      </c>
    </row>
    <row r="224" spans="1:3">
      <c r="A224" t="str">
        <v>BT3;D</v>
      </c>
      <c r="B224" t="str" cm="1">
        <f t="array" ref="B224:C224">ST(A224)</f>
        <v>BT3</v>
      </c>
      <c r="C224" t="str">
        <v>D</v>
      </c>
    </row>
    <row r="225" spans="1:3">
      <c r="A225" t="str">
        <v>BU3;D</v>
      </c>
      <c r="B225" t="str" cm="1">
        <f t="array" ref="B225:C225">ST(A225)</f>
        <v>BU3</v>
      </c>
      <c r="C225" t="str">
        <v>D</v>
      </c>
    </row>
    <row r="226" spans="1:3">
      <c r="A226" t="str">
        <v>BV3;D</v>
      </c>
      <c r="B226" t="str" cm="1">
        <f t="array" ref="B226:C226">ST(A226)</f>
        <v>BV3</v>
      </c>
      <c r="C226" t="str">
        <v>D</v>
      </c>
    </row>
    <row r="227" spans="1:3">
      <c r="A227" t="str">
        <v>BW3;D</v>
      </c>
      <c r="B227" t="str" cm="1">
        <f t="array" ref="B227:C227">ST(A227)</f>
        <v>BW3</v>
      </c>
      <c r="C227" t="str">
        <v>D</v>
      </c>
    </row>
    <row r="228" spans="1:3">
      <c r="A228" t="str">
        <v>BX3;D</v>
      </c>
      <c r="B228" t="str" cm="1">
        <f t="array" ref="B228:C228">ST(A228)</f>
        <v>BX3</v>
      </c>
      <c r="C228" t="str">
        <v>D</v>
      </c>
    </row>
    <row r="229" spans="1:3">
      <c r="A229" t="str">
        <v>A4;D</v>
      </c>
      <c r="B229" t="str" cm="1">
        <f t="array" ref="B229:C229">ST(A229)</f>
        <v>A4</v>
      </c>
      <c r="C229" t="str">
        <v>D</v>
      </c>
    </row>
    <row r="230" spans="1:3">
      <c r="A230" t="str">
        <v>B4;D</v>
      </c>
      <c r="B230" t="str" cm="1">
        <f t="array" ref="B230:C230">ST(A230)</f>
        <v>B4</v>
      </c>
      <c r="C230" t="str">
        <v>D</v>
      </c>
    </row>
    <row r="231" spans="1:3">
      <c r="A231" t="str">
        <v>C4;D</v>
      </c>
      <c r="B231" t="str" cm="1">
        <f t="array" ref="B231:C231">ST(A231)</f>
        <v>C4</v>
      </c>
      <c r="C231" t="str">
        <v>D</v>
      </c>
    </row>
    <row r="232" spans="1:3">
      <c r="A232" t="str">
        <v>D4;D</v>
      </c>
      <c r="B232" t="str" cm="1">
        <f t="array" ref="B232:C232">ST(A232)</f>
        <v>D4</v>
      </c>
      <c r="C232" t="str">
        <v>D</v>
      </c>
    </row>
    <row r="233" spans="1:3">
      <c r="A233" t="str">
        <v>E4;D</v>
      </c>
      <c r="B233" t="str" cm="1">
        <f t="array" ref="B233:C233">ST(A233)</f>
        <v>E4</v>
      </c>
      <c r="C233" t="str">
        <v>D</v>
      </c>
    </row>
    <row r="234" spans="1:3">
      <c r="A234" t="str">
        <v>F4;D</v>
      </c>
      <c r="B234" t="str" cm="1">
        <f t="array" ref="B234:C234">ST(A234)</f>
        <v>F4</v>
      </c>
      <c r="C234" t="str">
        <v>D</v>
      </c>
    </row>
    <row r="235" spans="1:3">
      <c r="A235" t="str">
        <v>G4;D</v>
      </c>
      <c r="B235" t="str" cm="1">
        <f t="array" ref="B235:C235">ST(A235)</f>
        <v>G4</v>
      </c>
      <c r="C235" t="str">
        <v>D</v>
      </c>
    </row>
    <row r="236" spans="1:3">
      <c r="A236" t="str">
        <v>H4;D</v>
      </c>
      <c r="B236" t="str" cm="1">
        <f t="array" ref="B236:C236">ST(A236)</f>
        <v>H4</v>
      </c>
      <c r="C236" t="str">
        <v>D</v>
      </c>
    </row>
    <row r="237" spans="1:3">
      <c r="A237" t="str">
        <v>I4;D</v>
      </c>
      <c r="B237" t="str" cm="1">
        <f t="array" ref="B237:C237">ST(A237)</f>
        <v>I4</v>
      </c>
      <c r="C237" t="str">
        <v>D</v>
      </c>
    </row>
    <row r="238" spans="1:3">
      <c r="A238" t="str">
        <v>J4;D</v>
      </c>
      <c r="B238" t="str" cm="1">
        <f t="array" ref="B238:C238">ST(A238)</f>
        <v>J4</v>
      </c>
      <c r="C238" t="str">
        <v>D</v>
      </c>
    </row>
    <row r="239" spans="1:3">
      <c r="A239" t="str">
        <v>K4;D</v>
      </c>
      <c r="B239" t="str" cm="1">
        <f t="array" ref="B239:C239">ST(A239)</f>
        <v>K4</v>
      </c>
      <c r="C239" t="str">
        <v>D</v>
      </c>
    </row>
    <row r="240" spans="1:3">
      <c r="A240" t="str">
        <v>L4;D</v>
      </c>
      <c r="B240" t="str" cm="1">
        <f t="array" ref="B240:C240">ST(A240)</f>
        <v>L4</v>
      </c>
      <c r="C240" t="str">
        <v>D</v>
      </c>
    </row>
    <row r="241" spans="1:3">
      <c r="A241" t="str">
        <v>M4;D</v>
      </c>
      <c r="B241" t="str" cm="1">
        <f t="array" ref="B241:C241">ST(A241)</f>
        <v>M4</v>
      </c>
      <c r="C241" t="str">
        <v>D</v>
      </c>
    </row>
    <row r="242" spans="1:3">
      <c r="A242" t="str">
        <v>N4;D</v>
      </c>
      <c r="B242" t="str" cm="1">
        <f t="array" ref="B242:C242">ST(A242)</f>
        <v>N4</v>
      </c>
      <c r="C242" t="str">
        <v>D</v>
      </c>
    </row>
    <row r="243" spans="1:3">
      <c r="A243" t="str">
        <v>O4;D</v>
      </c>
      <c r="B243" t="str" cm="1">
        <f t="array" ref="B243:C243">ST(A243)</f>
        <v>O4</v>
      </c>
      <c r="C243" t="str">
        <v>D</v>
      </c>
    </row>
    <row r="244" spans="1:3">
      <c r="A244" t="str">
        <v>P4;D</v>
      </c>
      <c r="B244" t="str" cm="1">
        <f t="array" ref="B244:C244">ST(A244)</f>
        <v>P4</v>
      </c>
      <c r="C244" t="str">
        <v>D</v>
      </c>
    </row>
    <row r="245" spans="1:3">
      <c r="A245" t="str">
        <v>Q4;D</v>
      </c>
      <c r="B245" t="str" cm="1">
        <f t="array" ref="B245:C245">ST(A245)</f>
        <v>Q4</v>
      </c>
      <c r="C245" t="str">
        <v>D</v>
      </c>
    </row>
    <row r="246" spans="1:3">
      <c r="A246" t="str">
        <v>R4;D</v>
      </c>
      <c r="B246" t="str" cm="1">
        <f t="array" ref="B246:C246">ST(A246)</f>
        <v>R4</v>
      </c>
      <c r="C246" t="str">
        <v>D</v>
      </c>
    </row>
    <row r="247" spans="1:3">
      <c r="A247" t="str">
        <v>S4;D</v>
      </c>
      <c r="B247" t="str" cm="1">
        <f t="array" ref="B247:C247">ST(A247)</f>
        <v>S4</v>
      </c>
      <c r="C247" t="str">
        <v>D</v>
      </c>
    </row>
    <row r="248" spans="1:3">
      <c r="A248" t="str">
        <v>T4;D</v>
      </c>
      <c r="B248" t="str" cm="1">
        <f t="array" ref="B248:C248">ST(A248)</f>
        <v>T4</v>
      </c>
      <c r="C248" t="str">
        <v>D</v>
      </c>
    </row>
    <row r="249" spans="1:3">
      <c r="A249" t="str">
        <v>U4;D</v>
      </c>
      <c r="B249" t="str" cm="1">
        <f t="array" ref="B249:C249">ST(A249)</f>
        <v>U4</v>
      </c>
      <c r="C249" t="str">
        <v>D</v>
      </c>
    </row>
    <row r="250" spans="1:3">
      <c r="A250" t="str">
        <v>V4;D</v>
      </c>
      <c r="B250" t="str" cm="1">
        <f t="array" ref="B250:C250">ST(A250)</f>
        <v>V4</v>
      </c>
      <c r="C250" t="str">
        <v>D</v>
      </c>
    </row>
    <row r="251" spans="1:3">
      <c r="A251" t="str">
        <v>W4;D</v>
      </c>
      <c r="B251" t="str" cm="1">
        <f t="array" ref="B251:C251">ST(A251)</f>
        <v>W4</v>
      </c>
      <c r="C251" t="str">
        <v>D</v>
      </c>
    </row>
    <row r="252" spans="1:3">
      <c r="A252" t="str">
        <v>X4;D</v>
      </c>
      <c r="B252" t="str" cm="1">
        <f t="array" ref="B252:C252">ST(A252)</f>
        <v>X4</v>
      </c>
      <c r="C252" t="str">
        <v>D</v>
      </c>
    </row>
    <row r="253" spans="1:3">
      <c r="A253" t="str">
        <v>Y4;D</v>
      </c>
      <c r="B253" t="str" cm="1">
        <f t="array" ref="B253:C253">ST(A253)</f>
        <v>Y4</v>
      </c>
      <c r="C253" t="str">
        <v>D</v>
      </c>
    </row>
    <row r="254" spans="1:3">
      <c r="A254" t="str">
        <v>Z4;D</v>
      </c>
      <c r="B254" t="str" cm="1">
        <f t="array" ref="B254:C254">ST(A254)</f>
        <v>Z4</v>
      </c>
      <c r="C254" t="str">
        <v>D</v>
      </c>
    </row>
    <row r="255" spans="1:3">
      <c r="A255" t="str">
        <v>AA4;D</v>
      </c>
      <c r="B255" t="str" cm="1">
        <f t="array" ref="B255:C255">ST(A255)</f>
        <v>AA4</v>
      </c>
      <c r="C255" t="str">
        <v>D</v>
      </c>
    </row>
    <row r="256" spans="1:3">
      <c r="A256" t="str">
        <v>AB4;D</v>
      </c>
      <c r="B256" t="str" cm="1">
        <f t="array" ref="B256:C256">ST(A256)</f>
        <v>AB4</v>
      </c>
      <c r="C256" t="str">
        <v>D</v>
      </c>
    </row>
    <row r="257" spans="1:3">
      <c r="A257" t="str">
        <v>AC4;D</v>
      </c>
      <c r="B257" t="str" cm="1">
        <f t="array" ref="B257:C257">ST(A257)</f>
        <v>AC4</v>
      </c>
      <c r="C257" t="str">
        <v>D</v>
      </c>
    </row>
    <row r="258" spans="1:3">
      <c r="A258" t="str">
        <v>AD4;D</v>
      </c>
      <c r="B258" t="str" cm="1">
        <f t="array" ref="B258:C258">ST(A258)</f>
        <v>AD4</v>
      </c>
      <c r="C258" t="str">
        <v>D</v>
      </c>
    </row>
    <row r="259" spans="1:3">
      <c r="A259" t="str">
        <v>AE4;D</v>
      </c>
      <c r="B259" t="str" cm="1">
        <f t="array" ref="B259:C259">ST(A259)</f>
        <v>AE4</v>
      </c>
      <c r="C259" t="str">
        <v>D</v>
      </c>
    </row>
    <row r="260" spans="1:3">
      <c r="A260" t="str">
        <v>AF4;D</v>
      </c>
      <c r="B260" t="str" cm="1">
        <f t="array" ref="B260:C260">ST(A260)</f>
        <v>AF4</v>
      </c>
      <c r="C260" t="str">
        <v>D</v>
      </c>
    </row>
    <row r="261" spans="1:3">
      <c r="A261" t="str">
        <v>AG4;D</v>
      </c>
      <c r="B261" t="str" cm="1">
        <f t="array" ref="B261:C261">ST(A261)</f>
        <v>AG4</v>
      </c>
      <c r="C261" t="str">
        <v>D</v>
      </c>
    </row>
    <row r="262" spans="1:3">
      <c r="A262" t="str">
        <v>AH4;D</v>
      </c>
      <c r="B262" t="str" cm="1">
        <f t="array" ref="B262:C262">ST(A262)</f>
        <v>AH4</v>
      </c>
      <c r="C262" t="str">
        <v>D</v>
      </c>
    </row>
    <row r="263" spans="1:3">
      <c r="A263" t="str">
        <v>AI4;D</v>
      </c>
      <c r="B263" t="str" cm="1">
        <f t="array" ref="B263:C263">ST(A263)</f>
        <v>AI4</v>
      </c>
      <c r="C263" t="str">
        <v>D</v>
      </c>
    </row>
    <row r="264" spans="1:3">
      <c r="A264" t="str">
        <v>AJ4;D</v>
      </c>
      <c r="B264" t="str" cm="1">
        <f t="array" ref="B264:C264">ST(A264)</f>
        <v>AJ4</v>
      </c>
      <c r="C264" t="str">
        <v>D</v>
      </c>
    </row>
    <row r="265" spans="1:3">
      <c r="A265" t="str">
        <v>AK4;D</v>
      </c>
      <c r="B265" t="str" cm="1">
        <f t="array" ref="B265:C265">ST(A265)</f>
        <v>AK4</v>
      </c>
      <c r="C265" t="str">
        <v>D</v>
      </c>
    </row>
    <row r="266" spans="1:3">
      <c r="A266" t="str">
        <v>AL4;D</v>
      </c>
      <c r="B266" t="str" cm="1">
        <f t="array" ref="B266:C266">ST(A266)</f>
        <v>AL4</v>
      </c>
      <c r="C266" t="str">
        <v>D</v>
      </c>
    </row>
    <row r="267" spans="1:3">
      <c r="A267" t="str">
        <v>AM4;D</v>
      </c>
      <c r="B267" t="str" cm="1">
        <f t="array" ref="B267:C267">ST(A267)</f>
        <v>AM4</v>
      </c>
      <c r="C267" t="str">
        <v>D</v>
      </c>
    </row>
    <row r="268" spans="1:3">
      <c r="A268" t="str">
        <v>AN4;D</v>
      </c>
      <c r="B268" t="str" cm="1">
        <f t="array" ref="B268:C268">ST(A268)</f>
        <v>AN4</v>
      </c>
      <c r="C268" t="str">
        <v>D</v>
      </c>
    </row>
    <row r="269" spans="1:3">
      <c r="A269" t="str">
        <v>AO4;D</v>
      </c>
      <c r="B269" t="str" cm="1">
        <f t="array" ref="B269:C269">ST(A269)</f>
        <v>AO4</v>
      </c>
      <c r="C269" t="str">
        <v>D</v>
      </c>
    </row>
    <row r="270" spans="1:3">
      <c r="A270" t="str">
        <v>AP4;D</v>
      </c>
      <c r="B270" t="str" cm="1">
        <f t="array" ref="B270:C270">ST(A270)</f>
        <v>AP4</v>
      </c>
      <c r="C270" t="str">
        <v>D</v>
      </c>
    </row>
    <row r="271" spans="1:3">
      <c r="A271" t="str">
        <v>AQ4;D</v>
      </c>
      <c r="B271" t="str" cm="1">
        <f t="array" ref="B271:C271">ST(A271)</f>
        <v>AQ4</v>
      </c>
      <c r="C271" t="str">
        <v>D</v>
      </c>
    </row>
    <row r="272" spans="1:3">
      <c r="A272" t="str">
        <v>AR4;D</v>
      </c>
      <c r="B272" t="str" cm="1">
        <f t="array" ref="B272:C272">ST(A272)</f>
        <v>AR4</v>
      </c>
      <c r="C272" t="str">
        <v>D</v>
      </c>
    </row>
    <row r="273" spans="1:3">
      <c r="A273" t="str">
        <v>AS4;D</v>
      </c>
      <c r="B273" t="str" cm="1">
        <f t="array" ref="B273:C273">ST(A273)</f>
        <v>AS4</v>
      </c>
      <c r="C273" t="str">
        <v>D</v>
      </c>
    </row>
    <row r="274" spans="1:3">
      <c r="A274" t="str">
        <v>AT4;D</v>
      </c>
      <c r="B274" t="str" cm="1">
        <f t="array" ref="B274:C274">ST(A274)</f>
        <v>AT4</v>
      </c>
      <c r="C274" t="str">
        <v>D</v>
      </c>
    </row>
    <row r="275" spans="1:3">
      <c r="A275" t="str">
        <v>AU4;D</v>
      </c>
      <c r="B275" t="str" cm="1">
        <f t="array" ref="B275:C275">ST(A275)</f>
        <v>AU4</v>
      </c>
      <c r="C275" t="str">
        <v>D</v>
      </c>
    </row>
    <row r="276" spans="1:3">
      <c r="A276" t="str">
        <v>AV4;D</v>
      </c>
      <c r="B276" t="str" cm="1">
        <f t="array" ref="B276:C276">ST(A276)</f>
        <v>AV4</v>
      </c>
      <c r="C276" t="str">
        <v>D</v>
      </c>
    </row>
    <row r="277" spans="1:3">
      <c r="A277" t="str">
        <v>AW4;D</v>
      </c>
      <c r="B277" t="str" cm="1">
        <f t="array" ref="B277:C277">ST(A277)</f>
        <v>AW4</v>
      </c>
      <c r="C277" t="str">
        <v>D</v>
      </c>
    </row>
    <row r="278" spans="1:3">
      <c r="A278" t="str">
        <v>AX4;D</v>
      </c>
      <c r="B278" t="str" cm="1">
        <f t="array" ref="B278:C278">ST(A278)</f>
        <v>AX4</v>
      </c>
      <c r="C278" t="str">
        <v>D</v>
      </c>
    </row>
    <row r="279" spans="1:3">
      <c r="A279" t="str">
        <v>AY4;D</v>
      </c>
      <c r="B279" t="str" cm="1">
        <f t="array" ref="B279:C279">ST(A279)</f>
        <v>AY4</v>
      </c>
      <c r="C279" t="str">
        <v>D</v>
      </c>
    </row>
    <row r="280" spans="1:3">
      <c r="A280" t="str">
        <v>AZ4;D</v>
      </c>
      <c r="B280" t="str" cm="1">
        <f t="array" ref="B280:C280">ST(A280)</f>
        <v>AZ4</v>
      </c>
      <c r="C280" t="str">
        <v>D</v>
      </c>
    </row>
    <row r="281" spans="1:3">
      <c r="A281" t="str">
        <v>BA4;D</v>
      </c>
      <c r="B281" t="str" cm="1">
        <f t="array" ref="B281:C281">ST(A281)</f>
        <v>BA4</v>
      </c>
      <c r="C281" t="str">
        <v>D</v>
      </c>
    </row>
    <row r="282" spans="1:3">
      <c r="A282" t="str">
        <v>BB4;D</v>
      </c>
      <c r="B282" t="str" cm="1">
        <f t="array" ref="B282:C282">ST(A282)</f>
        <v>BB4</v>
      </c>
      <c r="C282" t="str">
        <v>D</v>
      </c>
    </row>
    <row r="283" spans="1:3">
      <c r="A283" t="str">
        <v>BC4;D</v>
      </c>
      <c r="B283" t="str" cm="1">
        <f t="array" ref="B283:C283">ST(A283)</f>
        <v>BC4</v>
      </c>
      <c r="C283" t="str">
        <v>D</v>
      </c>
    </row>
    <row r="284" spans="1:3">
      <c r="A284" t="str">
        <v>BD4;D</v>
      </c>
      <c r="B284" t="str" cm="1">
        <f t="array" ref="B284:C284">ST(A284)</f>
        <v>BD4</v>
      </c>
      <c r="C284" t="str">
        <v>D</v>
      </c>
    </row>
    <row r="285" spans="1:3">
      <c r="A285" t="str">
        <v>BE4;D</v>
      </c>
      <c r="B285" t="str" cm="1">
        <f t="array" ref="B285:C285">ST(A285)</f>
        <v>BE4</v>
      </c>
      <c r="C285" t="str">
        <v>D</v>
      </c>
    </row>
    <row r="286" spans="1:3">
      <c r="A286" t="str">
        <v>BF4;D</v>
      </c>
      <c r="B286" t="str" cm="1">
        <f t="array" ref="B286:C286">ST(A286)</f>
        <v>BF4</v>
      </c>
      <c r="C286" t="str">
        <v>D</v>
      </c>
    </row>
    <row r="287" spans="1:3">
      <c r="A287" t="str">
        <v>BG4;D</v>
      </c>
      <c r="B287" t="str" cm="1">
        <f t="array" ref="B287:C287">ST(A287)</f>
        <v>BG4</v>
      </c>
      <c r="C287" t="str">
        <v>D</v>
      </c>
    </row>
    <row r="288" spans="1:3">
      <c r="A288" t="str">
        <v>BH4;D</v>
      </c>
      <c r="B288" t="str" cm="1">
        <f t="array" ref="B288:C288">ST(A288)</f>
        <v>BH4</v>
      </c>
      <c r="C288" t="str">
        <v>D</v>
      </c>
    </row>
    <row r="289" spans="1:3">
      <c r="A289" t="str">
        <v>BI4;D</v>
      </c>
      <c r="B289" t="str" cm="1">
        <f t="array" ref="B289:C289">ST(A289)</f>
        <v>BI4</v>
      </c>
      <c r="C289" t="str">
        <v>D</v>
      </c>
    </row>
    <row r="290" spans="1:3">
      <c r="A290" t="str">
        <v>BJ4;D</v>
      </c>
      <c r="B290" t="str" cm="1">
        <f t="array" ref="B290:C290">ST(A290)</f>
        <v>BJ4</v>
      </c>
      <c r="C290" t="str">
        <v>D</v>
      </c>
    </row>
    <row r="291" spans="1:3">
      <c r="A291" t="str">
        <v>BK4;D</v>
      </c>
      <c r="B291" t="str" cm="1">
        <f t="array" ref="B291:C291">ST(A291)</f>
        <v>BK4</v>
      </c>
      <c r="C291" t="str">
        <v>D</v>
      </c>
    </row>
    <row r="292" spans="1:3">
      <c r="A292" t="str">
        <v>BL4;D</v>
      </c>
      <c r="B292" t="str" cm="1">
        <f t="array" ref="B292:C292">ST(A292)</f>
        <v>BL4</v>
      </c>
      <c r="C292" t="str">
        <v>D</v>
      </c>
    </row>
    <row r="293" spans="1:3">
      <c r="A293" t="str">
        <v>BM4;D</v>
      </c>
      <c r="B293" t="str" cm="1">
        <f t="array" ref="B293:C293">ST(A293)</f>
        <v>BM4</v>
      </c>
      <c r="C293" t="str">
        <v>D</v>
      </c>
    </row>
    <row r="294" spans="1:3">
      <c r="A294" t="str">
        <v>BN4;D</v>
      </c>
      <c r="B294" t="str" cm="1">
        <f t="array" ref="B294:C294">ST(A294)</f>
        <v>BN4</v>
      </c>
      <c r="C294" t="str">
        <v>D</v>
      </c>
    </row>
    <row r="295" spans="1:3">
      <c r="A295" t="str">
        <v>BO4;D</v>
      </c>
      <c r="B295" t="str" cm="1">
        <f t="array" ref="B295:C295">ST(A295)</f>
        <v>BO4</v>
      </c>
      <c r="C295" t="str">
        <v>D</v>
      </c>
    </row>
    <row r="296" spans="1:3">
      <c r="A296" t="str">
        <v>BP4;D</v>
      </c>
      <c r="B296" t="str" cm="1">
        <f t="array" ref="B296:C296">ST(A296)</f>
        <v>BP4</v>
      </c>
      <c r="C296" t="str">
        <v>D</v>
      </c>
    </row>
    <row r="297" spans="1:3">
      <c r="A297" t="str">
        <v>BQ4;D</v>
      </c>
      <c r="B297" t="str" cm="1">
        <f t="array" ref="B297:C297">ST(A297)</f>
        <v>BQ4</v>
      </c>
      <c r="C297" t="str">
        <v>D</v>
      </c>
    </row>
    <row r="298" spans="1:3">
      <c r="A298" t="str">
        <v>BR4;D</v>
      </c>
      <c r="B298" t="str" cm="1">
        <f t="array" ref="B298:C298">ST(A298)</f>
        <v>BR4</v>
      </c>
      <c r="C298" t="str">
        <v>D</v>
      </c>
    </row>
    <row r="299" spans="1:3">
      <c r="A299" t="str">
        <v>BS4;D</v>
      </c>
      <c r="B299" t="str" cm="1">
        <f t="array" ref="B299:C299">ST(A299)</f>
        <v>BS4</v>
      </c>
      <c r="C299" t="str">
        <v>D</v>
      </c>
    </row>
    <row r="300" spans="1:3">
      <c r="A300" t="str">
        <v>BT4;D</v>
      </c>
      <c r="B300" t="str" cm="1">
        <f t="array" ref="B300:C300">ST(A300)</f>
        <v>BT4</v>
      </c>
      <c r="C300" t="str">
        <v>D</v>
      </c>
    </row>
    <row r="301" spans="1:3">
      <c r="A301" t="str">
        <v>BU4;D</v>
      </c>
      <c r="B301" t="str" cm="1">
        <f t="array" ref="B301:C301">ST(A301)</f>
        <v>BU4</v>
      </c>
      <c r="C301" t="str">
        <v>D</v>
      </c>
    </row>
    <row r="302" spans="1:3">
      <c r="A302" t="str">
        <v>BV4;D</v>
      </c>
      <c r="B302" t="str" cm="1">
        <f t="array" ref="B302:C302">ST(A302)</f>
        <v>BV4</v>
      </c>
      <c r="C302" t="str">
        <v>D</v>
      </c>
    </row>
    <row r="303" spans="1:3">
      <c r="A303" t="str">
        <v>BW4;D</v>
      </c>
      <c r="B303" t="str" cm="1">
        <f t="array" ref="B303:C303">ST(A303)</f>
        <v>BW4</v>
      </c>
      <c r="C303" t="str">
        <v>D</v>
      </c>
    </row>
    <row r="304" spans="1:3">
      <c r="A304" t="str">
        <v>BX4;D</v>
      </c>
      <c r="B304" t="str" cm="1">
        <f t="array" ref="B304:C304">ST(A304)</f>
        <v>BX4</v>
      </c>
      <c r="C304" t="str">
        <v>D</v>
      </c>
    </row>
    <row r="305" spans="1:3">
      <c r="A305" t="str">
        <v>A5;D</v>
      </c>
      <c r="B305" t="str" cm="1">
        <f t="array" ref="B305:C305">ST(A305)</f>
        <v>A5</v>
      </c>
      <c r="C305" t="str">
        <v>D</v>
      </c>
    </row>
    <row r="306" spans="1:3">
      <c r="A306" t="str">
        <v>B5;D</v>
      </c>
      <c r="B306" t="str" cm="1">
        <f t="array" ref="B306:C306">ST(A306)</f>
        <v>B5</v>
      </c>
      <c r="C306" t="str">
        <v>D</v>
      </c>
    </row>
    <row r="307" spans="1:3">
      <c r="A307" t="str">
        <v>C5;D</v>
      </c>
      <c r="B307" t="str" cm="1">
        <f t="array" ref="B307:C307">ST(A307)</f>
        <v>C5</v>
      </c>
      <c r="C307" t="str">
        <v>D</v>
      </c>
    </row>
    <row r="308" spans="1:3">
      <c r="A308" t="str">
        <v>D5;D</v>
      </c>
      <c r="B308" t="str" cm="1">
        <f t="array" ref="B308:C308">ST(A308)</f>
        <v>D5</v>
      </c>
      <c r="C308" t="str">
        <v>D</v>
      </c>
    </row>
    <row r="309" spans="1:3">
      <c r="A309" t="str">
        <v>E5;D</v>
      </c>
      <c r="B309" t="str" cm="1">
        <f t="array" ref="B309:C309">ST(A309)</f>
        <v>E5</v>
      </c>
      <c r="C309" t="str">
        <v>D</v>
      </c>
    </row>
    <row r="310" spans="1:3">
      <c r="A310" t="str">
        <v>F5;D</v>
      </c>
      <c r="B310" t="str" cm="1">
        <f t="array" ref="B310:C310">ST(A310)</f>
        <v>F5</v>
      </c>
      <c r="C310" t="str">
        <v>D</v>
      </c>
    </row>
    <row r="311" spans="1:3">
      <c r="A311" t="str">
        <v>G5;D</v>
      </c>
      <c r="B311" t="str" cm="1">
        <f t="array" ref="B311:C311">ST(A311)</f>
        <v>G5</v>
      </c>
      <c r="C311" t="str">
        <v>D</v>
      </c>
    </row>
    <row r="312" spans="1:3">
      <c r="A312" t="str">
        <v>H5;D</v>
      </c>
      <c r="B312" t="str" cm="1">
        <f t="array" ref="B312:C312">ST(A312)</f>
        <v>H5</v>
      </c>
      <c r="C312" t="str">
        <v>D</v>
      </c>
    </row>
    <row r="313" spans="1:3">
      <c r="A313" t="str">
        <v>I5;D</v>
      </c>
      <c r="B313" t="str" cm="1">
        <f t="array" ref="B313:C313">ST(A313)</f>
        <v>I5</v>
      </c>
      <c r="C313" t="str">
        <v>D</v>
      </c>
    </row>
    <row r="314" spans="1:3">
      <c r="A314" t="str">
        <v>J5;D</v>
      </c>
      <c r="B314" t="str" cm="1">
        <f t="array" ref="B314:C314">ST(A314)</f>
        <v>J5</v>
      </c>
      <c r="C314" t="str">
        <v>D</v>
      </c>
    </row>
    <row r="315" spans="1:3">
      <c r="A315" t="str">
        <v>K5;D</v>
      </c>
      <c r="B315" t="str" cm="1">
        <f t="array" ref="B315:C315">ST(A315)</f>
        <v>K5</v>
      </c>
      <c r="C315" t="str">
        <v>D</v>
      </c>
    </row>
    <row r="316" spans="1:3">
      <c r="A316" t="str">
        <v>L5;D</v>
      </c>
      <c r="B316" t="str" cm="1">
        <f t="array" ref="B316:C316">ST(A316)</f>
        <v>L5</v>
      </c>
      <c r="C316" t="str">
        <v>D</v>
      </c>
    </row>
    <row r="317" spans="1:3">
      <c r="A317" t="str">
        <v>M5;D</v>
      </c>
      <c r="B317" t="str" cm="1">
        <f t="array" ref="B317:C317">ST(A317)</f>
        <v>M5</v>
      </c>
      <c r="C317" t="str">
        <v>D</v>
      </c>
    </row>
    <row r="318" spans="1:3">
      <c r="A318" t="str">
        <v>N5;D</v>
      </c>
      <c r="B318" t="str" cm="1">
        <f t="array" ref="B318:C318">ST(A318)</f>
        <v>N5</v>
      </c>
      <c r="C318" t="str">
        <v>D</v>
      </c>
    </row>
    <row r="319" spans="1:3">
      <c r="A319" t="str">
        <v>O5;D</v>
      </c>
      <c r="B319" t="str" cm="1">
        <f t="array" ref="B319:C319">ST(A319)</f>
        <v>O5</v>
      </c>
      <c r="C319" t="str">
        <v>D</v>
      </c>
    </row>
    <row r="320" spans="1:3">
      <c r="A320" t="str">
        <v>P5;D</v>
      </c>
      <c r="B320" t="str" cm="1">
        <f t="array" ref="B320:C320">ST(A320)</f>
        <v>P5</v>
      </c>
      <c r="C320" t="str">
        <v>D</v>
      </c>
    </row>
    <row r="321" spans="1:3">
      <c r="A321" t="str">
        <v>Q5;D</v>
      </c>
      <c r="B321" t="str" cm="1">
        <f t="array" ref="B321:C321">ST(A321)</f>
        <v>Q5</v>
      </c>
      <c r="C321" t="str">
        <v>D</v>
      </c>
    </row>
    <row r="322" spans="1:3">
      <c r="A322" t="str">
        <v>R5;D</v>
      </c>
      <c r="B322" t="str" cm="1">
        <f t="array" ref="B322:C322">ST(A322)</f>
        <v>R5</v>
      </c>
      <c r="C322" t="str">
        <v>D</v>
      </c>
    </row>
    <row r="323" spans="1:3">
      <c r="A323" t="str">
        <v>S5;D</v>
      </c>
      <c r="B323" t="str" cm="1">
        <f t="array" ref="B323:C323">ST(A323)</f>
        <v>S5</v>
      </c>
      <c r="C323" t="str">
        <v>D</v>
      </c>
    </row>
    <row r="324" spans="1:3">
      <c r="A324" t="str">
        <v>T5;D</v>
      </c>
      <c r="B324" t="str" cm="1">
        <f t="array" ref="B324:C324">ST(A324)</f>
        <v>T5</v>
      </c>
      <c r="C324" t="str">
        <v>D</v>
      </c>
    </row>
    <row r="325" spans="1:3">
      <c r="A325" t="str">
        <v>U5;D</v>
      </c>
      <c r="B325" t="str" cm="1">
        <f t="array" ref="B325:C325">ST(A325)</f>
        <v>U5</v>
      </c>
      <c r="C325" t="str">
        <v>D</v>
      </c>
    </row>
    <row r="326" spans="1:3">
      <c r="A326" t="str">
        <v>V5;D</v>
      </c>
      <c r="B326" t="str" cm="1">
        <f t="array" ref="B326:C326">ST(A326)</f>
        <v>V5</v>
      </c>
      <c r="C326" t="str">
        <v>D</v>
      </c>
    </row>
    <row r="327" spans="1:3">
      <c r="A327" t="str">
        <v>W5;D</v>
      </c>
      <c r="B327" t="str" cm="1">
        <f t="array" ref="B327:C327">ST(A327)</f>
        <v>W5</v>
      </c>
      <c r="C327" t="str">
        <v>D</v>
      </c>
    </row>
    <row r="328" spans="1:3">
      <c r="A328" t="str">
        <v>X5;D</v>
      </c>
      <c r="B328" t="str" cm="1">
        <f t="array" ref="B328:C328">ST(A328)</f>
        <v>X5</v>
      </c>
      <c r="C328" t="str">
        <v>D</v>
      </c>
    </row>
    <row r="329" spans="1:3">
      <c r="A329" t="str">
        <v>Y5;D</v>
      </c>
      <c r="B329" t="str" cm="1">
        <f t="array" ref="B329:C329">ST(A329)</f>
        <v>Y5</v>
      </c>
      <c r="C329" t="str">
        <v>D</v>
      </c>
    </row>
    <row r="330" spans="1:3">
      <c r="A330" t="str">
        <v>Z5;D</v>
      </c>
      <c r="B330" t="str" cm="1">
        <f t="array" ref="B330:C330">ST(A330)</f>
        <v>Z5</v>
      </c>
      <c r="C330" t="str">
        <v>D</v>
      </c>
    </row>
    <row r="331" spans="1:3">
      <c r="A331" t="str">
        <v>AA5;D</v>
      </c>
      <c r="B331" t="str" cm="1">
        <f t="array" ref="B331:C331">ST(A331)</f>
        <v>AA5</v>
      </c>
      <c r="C331" t="str">
        <v>D</v>
      </c>
    </row>
    <row r="332" spans="1:3">
      <c r="A332" t="str">
        <v>AB5;D</v>
      </c>
      <c r="B332" t="str" cm="1">
        <f t="array" ref="B332:C332">ST(A332)</f>
        <v>AB5</v>
      </c>
      <c r="C332" t="str">
        <v>D</v>
      </c>
    </row>
    <row r="333" spans="1:3">
      <c r="A333" t="str">
        <v>AC5;D</v>
      </c>
      <c r="B333" t="str" cm="1">
        <f t="array" ref="B333:C333">ST(A333)</f>
        <v>AC5</v>
      </c>
      <c r="C333" t="str">
        <v>D</v>
      </c>
    </row>
    <row r="334" spans="1:3">
      <c r="A334" t="str">
        <v>AD5;D</v>
      </c>
      <c r="B334" t="str" cm="1">
        <f t="array" ref="B334:C334">ST(A334)</f>
        <v>AD5</v>
      </c>
      <c r="C334" t="str">
        <v>D</v>
      </c>
    </row>
    <row r="335" spans="1:3">
      <c r="A335" t="str">
        <v>AE5;D</v>
      </c>
      <c r="B335" t="str" cm="1">
        <f t="array" ref="B335:C335">ST(A335)</f>
        <v>AE5</v>
      </c>
      <c r="C335" t="str">
        <v>D</v>
      </c>
    </row>
    <row r="336" spans="1:3">
      <c r="A336" t="str">
        <v>AF5;D</v>
      </c>
      <c r="B336" t="str" cm="1">
        <f t="array" ref="B336:C336">ST(A336)</f>
        <v>AF5</v>
      </c>
      <c r="C336" t="str">
        <v>D</v>
      </c>
    </row>
    <row r="337" spans="1:3">
      <c r="A337" t="str">
        <v>AG5;D</v>
      </c>
      <c r="B337" t="str" cm="1">
        <f t="array" ref="B337:C337">ST(A337)</f>
        <v>AG5</v>
      </c>
      <c r="C337" t="str">
        <v>D</v>
      </c>
    </row>
    <row r="338" spans="1:3">
      <c r="A338" t="str">
        <v>AH5;D</v>
      </c>
      <c r="B338" t="str" cm="1">
        <f t="array" ref="B338:C338">ST(A338)</f>
        <v>AH5</v>
      </c>
      <c r="C338" t="str">
        <v>D</v>
      </c>
    </row>
    <row r="339" spans="1:3">
      <c r="A339" t="str">
        <v>AI5;D</v>
      </c>
      <c r="B339" t="str" cm="1">
        <f t="array" ref="B339:C339">ST(A339)</f>
        <v>AI5</v>
      </c>
      <c r="C339" t="str">
        <v>D</v>
      </c>
    </row>
    <row r="340" spans="1:3">
      <c r="A340" t="str">
        <v>AJ5;D</v>
      </c>
      <c r="B340" t="str" cm="1">
        <f t="array" ref="B340:C340">ST(A340)</f>
        <v>AJ5</v>
      </c>
      <c r="C340" t="str">
        <v>D</v>
      </c>
    </row>
    <row r="341" spans="1:3">
      <c r="A341" t="str">
        <v>AK5;D</v>
      </c>
      <c r="B341" t="str" cm="1">
        <f t="array" ref="B341:C341">ST(A341)</f>
        <v>AK5</v>
      </c>
      <c r="C341" t="str">
        <v>D</v>
      </c>
    </row>
    <row r="342" spans="1:3">
      <c r="A342" t="str">
        <v>AL5;D</v>
      </c>
      <c r="B342" t="str" cm="1">
        <f t="array" ref="B342:C342">ST(A342)</f>
        <v>AL5</v>
      </c>
      <c r="C342" t="str">
        <v>D</v>
      </c>
    </row>
    <row r="343" spans="1:3">
      <c r="A343" t="str">
        <v>AM5;D</v>
      </c>
      <c r="B343" t="str" cm="1">
        <f t="array" ref="B343:C343">ST(A343)</f>
        <v>AM5</v>
      </c>
      <c r="C343" t="str">
        <v>D</v>
      </c>
    </row>
    <row r="344" spans="1:3">
      <c r="A344" t="str">
        <v>AN5;D</v>
      </c>
      <c r="B344" t="str" cm="1">
        <f t="array" ref="B344:C344">ST(A344)</f>
        <v>AN5</v>
      </c>
      <c r="C344" t="str">
        <v>D</v>
      </c>
    </row>
    <row r="345" spans="1:3">
      <c r="A345" t="str">
        <v>AO5;D</v>
      </c>
      <c r="B345" t="str" cm="1">
        <f t="array" ref="B345:C345">ST(A345)</f>
        <v>AO5</v>
      </c>
      <c r="C345" t="str">
        <v>D</v>
      </c>
    </row>
    <row r="346" spans="1:3">
      <c r="A346" t="str">
        <v>AP5;D</v>
      </c>
      <c r="B346" t="str" cm="1">
        <f t="array" ref="B346:C346">ST(A346)</f>
        <v>AP5</v>
      </c>
      <c r="C346" t="str">
        <v>D</v>
      </c>
    </row>
    <row r="347" spans="1:3">
      <c r="A347" t="str">
        <v>AQ5;D</v>
      </c>
      <c r="B347" t="str" cm="1">
        <f t="array" ref="B347:C347">ST(A347)</f>
        <v>AQ5</v>
      </c>
      <c r="C347" t="str">
        <v>D</v>
      </c>
    </row>
    <row r="348" spans="1:3">
      <c r="A348" t="str">
        <v>AR5;D</v>
      </c>
      <c r="B348" t="str" cm="1">
        <f t="array" ref="B348:C348">ST(A348)</f>
        <v>AR5</v>
      </c>
      <c r="C348" t="str">
        <v>D</v>
      </c>
    </row>
    <row r="349" spans="1:3">
      <c r="A349" t="str">
        <v>AS5;D</v>
      </c>
      <c r="B349" t="str" cm="1">
        <f t="array" ref="B349:C349">ST(A349)</f>
        <v>AS5</v>
      </c>
      <c r="C349" t="str">
        <v>D</v>
      </c>
    </row>
    <row r="350" spans="1:3">
      <c r="A350" t="str">
        <v>AT5;D</v>
      </c>
      <c r="B350" t="str" cm="1">
        <f t="array" ref="B350:C350">ST(A350)</f>
        <v>AT5</v>
      </c>
      <c r="C350" t="str">
        <v>D</v>
      </c>
    </row>
    <row r="351" spans="1:3">
      <c r="A351" t="str">
        <v>AU5;D</v>
      </c>
      <c r="B351" t="str" cm="1">
        <f t="array" ref="B351:C351">ST(A351)</f>
        <v>AU5</v>
      </c>
      <c r="C351" t="str">
        <v>D</v>
      </c>
    </row>
    <row r="352" spans="1:3">
      <c r="A352" t="str">
        <v>AV5;D</v>
      </c>
      <c r="B352" t="str" cm="1">
        <f t="array" ref="B352:C352">ST(A352)</f>
        <v>AV5</v>
      </c>
      <c r="C352" t="str">
        <v>D</v>
      </c>
    </row>
    <row r="353" spans="1:3">
      <c r="A353" t="str">
        <v>AW5;D</v>
      </c>
      <c r="B353" t="str" cm="1">
        <f t="array" ref="B353:C353">ST(A353)</f>
        <v>AW5</v>
      </c>
      <c r="C353" t="str">
        <v>D</v>
      </c>
    </row>
    <row r="354" spans="1:3">
      <c r="A354" t="str">
        <v>AX5;D</v>
      </c>
      <c r="B354" t="str" cm="1">
        <f t="array" ref="B354:C354">ST(A354)</f>
        <v>AX5</v>
      </c>
      <c r="C354" t="str">
        <v>D</v>
      </c>
    </row>
    <row r="355" spans="1:3">
      <c r="A355" t="str">
        <v>AY5;D</v>
      </c>
      <c r="B355" t="str" cm="1">
        <f t="array" ref="B355:C355">ST(A355)</f>
        <v>AY5</v>
      </c>
      <c r="C355" t="str">
        <v>D</v>
      </c>
    </row>
    <row r="356" spans="1:3">
      <c r="A356" t="str">
        <v>AZ5;D</v>
      </c>
      <c r="B356" t="str" cm="1">
        <f t="array" ref="B356:C356">ST(A356)</f>
        <v>AZ5</v>
      </c>
      <c r="C356" t="str">
        <v>D</v>
      </c>
    </row>
    <row r="357" spans="1:3">
      <c r="A357" t="str">
        <v>BA5;D</v>
      </c>
      <c r="B357" t="str" cm="1">
        <f t="array" ref="B357:C357">ST(A357)</f>
        <v>BA5</v>
      </c>
      <c r="C357" t="str">
        <v>D</v>
      </c>
    </row>
    <row r="358" spans="1:3">
      <c r="A358" t="str">
        <v>BB5;D</v>
      </c>
      <c r="B358" t="str" cm="1">
        <f t="array" ref="B358:C358">ST(A358)</f>
        <v>BB5</v>
      </c>
      <c r="C358" t="str">
        <v>D</v>
      </c>
    </row>
    <row r="359" spans="1:3">
      <c r="A359" t="str">
        <v>BC5;D</v>
      </c>
      <c r="B359" t="str" cm="1">
        <f t="array" ref="B359:C359">ST(A359)</f>
        <v>BC5</v>
      </c>
      <c r="C359" t="str">
        <v>D</v>
      </c>
    </row>
    <row r="360" spans="1:3">
      <c r="A360" t="str">
        <v>BD5;D</v>
      </c>
      <c r="B360" t="str" cm="1">
        <f t="array" ref="B360:C360">ST(A360)</f>
        <v>BD5</v>
      </c>
      <c r="C360" t="str">
        <v>D</v>
      </c>
    </row>
    <row r="361" spans="1:3">
      <c r="A361" t="str">
        <v>BE5;D</v>
      </c>
      <c r="B361" t="str" cm="1">
        <f t="array" ref="B361:C361">ST(A361)</f>
        <v>BE5</v>
      </c>
      <c r="C361" t="str">
        <v>D</v>
      </c>
    </row>
    <row r="362" spans="1:3">
      <c r="A362" t="str">
        <v>BF5;D</v>
      </c>
      <c r="B362" t="str" cm="1">
        <f t="array" ref="B362:C362">ST(A362)</f>
        <v>BF5</v>
      </c>
      <c r="C362" t="str">
        <v>D</v>
      </c>
    </row>
    <row r="363" spans="1:3">
      <c r="A363" t="str">
        <v>BG5;D</v>
      </c>
      <c r="B363" t="str" cm="1">
        <f t="array" ref="B363:C363">ST(A363)</f>
        <v>BG5</v>
      </c>
      <c r="C363" t="str">
        <v>D</v>
      </c>
    </row>
    <row r="364" spans="1:3">
      <c r="A364" t="str">
        <v>BH5;D</v>
      </c>
      <c r="B364" t="str" cm="1">
        <f t="array" ref="B364:C364">ST(A364)</f>
        <v>BH5</v>
      </c>
      <c r="C364" t="str">
        <v>D</v>
      </c>
    </row>
    <row r="365" spans="1:3">
      <c r="A365" t="str">
        <v>BI5;D</v>
      </c>
      <c r="B365" t="str" cm="1">
        <f t="array" ref="B365:C365">ST(A365)</f>
        <v>BI5</v>
      </c>
      <c r="C365" t="str">
        <v>D</v>
      </c>
    </row>
    <row r="366" spans="1:3">
      <c r="A366" t="str">
        <v>BJ5;D</v>
      </c>
      <c r="B366" t="str" cm="1">
        <f t="array" ref="B366:C366">ST(A366)</f>
        <v>BJ5</v>
      </c>
      <c r="C366" t="str">
        <v>D</v>
      </c>
    </row>
    <row r="367" spans="1:3">
      <c r="A367" t="str">
        <v>BK5;D</v>
      </c>
      <c r="B367" t="str" cm="1">
        <f t="array" ref="B367:C367">ST(A367)</f>
        <v>BK5</v>
      </c>
      <c r="C367" t="str">
        <v>D</v>
      </c>
    </row>
    <row r="368" spans="1:3">
      <c r="A368" t="str">
        <v>BL5;D</v>
      </c>
      <c r="B368" t="str" cm="1">
        <f t="array" ref="B368:C368">ST(A368)</f>
        <v>BL5</v>
      </c>
      <c r="C368" t="str">
        <v>D</v>
      </c>
    </row>
    <row r="369" spans="1:3">
      <c r="A369" t="str">
        <v>BM5;D</v>
      </c>
      <c r="B369" t="str" cm="1">
        <f t="array" ref="B369:C369">ST(A369)</f>
        <v>BM5</v>
      </c>
      <c r="C369" t="str">
        <v>D</v>
      </c>
    </row>
    <row r="370" spans="1:3">
      <c r="A370" t="str">
        <v>BN5;D</v>
      </c>
      <c r="B370" t="str" cm="1">
        <f t="array" ref="B370:C370">ST(A370)</f>
        <v>BN5</v>
      </c>
      <c r="C370" t="str">
        <v>D</v>
      </c>
    </row>
    <row r="371" spans="1:3">
      <c r="A371" t="str">
        <v>BO5;D</v>
      </c>
      <c r="B371" t="str" cm="1">
        <f t="array" ref="B371:C371">ST(A371)</f>
        <v>BO5</v>
      </c>
      <c r="C371" t="str">
        <v>D</v>
      </c>
    </row>
    <row r="372" spans="1:3">
      <c r="A372" t="str">
        <v>BP5;D</v>
      </c>
      <c r="B372" t="str" cm="1">
        <f t="array" ref="B372:C372">ST(A372)</f>
        <v>BP5</v>
      </c>
      <c r="C372" t="str">
        <v>D</v>
      </c>
    </row>
    <row r="373" spans="1:3">
      <c r="A373" t="str">
        <v>BQ5;D</v>
      </c>
      <c r="B373" t="str" cm="1">
        <f t="array" ref="B373:C373">ST(A373)</f>
        <v>BQ5</v>
      </c>
      <c r="C373" t="str">
        <v>D</v>
      </c>
    </row>
    <row r="374" spans="1:3">
      <c r="A374" t="str">
        <v>BR5;D</v>
      </c>
      <c r="B374" t="str" cm="1">
        <f t="array" ref="B374:C374">ST(A374)</f>
        <v>BR5</v>
      </c>
      <c r="C374" t="str">
        <v>D</v>
      </c>
    </row>
    <row r="375" spans="1:3">
      <c r="A375" t="str">
        <v>BS5;D</v>
      </c>
      <c r="B375" t="str" cm="1">
        <f t="array" ref="B375:C375">ST(A375)</f>
        <v>BS5</v>
      </c>
      <c r="C375" t="str">
        <v>D</v>
      </c>
    </row>
    <row r="376" spans="1:3">
      <c r="A376" t="str">
        <v>BT5;D</v>
      </c>
      <c r="B376" t="str" cm="1">
        <f t="array" ref="B376:C376">ST(A376)</f>
        <v>BT5</v>
      </c>
      <c r="C376" t="str">
        <v>D</v>
      </c>
    </row>
    <row r="377" spans="1:3">
      <c r="A377" t="str">
        <v>BU5;D</v>
      </c>
      <c r="B377" t="str" cm="1">
        <f t="array" ref="B377:C377">ST(A377)</f>
        <v>BU5</v>
      </c>
      <c r="C377" t="str">
        <v>D</v>
      </c>
    </row>
    <row r="378" spans="1:3">
      <c r="A378" t="str">
        <v>BV5;D</v>
      </c>
      <c r="B378" t="str" cm="1">
        <f t="array" ref="B378:C378">ST(A378)</f>
        <v>BV5</v>
      </c>
      <c r="C378" t="str">
        <v>D</v>
      </c>
    </row>
    <row r="379" spans="1:3">
      <c r="A379" t="str">
        <v>BW5;D</v>
      </c>
      <c r="B379" t="str" cm="1">
        <f t="array" ref="B379:C379">ST(A379)</f>
        <v>BW5</v>
      </c>
      <c r="C379" t="str">
        <v>D</v>
      </c>
    </row>
    <row r="380" spans="1:3">
      <c r="A380" t="str">
        <v>BX5;D</v>
      </c>
      <c r="B380" t="str" cm="1">
        <f t="array" ref="B380:C380">ST(A380)</f>
        <v>BX5</v>
      </c>
      <c r="C380" t="str">
        <v>D</v>
      </c>
    </row>
    <row r="381" spans="1:3">
      <c r="A381" t="str">
        <v>A6;D</v>
      </c>
      <c r="B381" t="str" cm="1">
        <f t="array" ref="B381:C381">ST(A381)</f>
        <v>A6</v>
      </c>
      <c r="C381" t="str">
        <v>D</v>
      </c>
    </row>
    <row r="382" spans="1:3">
      <c r="A382" t="str">
        <v>B6;D</v>
      </c>
      <c r="B382" t="str" cm="1">
        <f t="array" ref="B382:C382">ST(A382)</f>
        <v>B6</v>
      </c>
      <c r="C382" t="str">
        <v>D</v>
      </c>
    </row>
    <row r="383" spans="1:3">
      <c r="A383" t="str">
        <v>C6;D</v>
      </c>
      <c r="B383" t="str" cm="1">
        <f t="array" ref="B383:C383">ST(A383)</f>
        <v>C6</v>
      </c>
      <c r="C383" t="str">
        <v>D</v>
      </c>
    </row>
    <row r="384" spans="1:3">
      <c r="A384" t="str">
        <v>D6;D</v>
      </c>
      <c r="B384" t="str" cm="1">
        <f t="array" ref="B384:C384">ST(A384)</f>
        <v>D6</v>
      </c>
      <c r="C384" t="str">
        <v>D</v>
      </c>
    </row>
    <row r="385" spans="1:3">
      <c r="A385" t="str">
        <v>E6;D</v>
      </c>
      <c r="B385" t="str" cm="1">
        <f t="array" ref="B385:C385">ST(A385)</f>
        <v>E6</v>
      </c>
      <c r="C385" t="str">
        <v>D</v>
      </c>
    </row>
    <row r="386" spans="1:3">
      <c r="A386" t="str">
        <v>F6;D</v>
      </c>
      <c r="B386" t="str" cm="1">
        <f t="array" ref="B386:C386">ST(A386)</f>
        <v>F6</v>
      </c>
      <c r="C386" t="str">
        <v>D</v>
      </c>
    </row>
    <row r="387" spans="1:3">
      <c r="A387" t="str">
        <v>G6;D</v>
      </c>
      <c r="B387" t="str" cm="1">
        <f t="array" ref="B387:C387">ST(A387)</f>
        <v>G6</v>
      </c>
      <c r="C387" t="str">
        <v>D</v>
      </c>
    </row>
    <row r="388" spans="1:3">
      <c r="A388" t="str">
        <v>H6;D</v>
      </c>
      <c r="B388" t="str" cm="1">
        <f t="array" ref="B388:C388">ST(A388)</f>
        <v>H6</v>
      </c>
      <c r="C388" t="str">
        <v>D</v>
      </c>
    </row>
    <row r="389" spans="1:3">
      <c r="A389" t="str">
        <v>I6;D</v>
      </c>
      <c r="B389" t="str" cm="1">
        <f t="array" ref="B389:C389">ST(A389)</f>
        <v>I6</v>
      </c>
      <c r="C389" t="str">
        <v>D</v>
      </c>
    </row>
    <row r="390" spans="1:3">
      <c r="A390" t="str">
        <v>J6;D</v>
      </c>
      <c r="B390" t="str" cm="1">
        <f t="array" ref="B390:C390">ST(A390)</f>
        <v>J6</v>
      </c>
      <c r="C390" t="str">
        <v>D</v>
      </c>
    </row>
    <row r="391" spans="1:3">
      <c r="A391" t="str">
        <v>K6;D</v>
      </c>
      <c r="B391" t="str" cm="1">
        <f t="array" ref="B391:C391">ST(A391)</f>
        <v>K6</v>
      </c>
      <c r="C391" t="str">
        <v>D</v>
      </c>
    </row>
    <row r="392" spans="1:3">
      <c r="A392" t="str">
        <v>L6;D</v>
      </c>
      <c r="B392" t="str" cm="1">
        <f t="array" ref="B392:C392">ST(A392)</f>
        <v>L6</v>
      </c>
      <c r="C392" t="str">
        <v>D</v>
      </c>
    </row>
    <row r="393" spans="1:3">
      <c r="A393" t="str">
        <v>M6;D</v>
      </c>
      <c r="B393" t="str" cm="1">
        <f t="array" ref="B393:C393">ST(A393)</f>
        <v>M6</v>
      </c>
      <c r="C393" t="str">
        <v>D</v>
      </c>
    </row>
    <row r="394" spans="1:3">
      <c r="A394" t="str">
        <v>N6;D</v>
      </c>
      <c r="B394" t="str" cm="1">
        <f t="array" ref="B394:C394">ST(A394)</f>
        <v>N6</v>
      </c>
      <c r="C394" t="str">
        <v>D</v>
      </c>
    </row>
    <row r="395" spans="1:3">
      <c r="A395" t="str">
        <v>O6;D</v>
      </c>
      <c r="B395" t="str" cm="1">
        <f t="array" ref="B395:C395">ST(A395)</f>
        <v>O6</v>
      </c>
      <c r="C395" t="str">
        <v>D</v>
      </c>
    </row>
    <row r="396" spans="1:3">
      <c r="A396" t="str">
        <v>P6;D</v>
      </c>
      <c r="B396" t="str" cm="1">
        <f t="array" ref="B396:C396">ST(A396)</f>
        <v>P6</v>
      </c>
      <c r="C396" t="str">
        <v>D</v>
      </c>
    </row>
    <row r="397" spans="1:3">
      <c r="A397" t="str">
        <v>Q6;D</v>
      </c>
      <c r="B397" t="str" cm="1">
        <f t="array" ref="B397:C397">ST(A397)</f>
        <v>Q6</v>
      </c>
      <c r="C397" t="str">
        <v>D</v>
      </c>
    </row>
    <row r="398" spans="1:3">
      <c r="A398" t="str">
        <v>R6;W</v>
      </c>
      <c r="B398" t="str" cm="1">
        <f t="array" ref="B398:C398">ST(A398)</f>
        <v>R6</v>
      </c>
      <c r="C398" t="str">
        <v>W</v>
      </c>
    </row>
    <row r="399" spans="1:3">
      <c r="A399" t="str">
        <v>S6;W</v>
      </c>
      <c r="B399" t="str" cm="1">
        <f t="array" ref="B399:C399">ST(A399)</f>
        <v>S6</v>
      </c>
      <c r="C399" t="str">
        <v>W</v>
      </c>
    </row>
    <row r="400" spans="1:3">
      <c r="A400" t="str">
        <v>T6;W</v>
      </c>
      <c r="B400" t="str" cm="1">
        <f t="array" ref="B400:C400">ST(A400)</f>
        <v>T6</v>
      </c>
      <c r="C400" t="str">
        <v>W</v>
      </c>
    </row>
    <row r="401" spans="1:3">
      <c r="A401" t="str">
        <v>U6;D</v>
      </c>
      <c r="B401" t="str" cm="1">
        <f t="array" ref="B401:C401">ST(A401)</f>
        <v>U6</v>
      </c>
      <c r="C401" t="str">
        <v>D</v>
      </c>
    </row>
    <row r="402" spans="1:3">
      <c r="A402" t="str">
        <v>V6;D</v>
      </c>
      <c r="B402" t="str" cm="1">
        <f t="array" ref="B402:C402">ST(A402)</f>
        <v>V6</v>
      </c>
      <c r="C402" t="str">
        <v>D</v>
      </c>
    </row>
    <row r="403" spans="1:3">
      <c r="A403" t="str">
        <v>W6;D</v>
      </c>
      <c r="B403" t="str" cm="1">
        <f t="array" ref="B403:C403">ST(A403)</f>
        <v>W6</v>
      </c>
      <c r="C403" t="str">
        <v>D</v>
      </c>
    </row>
    <row r="404" spans="1:3">
      <c r="A404" t="str">
        <v>X6;D</v>
      </c>
      <c r="B404" t="str" cm="1">
        <f t="array" ref="B404:C404">ST(A404)</f>
        <v>X6</v>
      </c>
      <c r="C404" t="str">
        <v>D</v>
      </c>
    </row>
    <row r="405" spans="1:3">
      <c r="A405" t="str">
        <v>Y6;D</v>
      </c>
      <c r="B405" t="str" cm="1">
        <f t="array" ref="B405:C405">ST(A405)</f>
        <v>Y6</v>
      </c>
      <c r="C405" t="str">
        <v>D</v>
      </c>
    </row>
    <row r="406" spans="1:3">
      <c r="A406" t="str">
        <v>Z6;D</v>
      </c>
      <c r="B406" t="str" cm="1">
        <f t="array" ref="B406:C406">ST(A406)</f>
        <v>Z6</v>
      </c>
      <c r="C406" t="str">
        <v>D</v>
      </c>
    </row>
    <row r="407" spans="1:3">
      <c r="A407" t="str">
        <v>AA6;D</v>
      </c>
      <c r="B407" t="str" cm="1">
        <f t="array" ref="B407:C407">ST(A407)</f>
        <v>AA6</v>
      </c>
      <c r="C407" t="str">
        <v>D</v>
      </c>
    </row>
    <row r="408" spans="1:3">
      <c r="A408" t="str">
        <v>AB6;D</v>
      </c>
      <c r="B408" t="str" cm="1">
        <f t="array" ref="B408:C408">ST(A408)</f>
        <v>AB6</v>
      </c>
      <c r="C408" t="str">
        <v>D</v>
      </c>
    </row>
    <row r="409" spans="1:3">
      <c r="A409" t="str">
        <v>AC6;D</v>
      </c>
      <c r="B409" t="str" cm="1">
        <f t="array" ref="B409:C409">ST(A409)</f>
        <v>AC6</v>
      </c>
      <c r="C409" t="str">
        <v>D</v>
      </c>
    </row>
    <row r="410" spans="1:3">
      <c r="A410" t="str">
        <v>AD6;D</v>
      </c>
      <c r="B410" t="str" cm="1">
        <f t="array" ref="B410:C410">ST(A410)</f>
        <v>AD6</v>
      </c>
      <c r="C410" t="str">
        <v>D</v>
      </c>
    </row>
    <row r="411" spans="1:3">
      <c r="A411" t="str">
        <v>AE6;D</v>
      </c>
      <c r="B411" t="str" cm="1">
        <f t="array" ref="B411:C411">ST(A411)</f>
        <v>AE6</v>
      </c>
      <c r="C411" t="str">
        <v>D</v>
      </c>
    </row>
    <row r="412" spans="1:3">
      <c r="A412" t="str">
        <v>AF6;D</v>
      </c>
      <c r="B412" t="str" cm="1">
        <f t="array" ref="B412:C412">ST(A412)</f>
        <v>AF6</v>
      </c>
      <c r="C412" t="str">
        <v>D</v>
      </c>
    </row>
    <row r="413" spans="1:3">
      <c r="A413" t="str">
        <v>AG6;D</v>
      </c>
      <c r="B413" t="str" cm="1">
        <f t="array" ref="B413:C413">ST(A413)</f>
        <v>AG6</v>
      </c>
      <c r="C413" t="str">
        <v>D</v>
      </c>
    </row>
    <row r="414" spans="1:3">
      <c r="A414" t="str">
        <v>AH6;D</v>
      </c>
      <c r="B414" t="str" cm="1">
        <f t="array" ref="B414:C414">ST(A414)</f>
        <v>AH6</v>
      </c>
      <c r="C414" t="str">
        <v>D</v>
      </c>
    </row>
    <row r="415" spans="1:3">
      <c r="A415" t="str">
        <v>AI6;D</v>
      </c>
      <c r="B415" t="str" cm="1">
        <f t="array" ref="B415:C415">ST(A415)</f>
        <v>AI6</v>
      </c>
      <c r="C415" t="str">
        <v>D</v>
      </c>
    </row>
    <row r="416" spans="1:3">
      <c r="A416" t="str">
        <v>AJ6;D</v>
      </c>
      <c r="B416" t="str" cm="1">
        <f t="array" ref="B416:C416">ST(A416)</f>
        <v>AJ6</v>
      </c>
      <c r="C416" t="str">
        <v>D</v>
      </c>
    </row>
    <row r="417" spans="1:3">
      <c r="A417" t="str">
        <v>AK6;D</v>
      </c>
      <c r="B417" t="str" cm="1">
        <f t="array" ref="B417:C417">ST(A417)</f>
        <v>AK6</v>
      </c>
      <c r="C417" t="str">
        <v>D</v>
      </c>
    </row>
    <row r="418" spans="1:3">
      <c r="A418" t="str">
        <v>AL6;D</v>
      </c>
      <c r="B418" t="str" cm="1">
        <f t="array" ref="B418:C418">ST(A418)</f>
        <v>AL6</v>
      </c>
      <c r="C418" t="str">
        <v>D</v>
      </c>
    </row>
    <row r="419" spans="1:3">
      <c r="A419" t="str">
        <v>AM6;D</v>
      </c>
      <c r="B419" t="str" cm="1">
        <f t="array" ref="B419:C419">ST(A419)</f>
        <v>AM6</v>
      </c>
      <c r="C419" t="str">
        <v>D</v>
      </c>
    </row>
    <row r="420" spans="1:3">
      <c r="A420" t="str">
        <v>AN6;D</v>
      </c>
      <c r="B420" t="str" cm="1">
        <f t="array" ref="B420:C420">ST(A420)</f>
        <v>AN6</v>
      </c>
      <c r="C420" t="str">
        <v>D</v>
      </c>
    </row>
    <row r="421" spans="1:3">
      <c r="A421" t="str">
        <v>AO6;D</v>
      </c>
      <c r="B421" t="str" cm="1">
        <f t="array" ref="B421:C421">ST(A421)</f>
        <v>AO6</v>
      </c>
      <c r="C421" t="str">
        <v>D</v>
      </c>
    </row>
    <row r="422" spans="1:3">
      <c r="A422" t="str">
        <v>AP6;D</v>
      </c>
      <c r="B422" t="str" cm="1">
        <f t="array" ref="B422:C422">ST(A422)</f>
        <v>AP6</v>
      </c>
      <c r="C422" t="str">
        <v>D</v>
      </c>
    </row>
    <row r="423" spans="1:3">
      <c r="A423" t="str">
        <v>AQ6;D</v>
      </c>
      <c r="B423" t="str" cm="1">
        <f t="array" ref="B423:C423">ST(A423)</f>
        <v>AQ6</v>
      </c>
      <c r="C423" t="str">
        <v>D</v>
      </c>
    </row>
    <row r="424" spans="1:3">
      <c r="A424" t="str">
        <v>AR6;D</v>
      </c>
      <c r="B424" t="str" cm="1">
        <f t="array" ref="B424:C424">ST(A424)</f>
        <v>AR6</v>
      </c>
      <c r="C424" t="str">
        <v>D</v>
      </c>
    </row>
    <row r="425" spans="1:3">
      <c r="A425" t="str">
        <v>AS6;D</v>
      </c>
      <c r="B425" t="str" cm="1">
        <f t="array" ref="B425:C425">ST(A425)</f>
        <v>AS6</v>
      </c>
      <c r="C425" t="str">
        <v>D</v>
      </c>
    </row>
    <row r="426" spans="1:3">
      <c r="A426" t="str">
        <v>AT6;D</v>
      </c>
      <c r="B426" t="str" cm="1">
        <f t="array" ref="B426:C426">ST(A426)</f>
        <v>AT6</v>
      </c>
      <c r="C426" t="str">
        <v>D</v>
      </c>
    </row>
    <row r="427" spans="1:3">
      <c r="A427" t="str">
        <v>AU6;D</v>
      </c>
      <c r="B427" t="str" cm="1">
        <f t="array" ref="B427:C427">ST(A427)</f>
        <v>AU6</v>
      </c>
      <c r="C427" t="str">
        <v>D</v>
      </c>
    </row>
    <row r="428" spans="1:3">
      <c r="A428" t="str">
        <v>AV6;D</v>
      </c>
      <c r="B428" t="str" cm="1">
        <f t="array" ref="B428:C428">ST(A428)</f>
        <v>AV6</v>
      </c>
      <c r="C428" t="str">
        <v>D</v>
      </c>
    </row>
    <row r="429" spans="1:3">
      <c r="A429" t="str">
        <v>AW6;D</v>
      </c>
      <c r="B429" t="str" cm="1">
        <f t="array" ref="B429:C429">ST(A429)</f>
        <v>AW6</v>
      </c>
      <c r="C429" t="str">
        <v>D</v>
      </c>
    </row>
    <row r="430" spans="1:3">
      <c r="A430" t="str">
        <v>AX6;D</v>
      </c>
      <c r="B430" t="str" cm="1">
        <f t="array" ref="B430:C430">ST(A430)</f>
        <v>AX6</v>
      </c>
      <c r="C430" t="str">
        <v>D</v>
      </c>
    </row>
    <row r="431" spans="1:3">
      <c r="A431" t="str">
        <v>AY6;D</v>
      </c>
      <c r="B431" t="str" cm="1">
        <f t="array" ref="B431:C431">ST(A431)</f>
        <v>AY6</v>
      </c>
      <c r="C431" t="str">
        <v>D</v>
      </c>
    </row>
    <row r="432" spans="1:3">
      <c r="A432" t="str">
        <v>AZ6;D</v>
      </c>
      <c r="B432" t="str" cm="1">
        <f t="array" ref="B432:C432">ST(A432)</f>
        <v>AZ6</v>
      </c>
      <c r="C432" t="str">
        <v>D</v>
      </c>
    </row>
    <row r="433" spans="1:3">
      <c r="A433" t="str">
        <v>BA6;D</v>
      </c>
      <c r="B433" t="str" cm="1">
        <f t="array" ref="B433:C433">ST(A433)</f>
        <v>BA6</v>
      </c>
      <c r="C433" t="str">
        <v>D</v>
      </c>
    </row>
    <row r="434" spans="1:3">
      <c r="A434" t="str">
        <v>BB6;D</v>
      </c>
      <c r="B434" t="str" cm="1">
        <f t="array" ref="B434:C434">ST(A434)</f>
        <v>BB6</v>
      </c>
      <c r="C434" t="str">
        <v>D</v>
      </c>
    </row>
    <row r="435" spans="1:3">
      <c r="A435" t="str">
        <v>BC6;D</v>
      </c>
      <c r="B435" t="str" cm="1">
        <f t="array" ref="B435:C435">ST(A435)</f>
        <v>BC6</v>
      </c>
      <c r="C435" t="str">
        <v>D</v>
      </c>
    </row>
    <row r="436" spans="1:3">
      <c r="A436" t="str">
        <v>BD6;D</v>
      </c>
      <c r="B436" t="str" cm="1">
        <f t="array" ref="B436:C436">ST(A436)</f>
        <v>BD6</v>
      </c>
      <c r="C436" t="str">
        <v>D</v>
      </c>
    </row>
    <row r="437" spans="1:3">
      <c r="A437" t="str">
        <v>BE6;D</v>
      </c>
      <c r="B437" t="str" cm="1">
        <f t="array" ref="B437:C437">ST(A437)</f>
        <v>BE6</v>
      </c>
      <c r="C437" t="str">
        <v>D</v>
      </c>
    </row>
    <row r="438" spans="1:3">
      <c r="A438" t="str">
        <v>BF6;D</v>
      </c>
      <c r="B438" t="str" cm="1">
        <f t="array" ref="B438:C438">ST(A438)</f>
        <v>BF6</v>
      </c>
      <c r="C438" t="str">
        <v>D</v>
      </c>
    </row>
    <row r="439" spans="1:3">
      <c r="A439" t="str">
        <v>BG6;D</v>
      </c>
      <c r="B439" t="str" cm="1">
        <f t="array" ref="B439:C439">ST(A439)</f>
        <v>BG6</v>
      </c>
      <c r="C439" t="str">
        <v>D</v>
      </c>
    </row>
    <row r="440" spans="1:3">
      <c r="A440" t="str">
        <v>BH6;D</v>
      </c>
      <c r="B440" t="str" cm="1">
        <f t="array" ref="B440:C440">ST(A440)</f>
        <v>BH6</v>
      </c>
      <c r="C440" t="str">
        <v>D</v>
      </c>
    </row>
    <row r="441" spans="1:3">
      <c r="A441" t="str">
        <v>BI6;D</v>
      </c>
      <c r="B441" t="str" cm="1">
        <f t="array" ref="B441:C441">ST(A441)</f>
        <v>BI6</v>
      </c>
      <c r="C441" t="str">
        <v>D</v>
      </c>
    </row>
    <row r="442" spans="1:3">
      <c r="A442" t="str">
        <v>BJ6;D</v>
      </c>
      <c r="B442" t="str" cm="1">
        <f t="array" ref="B442:C442">ST(A442)</f>
        <v>BJ6</v>
      </c>
      <c r="C442" t="str">
        <v>D</v>
      </c>
    </row>
    <row r="443" spans="1:3">
      <c r="A443" t="str">
        <v>BK6;D</v>
      </c>
      <c r="B443" t="str" cm="1">
        <f t="array" ref="B443:C443">ST(A443)</f>
        <v>BK6</v>
      </c>
      <c r="C443" t="str">
        <v>D</v>
      </c>
    </row>
    <row r="444" spans="1:3">
      <c r="A444" t="str">
        <v>BL6;D</v>
      </c>
      <c r="B444" t="str" cm="1">
        <f t="array" ref="B444:C444">ST(A444)</f>
        <v>BL6</v>
      </c>
      <c r="C444" t="str">
        <v>D</v>
      </c>
    </row>
    <row r="445" spans="1:3">
      <c r="A445" t="str">
        <v>BM6;D</v>
      </c>
      <c r="B445" t="str" cm="1">
        <f t="array" ref="B445:C445">ST(A445)</f>
        <v>BM6</v>
      </c>
      <c r="C445" t="str">
        <v>D</v>
      </c>
    </row>
    <row r="446" spans="1:3">
      <c r="A446" t="str">
        <v>BN6;D</v>
      </c>
      <c r="B446" t="str" cm="1">
        <f t="array" ref="B446:C446">ST(A446)</f>
        <v>BN6</v>
      </c>
      <c r="C446" t="str">
        <v>D</v>
      </c>
    </row>
    <row r="447" spans="1:3">
      <c r="A447" t="str">
        <v>BO6;D</v>
      </c>
      <c r="B447" t="str" cm="1">
        <f t="array" ref="B447:C447">ST(A447)</f>
        <v>BO6</v>
      </c>
      <c r="C447" t="str">
        <v>D</v>
      </c>
    </row>
    <row r="448" spans="1:3">
      <c r="A448" t="str">
        <v>BP6;D</v>
      </c>
      <c r="B448" t="str" cm="1">
        <f t="array" ref="B448:C448">ST(A448)</f>
        <v>BP6</v>
      </c>
      <c r="C448" t="str">
        <v>D</v>
      </c>
    </row>
    <row r="449" spans="1:3">
      <c r="A449" t="str">
        <v>BQ6;D</v>
      </c>
      <c r="B449" t="str" cm="1">
        <f t="array" ref="B449:C449">ST(A449)</f>
        <v>BQ6</v>
      </c>
      <c r="C449" t="str">
        <v>D</v>
      </c>
    </row>
    <row r="450" spans="1:3">
      <c r="A450" t="str">
        <v>BR6;D</v>
      </c>
      <c r="B450" t="str" cm="1">
        <f t="array" ref="B450:C450">ST(A450)</f>
        <v>BR6</v>
      </c>
      <c r="C450" t="str">
        <v>D</v>
      </c>
    </row>
    <row r="451" spans="1:3">
      <c r="A451" t="str">
        <v>BS6;D</v>
      </c>
      <c r="B451" t="str" cm="1">
        <f t="array" ref="B451:C451">ST(A451)</f>
        <v>BS6</v>
      </c>
      <c r="C451" t="str">
        <v>D</v>
      </c>
    </row>
    <row r="452" spans="1:3">
      <c r="A452" t="str">
        <v>BT6;D</v>
      </c>
      <c r="B452" t="str" cm="1">
        <f t="array" ref="B452:C452">ST(A452)</f>
        <v>BT6</v>
      </c>
      <c r="C452" t="str">
        <v>D</v>
      </c>
    </row>
    <row r="453" spans="1:3">
      <c r="A453" t="str">
        <v>BU6;D</v>
      </c>
      <c r="B453" t="str" cm="1">
        <f t="array" ref="B453:C453">ST(A453)</f>
        <v>BU6</v>
      </c>
      <c r="C453" t="str">
        <v>D</v>
      </c>
    </row>
    <row r="454" spans="1:3">
      <c r="A454" t="str">
        <v>BV6;D</v>
      </c>
      <c r="B454" t="str" cm="1">
        <f t="array" ref="B454:C454">ST(A454)</f>
        <v>BV6</v>
      </c>
      <c r="C454" t="str">
        <v>D</v>
      </c>
    </row>
    <row r="455" spans="1:3">
      <c r="A455" t="str">
        <v>BW6;D</v>
      </c>
      <c r="B455" t="str" cm="1">
        <f t="array" ref="B455:C455">ST(A455)</f>
        <v>BW6</v>
      </c>
      <c r="C455" t="str">
        <v>D</v>
      </c>
    </row>
    <row r="456" spans="1:3">
      <c r="A456" t="str">
        <v>BX6;D</v>
      </c>
      <c r="B456" t="str" cm="1">
        <f t="array" ref="B456:C456">ST(A456)</f>
        <v>BX6</v>
      </c>
      <c r="C456" t="str">
        <v>D</v>
      </c>
    </row>
    <row r="457" spans="1:3">
      <c r="A457" t="str">
        <v>A7;D</v>
      </c>
      <c r="B457" t="str" cm="1">
        <f t="array" ref="B457:C457">ST(A457)</f>
        <v>A7</v>
      </c>
      <c r="C457" t="str">
        <v>D</v>
      </c>
    </row>
    <row r="458" spans="1:3">
      <c r="A458" t="str">
        <v>B7;D</v>
      </c>
      <c r="B458" t="str" cm="1">
        <f t="array" ref="B458:C458">ST(A458)</f>
        <v>B7</v>
      </c>
      <c r="C458" t="str">
        <v>D</v>
      </c>
    </row>
    <row r="459" spans="1:3">
      <c r="A459" t="str">
        <v>C7;D</v>
      </c>
      <c r="B459" t="str" cm="1">
        <f t="array" ref="B459:C459">ST(A459)</f>
        <v>C7</v>
      </c>
      <c r="C459" t="str">
        <v>D</v>
      </c>
    </row>
    <row r="460" spans="1:3">
      <c r="A460" t="str">
        <v>D7;D</v>
      </c>
      <c r="B460" t="str" cm="1">
        <f t="array" ref="B460:C460">ST(A460)</f>
        <v>D7</v>
      </c>
      <c r="C460" t="str">
        <v>D</v>
      </c>
    </row>
    <row r="461" spans="1:3">
      <c r="A461" t="str">
        <v>E7;D</v>
      </c>
      <c r="B461" t="str" cm="1">
        <f t="array" ref="B461:C461">ST(A461)</f>
        <v>E7</v>
      </c>
      <c r="C461" t="str">
        <v>D</v>
      </c>
    </row>
    <row r="462" spans="1:3">
      <c r="A462" t="str">
        <v>F7;D</v>
      </c>
      <c r="B462" t="str" cm="1">
        <f t="array" ref="B462:C462">ST(A462)</f>
        <v>F7</v>
      </c>
      <c r="C462" t="str">
        <v>D</v>
      </c>
    </row>
    <row r="463" spans="1:3">
      <c r="A463" t="str">
        <v>G7;D</v>
      </c>
      <c r="B463" t="str" cm="1">
        <f t="array" ref="B463:C463">ST(A463)</f>
        <v>G7</v>
      </c>
      <c r="C463" t="str">
        <v>D</v>
      </c>
    </row>
    <row r="464" spans="1:3">
      <c r="A464" t="str">
        <v>H7;D</v>
      </c>
      <c r="B464" t="str" cm="1">
        <f t="array" ref="B464:C464">ST(A464)</f>
        <v>H7</v>
      </c>
      <c r="C464" t="str">
        <v>D</v>
      </c>
    </row>
    <row r="465" spans="1:3">
      <c r="A465" t="str">
        <v>I7;D</v>
      </c>
      <c r="B465" t="str" cm="1">
        <f t="array" ref="B465:C465">ST(A465)</f>
        <v>I7</v>
      </c>
      <c r="C465" t="str">
        <v>D</v>
      </c>
    </row>
    <row r="466" spans="1:3">
      <c r="A466" t="str">
        <v>J7;D</v>
      </c>
      <c r="B466" t="str" cm="1">
        <f t="array" ref="B466:C466">ST(A466)</f>
        <v>J7</v>
      </c>
      <c r="C466" t="str">
        <v>D</v>
      </c>
    </row>
    <row r="467" spans="1:3">
      <c r="A467" t="str">
        <v>K7;D</v>
      </c>
      <c r="B467" t="str" cm="1">
        <f t="array" ref="B467:C467">ST(A467)</f>
        <v>K7</v>
      </c>
      <c r="C467" t="str">
        <v>D</v>
      </c>
    </row>
    <row r="468" spans="1:3">
      <c r="A468" t="str">
        <v>L7;D</v>
      </c>
      <c r="B468" t="str" cm="1">
        <f t="array" ref="B468:C468">ST(A468)</f>
        <v>L7</v>
      </c>
      <c r="C468" t="str">
        <v>D</v>
      </c>
    </row>
    <row r="469" spans="1:3">
      <c r="A469" t="str">
        <v>M7;D</v>
      </c>
      <c r="B469" t="str" cm="1">
        <f t="array" ref="B469:C469">ST(A469)</f>
        <v>M7</v>
      </c>
      <c r="C469" t="str">
        <v>D</v>
      </c>
    </row>
    <row r="470" spans="1:3">
      <c r="A470" t="str">
        <v>N7;D</v>
      </c>
      <c r="B470" t="str" cm="1">
        <f t="array" ref="B470:C470">ST(A470)</f>
        <v>N7</v>
      </c>
      <c r="C470" t="str">
        <v>D</v>
      </c>
    </row>
    <row r="471" spans="1:3">
      <c r="A471" t="str">
        <v>O7;D</v>
      </c>
      <c r="B471" t="str" cm="1">
        <f t="array" ref="B471:C471">ST(A471)</f>
        <v>O7</v>
      </c>
      <c r="C471" t="str">
        <v>D</v>
      </c>
    </row>
    <row r="472" spans="1:3">
      <c r="A472" t="str">
        <v>P7;D</v>
      </c>
      <c r="B472" t="str" cm="1">
        <f t="array" ref="B472:C472">ST(A472)</f>
        <v>P7</v>
      </c>
      <c r="C472" t="str">
        <v>D</v>
      </c>
    </row>
    <row r="473" spans="1:3">
      <c r="A473" t="str">
        <v>Q7;D</v>
      </c>
      <c r="B473" t="str" cm="1">
        <f t="array" ref="B473:C473">ST(A473)</f>
        <v>Q7</v>
      </c>
      <c r="C473" t="str">
        <v>D</v>
      </c>
    </row>
    <row r="474" spans="1:3">
      <c r="A474" t="str">
        <v>R7;W</v>
      </c>
      <c r="B474" t="str" cm="1">
        <f t="array" ref="B474:C474">ST(A474)</f>
        <v>R7</v>
      </c>
      <c r="C474" t="str">
        <v>W</v>
      </c>
    </row>
    <row r="475" spans="1:3">
      <c r="A475" t="str">
        <v>S7;W</v>
      </c>
      <c r="B475" t="str" cm="1">
        <f t="array" ref="B475:C475">ST(A475)</f>
        <v>S7</v>
      </c>
      <c r="C475" t="str">
        <v>W</v>
      </c>
    </row>
    <row r="476" spans="1:3">
      <c r="A476" t="str">
        <v>T7;W</v>
      </c>
      <c r="B476" t="str" cm="1">
        <f t="array" ref="B476:C476">ST(A476)</f>
        <v>T7</v>
      </c>
      <c r="C476" t="str">
        <v>W</v>
      </c>
    </row>
    <row r="477" spans="1:3">
      <c r="A477" t="str">
        <v>U7;W</v>
      </c>
      <c r="B477" t="str" cm="1">
        <f t="array" ref="B477:C477">ST(A477)</f>
        <v>U7</v>
      </c>
      <c r="C477" t="str">
        <v>W</v>
      </c>
    </row>
    <row r="478" spans="1:3">
      <c r="A478" t="str">
        <v>V7;D</v>
      </c>
      <c r="B478" t="str" cm="1">
        <f t="array" ref="B478:C478">ST(A478)</f>
        <v>V7</v>
      </c>
      <c r="C478" t="str">
        <v>D</v>
      </c>
    </row>
    <row r="479" spans="1:3">
      <c r="A479" t="str">
        <v>W7;D</v>
      </c>
      <c r="B479" t="str" cm="1">
        <f t="array" ref="B479:C479">ST(A479)</f>
        <v>W7</v>
      </c>
      <c r="C479" t="str">
        <v>D</v>
      </c>
    </row>
    <row r="480" spans="1:3">
      <c r="A480" t="str">
        <v>X7;D</v>
      </c>
      <c r="B480" t="str" cm="1">
        <f t="array" ref="B480:C480">ST(A480)</f>
        <v>X7</v>
      </c>
      <c r="C480" t="str">
        <v>D</v>
      </c>
    </row>
    <row r="481" spans="1:3">
      <c r="A481" t="str">
        <v>Y7;D</v>
      </c>
      <c r="B481" t="str" cm="1">
        <f t="array" ref="B481:C481">ST(A481)</f>
        <v>Y7</v>
      </c>
      <c r="C481" t="str">
        <v>D</v>
      </c>
    </row>
    <row r="482" spans="1:3">
      <c r="A482" t="str">
        <v>Z7;D</v>
      </c>
      <c r="B482" t="str" cm="1">
        <f t="array" ref="B482:C482">ST(A482)</f>
        <v>Z7</v>
      </c>
      <c r="C482" t="str">
        <v>D</v>
      </c>
    </row>
    <row r="483" spans="1:3">
      <c r="A483" t="str">
        <v>AA7;D</v>
      </c>
      <c r="B483" t="str" cm="1">
        <f t="array" ref="B483:C483">ST(A483)</f>
        <v>AA7</v>
      </c>
      <c r="C483" t="str">
        <v>D</v>
      </c>
    </row>
    <row r="484" spans="1:3">
      <c r="A484" t="str">
        <v>AB7;D</v>
      </c>
      <c r="B484" t="str" cm="1">
        <f t="array" ref="B484:C484">ST(A484)</f>
        <v>AB7</v>
      </c>
      <c r="C484" t="str">
        <v>D</v>
      </c>
    </row>
    <row r="485" spans="1:3">
      <c r="A485" t="str">
        <v>AC7;D</v>
      </c>
      <c r="B485" t="str" cm="1">
        <f t="array" ref="B485:C485">ST(A485)</f>
        <v>AC7</v>
      </c>
      <c r="C485" t="str">
        <v>D</v>
      </c>
    </row>
    <row r="486" spans="1:3">
      <c r="A486" t="str">
        <v>AD7;D</v>
      </c>
      <c r="B486" t="str" cm="1">
        <f t="array" ref="B486:C486">ST(A486)</f>
        <v>AD7</v>
      </c>
      <c r="C486" t="str">
        <v>D</v>
      </c>
    </row>
    <row r="487" spans="1:3">
      <c r="A487" t="str">
        <v>AE7;D</v>
      </c>
      <c r="B487" t="str" cm="1">
        <f t="array" ref="B487:C487">ST(A487)</f>
        <v>AE7</v>
      </c>
      <c r="C487" t="str">
        <v>D</v>
      </c>
    </row>
    <row r="488" spans="1:3">
      <c r="A488" t="str">
        <v>AF7;D</v>
      </c>
      <c r="B488" t="str" cm="1">
        <f t="array" ref="B488:C488">ST(A488)</f>
        <v>AF7</v>
      </c>
      <c r="C488" t="str">
        <v>D</v>
      </c>
    </row>
    <row r="489" spans="1:3">
      <c r="A489" t="str">
        <v>AG7;D</v>
      </c>
      <c r="B489" t="str" cm="1">
        <f t="array" ref="B489:C489">ST(A489)</f>
        <v>AG7</v>
      </c>
      <c r="C489" t="str">
        <v>D</v>
      </c>
    </row>
    <row r="490" spans="1:3">
      <c r="A490" t="str">
        <v>AH7;D</v>
      </c>
      <c r="B490" t="str" cm="1">
        <f t="array" ref="B490:C490">ST(A490)</f>
        <v>AH7</v>
      </c>
      <c r="C490" t="str">
        <v>D</v>
      </c>
    </row>
    <row r="491" spans="1:3">
      <c r="A491" t="str">
        <v>AI7;D</v>
      </c>
      <c r="B491" t="str" cm="1">
        <f t="array" ref="B491:C491">ST(A491)</f>
        <v>AI7</v>
      </c>
      <c r="C491" t="str">
        <v>D</v>
      </c>
    </row>
    <row r="492" spans="1:3">
      <c r="A492" t="str">
        <v>AJ7;D</v>
      </c>
      <c r="B492" t="str" cm="1">
        <f t="array" ref="B492:C492">ST(A492)</f>
        <v>AJ7</v>
      </c>
      <c r="C492" t="str">
        <v>D</v>
      </c>
    </row>
    <row r="493" spans="1:3">
      <c r="A493" t="str">
        <v>AK7;D</v>
      </c>
      <c r="B493" t="str" cm="1">
        <f t="array" ref="B493:C493">ST(A493)</f>
        <v>AK7</v>
      </c>
      <c r="C493" t="str">
        <v>D</v>
      </c>
    </row>
    <row r="494" spans="1:3">
      <c r="A494" t="str">
        <v>AL7;D</v>
      </c>
      <c r="B494" t="str" cm="1">
        <f t="array" ref="B494:C494">ST(A494)</f>
        <v>AL7</v>
      </c>
      <c r="C494" t="str">
        <v>D</v>
      </c>
    </row>
    <row r="495" spans="1:3">
      <c r="A495" t="str">
        <v>AM7;D</v>
      </c>
      <c r="B495" t="str" cm="1">
        <f t="array" ref="B495:C495">ST(A495)</f>
        <v>AM7</v>
      </c>
      <c r="C495" t="str">
        <v>D</v>
      </c>
    </row>
    <row r="496" spans="1:3">
      <c r="A496" t="str">
        <v>AN7;D</v>
      </c>
      <c r="B496" t="str" cm="1">
        <f t="array" ref="B496:C496">ST(A496)</f>
        <v>AN7</v>
      </c>
      <c r="C496" t="str">
        <v>D</v>
      </c>
    </row>
    <row r="497" spans="1:3">
      <c r="A497" t="str">
        <v>AO7;D</v>
      </c>
      <c r="B497" t="str" cm="1">
        <f t="array" ref="B497:C497">ST(A497)</f>
        <v>AO7</v>
      </c>
      <c r="C497" t="str">
        <v>D</v>
      </c>
    </row>
    <row r="498" spans="1:3">
      <c r="A498" t="str">
        <v>AP7;D</v>
      </c>
      <c r="B498" t="str" cm="1">
        <f t="array" ref="B498:C498">ST(A498)</f>
        <v>AP7</v>
      </c>
      <c r="C498" t="str">
        <v>D</v>
      </c>
    </row>
    <row r="499" spans="1:3">
      <c r="A499" t="str">
        <v>AQ7;D</v>
      </c>
      <c r="B499" t="str" cm="1">
        <f t="array" ref="B499:C499">ST(A499)</f>
        <v>AQ7</v>
      </c>
      <c r="C499" t="str">
        <v>D</v>
      </c>
    </row>
    <row r="500" spans="1:3">
      <c r="A500" t="str">
        <v>AR7;D</v>
      </c>
      <c r="B500" t="str" cm="1">
        <f t="array" ref="B500:C500">ST(A500)</f>
        <v>AR7</v>
      </c>
      <c r="C500" t="str">
        <v>D</v>
      </c>
    </row>
    <row r="501" spans="1:3">
      <c r="A501" t="str">
        <v>AS7;D</v>
      </c>
      <c r="B501" t="str" cm="1">
        <f t="array" ref="B501:C501">ST(A501)</f>
        <v>AS7</v>
      </c>
      <c r="C501" t="str">
        <v>D</v>
      </c>
    </row>
    <row r="502" spans="1:3">
      <c r="A502" t="str">
        <v>AT7;D</v>
      </c>
      <c r="B502" t="str" cm="1">
        <f t="array" ref="B502:C502">ST(A502)</f>
        <v>AT7</v>
      </c>
      <c r="C502" t="str">
        <v>D</v>
      </c>
    </row>
    <row r="503" spans="1:3">
      <c r="A503" t="str">
        <v>AU7;D</v>
      </c>
      <c r="B503" t="str" cm="1">
        <f t="array" ref="B503:C503">ST(A503)</f>
        <v>AU7</v>
      </c>
      <c r="C503" t="str">
        <v>D</v>
      </c>
    </row>
    <row r="504" spans="1:3">
      <c r="A504" t="str">
        <v>AV7;D</v>
      </c>
      <c r="B504" t="str" cm="1">
        <f t="array" ref="B504:C504">ST(A504)</f>
        <v>AV7</v>
      </c>
      <c r="C504" t="str">
        <v>D</v>
      </c>
    </row>
    <row r="505" spans="1:3">
      <c r="A505" t="str">
        <v>AW7;D</v>
      </c>
      <c r="B505" t="str" cm="1">
        <f t="array" ref="B505:C505">ST(A505)</f>
        <v>AW7</v>
      </c>
      <c r="C505" t="str">
        <v>D</v>
      </c>
    </row>
    <row r="506" spans="1:3">
      <c r="A506" t="str">
        <v>AX7;D</v>
      </c>
      <c r="B506" t="str" cm="1">
        <f t="array" ref="B506:C506">ST(A506)</f>
        <v>AX7</v>
      </c>
      <c r="C506" t="str">
        <v>D</v>
      </c>
    </row>
    <row r="507" spans="1:3">
      <c r="A507" t="str">
        <v>AY7;D</v>
      </c>
      <c r="B507" t="str" cm="1">
        <f t="array" ref="B507:C507">ST(A507)</f>
        <v>AY7</v>
      </c>
      <c r="C507" t="str">
        <v>D</v>
      </c>
    </row>
    <row r="508" spans="1:3">
      <c r="A508" t="str">
        <v>AZ7;D</v>
      </c>
      <c r="B508" t="str" cm="1">
        <f t="array" ref="B508:C508">ST(A508)</f>
        <v>AZ7</v>
      </c>
      <c r="C508" t="str">
        <v>D</v>
      </c>
    </row>
    <row r="509" spans="1:3">
      <c r="A509" t="str">
        <v>BA7;D</v>
      </c>
      <c r="B509" t="str" cm="1">
        <f t="array" ref="B509:C509">ST(A509)</f>
        <v>BA7</v>
      </c>
      <c r="C509" t="str">
        <v>D</v>
      </c>
    </row>
    <row r="510" spans="1:3">
      <c r="A510" t="str">
        <v>BB7;D</v>
      </c>
      <c r="B510" t="str" cm="1">
        <f t="array" ref="B510:C510">ST(A510)</f>
        <v>BB7</v>
      </c>
      <c r="C510" t="str">
        <v>D</v>
      </c>
    </row>
    <row r="511" spans="1:3">
      <c r="A511" t="str">
        <v>BC7;D</v>
      </c>
      <c r="B511" t="str" cm="1">
        <f t="array" ref="B511:C511">ST(A511)</f>
        <v>BC7</v>
      </c>
      <c r="C511" t="str">
        <v>D</v>
      </c>
    </row>
    <row r="512" spans="1:3">
      <c r="A512" t="str">
        <v>BD7;D</v>
      </c>
      <c r="B512" t="str" cm="1">
        <f t="array" ref="B512:C512">ST(A512)</f>
        <v>BD7</v>
      </c>
      <c r="C512" t="str">
        <v>D</v>
      </c>
    </row>
    <row r="513" spans="1:3">
      <c r="A513" t="str">
        <v>BE7;D</v>
      </c>
      <c r="B513" t="str" cm="1">
        <f t="array" ref="B513:C513">ST(A513)</f>
        <v>BE7</v>
      </c>
      <c r="C513" t="str">
        <v>D</v>
      </c>
    </row>
    <row r="514" spans="1:3">
      <c r="A514" t="str">
        <v>BF7;D</v>
      </c>
      <c r="B514" t="str" cm="1">
        <f t="array" ref="B514:C514">ST(A514)</f>
        <v>BF7</v>
      </c>
      <c r="C514" t="str">
        <v>D</v>
      </c>
    </row>
    <row r="515" spans="1:3">
      <c r="A515" t="str">
        <v>BG7;D</v>
      </c>
      <c r="B515" t="str" cm="1">
        <f t="array" ref="B515:C515">ST(A515)</f>
        <v>BG7</v>
      </c>
      <c r="C515" t="str">
        <v>D</v>
      </c>
    </row>
    <row r="516" spans="1:3">
      <c r="A516" t="str">
        <v>BH7;D</v>
      </c>
      <c r="B516" t="str" cm="1">
        <f t="array" ref="B516:C516">ST(A516)</f>
        <v>BH7</v>
      </c>
      <c r="C516" t="str">
        <v>D</v>
      </c>
    </row>
    <row r="517" spans="1:3">
      <c r="A517" t="str">
        <v>BI7;D</v>
      </c>
      <c r="B517" t="str" cm="1">
        <f t="array" ref="B517:C517">ST(A517)</f>
        <v>BI7</v>
      </c>
      <c r="C517" t="str">
        <v>D</v>
      </c>
    </row>
    <row r="518" spans="1:3">
      <c r="A518" t="str">
        <v>BJ7;D</v>
      </c>
      <c r="B518" t="str" cm="1">
        <f t="array" ref="B518:C518">ST(A518)</f>
        <v>BJ7</v>
      </c>
      <c r="C518" t="str">
        <v>D</v>
      </c>
    </row>
    <row r="519" spans="1:3">
      <c r="A519" t="str">
        <v>BK7;D</v>
      </c>
      <c r="B519" t="str" cm="1">
        <f t="array" ref="B519:C519">ST(A519)</f>
        <v>BK7</v>
      </c>
      <c r="C519" t="str">
        <v>D</v>
      </c>
    </row>
    <row r="520" spans="1:3">
      <c r="A520" t="str">
        <v>BL7;D</v>
      </c>
      <c r="B520" t="str" cm="1">
        <f t="array" ref="B520:C520">ST(A520)</f>
        <v>BL7</v>
      </c>
      <c r="C520" t="str">
        <v>D</v>
      </c>
    </row>
    <row r="521" spans="1:3">
      <c r="A521" t="str">
        <v>BM7;D</v>
      </c>
      <c r="B521" t="str" cm="1">
        <f t="array" ref="B521:C521">ST(A521)</f>
        <v>BM7</v>
      </c>
      <c r="C521" t="str">
        <v>D</v>
      </c>
    </row>
    <row r="522" spans="1:3">
      <c r="A522" t="str">
        <v>BN7;D</v>
      </c>
      <c r="B522" t="str" cm="1">
        <f t="array" ref="B522:C522">ST(A522)</f>
        <v>BN7</v>
      </c>
      <c r="C522" t="str">
        <v>D</v>
      </c>
    </row>
    <row r="523" spans="1:3">
      <c r="A523" t="str">
        <v>BO7;D</v>
      </c>
      <c r="B523" t="str" cm="1">
        <f t="array" ref="B523:C523">ST(A523)</f>
        <v>BO7</v>
      </c>
      <c r="C523" t="str">
        <v>D</v>
      </c>
    </row>
    <row r="524" spans="1:3">
      <c r="A524" t="str">
        <v>BP7;D</v>
      </c>
      <c r="B524" t="str" cm="1">
        <f t="array" ref="B524:C524">ST(A524)</f>
        <v>BP7</v>
      </c>
      <c r="C524" t="str">
        <v>D</v>
      </c>
    </row>
    <row r="525" spans="1:3">
      <c r="A525" t="str">
        <v>BQ7;D</v>
      </c>
      <c r="B525" t="str" cm="1">
        <f t="array" ref="B525:C525">ST(A525)</f>
        <v>BQ7</v>
      </c>
      <c r="C525" t="str">
        <v>D</v>
      </c>
    </row>
    <row r="526" spans="1:3">
      <c r="A526" t="str">
        <v>BR7;D</v>
      </c>
      <c r="B526" t="str" cm="1">
        <f t="array" ref="B526:C526">ST(A526)</f>
        <v>BR7</v>
      </c>
      <c r="C526" t="str">
        <v>D</v>
      </c>
    </row>
    <row r="527" spans="1:3">
      <c r="A527" t="str">
        <v>BS7;D</v>
      </c>
      <c r="B527" t="str" cm="1">
        <f t="array" ref="B527:C527">ST(A527)</f>
        <v>BS7</v>
      </c>
      <c r="C527" t="str">
        <v>D</v>
      </c>
    </row>
    <row r="528" spans="1:3">
      <c r="A528" t="str">
        <v>BT7;D</v>
      </c>
      <c r="B528" t="str" cm="1">
        <f t="array" ref="B528:C528">ST(A528)</f>
        <v>BT7</v>
      </c>
      <c r="C528" t="str">
        <v>D</v>
      </c>
    </row>
    <row r="529" spans="1:3">
      <c r="A529" t="str">
        <v>BU7;D</v>
      </c>
      <c r="B529" t="str" cm="1">
        <f t="array" ref="B529:C529">ST(A529)</f>
        <v>BU7</v>
      </c>
      <c r="C529" t="str">
        <v>D</v>
      </c>
    </row>
    <row r="530" spans="1:3">
      <c r="A530" t="str">
        <v>BV7;D</v>
      </c>
      <c r="B530" t="str" cm="1">
        <f t="array" ref="B530:C530">ST(A530)</f>
        <v>BV7</v>
      </c>
      <c r="C530" t="str">
        <v>D</v>
      </c>
    </row>
    <row r="531" spans="1:3">
      <c r="A531" t="str">
        <v>BW7;D</v>
      </c>
      <c r="B531" t="str" cm="1">
        <f t="array" ref="B531:C531">ST(A531)</f>
        <v>BW7</v>
      </c>
      <c r="C531" t="str">
        <v>D</v>
      </c>
    </row>
    <row r="532" spans="1:3">
      <c r="A532" t="str">
        <v>BX7;D</v>
      </c>
      <c r="B532" t="str" cm="1">
        <f t="array" ref="B532:C532">ST(A532)</f>
        <v>BX7</v>
      </c>
      <c r="C532" t="str">
        <v>D</v>
      </c>
    </row>
    <row r="533" spans="1:3">
      <c r="A533" t="str">
        <v>A8;D</v>
      </c>
      <c r="B533" t="str" cm="1">
        <f t="array" ref="B533:C533">ST(A533)</f>
        <v>A8</v>
      </c>
      <c r="C533" t="str">
        <v>D</v>
      </c>
    </row>
    <row r="534" spans="1:3">
      <c r="A534" t="str">
        <v>B8;D</v>
      </c>
      <c r="B534" t="str" cm="1">
        <f t="array" ref="B534:C534">ST(A534)</f>
        <v>B8</v>
      </c>
      <c r="C534" t="str">
        <v>D</v>
      </c>
    </row>
    <row r="535" spans="1:3">
      <c r="A535" t="str">
        <v>C8;D</v>
      </c>
      <c r="B535" t="str" cm="1">
        <f t="array" ref="B535:C535">ST(A535)</f>
        <v>C8</v>
      </c>
      <c r="C535" t="str">
        <v>D</v>
      </c>
    </row>
    <row r="536" spans="1:3">
      <c r="A536" t="str">
        <v>D8;D</v>
      </c>
      <c r="B536" t="str" cm="1">
        <f t="array" ref="B536:C536">ST(A536)</f>
        <v>D8</v>
      </c>
      <c r="C536" t="str">
        <v>D</v>
      </c>
    </row>
    <row r="537" spans="1:3">
      <c r="A537" t="str">
        <v>E8;D</v>
      </c>
      <c r="B537" t="str" cm="1">
        <f t="array" ref="B537:C537">ST(A537)</f>
        <v>E8</v>
      </c>
      <c r="C537" t="str">
        <v>D</v>
      </c>
    </row>
    <row r="538" spans="1:3">
      <c r="A538" t="str">
        <v>F8;D</v>
      </c>
      <c r="B538" t="str" cm="1">
        <f t="array" ref="B538:C538">ST(A538)</f>
        <v>F8</v>
      </c>
      <c r="C538" t="str">
        <v>D</v>
      </c>
    </row>
    <row r="539" spans="1:3">
      <c r="A539" t="str">
        <v>G8;D</v>
      </c>
      <c r="B539" t="str" cm="1">
        <f t="array" ref="B539:C539">ST(A539)</f>
        <v>G8</v>
      </c>
      <c r="C539" t="str">
        <v>D</v>
      </c>
    </row>
    <row r="540" spans="1:3">
      <c r="A540" t="str">
        <v>H8;D</v>
      </c>
      <c r="B540" t="str" cm="1">
        <f t="array" ref="B540:C540">ST(A540)</f>
        <v>H8</v>
      </c>
      <c r="C540" t="str">
        <v>D</v>
      </c>
    </row>
    <row r="541" spans="1:3">
      <c r="A541" t="str">
        <v>I8;D</v>
      </c>
      <c r="B541" t="str" cm="1">
        <f t="array" ref="B541:C541">ST(A541)</f>
        <v>I8</v>
      </c>
      <c r="C541" t="str">
        <v>D</v>
      </c>
    </row>
    <row r="542" spans="1:3">
      <c r="A542" t="str">
        <v>J8;D</v>
      </c>
      <c r="B542" t="str" cm="1">
        <f t="array" ref="B542:C542">ST(A542)</f>
        <v>J8</v>
      </c>
      <c r="C542" t="str">
        <v>D</v>
      </c>
    </row>
    <row r="543" spans="1:3">
      <c r="A543" t="str">
        <v>K8;D</v>
      </c>
      <c r="B543" t="str" cm="1">
        <f t="array" ref="B543:C543">ST(A543)</f>
        <v>K8</v>
      </c>
      <c r="C543" t="str">
        <v>D</v>
      </c>
    </row>
    <row r="544" spans="1:3">
      <c r="A544" t="str">
        <v>L8;D</v>
      </c>
      <c r="B544" t="str" cm="1">
        <f t="array" ref="B544:C544">ST(A544)</f>
        <v>L8</v>
      </c>
      <c r="C544" t="str">
        <v>D</v>
      </c>
    </row>
    <row r="545" spans="1:3">
      <c r="A545" t="str">
        <v>M8;D</v>
      </c>
      <c r="B545" t="str" cm="1">
        <f t="array" ref="B545:C545">ST(A545)</f>
        <v>M8</v>
      </c>
      <c r="C545" t="str">
        <v>D</v>
      </c>
    </row>
    <row r="546" spans="1:3">
      <c r="A546" t="str">
        <v>N8;D</v>
      </c>
      <c r="B546" t="str" cm="1">
        <f t="array" ref="B546:C546">ST(A546)</f>
        <v>N8</v>
      </c>
      <c r="C546" t="str">
        <v>D</v>
      </c>
    </row>
    <row r="547" spans="1:3">
      <c r="A547" t="str">
        <v>O8;D</v>
      </c>
      <c r="B547" t="str" cm="1">
        <f t="array" ref="B547:C547">ST(A547)</f>
        <v>O8</v>
      </c>
      <c r="C547" t="str">
        <v>D</v>
      </c>
    </row>
    <row r="548" spans="1:3">
      <c r="A548" t="str">
        <v>P8;D</v>
      </c>
      <c r="B548" t="str" cm="1">
        <f t="array" ref="B548:C548">ST(A548)</f>
        <v>P8</v>
      </c>
      <c r="C548" t="str">
        <v>D</v>
      </c>
    </row>
    <row r="549" spans="1:3">
      <c r="A549" t="str">
        <v>Q8;D</v>
      </c>
      <c r="B549" t="str" cm="1">
        <f t="array" ref="B549:C549">ST(A549)</f>
        <v>Q8</v>
      </c>
      <c r="C549" t="str">
        <v>D</v>
      </c>
    </row>
    <row r="550" spans="1:3">
      <c r="A550" t="str">
        <v>R8;D</v>
      </c>
      <c r="B550" t="str" cm="1">
        <f t="array" ref="B550:C550">ST(A550)</f>
        <v>R8</v>
      </c>
      <c r="C550" t="str">
        <v>D</v>
      </c>
    </row>
    <row r="551" spans="1:3">
      <c r="A551" t="str">
        <v>S8;D</v>
      </c>
      <c r="B551" t="str" cm="1">
        <f t="array" ref="B551:C551">ST(A551)</f>
        <v>S8</v>
      </c>
      <c r="C551" t="str">
        <v>D</v>
      </c>
    </row>
    <row r="552" spans="1:3">
      <c r="A552" t="str">
        <v>T8;W</v>
      </c>
      <c r="B552" t="str" cm="1">
        <f t="array" ref="B552:C552">ST(A552)</f>
        <v>T8</v>
      </c>
      <c r="C552" t="str">
        <v>W</v>
      </c>
    </row>
    <row r="553" spans="1:3">
      <c r="A553" t="str">
        <v>U8;W</v>
      </c>
      <c r="B553" t="str" cm="1">
        <f t="array" ref="B553:C553">ST(A553)</f>
        <v>U8</v>
      </c>
      <c r="C553" t="str">
        <v>W</v>
      </c>
    </row>
    <row r="554" spans="1:3">
      <c r="A554" t="str">
        <v>V8;W</v>
      </c>
      <c r="B554" t="str" cm="1">
        <f t="array" ref="B554:C554">ST(A554)</f>
        <v>V8</v>
      </c>
      <c r="C554" t="str">
        <v>W</v>
      </c>
    </row>
    <row r="555" spans="1:3">
      <c r="A555" t="str">
        <v>W8;D</v>
      </c>
      <c r="B555" t="str" cm="1">
        <f t="array" ref="B555:C555">ST(A555)</f>
        <v>W8</v>
      </c>
      <c r="C555" t="str">
        <v>D</v>
      </c>
    </row>
    <row r="556" spans="1:3">
      <c r="A556" t="str">
        <v>X8;D</v>
      </c>
      <c r="B556" t="str" cm="1">
        <f t="array" ref="B556:C556">ST(A556)</f>
        <v>X8</v>
      </c>
      <c r="C556" t="str">
        <v>D</v>
      </c>
    </row>
    <row r="557" spans="1:3">
      <c r="A557" t="str">
        <v>Y8;D</v>
      </c>
      <c r="B557" t="str" cm="1">
        <f t="array" ref="B557:C557">ST(A557)</f>
        <v>Y8</v>
      </c>
      <c r="C557" t="str">
        <v>D</v>
      </c>
    </row>
    <row r="558" spans="1:3">
      <c r="A558" t="str">
        <v>Z8;D</v>
      </c>
      <c r="B558" t="str" cm="1">
        <f t="array" ref="B558:C558">ST(A558)</f>
        <v>Z8</v>
      </c>
      <c r="C558" t="str">
        <v>D</v>
      </c>
    </row>
    <row r="559" spans="1:3">
      <c r="A559" t="str">
        <v>AA8;D</v>
      </c>
      <c r="B559" t="str" cm="1">
        <f t="array" ref="B559:C559">ST(A559)</f>
        <v>AA8</v>
      </c>
      <c r="C559" t="str">
        <v>D</v>
      </c>
    </row>
    <row r="560" spans="1:3">
      <c r="A560" t="str">
        <v>AB8;D</v>
      </c>
      <c r="B560" t="str" cm="1">
        <f t="array" ref="B560:C560">ST(A560)</f>
        <v>AB8</v>
      </c>
      <c r="C560" t="str">
        <v>D</v>
      </c>
    </row>
    <row r="561" spans="1:3">
      <c r="A561" t="str">
        <v>AC8;D</v>
      </c>
      <c r="B561" t="str" cm="1">
        <f t="array" ref="B561:C561">ST(A561)</f>
        <v>AC8</v>
      </c>
      <c r="C561" t="str">
        <v>D</v>
      </c>
    </row>
    <row r="562" spans="1:3">
      <c r="A562" t="str">
        <v>AD8;D</v>
      </c>
      <c r="B562" t="str" cm="1">
        <f t="array" ref="B562:C562">ST(A562)</f>
        <v>AD8</v>
      </c>
      <c r="C562" t="str">
        <v>D</v>
      </c>
    </row>
    <row r="563" spans="1:3">
      <c r="A563" t="str">
        <v>AE8;D</v>
      </c>
      <c r="B563" t="str" cm="1">
        <f t="array" ref="B563:C563">ST(A563)</f>
        <v>AE8</v>
      </c>
      <c r="C563" t="str">
        <v>D</v>
      </c>
    </row>
    <row r="564" spans="1:3">
      <c r="A564" t="str">
        <v>AF8;D</v>
      </c>
      <c r="B564" t="str" cm="1">
        <f t="array" ref="B564:C564">ST(A564)</f>
        <v>AF8</v>
      </c>
      <c r="C564" t="str">
        <v>D</v>
      </c>
    </row>
    <row r="565" spans="1:3">
      <c r="A565" t="str">
        <v>AG8;D</v>
      </c>
      <c r="B565" t="str" cm="1">
        <f t="array" ref="B565:C565">ST(A565)</f>
        <v>AG8</v>
      </c>
      <c r="C565" t="str">
        <v>D</v>
      </c>
    </row>
    <row r="566" spans="1:3">
      <c r="A566" t="str">
        <v>AH8;D</v>
      </c>
      <c r="B566" t="str" cm="1">
        <f t="array" ref="B566:C566">ST(A566)</f>
        <v>AH8</v>
      </c>
      <c r="C566" t="str">
        <v>D</v>
      </c>
    </row>
    <row r="567" spans="1:3">
      <c r="A567" t="str">
        <v>AI8;D</v>
      </c>
      <c r="B567" t="str" cm="1">
        <f t="array" ref="B567:C567">ST(A567)</f>
        <v>AI8</v>
      </c>
      <c r="C567" t="str">
        <v>D</v>
      </c>
    </row>
    <row r="568" spans="1:3">
      <c r="A568" t="str">
        <v>AJ8;D</v>
      </c>
      <c r="B568" t="str" cm="1">
        <f t="array" ref="B568:C568">ST(A568)</f>
        <v>AJ8</v>
      </c>
      <c r="C568" t="str">
        <v>D</v>
      </c>
    </row>
    <row r="569" spans="1:3">
      <c r="A569" t="str">
        <v>AK8;D</v>
      </c>
      <c r="B569" t="str" cm="1">
        <f t="array" ref="B569:C569">ST(A569)</f>
        <v>AK8</v>
      </c>
      <c r="C569" t="str">
        <v>D</v>
      </c>
    </row>
    <row r="570" spans="1:3">
      <c r="A570" t="str">
        <v>AL8;D</v>
      </c>
      <c r="B570" t="str" cm="1">
        <f t="array" ref="B570:C570">ST(A570)</f>
        <v>AL8</v>
      </c>
      <c r="C570" t="str">
        <v>D</v>
      </c>
    </row>
    <row r="571" spans="1:3">
      <c r="A571" t="str">
        <v>AM8;D</v>
      </c>
      <c r="B571" t="str" cm="1">
        <f t="array" ref="B571:C571">ST(A571)</f>
        <v>AM8</v>
      </c>
      <c r="C571" t="str">
        <v>D</v>
      </c>
    </row>
    <row r="572" spans="1:3">
      <c r="A572" t="str">
        <v>AN8;D</v>
      </c>
      <c r="B572" t="str" cm="1">
        <f t="array" ref="B572:C572">ST(A572)</f>
        <v>AN8</v>
      </c>
      <c r="C572" t="str">
        <v>D</v>
      </c>
    </row>
    <row r="573" spans="1:3">
      <c r="A573" t="str">
        <v>AO8;D</v>
      </c>
      <c r="B573" t="str" cm="1">
        <f t="array" ref="B573:C573">ST(A573)</f>
        <v>AO8</v>
      </c>
      <c r="C573" t="str">
        <v>D</v>
      </c>
    </row>
    <row r="574" spans="1:3">
      <c r="A574" t="str">
        <v>AP8;D</v>
      </c>
      <c r="B574" t="str" cm="1">
        <f t="array" ref="B574:C574">ST(A574)</f>
        <v>AP8</v>
      </c>
      <c r="C574" t="str">
        <v>D</v>
      </c>
    </row>
    <row r="575" spans="1:3">
      <c r="A575" t="str">
        <v>AQ8;D</v>
      </c>
      <c r="B575" t="str" cm="1">
        <f t="array" ref="B575:C575">ST(A575)</f>
        <v>AQ8</v>
      </c>
      <c r="C575" t="str">
        <v>D</v>
      </c>
    </row>
    <row r="576" spans="1:3">
      <c r="A576" t="str">
        <v>AR8;D</v>
      </c>
      <c r="B576" t="str" cm="1">
        <f t="array" ref="B576:C576">ST(A576)</f>
        <v>AR8</v>
      </c>
      <c r="C576" t="str">
        <v>D</v>
      </c>
    </row>
    <row r="577" spans="1:3">
      <c r="A577" t="str">
        <v>AS8;D</v>
      </c>
      <c r="B577" t="str" cm="1">
        <f t="array" ref="B577:C577">ST(A577)</f>
        <v>AS8</v>
      </c>
      <c r="C577" t="str">
        <v>D</v>
      </c>
    </row>
    <row r="578" spans="1:3">
      <c r="A578" t="str">
        <v>AT8;D</v>
      </c>
      <c r="B578" t="str" cm="1">
        <f t="array" ref="B578:C578">ST(A578)</f>
        <v>AT8</v>
      </c>
      <c r="C578" t="str">
        <v>D</v>
      </c>
    </row>
    <row r="579" spans="1:3">
      <c r="A579" t="str">
        <v>AU8;D</v>
      </c>
      <c r="B579" t="str" cm="1">
        <f t="array" ref="B579:C579">ST(A579)</f>
        <v>AU8</v>
      </c>
      <c r="C579" t="str">
        <v>D</v>
      </c>
    </row>
    <row r="580" spans="1:3">
      <c r="A580" t="str">
        <v>AV8;D</v>
      </c>
      <c r="B580" t="str" cm="1">
        <f t="array" ref="B580:C580">ST(A580)</f>
        <v>AV8</v>
      </c>
      <c r="C580" t="str">
        <v>D</v>
      </c>
    </row>
    <row r="581" spans="1:3">
      <c r="A581" t="str">
        <v>AW8;D</v>
      </c>
      <c r="B581" t="str" cm="1">
        <f t="array" ref="B581:C581">ST(A581)</f>
        <v>AW8</v>
      </c>
      <c r="C581" t="str">
        <v>D</v>
      </c>
    </row>
    <row r="582" spans="1:3">
      <c r="A582" t="str">
        <v>AX8;D</v>
      </c>
      <c r="B582" t="str" cm="1">
        <f t="array" ref="B582:C582">ST(A582)</f>
        <v>AX8</v>
      </c>
      <c r="C582" t="str">
        <v>D</v>
      </c>
    </row>
    <row r="583" spans="1:3">
      <c r="A583" t="str">
        <v>AY8;D</v>
      </c>
      <c r="B583" t="str" cm="1">
        <f t="array" ref="B583:C583">ST(A583)</f>
        <v>AY8</v>
      </c>
      <c r="C583" t="str">
        <v>D</v>
      </c>
    </row>
    <row r="584" spans="1:3">
      <c r="A584" t="str">
        <v>AZ8;D</v>
      </c>
      <c r="B584" t="str" cm="1">
        <f t="array" ref="B584:C584">ST(A584)</f>
        <v>AZ8</v>
      </c>
      <c r="C584" t="str">
        <v>D</v>
      </c>
    </row>
    <row r="585" spans="1:3">
      <c r="A585" t="str">
        <v>BA8;D</v>
      </c>
      <c r="B585" t="str" cm="1">
        <f t="array" ref="B585:C585">ST(A585)</f>
        <v>BA8</v>
      </c>
      <c r="C585" t="str">
        <v>D</v>
      </c>
    </row>
    <row r="586" spans="1:3">
      <c r="A586" t="str">
        <v>BB8;D</v>
      </c>
      <c r="B586" t="str" cm="1">
        <f t="array" ref="B586:C586">ST(A586)</f>
        <v>BB8</v>
      </c>
      <c r="C586" t="str">
        <v>D</v>
      </c>
    </row>
    <row r="587" spans="1:3">
      <c r="A587" t="str">
        <v>BC8;D</v>
      </c>
      <c r="B587" t="str" cm="1">
        <f t="array" ref="B587:C587">ST(A587)</f>
        <v>BC8</v>
      </c>
      <c r="C587" t="str">
        <v>D</v>
      </c>
    </row>
    <row r="588" spans="1:3">
      <c r="A588" t="str">
        <v>BD8;D</v>
      </c>
      <c r="B588" t="str" cm="1">
        <f t="array" ref="B588:C588">ST(A588)</f>
        <v>BD8</v>
      </c>
      <c r="C588" t="str">
        <v>D</v>
      </c>
    </row>
    <row r="589" spans="1:3">
      <c r="A589" t="str">
        <v>BE8;D</v>
      </c>
      <c r="B589" t="str" cm="1">
        <f t="array" ref="B589:C589">ST(A589)</f>
        <v>BE8</v>
      </c>
      <c r="C589" t="str">
        <v>D</v>
      </c>
    </row>
    <row r="590" spans="1:3">
      <c r="A590" t="str">
        <v>BF8;D</v>
      </c>
      <c r="B590" t="str" cm="1">
        <f t="array" ref="B590:C590">ST(A590)</f>
        <v>BF8</v>
      </c>
      <c r="C590" t="str">
        <v>D</v>
      </c>
    </row>
    <row r="591" spans="1:3">
      <c r="A591" t="str">
        <v>BG8;D</v>
      </c>
      <c r="B591" t="str" cm="1">
        <f t="array" ref="B591:C591">ST(A591)</f>
        <v>BG8</v>
      </c>
      <c r="C591" t="str">
        <v>D</v>
      </c>
    </row>
    <row r="592" spans="1:3">
      <c r="A592" t="str">
        <v>BH8;D</v>
      </c>
      <c r="B592" t="str" cm="1">
        <f t="array" ref="B592:C592">ST(A592)</f>
        <v>BH8</v>
      </c>
      <c r="C592" t="str">
        <v>D</v>
      </c>
    </row>
    <row r="593" spans="1:3">
      <c r="A593" t="str">
        <v>BI8;D</v>
      </c>
      <c r="B593" t="str" cm="1">
        <f t="array" ref="B593:C593">ST(A593)</f>
        <v>BI8</v>
      </c>
      <c r="C593" t="str">
        <v>D</v>
      </c>
    </row>
    <row r="594" spans="1:3">
      <c r="A594" t="str">
        <v>BJ8;D</v>
      </c>
      <c r="B594" t="str" cm="1">
        <f t="array" ref="B594:C594">ST(A594)</f>
        <v>BJ8</v>
      </c>
      <c r="C594" t="str">
        <v>D</v>
      </c>
    </row>
    <row r="595" spans="1:3">
      <c r="A595" t="str">
        <v>BK8;D</v>
      </c>
      <c r="B595" t="str" cm="1">
        <f t="array" ref="B595:C595">ST(A595)</f>
        <v>BK8</v>
      </c>
      <c r="C595" t="str">
        <v>D</v>
      </c>
    </row>
    <row r="596" spans="1:3">
      <c r="A596" t="str">
        <v>BL8;D</v>
      </c>
      <c r="B596" t="str" cm="1">
        <f t="array" ref="B596:C596">ST(A596)</f>
        <v>BL8</v>
      </c>
      <c r="C596" t="str">
        <v>D</v>
      </c>
    </row>
    <row r="597" spans="1:3">
      <c r="A597" t="str">
        <v>BM8;D</v>
      </c>
      <c r="B597" t="str" cm="1">
        <f t="array" ref="B597:C597">ST(A597)</f>
        <v>BM8</v>
      </c>
      <c r="C597" t="str">
        <v>D</v>
      </c>
    </row>
    <row r="598" spans="1:3">
      <c r="A598" t="str">
        <v>BN8;D</v>
      </c>
      <c r="B598" t="str" cm="1">
        <f t="array" ref="B598:C598">ST(A598)</f>
        <v>BN8</v>
      </c>
      <c r="C598" t="str">
        <v>D</v>
      </c>
    </row>
    <row r="599" spans="1:3">
      <c r="A599" t="str">
        <v>BO8;D</v>
      </c>
      <c r="B599" t="str" cm="1">
        <f t="array" ref="B599:C599">ST(A599)</f>
        <v>BO8</v>
      </c>
      <c r="C599" t="str">
        <v>D</v>
      </c>
    </row>
    <row r="600" spans="1:3">
      <c r="A600" t="str">
        <v>BP8;D</v>
      </c>
      <c r="B600" t="str" cm="1">
        <f t="array" ref="B600:C600">ST(A600)</f>
        <v>BP8</v>
      </c>
      <c r="C600" t="str">
        <v>D</v>
      </c>
    </row>
    <row r="601" spans="1:3">
      <c r="A601" t="str">
        <v>BQ8;D</v>
      </c>
      <c r="B601" t="str" cm="1">
        <f t="array" ref="B601:C601">ST(A601)</f>
        <v>BQ8</v>
      </c>
      <c r="C601" t="str">
        <v>D</v>
      </c>
    </row>
    <row r="602" spans="1:3">
      <c r="A602" t="str">
        <v>BR8;D</v>
      </c>
      <c r="B602" t="str" cm="1">
        <f t="array" ref="B602:C602">ST(A602)</f>
        <v>BR8</v>
      </c>
      <c r="C602" t="str">
        <v>D</v>
      </c>
    </row>
    <row r="603" spans="1:3">
      <c r="A603" t="str">
        <v>BS8;D</v>
      </c>
      <c r="B603" t="str" cm="1">
        <f t="array" ref="B603:C603">ST(A603)</f>
        <v>BS8</v>
      </c>
      <c r="C603" t="str">
        <v>D</v>
      </c>
    </row>
    <row r="604" spans="1:3">
      <c r="A604" t="str">
        <v>BT8;D</v>
      </c>
      <c r="B604" t="str" cm="1">
        <f t="array" ref="B604:C604">ST(A604)</f>
        <v>BT8</v>
      </c>
      <c r="C604" t="str">
        <v>D</v>
      </c>
    </row>
    <row r="605" spans="1:3">
      <c r="A605" t="str">
        <v>BU8;D</v>
      </c>
      <c r="B605" t="str" cm="1">
        <f t="array" ref="B605:C605">ST(A605)</f>
        <v>BU8</v>
      </c>
      <c r="C605" t="str">
        <v>D</v>
      </c>
    </row>
    <row r="606" spans="1:3">
      <c r="A606" t="str">
        <v>BV8;D</v>
      </c>
      <c r="B606" t="str" cm="1">
        <f t="array" ref="B606:C606">ST(A606)</f>
        <v>BV8</v>
      </c>
      <c r="C606" t="str">
        <v>D</v>
      </c>
    </row>
    <row r="607" spans="1:3">
      <c r="A607" t="str">
        <v>BW8;D</v>
      </c>
      <c r="B607" t="str" cm="1">
        <f t="array" ref="B607:C607">ST(A607)</f>
        <v>BW8</v>
      </c>
      <c r="C607" t="str">
        <v>D</v>
      </c>
    </row>
    <row r="608" spans="1:3">
      <c r="A608" t="str">
        <v>BX8;D</v>
      </c>
      <c r="B608" t="str" cm="1">
        <f t="array" ref="B608:C608">ST(A608)</f>
        <v>BX8</v>
      </c>
      <c r="C608" t="str">
        <v>D</v>
      </c>
    </row>
    <row r="609" spans="1:3">
      <c r="A609" t="str">
        <v>A9;D</v>
      </c>
      <c r="B609" t="str" cm="1">
        <f t="array" ref="B609:C609">ST(A609)</f>
        <v>A9</v>
      </c>
      <c r="C609" t="str">
        <v>D</v>
      </c>
    </row>
    <row r="610" spans="1:3">
      <c r="A610" t="str">
        <v>B9;D</v>
      </c>
      <c r="B610" t="str" cm="1">
        <f t="array" ref="B610:C610">ST(A610)</f>
        <v>B9</v>
      </c>
      <c r="C610" t="str">
        <v>D</v>
      </c>
    </row>
    <row r="611" spans="1:3">
      <c r="A611" t="str">
        <v>C9;D</v>
      </c>
      <c r="B611" t="str" cm="1">
        <f t="array" ref="B611:C611">ST(A611)</f>
        <v>C9</v>
      </c>
      <c r="C611" t="str">
        <v>D</v>
      </c>
    </row>
    <row r="612" spans="1:3">
      <c r="A612" t="str">
        <v>D9;D</v>
      </c>
      <c r="B612" t="str" cm="1">
        <f t="array" ref="B612:C612">ST(A612)</f>
        <v>D9</v>
      </c>
      <c r="C612" t="str">
        <v>D</v>
      </c>
    </row>
    <row r="613" spans="1:3">
      <c r="A613" t="str">
        <v>E9;D</v>
      </c>
      <c r="B613" t="str" cm="1">
        <f t="array" ref="B613:C613">ST(A613)</f>
        <v>E9</v>
      </c>
      <c r="C613" t="str">
        <v>D</v>
      </c>
    </row>
    <row r="614" spans="1:3">
      <c r="A614" t="str">
        <v>F9;D</v>
      </c>
      <c r="B614" t="str" cm="1">
        <f t="array" ref="B614:C614">ST(A614)</f>
        <v>F9</v>
      </c>
      <c r="C614" t="str">
        <v>D</v>
      </c>
    </row>
    <row r="615" spans="1:3">
      <c r="A615" t="str">
        <v>G9;D</v>
      </c>
      <c r="B615" t="str" cm="1">
        <f t="array" ref="B615:C615">ST(A615)</f>
        <v>G9</v>
      </c>
      <c r="C615" t="str">
        <v>D</v>
      </c>
    </row>
    <row r="616" spans="1:3">
      <c r="A616" t="str">
        <v>H9;D</v>
      </c>
      <c r="B616" t="str" cm="1">
        <f t="array" ref="B616:C616">ST(A616)</f>
        <v>H9</v>
      </c>
      <c r="C616" t="str">
        <v>D</v>
      </c>
    </row>
    <row r="617" spans="1:3">
      <c r="A617" t="str">
        <v>I9;D</v>
      </c>
      <c r="B617" t="str" cm="1">
        <f t="array" ref="B617:C617">ST(A617)</f>
        <v>I9</v>
      </c>
      <c r="C617" t="str">
        <v>D</v>
      </c>
    </row>
    <row r="618" spans="1:3">
      <c r="A618" t="str">
        <v>J9;D</v>
      </c>
      <c r="B618" t="str" cm="1">
        <f t="array" ref="B618:C618">ST(A618)</f>
        <v>J9</v>
      </c>
      <c r="C618" t="str">
        <v>D</v>
      </c>
    </row>
    <row r="619" spans="1:3">
      <c r="A619" t="str">
        <v>K9;D</v>
      </c>
      <c r="B619" t="str" cm="1">
        <f t="array" ref="B619:C619">ST(A619)</f>
        <v>K9</v>
      </c>
      <c r="C619" t="str">
        <v>D</v>
      </c>
    </row>
    <row r="620" spans="1:3">
      <c r="A620" t="str">
        <v>L9;D</v>
      </c>
      <c r="B620" t="str" cm="1">
        <f t="array" ref="B620:C620">ST(A620)</f>
        <v>L9</v>
      </c>
      <c r="C620" t="str">
        <v>D</v>
      </c>
    </row>
    <row r="621" spans="1:3">
      <c r="A621" t="str">
        <v>M9;D</v>
      </c>
      <c r="B621" t="str" cm="1">
        <f t="array" ref="B621:C621">ST(A621)</f>
        <v>M9</v>
      </c>
      <c r="C621" t="str">
        <v>D</v>
      </c>
    </row>
    <row r="622" spans="1:3">
      <c r="A622" t="str">
        <v>N9;D</v>
      </c>
      <c r="B622" t="str" cm="1">
        <f t="array" ref="B622:C622">ST(A622)</f>
        <v>N9</v>
      </c>
      <c r="C622" t="str">
        <v>D</v>
      </c>
    </row>
    <row r="623" spans="1:3">
      <c r="A623" t="str">
        <v>O9;D</v>
      </c>
      <c r="B623" t="str" cm="1">
        <f t="array" ref="B623:C623">ST(A623)</f>
        <v>O9</v>
      </c>
      <c r="C623" t="str">
        <v>D</v>
      </c>
    </row>
    <row r="624" spans="1:3">
      <c r="A624" t="str">
        <v>P9;D</v>
      </c>
      <c r="B624" t="str" cm="1">
        <f t="array" ref="B624:C624">ST(A624)</f>
        <v>P9</v>
      </c>
      <c r="C624" t="str">
        <v>D</v>
      </c>
    </row>
    <row r="625" spans="1:3">
      <c r="A625" t="str">
        <v>Q9;D</v>
      </c>
      <c r="B625" t="str" cm="1">
        <f t="array" ref="B625:C625">ST(A625)</f>
        <v>Q9</v>
      </c>
      <c r="C625" t="str">
        <v>D</v>
      </c>
    </row>
    <row r="626" spans="1:3">
      <c r="A626" t="str">
        <v>R9;D</v>
      </c>
      <c r="B626" t="str" cm="1">
        <f t="array" ref="B626:C626">ST(A626)</f>
        <v>R9</v>
      </c>
      <c r="C626" t="str">
        <v>D</v>
      </c>
    </row>
    <row r="627" spans="1:3">
      <c r="A627" t="str">
        <v>S9;D</v>
      </c>
      <c r="B627" t="str" cm="1">
        <f t="array" ref="B627:C627">ST(A627)</f>
        <v>S9</v>
      </c>
      <c r="C627" t="str">
        <v>D</v>
      </c>
    </row>
    <row r="628" spans="1:3">
      <c r="A628" t="str">
        <v>T9;W</v>
      </c>
      <c r="B628" t="str" cm="1">
        <f t="array" ref="B628:C628">ST(A628)</f>
        <v>T9</v>
      </c>
      <c r="C628" t="str">
        <v>W</v>
      </c>
    </row>
    <row r="629" spans="1:3">
      <c r="A629" t="str">
        <v>U9;W</v>
      </c>
      <c r="B629" t="str" cm="1">
        <f t="array" ref="B629:C629">ST(A629)</f>
        <v>U9</v>
      </c>
      <c r="C629" t="str">
        <v>W</v>
      </c>
    </row>
    <row r="630" spans="1:3">
      <c r="A630" t="str">
        <v>V9;W</v>
      </c>
      <c r="B630" t="str" cm="1">
        <f t="array" ref="B630:C630">ST(A630)</f>
        <v>V9</v>
      </c>
      <c r="C630" t="str">
        <v>W</v>
      </c>
    </row>
    <row r="631" spans="1:3">
      <c r="A631" t="str">
        <v>W9;W</v>
      </c>
      <c r="B631" t="str" cm="1">
        <f t="array" ref="B631:C631">ST(A631)</f>
        <v>W9</v>
      </c>
      <c r="C631" t="str">
        <v>W</v>
      </c>
    </row>
    <row r="632" spans="1:3">
      <c r="A632" t="str">
        <v>X9;W</v>
      </c>
      <c r="B632" t="str" cm="1">
        <f t="array" ref="B632:C632">ST(A632)</f>
        <v>X9</v>
      </c>
      <c r="C632" t="str">
        <v>W</v>
      </c>
    </row>
    <row r="633" spans="1:3">
      <c r="A633" t="str">
        <v>Y9;D</v>
      </c>
      <c r="B633" t="str" cm="1">
        <f t="array" ref="B633:C633">ST(A633)</f>
        <v>Y9</v>
      </c>
      <c r="C633" t="str">
        <v>D</v>
      </c>
    </row>
    <row r="634" spans="1:3">
      <c r="A634" t="str">
        <v>Z9;D</v>
      </c>
      <c r="B634" t="str" cm="1">
        <f t="array" ref="B634:C634">ST(A634)</f>
        <v>Z9</v>
      </c>
      <c r="C634" t="str">
        <v>D</v>
      </c>
    </row>
    <row r="635" spans="1:3">
      <c r="A635" t="str">
        <v>AA9;D</v>
      </c>
      <c r="B635" t="str" cm="1">
        <f t="array" ref="B635:C635">ST(A635)</f>
        <v>AA9</v>
      </c>
      <c r="C635" t="str">
        <v>D</v>
      </c>
    </row>
    <row r="636" spans="1:3">
      <c r="A636" t="str">
        <v>AB9;D</v>
      </c>
      <c r="B636" t="str" cm="1">
        <f t="array" ref="B636:C636">ST(A636)</f>
        <v>AB9</v>
      </c>
      <c r="C636" t="str">
        <v>D</v>
      </c>
    </row>
    <row r="637" spans="1:3">
      <c r="A637" t="str">
        <v>AC9;D</v>
      </c>
      <c r="B637" t="str" cm="1">
        <f t="array" ref="B637:C637">ST(A637)</f>
        <v>AC9</v>
      </c>
      <c r="C637" t="str">
        <v>D</v>
      </c>
    </row>
    <row r="638" spans="1:3">
      <c r="A638" t="str">
        <v>AD9;D</v>
      </c>
      <c r="B638" t="str" cm="1">
        <f t="array" ref="B638:C638">ST(A638)</f>
        <v>AD9</v>
      </c>
      <c r="C638" t="str">
        <v>D</v>
      </c>
    </row>
    <row r="639" spans="1:3">
      <c r="A639" t="str">
        <v>AE9;D</v>
      </c>
      <c r="B639" t="str" cm="1">
        <f t="array" ref="B639:C639">ST(A639)</f>
        <v>AE9</v>
      </c>
      <c r="C639" t="str">
        <v>D</v>
      </c>
    </row>
    <row r="640" spans="1:3">
      <c r="A640" t="str">
        <v>AF9;D</v>
      </c>
      <c r="B640" t="str" cm="1">
        <f t="array" ref="B640:C640">ST(A640)</f>
        <v>AF9</v>
      </c>
      <c r="C640" t="str">
        <v>D</v>
      </c>
    </row>
    <row r="641" spans="1:3">
      <c r="A641" t="str">
        <v>AG9;D</v>
      </c>
      <c r="B641" t="str" cm="1">
        <f t="array" ref="B641:C641">ST(A641)</f>
        <v>AG9</v>
      </c>
      <c r="C641" t="str">
        <v>D</v>
      </c>
    </row>
    <row r="642" spans="1:3">
      <c r="A642" t="str">
        <v>AH9;D</v>
      </c>
      <c r="B642" t="str" cm="1">
        <f t="array" ref="B642:C642">ST(A642)</f>
        <v>AH9</v>
      </c>
      <c r="C642" t="str">
        <v>D</v>
      </c>
    </row>
    <row r="643" spans="1:3">
      <c r="A643" t="str">
        <v>AI9;D</v>
      </c>
      <c r="B643" t="str" cm="1">
        <f t="array" ref="B643:C643">ST(A643)</f>
        <v>AI9</v>
      </c>
      <c r="C643" t="str">
        <v>D</v>
      </c>
    </row>
    <row r="644" spans="1:3">
      <c r="A644" t="str">
        <v>AJ9;D</v>
      </c>
      <c r="B644" t="str" cm="1">
        <f t="array" ref="B644:C644">ST(A644)</f>
        <v>AJ9</v>
      </c>
      <c r="C644" t="str">
        <v>D</v>
      </c>
    </row>
    <row r="645" spans="1:3">
      <c r="A645" t="str">
        <v>AK9;D</v>
      </c>
      <c r="B645" t="str" cm="1">
        <f t="array" ref="B645:C645">ST(A645)</f>
        <v>AK9</v>
      </c>
      <c r="C645" t="str">
        <v>D</v>
      </c>
    </row>
    <row r="646" spans="1:3">
      <c r="A646" t="str">
        <v>AL9;D</v>
      </c>
      <c r="B646" t="str" cm="1">
        <f t="array" ref="B646:C646">ST(A646)</f>
        <v>AL9</v>
      </c>
      <c r="C646" t="str">
        <v>D</v>
      </c>
    </row>
    <row r="647" spans="1:3">
      <c r="A647" t="str">
        <v>AM9;D</v>
      </c>
      <c r="B647" t="str" cm="1">
        <f t="array" ref="B647:C647">ST(A647)</f>
        <v>AM9</v>
      </c>
      <c r="C647" t="str">
        <v>D</v>
      </c>
    </row>
    <row r="648" spans="1:3">
      <c r="A648" t="str">
        <v>AN9;D</v>
      </c>
      <c r="B648" t="str" cm="1">
        <f t="array" ref="B648:C648">ST(A648)</f>
        <v>AN9</v>
      </c>
      <c r="C648" t="str">
        <v>D</v>
      </c>
    </row>
    <row r="649" spans="1:3">
      <c r="A649" t="str">
        <v>AO9;D</v>
      </c>
      <c r="B649" t="str" cm="1">
        <f t="array" ref="B649:C649">ST(A649)</f>
        <v>AO9</v>
      </c>
      <c r="C649" t="str">
        <v>D</v>
      </c>
    </row>
    <row r="650" spans="1:3">
      <c r="A650" t="str">
        <v>AP9;D</v>
      </c>
      <c r="B650" t="str" cm="1">
        <f t="array" ref="B650:C650">ST(A650)</f>
        <v>AP9</v>
      </c>
      <c r="C650" t="str">
        <v>D</v>
      </c>
    </row>
    <row r="651" spans="1:3">
      <c r="A651" t="str">
        <v>AQ9;D</v>
      </c>
      <c r="B651" t="str" cm="1">
        <f t="array" ref="B651:C651">ST(A651)</f>
        <v>AQ9</v>
      </c>
      <c r="C651" t="str">
        <v>D</v>
      </c>
    </row>
    <row r="652" spans="1:3">
      <c r="A652" t="str">
        <v>AR9;D</v>
      </c>
      <c r="B652" t="str" cm="1">
        <f t="array" ref="B652:C652">ST(A652)</f>
        <v>AR9</v>
      </c>
      <c r="C652" t="str">
        <v>D</v>
      </c>
    </row>
    <row r="653" spans="1:3">
      <c r="A653" t="str">
        <v>AS9;D</v>
      </c>
      <c r="B653" t="str" cm="1">
        <f t="array" ref="B653:C653">ST(A653)</f>
        <v>AS9</v>
      </c>
      <c r="C653" t="str">
        <v>D</v>
      </c>
    </row>
    <row r="654" spans="1:3">
      <c r="A654" t="str">
        <v>AT9;D</v>
      </c>
      <c r="B654" t="str" cm="1">
        <f t="array" ref="B654:C654">ST(A654)</f>
        <v>AT9</v>
      </c>
      <c r="C654" t="str">
        <v>D</v>
      </c>
    </row>
    <row r="655" spans="1:3">
      <c r="A655" t="str">
        <v>AU9;D</v>
      </c>
      <c r="B655" t="str" cm="1">
        <f t="array" ref="B655:C655">ST(A655)</f>
        <v>AU9</v>
      </c>
      <c r="C655" t="str">
        <v>D</v>
      </c>
    </row>
    <row r="656" spans="1:3">
      <c r="A656" t="str">
        <v>AV9;D</v>
      </c>
      <c r="B656" t="str" cm="1">
        <f t="array" ref="B656:C656">ST(A656)</f>
        <v>AV9</v>
      </c>
      <c r="C656" t="str">
        <v>D</v>
      </c>
    </row>
    <row r="657" spans="1:3">
      <c r="A657" t="str">
        <v>AW9;D</v>
      </c>
      <c r="B657" t="str" cm="1">
        <f t="array" ref="B657:C657">ST(A657)</f>
        <v>AW9</v>
      </c>
      <c r="C657" t="str">
        <v>D</v>
      </c>
    </row>
    <row r="658" spans="1:3">
      <c r="A658" t="str">
        <v>AX9;D</v>
      </c>
      <c r="B658" t="str" cm="1">
        <f t="array" ref="B658:C658">ST(A658)</f>
        <v>AX9</v>
      </c>
      <c r="C658" t="str">
        <v>D</v>
      </c>
    </row>
    <row r="659" spans="1:3">
      <c r="A659" t="str">
        <v>AY9;D</v>
      </c>
      <c r="B659" t="str" cm="1">
        <f t="array" ref="B659:C659">ST(A659)</f>
        <v>AY9</v>
      </c>
      <c r="C659" t="str">
        <v>D</v>
      </c>
    </row>
    <row r="660" spans="1:3">
      <c r="A660" t="str">
        <v>AZ9;D</v>
      </c>
      <c r="B660" t="str" cm="1">
        <f t="array" ref="B660:C660">ST(A660)</f>
        <v>AZ9</v>
      </c>
      <c r="C660" t="str">
        <v>D</v>
      </c>
    </row>
    <row r="661" spans="1:3">
      <c r="A661" t="str">
        <v>BA9;D</v>
      </c>
      <c r="B661" t="str" cm="1">
        <f t="array" ref="B661:C661">ST(A661)</f>
        <v>BA9</v>
      </c>
      <c r="C661" t="str">
        <v>D</v>
      </c>
    </row>
    <row r="662" spans="1:3">
      <c r="A662" t="str">
        <v>BB9;D</v>
      </c>
      <c r="B662" t="str" cm="1">
        <f t="array" ref="B662:C662">ST(A662)</f>
        <v>BB9</v>
      </c>
      <c r="C662" t="str">
        <v>D</v>
      </c>
    </row>
    <row r="663" spans="1:3">
      <c r="A663" t="str">
        <v>BC9;D</v>
      </c>
      <c r="B663" t="str" cm="1">
        <f t="array" ref="B663:C663">ST(A663)</f>
        <v>BC9</v>
      </c>
      <c r="C663" t="str">
        <v>D</v>
      </c>
    </row>
    <row r="664" spans="1:3">
      <c r="A664" t="str">
        <v>BD9;D</v>
      </c>
      <c r="B664" t="str" cm="1">
        <f t="array" ref="B664:C664">ST(A664)</f>
        <v>BD9</v>
      </c>
      <c r="C664" t="str">
        <v>D</v>
      </c>
    </row>
    <row r="665" spans="1:3">
      <c r="A665" t="str">
        <v>BE9;D</v>
      </c>
      <c r="B665" t="str" cm="1">
        <f t="array" ref="B665:C665">ST(A665)</f>
        <v>BE9</v>
      </c>
      <c r="C665" t="str">
        <v>D</v>
      </c>
    </row>
    <row r="666" spans="1:3">
      <c r="A666" t="str">
        <v>BF9;D</v>
      </c>
      <c r="B666" t="str" cm="1">
        <f t="array" ref="B666:C666">ST(A666)</f>
        <v>BF9</v>
      </c>
      <c r="C666" t="str">
        <v>D</v>
      </c>
    </row>
    <row r="667" spans="1:3">
      <c r="A667" t="str">
        <v>BG9;D</v>
      </c>
      <c r="B667" t="str" cm="1">
        <f t="array" ref="B667:C667">ST(A667)</f>
        <v>BG9</v>
      </c>
      <c r="C667" t="str">
        <v>D</v>
      </c>
    </row>
    <row r="668" spans="1:3">
      <c r="A668" t="str">
        <v>BH9;D</v>
      </c>
      <c r="B668" t="str" cm="1">
        <f t="array" ref="B668:C668">ST(A668)</f>
        <v>BH9</v>
      </c>
      <c r="C668" t="str">
        <v>D</v>
      </c>
    </row>
    <row r="669" spans="1:3">
      <c r="A669" t="str">
        <v>BI9;D</v>
      </c>
      <c r="B669" t="str" cm="1">
        <f t="array" ref="B669:C669">ST(A669)</f>
        <v>BI9</v>
      </c>
      <c r="C669" t="str">
        <v>D</v>
      </c>
    </row>
    <row r="670" spans="1:3">
      <c r="A670" t="str">
        <v>BJ9;D</v>
      </c>
      <c r="B670" t="str" cm="1">
        <f t="array" ref="B670:C670">ST(A670)</f>
        <v>BJ9</v>
      </c>
      <c r="C670" t="str">
        <v>D</v>
      </c>
    </row>
    <row r="671" spans="1:3">
      <c r="A671" t="str">
        <v>BK9;D</v>
      </c>
      <c r="B671" t="str" cm="1">
        <f t="array" ref="B671:C671">ST(A671)</f>
        <v>BK9</v>
      </c>
      <c r="C671" t="str">
        <v>D</v>
      </c>
    </row>
    <row r="672" spans="1:3">
      <c r="A672" t="str">
        <v>BL9;D</v>
      </c>
      <c r="B672" t="str" cm="1">
        <f t="array" ref="B672:C672">ST(A672)</f>
        <v>BL9</v>
      </c>
      <c r="C672" t="str">
        <v>D</v>
      </c>
    </row>
    <row r="673" spans="1:3">
      <c r="A673" t="str">
        <v>BM9;D</v>
      </c>
      <c r="B673" t="str" cm="1">
        <f t="array" ref="B673:C673">ST(A673)</f>
        <v>BM9</v>
      </c>
      <c r="C673" t="str">
        <v>D</v>
      </c>
    </row>
    <row r="674" spans="1:3">
      <c r="A674" t="str">
        <v>BN9;D</v>
      </c>
      <c r="B674" t="str" cm="1">
        <f t="array" ref="B674:C674">ST(A674)</f>
        <v>BN9</v>
      </c>
      <c r="C674" t="str">
        <v>D</v>
      </c>
    </row>
    <row r="675" spans="1:3">
      <c r="A675" t="str">
        <v>BO9;D</v>
      </c>
      <c r="B675" t="str" cm="1">
        <f t="array" ref="B675:C675">ST(A675)</f>
        <v>BO9</v>
      </c>
      <c r="C675" t="str">
        <v>D</v>
      </c>
    </row>
    <row r="676" spans="1:3">
      <c r="A676" t="str">
        <v>BP9;D</v>
      </c>
      <c r="B676" t="str" cm="1">
        <f t="array" ref="B676:C676">ST(A676)</f>
        <v>BP9</v>
      </c>
      <c r="C676" t="str">
        <v>D</v>
      </c>
    </row>
    <row r="677" spans="1:3">
      <c r="A677" t="str">
        <v>BQ9;D</v>
      </c>
      <c r="B677" t="str" cm="1">
        <f t="array" ref="B677:C677">ST(A677)</f>
        <v>BQ9</v>
      </c>
      <c r="C677" t="str">
        <v>D</v>
      </c>
    </row>
    <row r="678" spans="1:3">
      <c r="A678" t="str">
        <v>BR9;D</v>
      </c>
      <c r="B678" t="str" cm="1">
        <f t="array" ref="B678:C678">ST(A678)</f>
        <v>BR9</v>
      </c>
      <c r="C678" t="str">
        <v>D</v>
      </c>
    </row>
    <row r="679" spans="1:3">
      <c r="A679" t="str">
        <v>BS9;D</v>
      </c>
      <c r="B679" t="str" cm="1">
        <f t="array" ref="B679:C679">ST(A679)</f>
        <v>BS9</v>
      </c>
      <c r="C679" t="str">
        <v>D</v>
      </c>
    </row>
    <row r="680" spans="1:3">
      <c r="A680" t="str">
        <v>BT9;D</v>
      </c>
      <c r="B680" t="str" cm="1">
        <f t="array" ref="B680:C680">ST(A680)</f>
        <v>BT9</v>
      </c>
      <c r="C680" t="str">
        <v>D</v>
      </c>
    </row>
    <row r="681" spans="1:3">
      <c r="A681" t="str">
        <v>BU9;D</v>
      </c>
      <c r="B681" t="str" cm="1">
        <f t="array" ref="B681:C681">ST(A681)</f>
        <v>BU9</v>
      </c>
      <c r="C681" t="str">
        <v>D</v>
      </c>
    </row>
    <row r="682" spans="1:3">
      <c r="A682" t="str">
        <v>BV9;D</v>
      </c>
      <c r="B682" t="str" cm="1">
        <f t="array" ref="B682:C682">ST(A682)</f>
        <v>BV9</v>
      </c>
      <c r="C682" t="str">
        <v>D</v>
      </c>
    </row>
    <row r="683" spans="1:3">
      <c r="A683" t="str">
        <v>BW9;D</v>
      </c>
      <c r="B683" t="str" cm="1">
        <f t="array" ref="B683:C683">ST(A683)</f>
        <v>BW9</v>
      </c>
      <c r="C683" t="str">
        <v>D</v>
      </c>
    </row>
    <row r="684" spans="1:3">
      <c r="A684" t="str">
        <v>BX9;D</v>
      </c>
      <c r="B684" t="str" cm="1">
        <f t="array" ref="B684:C684">ST(A684)</f>
        <v>BX9</v>
      </c>
      <c r="C684" t="str">
        <v>D</v>
      </c>
    </row>
    <row r="685" spans="1:3">
      <c r="A685" t="str">
        <v>A10;D</v>
      </c>
      <c r="B685" t="str" cm="1">
        <f t="array" ref="B685:C685">ST(A685)</f>
        <v>A10</v>
      </c>
      <c r="C685" t="str">
        <v>D</v>
      </c>
    </row>
    <row r="686" spans="1:3">
      <c r="A686" t="str">
        <v>B10;D</v>
      </c>
      <c r="B686" t="str" cm="1">
        <f t="array" ref="B686:C686">ST(A686)</f>
        <v>B10</v>
      </c>
      <c r="C686" t="str">
        <v>D</v>
      </c>
    </row>
    <row r="687" spans="1:3">
      <c r="A687" t="str">
        <v>C10;D</v>
      </c>
      <c r="B687" t="str" cm="1">
        <f t="array" ref="B687:C687">ST(A687)</f>
        <v>C10</v>
      </c>
      <c r="C687" t="str">
        <v>D</v>
      </c>
    </row>
    <row r="688" spans="1:3">
      <c r="A688" t="str">
        <v>D10;D</v>
      </c>
      <c r="B688" t="str" cm="1">
        <f t="array" ref="B688:C688">ST(A688)</f>
        <v>D10</v>
      </c>
      <c r="C688" t="str">
        <v>D</v>
      </c>
    </row>
    <row r="689" spans="1:3">
      <c r="A689" t="str">
        <v>E10;D</v>
      </c>
      <c r="B689" t="str" cm="1">
        <f t="array" ref="B689:C689">ST(A689)</f>
        <v>E10</v>
      </c>
      <c r="C689" t="str">
        <v>D</v>
      </c>
    </row>
    <row r="690" spans="1:3">
      <c r="A690" t="str">
        <v>F10;D</v>
      </c>
      <c r="B690" t="str" cm="1">
        <f t="array" ref="B690:C690">ST(A690)</f>
        <v>F10</v>
      </c>
      <c r="C690" t="str">
        <v>D</v>
      </c>
    </row>
    <row r="691" spans="1:3">
      <c r="A691" t="str">
        <v>G10;D</v>
      </c>
      <c r="B691" t="str" cm="1">
        <f t="array" ref="B691:C691">ST(A691)</f>
        <v>G10</v>
      </c>
      <c r="C691" t="str">
        <v>D</v>
      </c>
    </row>
    <row r="692" spans="1:3">
      <c r="A692" t="str">
        <v>H10;D</v>
      </c>
      <c r="B692" t="str" cm="1">
        <f t="array" ref="B692:C692">ST(A692)</f>
        <v>H10</v>
      </c>
      <c r="C692" t="str">
        <v>D</v>
      </c>
    </row>
    <row r="693" spans="1:3">
      <c r="A693" t="str">
        <v>I10;D</v>
      </c>
      <c r="B693" t="str" cm="1">
        <f t="array" ref="B693:C693">ST(A693)</f>
        <v>I10</v>
      </c>
      <c r="C693" t="str">
        <v>D</v>
      </c>
    </row>
    <row r="694" spans="1:3">
      <c r="A694" t="str">
        <v>J10;D</v>
      </c>
      <c r="B694" t="str" cm="1">
        <f t="array" ref="B694:C694">ST(A694)</f>
        <v>J10</v>
      </c>
      <c r="C694" t="str">
        <v>D</v>
      </c>
    </row>
    <row r="695" spans="1:3">
      <c r="A695" t="str">
        <v>K10;D</v>
      </c>
      <c r="B695" t="str" cm="1">
        <f t="array" ref="B695:C695">ST(A695)</f>
        <v>K10</v>
      </c>
      <c r="C695" t="str">
        <v>D</v>
      </c>
    </row>
    <row r="696" spans="1:3">
      <c r="A696" t="str">
        <v>L10;D</v>
      </c>
      <c r="B696" t="str" cm="1">
        <f t="array" ref="B696:C696">ST(A696)</f>
        <v>L10</v>
      </c>
      <c r="C696" t="str">
        <v>D</v>
      </c>
    </row>
    <row r="697" spans="1:3">
      <c r="A697" t="str">
        <v>M10;D</v>
      </c>
      <c r="B697" t="str" cm="1">
        <f t="array" ref="B697:C697">ST(A697)</f>
        <v>M10</v>
      </c>
      <c r="C697" t="str">
        <v>D</v>
      </c>
    </row>
    <row r="698" spans="1:3">
      <c r="A698" t="str">
        <v>N10;D</v>
      </c>
      <c r="B698" t="str" cm="1">
        <f t="array" ref="B698:C698">ST(A698)</f>
        <v>N10</v>
      </c>
      <c r="C698" t="str">
        <v>D</v>
      </c>
    </row>
    <row r="699" spans="1:3">
      <c r="A699" t="str">
        <v>O10;D</v>
      </c>
      <c r="B699" t="str" cm="1">
        <f t="array" ref="B699:C699">ST(A699)</f>
        <v>O10</v>
      </c>
      <c r="C699" t="str">
        <v>D</v>
      </c>
    </row>
    <row r="700" spans="1:3">
      <c r="A700" t="str">
        <v>P10;D</v>
      </c>
      <c r="B700" t="str" cm="1">
        <f t="array" ref="B700:C700">ST(A700)</f>
        <v>P10</v>
      </c>
      <c r="C700" t="str">
        <v>D</v>
      </c>
    </row>
    <row r="701" spans="1:3">
      <c r="A701" t="str">
        <v>Q10;D</v>
      </c>
      <c r="B701" t="str" cm="1">
        <f t="array" ref="B701:C701">ST(A701)</f>
        <v>Q10</v>
      </c>
      <c r="C701" t="str">
        <v>D</v>
      </c>
    </row>
    <row r="702" spans="1:3">
      <c r="A702" t="str">
        <v>R10;D</v>
      </c>
      <c r="B702" t="str" cm="1">
        <f t="array" ref="B702:C702">ST(A702)</f>
        <v>R10</v>
      </c>
      <c r="C702" t="str">
        <v>D</v>
      </c>
    </row>
    <row r="703" spans="1:3">
      <c r="A703" t="str">
        <v>S10;D</v>
      </c>
      <c r="B703" t="str" cm="1">
        <f t="array" ref="B703:C703">ST(A703)</f>
        <v>S10</v>
      </c>
      <c r="C703" t="str">
        <v>D</v>
      </c>
    </row>
    <row r="704" spans="1:3">
      <c r="A704" t="str">
        <v>T10;D</v>
      </c>
      <c r="B704" t="str" cm="1">
        <f t="array" ref="B704:C704">ST(A704)</f>
        <v>T10</v>
      </c>
      <c r="C704" t="str">
        <v>D</v>
      </c>
    </row>
    <row r="705" spans="1:3">
      <c r="A705" t="str">
        <v>U10;W</v>
      </c>
      <c r="B705" t="str" cm="1">
        <f t="array" ref="B705:C705">ST(A705)</f>
        <v>U10</v>
      </c>
      <c r="C705" t="str">
        <v>W</v>
      </c>
    </row>
    <row r="706" spans="1:3">
      <c r="A706" t="str">
        <v>V10;W</v>
      </c>
      <c r="B706" t="str" cm="1">
        <f t="array" ref="B706:C706">ST(A706)</f>
        <v>V10</v>
      </c>
      <c r="C706" t="str">
        <v>W</v>
      </c>
    </row>
    <row r="707" spans="1:3">
      <c r="A707" t="str">
        <v>W10;W</v>
      </c>
      <c r="B707" t="str" cm="1">
        <f t="array" ref="B707:C707">ST(A707)</f>
        <v>W10</v>
      </c>
      <c r="C707" t="str">
        <v>W</v>
      </c>
    </row>
    <row r="708" spans="1:3">
      <c r="A708" t="str">
        <v>X10;W</v>
      </c>
      <c r="B708" t="str" cm="1">
        <f t="array" ref="B708:C708">ST(A708)</f>
        <v>X10</v>
      </c>
      <c r="C708" t="str">
        <v>W</v>
      </c>
    </row>
    <row r="709" spans="1:3">
      <c r="A709" t="str">
        <v>Y10;W</v>
      </c>
      <c r="B709" t="str" cm="1">
        <f t="array" ref="B709:C709">ST(A709)</f>
        <v>Y10</v>
      </c>
      <c r="C709" t="str">
        <v>W</v>
      </c>
    </row>
    <row r="710" spans="1:3">
      <c r="A710" t="str">
        <v>Z10;D</v>
      </c>
      <c r="B710" t="str" cm="1">
        <f t="array" ref="B710:C710">ST(A710)</f>
        <v>Z10</v>
      </c>
      <c r="C710" t="str">
        <v>D</v>
      </c>
    </row>
    <row r="711" spans="1:3">
      <c r="A711" t="str">
        <v>AA10;D</v>
      </c>
      <c r="B711" t="str" cm="1">
        <f t="array" ref="B711:C711">ST(A711)</f>
        <v>AA10</v>
      </c>
      <c r="C711" t="str">
        <v>D</v>
      </c>
    </row>
    <row r="712" spans="1:3">
      <c r="A712" t="str">
        <v>AB10;D</v>
      </c>
      <c r="B712" t="str" cm="1">
        <f t="array" ref="B712:C712">ST(A712)</f>
        <v>AB10</v>
      </c>
      <c r="C712" t="str">
        <v>D</v>
      </c>
    </row>
    <row r="713" spans="1:3">
      <c r="A713" t="str">
        <v>AC10;D</v>
      </c>
      <c r="B713" t="str" cm="1">
        <f t="array" ref="B713:C713">ST(A713)</f>
        <v>AC10</v>
      </c>
      <c r="C713" t="str">
        <v>D</v>
      </c>
    </row>
    <row r="714" spans="1:3">
      <c r="A714" t="str">
        <v>AD10;D</v>
      </c>
      <c r="B714" t="str" cm="1">
        <f t="array" ref="B714:C714">ST(A714)</f>
        <v>AD10</v>
      </c>
      <c r="C714" t="str">
        <v>D</v>
      </c>
    </row>
    <row r="715" spans="1:3">
      <c r="A715" t="str">
        <v>AE10;D</v>
      </c>
      <c r="B715" t="str" cm="1">
        <f t="array" ref="B715:C715">ST(A715)</f>
        <v>AE10</v>
      </c>
      <c r="C715" t="str">
        <v>D</v>
      </c>
    </row>
    <row r="716" spans="1:3">
      <c r="A716" t="str">
        <v>AF10;D</v>
      </c>
      <c r="B716" t="str" cm="1">
        <f t="array" ref="B716:C716">ST(A716)</f>
        <v>AF10</v>
      </c>
      <c r="C716" t="str">
        <v>D</v>
      </c>
    </row>
    <row r="717" spans="1:3">
      <c r="A717" t="str">
        <v>AG10;D</v>
      </c>
      <c r="B717" t="str" cm="1">
        <f t="array" ref="B717:C717">ST(A717)</f>
        <v>AG10</v>
      </c>
      <c r="C717" t="str">
        <v>D</v>
      </c>
    </row>
    <row r="718" spans="1:3">
      <c r="A718" t="str">
        <v>AH10;D</v>
      </c>
      <c r="B718" t="str" cm="1">
        <f t="array" ref="B718:C718">ST(A718)</f>
        <v>AH10</v>
      </c>
      <c r="C718" t="str">
        <v>D</v>
      </c>
    </row>
    <row r="719" spans="1:3">
      <c r="A719" t="str">
        <v>AI10;D</v>
      </c>
      <c r="B719" t="str" cm="1">
        <f t="array" ref="B719:C719">ST(A719)</f>
        <v>AI10</v>
      </c>
      <c r="C719" t="str">
        <v>D</v>
      </c>
    </row>
    <row r="720" spans="1:3">
      <c r="A720" t="str">
        <v>AJ10;D</v>
      </c>
      <c r="B720" t="str" cm="1">
        <f t="array" ref="B720:C720">ST(A720)</f>
        <v>AJ10</v>
      </c>
      <c r="C720" t="str">
        <v>D</v>
      </c>
    </row>
    <row r="721" spans="1:3">
      <c r="A721" t="str">
        <v>AK10;D</v>
      </c>
      <c r="B721" t="str" cm="1">
        <f t="array" ref="B721:C721">ST(A721)</f>
        <v>AK10</v>
      </c>
      <c r="C721" t="str">
        <v>D</v>
      </c>
    </row>
    <row r="722" spans="1:3">
      <c r="A722" t="str">
        <v>AL10;D</v>
      </c>
      <c r="B722" t="str" cm="1">
        <f t="array" ref="B722:C722">ST(A722)</f>
        <v>AL10</v>
      </c>
      <c r="C722" t="str">
        <v>D</v>
      </c>
    </row>
    <row r="723" spans="1:3">
      <c r="A723" t="str">
        <v>AM10;D</v>
      </c>
      <c r="B723" t="str" cm="1">
        <f t="array" ref="B723:C723">ST(A723)</f>
        <v>AM10</v>
      </c>
      <c r="C723" t="str">
        <v>D</v>
      </c>
    </row>
    <row r="724" spans="1:3">
      <c r="A724" t="str">
        <v>AN10;D</v>
      </c>
      <c r="B724" t="str" cm="1">
        <f t="array" ref="B724:C724">ST(A724)</f>
        <v>AN10</v>
      </c>
      <c r="C724" t="str">
        <v>D</v>
      </c>
    </row>
    <row r="725" spans="1:3">
      <c r="A725" t="str">
        <v>AO10;D</v>
      </c>
      <c r="B725" t="str" cm="1">
        <f t="array" ref="B725:C725">ST(A725)</f>
        <v>AO10</v>
      </c>
      <c r="C725" t="str">
        <v>D</v>
      </c>
    </row>
    <row r="726" spans="1:3">
      <c r="A726" t="str">
        <v>AP10;D</v>
      </c>
      <c r="B726" t="str" cm="1">
        <f t="array" ref="B726:C726">ST(A726)</f>
        <v>AP10</v>
      </c>
      <c r="C726" t="str">
        <v>D</v>
      </c>
    </row>
    <row r="727" spans="1:3">
      <c r="A727" t="str">
        <v>AQ10;D</v>
      </c>
      <c r="B727" t="str" cm="1">
        <f t="array" ref="B727:C727">ST(A727)</f>
        <v>AQ10</v>
      </c>
      <c r="C727" t="str">
        <v>D</v>
      </c>
    </row>
    <row r="728" spans="1:3">
      <c r="A728" t="str">
        <v>AR10;D</v>
      </c>
      <c r="B728" t="str" cm="1">
        <f t="array" ref="B728:C728">ST(A728)</f>
        <v>AR10</v>
      </c>
      <c r="C728" t="str">
        <v>D</v>
      </c>
    </row>
    <row r="729" spans="1:3">
      <c r="A729" t="str">
        <v>AS10;D</v>
      </c>
      <c r="B729" t="str" cm="1">
        <f t="array" ref="B729:C729">ST(A729)</f>
        <v>AS10</v>
      </c>
      <c r="C729" t="str">
        <v>D</v>
      </c>
    </row>
    <row r="730" spans="1:3">
      <c r="A730" t="str">
        <v>AT10;D</v>
      </c>
      <c r="B730" t="str" cm="1">
        <f t="array" ref="B730:C730">ST(A730)</f>
        <v>AT10</v>
      </c>
      <c r="C730" t="str">
        <v>D</v>
      </c>
    </row>
    <row r="731" spans="1:3">
      <c r="A731" t="str">
        <v>AU10;D</v>
      </c>
      <c r="B731" t="str" cm="1">
        <f t="array" ref="B731:C731">ST(A731)</f>
        <v>AU10</v>
      </c>
      <c r="C731" t="str">
        <v>D</v>
      </c>
    </row>
    <row r="732" spans="1:3">
      <c r="A732" t="str">
        <v>AV10;D</v>
      </c>
      <c r="B732" t="str" cm="1">
        <f t="array" ref="B732:C732">ST(A732)</f>
        <v>AV10</v>
      </c>
      <c r="C732" t="str">
        <v>D</v>
      </c>
    </row>
    <row r="733" spans="1:3">
      <c r="A733" t="str">
        <v>AW10;D</v>
      </c>
      <c r="B733" t="str" cm="1">
        <f t="array" ref="B733:C733">ST(A733)</f>
        <v>AW10</v>
      </c>
      <c r="C733" t="str">
        <v>D</v>
      </c>
    </row>
    <row r="734" spans="1:3">
      <c r="A734" t="str">
        <v>AX10;D</v>
      </c>
      <c r="B734" t="str" cm="1">
        <f t="array" ref="B734:C734">ST(A734)</f>
        <v>AX10</v>
      </c>
      <c r="C734" t="str">
        <v>D</v>
      </c>
    </row>
    <row r="735" spans="1:3">
      <c r="A735" t="str">
        <v>AY10;D</v>
      </c>
      <c r="B735" t="str" cm="1">
        <f t="array" ref="B735:C735">ST(A735)</f>
        <v>AY10</v>
      </c>
      <c r="C735" t="str">
        <v>D</v>
      </c>
    </row>
    <row r="736" spans="1:3">
      <c r="A736" t="str">
        <v>AZ10;D</v>
      </c>
      <c r="B736" t="str" cm="1">
        <f t="array" ref="B736:C736">ST(A736)</f>
        <v>AZ10</v>
      </c>
      <c r="C736" t="str">
        <v>D</v>
      </c>
    </row>
    <row r="737" spans="1:3">
      <c r="A737" t="str">
        <v>BA10;D</v>
      </c>
      <c r="B737" t="str" cm="1">
        <f t="array" ref="B737:C737">ST(A737)</f>
        <v>BA10</v>
      </c>
      <c r="C737" t="str">
        <v>D</v>
      </c>
    </row>
    <row r="738" spans="1:3">
      <c r="A738" t="str">
        <v>BB10;D</v>
      </c>
      <c r="B738" t="str" cm="1">
        <f t="array" ref="B738:C738">ST(A738)</f>
        <v>BB10</v>
      </c>
      <c r="C738" t="str">
        <v>D</v>
      </c>
    </row>
    <row r="739" spans="1:3">
      <c r="A739" t="str">
        <v>BC10;D</v>
      </c>
      <c r="B739" t="str" cm="1">
        <f t="array" ref="B739:C739">ST(A739)</f>
        <v>BC10</v>
      </c>
      <c r="C739" t="str">
        <v>D</v>
      </c>
    </row>
    <row r="740" spans="1:3">
      <c r="A740" t="str">
        <v>BD10;D</v>
      </c>
      <c r="B740" t="str" cm="1">
        <f t="array" ref="B740:C740">ST(A740)</f>
        <v>BD10</v>
      </c>
      <c r="C740" t="str">
        <v>D</v>
      </c>
    </row>
    <row r="741" spans="1:3">
      <c r="A741" t="str">
        <v>BE10;D</v>
      </c>
      <c r="B741" t="str" cm="1">
        <f t="array" ref="B741:C741">ST(A741)</f>
        <v>BE10</v>
      </c>
      <c r="C741" t="str">
        <v>D</v>
      </c>
    </row>
    <row r="742" spans="1:3">
      <c r="A742" t="str">
        <v>BF10;D</v>
      </c>
      <c r="B742" t="str" cm="1">
        <f t="array" ref="B742:C742">ST(A742)</f>
        <v>BF10</v>
      </c>
      <c r="C742" t="str">
        <v>D</v>
      </c>
    </row>
    <row r="743" spans="1:3">
      <c r="A743" t="str">
        <v>BG10;D</v>
      </c>
      <c r="B743" t="str" cm="1">
        <f t="array" ref="B743:C743">ST(A743)</f>
        <v>BG10</v>
      </c>
      <c r="C743" t="str">
        <v>D</v>
      </c>
    </row>
    <row r="744" spans="1:3">
      <c r="A744" t="str">
        <v>BH10;D</v>
      </c>
      <c r="B744" t="str" cm="1">
        <f t="array" ref="B744:C744">ST(A744)</f>
        <v>BH10</v>
      </c>
      <c r="C744" t="str">
        <v>D</v>
      </c>
    </row>
    <row r="745" spans="1:3">
      <c r="A745" t="str">
        <v>BI10;D</v>
      </c>
      <c r="B745" t="str" cm="1">
        <f t="array" ref="B745:C745">ST(A745)</f>
        <v>BI10</v>
      </c>
      <c r="C745" t="str">
        <v>D</v>
      </c>
    </row>
    <row r="746" spans="1:3">
      <c r="A746" t="str">
        <v>BJ10;D</v>
      </c>
      <c r="B746" t="str" cm="1">
        <f t="array" ref="B746:C746">ST(A746)</f>
        <v>BJ10</v>
      </c>
      <c r="C746" t="str">
        <v>D</v>
      </c>
    </row>
    <row r="747" spans="1:3">
      <c r="A747" t="str">
        <v>BK10;D</v>
      </c>
      <c r="B747" t="str" cm="1">
        <f t="array" ref="B747:C747">ST(A747)</f>
        <v>BK10</v>
      </c>
      <c r="C747" t="str">
        <v>D</v>
      </c>
    </row>
    <row r="748" spans="1:3">
      <c r="A748" t="str">
        <v>BL10;D</v>
      </c>
      <c r="B748" t="str" cm="1">
        <f t="array" ref="B748:C748">ST(A748)</f>
        <v>BL10</v>
      </c>
      <c r="C748" t="str">
        <v>D</v>
      </c>
    </row>
    <row r="749" spans="1:3">
      <c r="A749" t="str">
        <v>BM10;D</v>
      </c>
      <c r="B749" t="str" cm="1">
        <f t="array" ref="B749:C749">ST(A749)</f>
        <v>BM10</v>
      </c>
      <c r="C749" t="str">
        <v>D</v>
      </c>
    </row>
    <row r="750" spans="1:3">
      <c r="A750" t="str">
        <v>BN10;D</v>
      </c>
      <c r="B750" t="str" cm="1">
        <f t="array" ref="B750:C750">ST(A750)</f>
        <v>BN10</v>
      </c>
      <c r="C750" t="str">
        <v>D</v>
      </c>
    </row>
    <row r="751" spans="1:3">
      <c r="A751" t="str">
        <v>BO10;D</v>
      </c>
      <c r="B751" t="str" cm="1">
        <f t="array" ref="B751:C751">ST(A751)</f>
        <v>BO10</v>
      </c>
      <c r="C751" t="str">
        <v>D</v>
      </c>
    </row>
    <row r="752" spans="1:3">
      <c r="A752" t="str">
        <v>BP10;D</v>
      </c>
      <c r="B752" t="str" cm="1">
        <f t="array" ref="B752:C752">ST(A752)</f>
        <v>BP10</v>
      </c>
      <c r="C752" t="str">
        <v>D</v>
      </c>
    </row>
    <row r="753" spans="1:3">
      <c r="A753" t="str">
        <v>BQ10;D</v>
      </c>
      <c r="B753" t="str" cm="1">
        <f t="array" ref="B753:C753">ST(A753)</f>
        <v>BQ10</v>
      </c>
      <c r="C753" t="str">
        <v>D</v>
      </c>
    </row>
    <row r="754" spans="1:3">
      <c r="A754" t="str">
        <v>BR10;D</v>
      </c>
      <c r="B754" t="str" cm="1">
        <f t="array" ref="B754:C754">ST(A754)</f>
        <v>BR10</v>
      </c>
      <c r="C754" t="str">
        <v>D</v>
      </c>
    </row>
    <row r="755" spans="1:3">
      <c r="A755" t="str">
        <v>BS10;D</v>
      </c>
      <c r="B755" t="str" cm="1">
        <f t="array" ref="B755:C755">ST(A755)</f>
        <v>BS10</v>
      </c>
      <c r="C755" t="str">
        <v>D</v>
      </c>
    </row>
    <row r="756" spans="1:3">
      <c r="A756" t="str">
        <v>BT10;D</v>
      </c>
      <c r="B756" t="str" cm="1">
        <f t="array" ref="B756:C756">ST(A756)</f>
        <v>BT10</v>
      </c>
      <c r="C756" t="str">
        <v>D</v>
      </c>
    </row>
    <row r="757" spans="1:3">
      <c r="A757" t="str">
        <v>BU10;D</v>
      </c>
      <c r="B757" t="str" cm="1">
        <f t="array" ref="B757:C757">ST(A757)</f>
        <v>BU10</v>
      </c>
      <c r="C757" t="str">
        <v>D</v>
      </c>
    </row>
    <row r="758" spans="1:3">
      <c r="A758" t="str">
        <v>BV10;D</v>
      </c>
      <c r="B758" t="str" cm="1">
        <f t="array" ref="B758:C758">ST(A758)</f>
        <v>BV10</v>
      </c>
      <c r="C758" t="str">
        <v>D</v>
      </c>
    </row>
    <row r="759" spans="1:3">
      <c r="A759" t="str">
        <v>BW10;D</v>
      </c>
      <c r="B759" t="str" cm="1">
        <f t="array" ref="B759:C759">ST(A759)</f>
        <v>BW10</v>
      </c>
      <c r="C759" t="str">
        <v>D</v>
      </c>
    </row>
    <row r="760" spans="1:3">
      <c r="A760" t="str">
        <v>BX10;D</v>
      </c>
      <c r="B760" t="str" cm="1">
        <f t="array" ref="B760:C760">ST(A760)</f>
        <v>BX10</v>
      </c>
      <c r="C760" t="str">
        <v>D</v>
      </c>
    </row>
    <row r="761" spans="1:3">
      <c r="A761" t="str">
        <v>A11;D</v>
      </c>
      <c r="B761" t="str" cm="1">
        <f t="array" ref="B761:C761">ST(A761)</f>
        <v>A11</v>
      </c>
      <c r="C761" t="str">
        <v>D</v>
      </c>
    </row>
    <row r="762" spans="1:3">
      <c r="A762" t="str">
        <v>B11;D</v>
      </c>
      <c r="B762" t="str" cm="1">
        <f t="array" ref="B762:C762">ST(A762)</f>
        <v>B11</v>
      </c>
      <c r="C762" t="str">
        <v>D</v>
      </c>
    </row>
    <row r="763" spans="1:3">
      <c r="A763" t="str">
        <v>C11;D</v>
      </c>
      <c r="B763" t="str" cm="1">
        <f t="array" ref="B763:C763">ST(A763)</f>
        <v>C11</v>
      </c>
      <c r="C763" t="str">
        <v>D</v>
      </c>
    </row>
    <row r="764" spans="1:3">
      <c r="A764" t="str">
        <v>D11;D</v>
      </c>
      <c r="B764" t="str" cm="1">
        <f t="array" ref="B764:C764">ST(A764)</f>
        <v>D11</v>
      </c>
      <c r="C764" t="str">
        <v>D</v>
      </c>
    </row>
    <row r="765" spans="1:3">
      <c r="A765" t="str">
        <v>E11;D</v>
      </c>
      <c r="B765" t="str" cm="1">
        <f t="array" ref="B765:C765">ST(A765)</f>
        <v>E11</v>
      </c>
      <c r="C765" t="str">
        <v>D</v>
      </c>
    </row>
    <row r="766" spans="1:3">
      <c r="A766" t="str">
        <v>F11;D</v>
      </c>
      <c r="B766" t="str" cm="1">
        <f t="array" ref="B766:C766">ST(A766)</f>
        <v>F11</v>
      </c>
      <c r="C766" t="str">
        <v>D</v>
      </c>
    </row>
    <row r="767" spans="1:3">
      <c r="A767" t="str">
        <v>G11;D</v>
      </c>
      <c r="B767" t="str" cm="1">
        <f t="array" ref="B767:C767">ST(A767)</f>
        <v>G11</v>
      </c>
      <c r="C767" t="str">
        <v>D</v>
      </c>
    </row>
    <row r="768" spans="1:3">
      <c r="A768" t="str">
        <v>H11;D</v>
      </c>
      <c r="B768" t="str" cm="1">
        <f t="array" ref="B768:C768">ST(A768)</f>
        <v>H11</v>
      </c>
      <c r="C768" t="str">
        <v>D</v>
      </c>
    </row>
    <row r="769" spans="1:3">
      <c r="A769" t="str">
        <v>I11;D</v>
      </c>
      <c r="B769" t="str" cm="1">
        <f t="array" ref="B769:C769">ST(A769)</f>
        <v>I11</v>
      </c>
      <c r="C769" t="str">
        <v>D</v>
      </c>
    </row>
    <row r="770" spans="1:3">
      <c r="A770" t="str">
        <v>J11;D</v>
      </c>
      <c r="B770" t="str" cm="1">
        <f t="array" ref="B770:C770">ST(A770)</f>
        <v>J11</v>
      </c>
      <c r="C770" t="str">
        <v>D</v>
      </c>
    </row>
    <row r="771" spans="1:3">
      <c r="A771" t="str">
        <v>K11;D</v>
      </c>
      <c r="B771" t="str" cm="1">
        <f t="array" ref="B771:C771">ST(A771)</f>
        <v>K11</v>
      </c>
      <c r="C771" t="str">
        <v>D</v>
      </c>
    </row>
    <row r="772" spans="1:3">
      <c r="A772" t="str">
        <v>L11;D</v>
      </c>
      <c r="B772" t="str" cm="1">
        <f t="array" ref="B772:C772">ST(A772)</f>
        <v>L11</v>
      </c>
      <c r="C772" t="str">
        <v>D</v>
      </c>
    </row>
    <row r="773" spans="1:3">
      <c r="A773" t="str">
        <v>M11;D</v>
      </c>
      <c r="B773" t="str" cm="1">
        <f t="array" ref="B773:C773">ST(A773)</f>
        <v>M11</v>
      </c>
      <c r="C773" t="str">
        <v>D</v>
      </c>
    </row>
    <row r="774" spans="1:3">
      <c r="A774" t="str">
        <v>N11;D</v>
      </c>
      <c r="B774" t="str" cm="1">
        <f t="array" ref="B774:C774">ST(A774)</f>
        <v>N11</v>
      </c>
      <c r="C774" t="str">
        <v>D</v>
      </c>
    </row>
    <row r="775" spans="1:3">
      <c r="A775" t="str">
        <v>O11;D</v>
      </c>
      <c r="B775" t="str" cm="1">
        <f t="array" ref="B775:C775">ST(A775)</f>
        <v>O11</v>
      </c>
      <c r="C775" t="str">
        <v>D</v>
      </c>
    </row>
    <row r="776" spans="1:3">
      <c r="A776" t="str">
        <v>P11;D</v>
      </c>
      <c r="B776" t="str" cm="1">
        <f t="array" ref="B776:C776">ST(A776)</f>
        <v>P11</v>
      </c>
      <c r="C776" t="str">
        <v>D</v>
      </c>
    </row>
    <row r="777" spans="1:3">
      <c r="A777" t="str">
        <v>Q11;D</v>
      </c>
      <c r="B777" t="str" cm="1">
        <f t="array" ref="B777:C777">ST(A777)</f>
        <v>Q11</v>
      </c>
      <c r="C777" t="str">
        <v>D</v>
      </c>
    </row>
    <row r="778" spans="1:3">
      <c r="A778" t="str">
        <v>R11;D</v>
      </c>
      <c r="B778" t="str" cm="1">
        <f t="array" ref="B778:C778">ST(A778)</f>
        <v>R11</v>
      </c>
      <c r="C778" t="str">
        <v>D</v>
      </c>
    </row>
    <row r="779" spans="1:3">
      <c r="A779" t="str">
        <v>S11;D</v>
      </c>
      <c r="B779" t="str" cm="1">
        <f t="array" ref="B779:C779">ST(A779)</f>
        <v>S11</v>
      </c>
      <c r="C779" t="str">
        <v>D</v>
      </c>
    </row>
    <row r="780" spans="1:3">
      <c r="A780" t="str">
        <v>T11;D</v>
      </c>
      <c r="B780" t="str" cm="1">
        <f t="array" ref="B780:C780">ST(A780)</f>
        <v>T11</v>
      </c>
      <c r="C780" t="str">
        <v>D</v>
      </c>
    </row>
    <row r="781" spans="1:3">
      <c r="A781" t="str">
        <v>U11;D</v>
      </c>
      <c r="B781" t="str" cm="1">
        <f t="array" ref="B781:C781">ST(A781)</f>
        <v>U11</v>
      </c>
      <c r="C781" t="str">
        <v>D</v>
      </c>
    </row>
    <row r="782" spans="1:3">
      <c r="A782" t="str">
        <v>V11;D</v>
      </c>
      <c r="B782" t="str" cm="1">
        <f t="array" ref="B782:C782">ST(A782)</f>
        <v>V11</v>
      </c>
      <c r="C782" t="str">
        <v>D</v>
      </c>
    </row>
    <row r="783" spans="1:3">
      <c r="A783" t="str">
        <v>W11;W</v>
      </c>
      <c r="B783" t="str" cm="1">
        <f t="array" ref="B783:C783">ST(A783)</f>
        <v>W11</v>
      </c>
      <c r="C783" t="str">
        <v>W</v>
      </c>
    </row>
    <row r="784" spans="1:3">
      <c r="A784" t="str">
        <v>X11;W</v>
      </c>
      <c r="B784" t="str" cm="1">
        <f t="array" ref="B784:C784">ST(A784)</f>
        <v>X11</v>
      </c>
      <c r="C784" t="str">
        <v>W</v>
      </c>
    </row>
    <row r="785" spans="1:3">
      <c r="A785" t="str">
        <v>Y11;W</v>
      </c>
      <c r="B785" t="str" cm="1">
        <f t="array" ref="B785:C785">ST(A785)</f>
        <v>Y11</v>
      </c>
      <c r="C785" t="str">
        <v>W</v>
      </c>
    </row>
    <row r="786" spans="1:3">
      <c r="A786" t="str">
        <v>Z11;W</v>
      </c>
      <c r="B786" t="str" cm="1">
        <f t="array" ref="B786:C786">ST(A786)</f>
        <v>Z11</v>
      </c>
      <c r="C786" t="str">
        <v>W</v>
      </c>
    </row>
    <row r="787" spans="1:3">
      <c r="A787" t="str">
        <v>AA11;D</v>
      </c>
      <c r="B787" t="str" cm="1">
        <f t="array" ref="B787:C787">ST(A787)</f>
        <v>AA11</v>
      </c>
      <c r="C787" t="str">
        <v>D</v>
      </c>
    </row>
    <row r="788" spans="1:3">
      <c r="A788" t="str">
        <v>AB11;D</v>
      </c>
      <c r="B788" t="str" cm="1">
        <f t="array" ref="B788:C788">ST(A788)</f>
        <v>AB11</v>
      </c>
      <c r="C788" t="str">
        <v>D</v>
      </c>
    </row>
    <row r="789" spans="1:3">
      <c r="A789" t="str">
        <v>AC11;D</v>
      </c>
      <c r="B789" t="str" cm="1">
        <f t="array" ref="B789:C789">ST(A789)</f>
        <v>AC11</v>
      </c>
      <c r="C789" t="str">
        <v>D</v>
      </c>
    </row>
    <row r="790" spans="1:3">
      <c r="A790" t="str">
        <v>AD11;D</v>
      </c>
      <c r="B790" t="str" cm="1">
        <f t="array" ref="B790:C790">ST(A790)</f>
        <v>AD11</v>
      </c>
      <c r="C790" t="str">
        <v>D</v>
      </c>
    </row>
    <row r="791" spans="1:3">
      <c r="A791" t="str">
        <v>AE11;D</v>
      </c>
      <c r="B791" t="str" cm="1">
        <f t="array" ref="B791:C791">ST(A791)</f>
        <v>AE11</v>
      </c>
      <c r="C791" t="str">
        <v>D</v>
      </c>
    </row>
    <row r="792" spans="1:3">
      <c r="A792" t="str">
        <v>AF11;D</v>
      </c>
      <c r="B792" t="str" cm="1">
        <f t="array" ref="B792:C792">ST(A792)</f>
        <v>AF11</v>
      </c>
      <c r="C792" t="str">
        <v>D</v>
      </c>
    </row>
    <row r="793" spans="1:3">
      <c r="A793" t="str">
        <v>AG11;D</v>
      </c>
      <c r="B793" t="str" cm="1">
        <f t="array" ref="B793:C793">ST(A793)</f>
        <v>AG11</v>
      </c>
      <c r="C793" t="str">
        <v>D</v>
      </c>
    </row>
    <row r="794" spans="1:3">
      <c r="A794" t="str">
        <v>AH11;D</v>
      </c>
      <c r="B794" t="str" cm="1">
        <f t="array" ref="B794:C794">ST(A794)</f>
        <v>AH11</v>
      </c>
      <c r="C794" t="str">
        <v>D</v>
      </c>
    </row>
    <row r="795" spans="1:3">
      <c r="A795" t="str">
        <v>AI11;D</v>
      </c>
      <c r="B795" t="str" cm="1">
        <f t="array" ref="B795:C795">ST(A795)</f>
        <v>AI11</v>
      </c>
      <c r="C795" t="str">
        <v>D</v>
      </c>
    </row>
    <row r="796" spans="1:3">
      <c r="A796" t="str">
        <v>AJ11;D</v>
      </c>
      <c r="B796" t="str" cm="1">
        <f t="array" ref="B796:C796">ST(A796)</f>
        <v>AJ11</v>
      </c>
      <c r="C796" t="str">
        <v>D</v>
      </c>
    </row>
    <row r="797" spans="1:3">
      <c r="A797" t="str">
        <v>AK11;D</v>
      </c>
      <c r="B797" t="str" cm="1">
        <f t="array" ref="B797:C797">ST(A797)</f>
        <v>AK11</v>
      </c>
      <c r="C797" t="str">
        <v>D</v>
      </c>
    </row>
    <row r="798" spans="1:3">
      <c r="A798" t="str">
        <v>AL11;D</v>
      </c>
      <c r="B798" t="str" cm="1">
        <f t="array" ref="B798:C798">ST(A798)</f>
        <v>AL11</v>
      </c>
      <c r="C798" t="str">
        <v>D</v>
      </c>
    </row>
    <row r="799" spans="1:3">
      <c r="A799" t="str">
        <v>AM11;D</v>
      </c>
      <c r="B799" t="str" cm="1">
        <f t="array" ref="B799:C799">ST(A799)</f>
        <v>AM11</v>
      </c>
      <c r="C799" t="str">
        <v>D</v>
      </c>
    </row>
    <row r="800" spans="1:3">
      <c r="A800" t="str">
        <v>AN11;D</v>
      </c>
      <c r="B800" t="str" cm="1">
        <f t="array" ref="B800:C800">ST(A800)</f>
        <v>AN11</v>
      </c>
      <c r="C800" t="str">
        <v>D</v>
      </c>
    </row>
    <row r="801" spans="1:3">
      <c r="A801" t="str">
        <v>AO11;D</v>
      </c>
      <c r="B801" t="str" cm="1">
        <f t="array" ref="B801:C801">ST(A801)</f>
        <v>AO11</v>
      </c>
      <c r="C801" t="str">
        <v>D</v>
      </c>
    </row>
    <row r="802" spans="1:3">
      <c r="A802" t="str">
        <v>AP11;D</v>
      </c>
      <c r="B802" t="str" cm="1">
        <f t="array" ref="B802:C802">ST(A802)</f>
        <v>AP11</v>
      </c>
      <c r="C802" t="str">
        <v>D</v>
      </c>
    </row>
    <row r="803" spans="1:3">
      <c r="A803" t="str">
        <v>AQ11;D</v>
      </c>
      <c r="B803" t="str" cm="1">
        <f t="array" ref="B803:C803">ST(A803)</f>
        <v>AQ11</v>
      </c>
      <c r="C803" t="str">
        <v>D</v>
      </c>
    </row>
    <row r="804" spans="1:3">
      <c r="A804" t="str">
        <v>AR11;D</v>
      </c>
      <c r="B804" t="str" cm="1">
        <f t="array" ref="B804:C804">ST(A804)</f>
        <v>AR11</v>
      </c>
      <c r="C804" t="str">
        <v>D</v>
      </c>
    </row>
    <row r="805" spans="1:3">
      <c r="A805" t="str">
        <v>AS11;D</v>
      </c>
      <c r="B805" t="str" cm="1">
        <f t="array" ref="B805:C805">ST(A805)</f>
        <v>AS11</v>
      </c>
      <c r="C805" t="str">
        <v>D</v>
      </c>
    </row>
    <row r="806" spans="1:3">
      <c r="A806" t="str">
        <v>AT11;D</v>
      </c>
      <c r="B806" t="str" cm="1">
        <f t="array" ref="B806:C806">ST(A806)</f>
        <v>AT11</v>
      </c>
      <c r="C806" t="str">
        <v>D</v>
      </c>
    </row>
    <row r="807" spans="1:3">
      <c r="A807" t="str">
        <v>AU11;D</v>
      </c>
      <c r="B807" t="str" cm="1">
        <f t="array" ref="B807:C807">ST(A807)</f>
        <v>AU11</v>
      </c>
      <c r="C807" t="str">
        <v>D</v>
      </c>
    </row>
    <row r="808" spans="1:3">
      <c r="A808" t="str">
        <v>AV11;D</v>
      </c>
      <c r="B808" t="str" cm="1">
        <f t="array" ref="B808:C808">ST(A808)</f>
        <v>AV11</v>
      </c>
      <c r="C808" t="str">
        <v>D</v>
      </c>
    </row>
    <row r="809" spans="1:3">
      <c r="A809" t="str">
        <v>AW11;D</v>
      </c>
      <c r="B809" t="str" cm="1">
        <f t="array" ref="B809:C809">ST(A809)</f>
        <v>AW11</v>
      </c>
      <c r="C809" t="str">
        <v>D</v>
      </c>
    </row>
    <row r="810" spans="1:3">
      <c r="A810" t="str">
        <v>AX11;D</v>
      </c>
      <c r="B810" t="str" cm="1">
        <f t="array" ref="B810:C810">ST(A810)</f>
        <v>AX11</v>
      </c>
      <c r="C810" t="str">
        <v>D</v>
      </c>
    </row>
    <row r="811" spans="1:3">
      <c r="A811" t="str">
        <v>AY11;D</v>
      </c>
      <c r="B811" t="str" cm="1">
        <f t="array" ref="B811:C811">ST(A811)</f>
        <v>AY11</v>
      </c>
      <c r="C811" t="str">
        <v>D</v>
      </c>
    </row>
    <row r="812" spans="1:3">
      <c r="A812" t="str">
        <v>AZ11;D</v>
      </c>
      <c r="B812" t="str" cm="1">
        <f t="array" ref="B812:C812">ST(A812)</f>
        <v>AZ11</v>
      </c>
      <c r="C812" t="str">
        <v>D</v>
      </c>
    </row>
    <row r="813" spans="1:3">
      <c r="A813" t="str">
        <v>BA11;D</v>
      </c>
      <c r="B813" t="str" cm="1">
        <f t="array" ref="B813:C813">ST(A813)</f>
        <v>BA11</v>
      </c>
      <c r="C813" t="str">
        <v>D</v>
      </c>
    </row>
    <row r="814" spans="1:3">
      <c r="A814" t="str">
        <v>BB11;D</v>
      </c>
      <c r="B814" t="str" cm="1">
        <f t="array" ref="B814:C814">ST(A814)</f>
        <v>BB11</v>
      </c>
      <c r="C814" t="str">
        <v>D</v>
      </c>
    </row>
    <row r="815" spans="1:3">
      <c r="A815" t="str">
        <v>BC11;D</v>
      </c>
      <c r="B815" t="str" cm="1">
        <f t="array" ref="B815:C815">ST(A815)</f>
        <v>BC11</v>
      </c>
      <c r="C815" t="str">
        <v>D</v>
      </c>
    </row>
    <row r="816" spans="1:3">
      <c r="A816" t="str">
        <v>BD11;D</v>
      </c>
      <c r="B816" t="str" cm="1">
        <f t="array" ref="B816:C816">ST(A816)</f>
        <v>BD11</v>
      </c>
      <c r="C816" t="str">
        <v>D</v>
      </c>
    </row>
    <row r="817" spans="1:3">
      <c r="A817" t="str">
        <v>BE11;D</v>
      </c>
      <c r="B817" t="str" cm="1">
        <f t="array" ref="B817:C817">ST(A817)</f>
        <v>BE11</v>
      </c>
      <c r="C817" t="str">
        <v>D</v>
      </c>
    </row>
    <row r="818" spans="1:3">
      <c r="A818" t="str">
        <v>BF11;D</v>
      </c>
      <c r="B818" t="str" cm="1">
        <f t="array" ref="B818:C818">ST(A818)</f>
        <v>BF11</v>
      </c>
      <c r="C818" t="str">
        <v>D</v>
      </c>
    </row>
    <row r="819" spans="1:3">
      <c r="A819" t="str">
        <v>BG11;D</v>
      </c>
      <c r="B819" t="str" cm="1">
        <f t="array" ref="B819:C819">ST(A819)</f>
        <v>BG11</v>
      </c>
      <c r="C819" t="str">
        <v>D</v>
      </c>
    </row>
    <row r="820" spans="1:3">
      <c r="A820" t="str">
        <v>BH11;D</v>
      </c>
      <c r="B820" t="str" cm="1">
        <f t="array" ref="B820:C820">ST(A820)</f>
        <v>BH11</v>
      </c>
      <c r="C820" t="str">
        <v>D</v>
      </c>
    </row>
    <row r="821" spans="1:3">
      <c r="A821" t="str">
        <v>BI11;D</v>
      </c>
      <c r="B821" t="str" cm="1">
        <f t="array" ref="B821:C821">ST(A821)</f>
        <v>BI11</v>
      </c>
      <c r="C821" t="str">
        <v>D</v>
      </c>
    </row>
    <row r="822" spans="1:3">
      <c r="A822" t="str">
        <v>BJ11;D</v>
      </c>
      <c r="B822" t="str" cm="1">
        <f t="array" ref="B822:C822">ST(A822)</f>
        <v>BJ11</v>
      </c>
      <c r="C822" t="str">
        <v>D</v>
      </c>
    </row>
    <row r="823" spans="1:3">
      <c r="A823" t="str">
        <v>BK11;D</v>
      </c>
      <c r="B823" t="str" cm="1">
        <f t="array" ref="B823:C823">ST(A823)</f>
        <v>BK11</v>
      </c>
      <c r="C823" t="str">
        <v>D</v>
      </c>
    </row>
    <row r="824" spans="1:3">
      <c r="A824" t="str">
        <v>BL11;D</v>
      </c>
      <c r="B824" t="str" cm="1">
        <f t="array" ref="B824:C824">ST(A824)</f>
        <v>BL11</v>
      </c>
      <c r="C824" t="str">
        <v>D</v>
      </c>
    </row>
    <row r="825" spans="1:3">
      <c r="A825" t="str">
        <v>BM11;D</v>
      </c>
      <c r="B825" t="str" cm="1">
        <f t="array" ref="B825:C825">ST(A825)</f>
        <v>BM11</v>
      </c>
      <c r="C825" t="str">
        <v>D</v>
      </c>
    </row>
    <row r="826" spans="1:3">
      <c r="A826" t="str">
        <v>BN11;D</v>
      </c>
      <c r="B826" t="str" cm="1">
        <f t="array" ref="B826:C826">ST(A826)</f>
        <v>BN11</v>
      </c>
      <c r="C826" t="str">
        <v>D</v>
      </c>
    </row>
    <row r="827" spans="1:3">
      <c r="A827" t="str">
        <v>BO11;D</v>
      </c>
      <c r="B827" t="str" cm="1">
        <f t="array" ref="B827:C827">ST(A827)</f>
        <v>BO11</v>
      </c>
      <c r="C827" t="str">
        <v>D</v>
      </c>
    </row>
    <row r="828" spans="1:3">
      <c r="A828" t="str">
        <v>BP11;D</v>
      </c>
      <c r="B828" t="str" cm="1">
        <f t="array" ref="B828:C828">ST(A828)</f>
        <v>BP11</v>
      </c>
      <c r="C828" t="str">
        <v>D</v>
      </c>
    </row>
    <row r="829" spans="1:3">
      <c r="A829" t="str">
        <v>BQ11;D</v>
      </c>
      <c r="B829" t="str" cm="1">
        <f t="array" ref="B829:C829">ST(A829)</f>
        <v>BQ11</v>
      </c>
      <c r="C829" t="str">
        <v>D</v>
      </c>
    </row>
    <row r="830" spans="1:3">
      <c r="A830" t="str">
        <v>BR11;D</v>
      </c>
      <c r="B830" t="str" cm="1">
        <f t="array" ref="B830:C830">ST(A830)</f>
        <v>BR11</v>
      </c>
      <c r="C830" t="str">
        <v>D</v>
      </c>
    </row>
    <row r="831" spans="1:3">
      <c r="A831" t="str">
        <v>BS11;D</v>
      </c>
      <c r="B831" t="str" cm="1">
        <f t="array" ref="B831:C831">ST(A831)</f>
        <v>BS11</v>
      </c>
      <c r="C831" t="str">
        <v>D</v>
      </c>
    </row>
    <row r="832" spans="1:3">
      <c r="A832" t="str">
        <v>BT11;D</v>
      </c>
      <c r="B832" t="str" cm="1">
        <f t="array" ref="B832:C832">ST(A832)</f>
        <v>BT11</v>
      </c>
      <c r="C832" t="str">
        <v>D</v>
      </c>
    </row>
    <row r="833" spans="1:3">
      <c r="A833" t="str">
        <v>BU11;D</v>
      </c>
      <c r="B833" t="str" cm="1">
        <f t="array" ref="B833:C833">ST(A833)</f>
        <v>BU11</v>
      </c>
      <c r="C833" t="str">
        <v>D</v>
      </c>
    </row>
    <row r="834" spans="1:3">
      <c r="A834" t="str">
        <v>BV11;D</v>
      </c>
      <c r="B834" t="str" cm="1">
        <f t="array" ref="B834:C834">ST(A834)</f>
        <v>BV11</v>
      </c>
      <c r="C834" t="str">
        <v>D</v>
      </c>
    </row>
    <row r="835" spans="1:3">
      <c r="A835" t="str">
        <v>BW11;D</v>
      </c>
      <c r="B835" t="str" cm="1">
        <f t="array" ref="B835:C835">ST(A835)</f>
        <v>BW11</v>
      </c>
      <c r="C835" t="str">
        <v>D</v>
      </c>
    </row>
    <row r="836" spans="1:3">
      <c r="A836" t="str">
        <v>BX11;D</v>
      </c>
      <c r="B836" t="str" cm="1">
        <f t="array" ref="B836:C836">ST(A836)</f>
        <v>BX11</v>
      </c>
      <c r="C836" t="str">
        <v>D</v>
      </c>
    </row>
    <row r="837" spans="1:3">
      <c r="A837" t="str">
        <v>A12;D</v>
      </c>
      <c r="B837" t="str" cm="1">
        <f t="array" ref="B837:C837">ST(A837)</f>
        <v>A12</v>
      </c>
      <c r="C837" t="str">
        <v>D</v>
      </c>
    </row>
    <row r="838" spans="1:3">
      <c r="A838" t="str">
        <v>B12;D</v>
      </c>
      <c r="B838" t="str" cm="1">
        <f t="array" ref="B838:C838">ST(A838)</f>
        <v>B12</v>
      </c>
      <c r="C838" t="str">
        <v>D</v>
      </c>
    </row>
    <row r="839" spans="1:3">
      <c r="A839" t="str">
        <v>C12;D</v>
      </c>
      <c r="B839" t="str" cm="1">
        <f t="array" ref="B839:C839">ST(A839)</f>
        <v>C12</v>
      </c>
      <c r="C839" t="str">
        <v>D</v>
      </c>
    </row>
    <row r="840" spans="1:3">
      <c r="A840" t="str">
        <v>D12;D</v>
      </c>
      <c r="B840" t="str" cm="1">
        <f t="array" ref="B840:C840">ST(A840)</f>
        <v>D12</v>
      </c>
      <c r="C840" t="str">
        <v>D</v>
      </c>
    </row>
    <row r="841" spans="1:3">
      <c r="A841" t="str">
        <v>E12;D</v>
      </c>
      <c r="B841" t="str" cm="1">
        <f t="array" ref="B841:C841">ST(A841)</f>
        <v>E12</v>
      </c>
      <c r="C841" t="str">
        <v>D</v>
      </c>
    </row>
    <row r="842" spans="1:3">
      <c r="A842" t="str">
        <v>F12;D</v>
      </c>
      <c r="B842" t="str" cm="1">
        <f t="array" ref="B842:C842">ST(A842)</f>
        <v>F12</v>
      </c>
      <c r="C842" t="str">
        <v>D</v>
      </c>
    </row>
    <row r="843" spans="1:3">
      <c r="A843" t="str">
        <v>G12;D</v>
      </c>
      <c r="B843" t="str" cm="1">
        <f t="array" ref="B843:C843">ST(A843)</f>
        <v>G12</v>
      </c>
      <c r="C843" t="str">
        <v>D</v>
      </c>
    </row>
    <row r="844" spans="1:3">
      <c r="A844" t="str">
        <v>H12;D</v>
      </c>
      <c r="B844" t="str" cm="1">
        <f t="array" ref="B844:C844">ST(A844)</f>
        <v>H12</v>
      </c>
      <c r="C844" t="str">
        <v>D</v>
      </c>
    </row>
    <row r="845" spans="1:3">
      <c r="A845" t="str">
        <v>I12;D</v>
      </c>
      <c r="B845" t="str" cm="1">
        <f t="array" ref="B845:C845">ST(A845)</f>
        <v>I12</v>
      </c>
      <c r="C845" t="str">
        <v>D</v>
      </c>
    </row>
    <row r="846" spans="1:3">
      <c r="A846" t="str">
        <v>J12;D</v>
      </c>
      <c r="B846" t="str" cm="1">
        <f t="array" ref="B846:C846">ST(A846)</f>
        <v>J12</v>
      </c>
      <c r="C846" t="str">
        <v>D</v>
      </c>
    </row>
    <row r="847" spans="1:3">
      <c r="A847" t="str">
        <v>K12;D</v>
      </c>
      <c r="B847" t="str" cm="1">
        <f t="array" ref="B847:C847">ST(A847)</f>
        <v>K12</v>
      </c>
      <c r="C847" t="str">
        <v>D</v>
      </c>
    </row>
    <row r="848" spans="1:3">
      <c r="A848" t="str">
        <v>L12;D</v>
      </c>
      <c r="B848" t="str" cm="1">
        <f t="array" ref="B848:C848">ST(A848)</f>
        <v>L12</v>
      </c>
      <c r="C848" t="str">
        <v>D</v>
      </c>
    </row>
    <row r="849" spans="1:3">
      <c r="A849" t="str">
        <v>M12;D</v>
      </c>
      <c r="B849" t="str" cm="1">
        <f t="array" ref="B849:C849">ST(A849)</f>
        <v>M12</v>
      </c>
      <c r="C849" t="str">
        <v>D</v>
      </c>
    </row>
    <row r="850" spans="1:3">
      <c r="A850" t="str">
        <v>N12;D</v>
      </c>
      <c r="B850" t="str" cm="1">
        <f t="array" ref="B850:C850">ST(A850)</f>
        <v>N12</v>
      </c>
      <c r="C850" t="str">
        <v>D</v>
      </c>
    </row>
    <row r="851" spans="1:3">
      <c r="A851" t="str">
        <v>O12;D</v>
      </c>
      <c r="B851" t="str" cm="1">
        <f t="array" ref="B851:C851">ST(A851)</f>
        <v>O12</v>
      </c>
      <c r="C851" t="str">
        <v>D</v>
      </c>
    </row>
    <row r="852" spans="1:3">
      <c r="A852" t="str">
        <v>P12;D</v>
      </c>
      <c r="B852" t="str" cm="1">
        <f t="array" ref="B852:C852">ST(A852)</f>
        <v>P12</v>
      </c>
      <c r="C852" t="str">
        <v>D</v>
      </c>
    </row>
    <row r="853" spans="1:3">
      <c r="A853" t="str">
        <v>Q12;D</v>
      </c>
      <c r="B853" t="str" cm="1">
        <f t="array" ref="B853:C853">ST(A853)</f>
        <v>Q12</v>
      </c>
      <c r="C853" t="str">
        <v>D</v>
      </c>
    </row>
    <row r="854" spans="1:3">
      <c r="A854" t="str">
        <v>R12;D</v>
      </c>
      <c r="B854" t="str" cm="1">
        <f t="array" ref="B854:C854">ST(A854)</f>
        <v>R12</v>
      </c>
      <c r="C854" t="str">
        <v>D</v>
      </c>
    </row>
    <row r="855" spans="1:3">
      <c r="A855" t="str">
        <v>S12;D</v>
      </c>
      <c r="B855" t="str" cm="1">
        <f t="array" ref="B855:C855">ST(A855)</f>
        <v>S12</v>
      </c>
      <c r="C855" t="str">
        <v>D</v>
      </c>
    </row>
    <row r="856" spans="1:3">
      <c r="A856" t="str">
        <v>T12;D</v>
      </c>
      <c r="B856" t="str" cm="1">
        <f t="array" ref="B856:C856">ST(A856)</f>
        <v>T12</v>
      </c>
      <c r="C856" t="str">
        <v>D</v>
      </c>
    </row>
    <row r="857" spans="1:3">
      <c r="A857" t="str">
        <v>U12;D</v>
      </c>
      <c r="B857" t="str" cm="1">
        <f t="array" ref="B857:C857">ST(A857)</f>
        <v>U12</v>
      </c>
      <c r="C857" t="str">
        <v>D</v>
      </c>
    </row>
    <row r="858" spans="1:3">
      <c r="A858" t="str">
        <v>V12;D</v>
      </c>
      <c r="B858" t="str" cm="1">
        <f t="array" ref="B858:C858">ST(A858)</f>
        <v>V12</v>
      </c>
      <c r="C858" t="str">
        <v>D</v>
      </c>
    </row>
    <row r="859" spans="1:3">
      <c r="A859" t="str">
        <v>W12;D</v>
      </c>
      <c r="B859" t="str" cm="1">
        <f t="array" ref="B859:C859">ST(A859)</f>
        <v>W12</v>
      </c>
      <c r="C859" t="str">
        <v>D</v>
      </c>
    </row>
    <row r="860" spans="1:3">
      <c r="A860" t="str">
        <v>X12;D</v>
      </c>
      <c r="B860" t="str" cm="1">
        <f t="array" ref="B860:C860">ST(A860)</f>
        <v>X12</v>
      </c>
      <c r="C860" t="str">
        <v>D</v>
      </c>
    </row>
    <row r="861" spans="1:3">
      <c r="A861" t="str">
        <v>Y12;W</v>
      </c>
      <c r="B861" t="str" cm="1">
        <f t="array" ref="B861:C861">ST(A861)</f>
        <v>Y12</v>
      </c>
      <c r="C861" t="str">
        <v>W</v>
      </c>
    </row>
    <row r="862" spans="1:3">
      <c r="A862" t="str">
        <v>Z12;W</v>
      </c>
      <c r="B862" t="str" cm="1">
        <f t="array" ref="B862:C862">ST(A862)</f>
        <v>Z12</v>
      </c>
      <c r="C862" t="str">
        <v>W</v>
      </c>
    </row>
    <row r="863" spans="1:3">
      <c r="A863" t="str">
        <v>AA12;W</v>
      </c>
      <c r="B863" t="str" cm="1">
        <f t="array" ref="B863:C863">ST(A863)</f>
        <v>AA12</v>
      </c>
      <c r="C863" t="str">
        <v>W</v>
      </c>
    </row>
    <row r="864" spans="1:3">
      <c r="A864" t="str">
        <v>AB12;W</v>
      </c>
      <c r="B864" t="str" cm="1">
        <f t="array" ref="B864:C864">ST(A864)</f>
        <v>AB12</v>
      </c>
      <c r="C864" t="str">
        <v>W</v>
      </c>
    </row>
    <row r="865" spans="1:3">
      <c r="A865" t="str">
        <v>AC12;D</v>
      </c>
      <c r="B865" t="str" cm="1">
        <f t="array" ref="B865:C865">ST(A865)</f>
        <v>AC12</v>
      </c>
      <c r="C865" t="str">
        <v>D</v>
      </c>
    </row>
    <row r="866" spans="1:3">
      <c r="A866" t="str">
        <v>AD12;D</v>
      </c>
      <c r="B866" t="str" cm="1">
        <f t="array" ref="B866:C866">ST(A866)</f>
        <v>AD12</v>
      </c>
      <c r="C866" t="str">
        <v>D</v>
      </c>
    </row>
    <row r="867" spans="1:3">
      <c r="A867" t="str">
        <v>AE12;D</v>
      </c>
      <c r="B867" t="str" cm="1">
        <f t="array" ref="B867:C867">ST(A867)</f>
        <v>AE12</v>
      </c>
      <c r="C867" t="str">
        <v>D</v>
      </c>
    </row>
    <row r="868" spans="1:3">
      <c r="A868" t="str">
        <v>AF12;D</v>
      </c>
      <c r="B868" t="str" cm="1">
        <f t="array" ref="B868:C868">ST(A868)</f>
        <v>AF12</v>
      </c>
      <c r="C868" t="str">
        <v>D</v>
      </c>
    </row>
    <row r="869" spans="1:3">
      <c r="A869" t="str">
        <v>AG12;D</v>
      </c>
      <c r="B869" t="str" cm="1">
        <f t="array" ref="B869:C869">ST(A869)</f>
        <v>AG12</v>
      </c>
      <c r="C869" t="str">
        <v>D</v>
      </c>
    </row>
    <row r="870" spans="1:3">
      <c r="A870" t="str">
        <v>AH12;D</v>
      </c>
      <c r="B870" t="str" cm="1">
        <f t="array" ref="B870:C870">ST(A870)</f>
        <v>AH12</v>
      </c>
      <c r="C870" t="str">
        <v>D</v>
      </c>
    </row>
    <row r="871" spans="1:3">
      <c r="A871" t="str">
        <v>AI12;D</v>
      </c>
      <c r="B871" t="str" cm="1">
        <f t="array" ref="B871:C871">ST(A871)</f>
        <v>AI12</v>
      </c>
      <c r="C871" t="str">
        <v>D</v>
      </c>
    </row>
    <row r="872" spans="1:3">
      <c r="A872" t="str">
        <v>AJ12;D</v>
      </c>
      <c r="B872" t="str" cm="1">
        <f t="array" ref="B872:C872">ST(A872)</f>
        <v>AJ12</v>
      </c>
      <c r="C872" t="str">
        <v>D</v>
      </c>
    </row>
    <row r="873" spans="1:3">
      <c r="A873" t="str">
        <v>AK12;D</v>
      </c>
      <c r="B873" t="str" cm="1">
        <f t="array" ref="B873:C873">ST(A873)</f>
        <v>AK12</v>
      </c>
      <c r="C873" t="str">
        <v>D</v>
      </c>
    </row>
    <row r="874" spans="1:3">
      <c r="A874" t="str">
        <v>AL12;D</v>
      </c>
      <c r="B874" t="str" cm="1">
        <f t="array" ref="B874:C874">ST(A874)</f>
        <v>AL12</v>
      </c>
      <c r="C874" t="str">
        <v>D</v>
      </c>
    </row>
    <row r="875" spans="1:3">
      <c r="A875" t="str">
        <v>AM12;D</v>
      </c>
      <c r="B875" t="str" cm="1">
        <f t="array" ref="B875:C875">ST(A875)</f>
        <v>AM12</v>
      </c>
      <c r="C875" t="str">
        <v>D</v>
      </c>
    </row>
    <row r="876" spans="1:3">
      <c r="A876" t="str">
        <v>AN12;D</v>
      </c>
      <c r="B876" t="str" cm="1">
        <f t="array" ref="B876:C876">ST(A876)</f>
        <v>AN12</v>
      </c>
      <c r="C876" t="str">
        <v>D</v>
      </c>
    </row>
    <row r="877" spans="1:3">
      <c r="A877" t="str">
        <v>AO12;D</v>
      </c>
      <c r="B877" t="str" cm="1">
        <f t="array" ref="B877:C877">ST(A877)</f>
        <v>AO12</v>
      </c>
      <c r="C877" t="str">
        <v>D</v>
      </c>
    </row>
    <row r="878" spans="1:3">
      <c r="A878" t="str">
        <v>AP12;D</v>
      </c>
      <c r="B878" t="str" cm="1">
        <f t="array" ref="B878:C878">ST(A878)</f>
        <v>AP12</v>
      </c>
      <c r="C878" t="str">
        <v>D</v>
      </c>
    </row>
    <row r="879" spans="1:3">
      <c r="A879" t="str">
        <v>AQ12;D</v>
      </c>
      <c r="B879" t="str" cm="1">
        <f t="array" ref="B879:C879">ST(A879)</f>
        <v>AQ12</v>
      </c>
      <c r="C879" t="str">
        <v>D</v>
      </c>
    </row>
    <row r="880" spans="1:3">
      <c r="A880" t="str">
        <v>AR12;D</v>
      </c>
      <c r="B880" t="str" cm="1">
        <f t="array" ref="B880:C880">ST(A880)</f>
        <v>AR12</v>
      </c>
      <c r="C880" t="str">
        <v>D</v>
      </c>
    </row>
    <row r="881" spans="1:3">
      <c r="A881" t="str">
        <v>AS12;D</v>
      </c>
      <c r="B881" t="str" cm="1">
        <f t="array" ref="B881:C881">ST(A881)</f>
        <v>AS12</v>
      </c>
      <c r="C881" t="str">
        <v>D</v>
      </c>
    </row>
    <row r="882" spans="1:3">
      <c r="A882" t="str">
        <v>AT12;D</v>
      </c>
      <c r="B882" t="str" cm="1">
        <f t="array" ref="B882:C882">ST(A882)</f>
        <v>AT12</v>
      </c>
      <c r="C882" t="str">
        <v>D</v>
      </c>
    </row>
    <row r="883" spans="1:3">
      <c r="A883" t="str">
        <v>AU12;D</v>
      </c>
      <c r="B883" t="str" cm="1">
        <f t="array" ref="B883:C883">ST(A883)</f>
        <v>AU12</v>
      </c>
      <c r="C883" t="str">
        <v>D</v>
      </c>
    </row>
    <row r="884" spans="1:3">
      <c r="A884" t="str">
        <v>AV12;D</v>
      </c>
      <c r="B884" t="str" cm="1">
        <f t="array" ref="B884:C884">ST(A884)</f>
        <v>AV12</v>
      </c>
      <c r="C884" t="str">
        <v>D</v>
      </c>
    </row>
    <row r="885" spans="1:3">
      <c r="A885" t="str">
        <v>AW12;D</v>
      </c>
      <c r="B885" t="str" cm="1">
        <f t="array" ref="B885:C885">ST(A885)</f>
        <v>AW12</v>
      </c>
      <c r="C885" t="str">
        <v>D</v>
      </c>
    </row>
    <row r="886" spans="1:3">
      <c r="A886" t="str">
        <v>AX12;D</v>
      </c>
      <c r="B886" t="str" cm="1">
        <f t="array" ref="B886:C886">ST(A886)</f>
        <v>AX12</v>
      </c>
      <c r="C886" t="str">
        <v>D</v>
      </c>
    </row>
    <row r="887" spans="1:3">
      <c r="A887" t="str">
        <v>AY12;D</v>
      </c>
      <c r="B887" t="str" cm="1">
        <f t="array" ref="B887:C887">ST(A887)</f>
        <v>AY12</v>
      </c>
      <c r="C887" t="str">
        <v>D</v>
      </c>
    </row>
    <row r="888" spans="1:3">
      <c r="A888" t="str">
        <v>AZ12;D</v>
      </c>
      <c r="B888" t="str" cm="1">
        <f t="array" ref="B888:C888">ST(A888)</f>
        <v>AZ12</v>
      </c>
      <c r="C888" t="str">
        <v>D</v>
      </c>
    </row>
    <row r="889" spans="1:3">
      <c r="A889" t="str">
        <v>BA12;D</v>
      </c>
      <c r="B889" t="str" cm="1">
        <f t="array" ref="B889:C889">ST(A889)</f>
        <v>BA12</v>
      </c>
      <c r="C889" t="str">
        <v>D</v>
      </c>
    </row>
    <row r="890" spans="1:3">
      <c r="A890" t="str">
        <v>BB12;D</v>
      </c>
      <c r="B890" t="str" cm="1">
        <f t="array" ref="B890:C890">ST(A890)</f>
        <v>BB12</v>
      </c>
      <c r="C890" t="str">
        <v>D</v>
      </c>
    </row>
    <row r="891" spans="1:3">
      <c r="A891" t="str">
        <v>BC12;D</v>
      </c>
      <c r="B891" t="str" cm="1">
        <f t="array" ref="B891:C891">ST(A891)</f>
        <v>BC12</v>
      </c>
      <c r="C891" t="str">
        <v>D</v>
      </c>
    </row>
    <row r="892" spans="1:3">
      <c r="A892" t="str">
        <v>BD12;D</v>
      </c>
      <c r="B892" t="str" cm="1">
        <f t="array" ref="B892:C892">ST(A892)</f>
        <v>BD12</v>
      </c>
      <c r="C892" t="str">
        <v>D</v>
      </c>
    </row>
    <row r="893" spans="1:3">
      <c r="A893" t="str">
        <v>BE12;D</v>
      </c>
      <c r="B893" t="str" cm="1">
        <f t="array" ref="B893:C893">ST(A893)</f>
        <v>BE12</v>
      </c>
      <c r="C893" t="str">
        <v>D</v>
      </c>
    </row>
    <row r="894" spans="1:3">
      <c r="A894" t="str">
        <v>BF12;D</v>
      </c>
      <c r="B894" t="str" cm="1">
        <f t="array" ref="B894:C894">ST(A894)</f>
        <v>BF12</v>
      </c>
      <c r="C894" t="str">
        <v>D</v>
      </c>
    </row>
    <row r="895" spans="1:3">
      <c r="A895" t="str">
        <v>BG12;D</v>
      </c>
      <c r="B895" t="str" cm="1">
        <f t="array" ref="B895:C895">ST(A895)</f>
        <v>BG12</v>
      </c>
      <c r="C895" t="str">
        <v>D</v>
      </c>
    </row>
    <row r="896" spans="1:3">
      <c r="A896" t="str">
        <v>BH12;D</v>
      </c>
      <c r="B896" t="str" cm="1">
        <f t="array" ref="B896:C896">ST(A896)</f>
        <v>BH12</v>
      </c>
      <c r="C896" t="str">
        <v>D</v>
      </c>
    </row>
    <row r="897" spans="1:3">
      <c r="A897" t="str">
        <v>BI12;D</v>
      </c>
      <c r="B897" t="str" cm="1">
        <f t="array" ref="B897:C897">ST(A897)</f>
        <v>BI12</v>
      </c>
      <c r="C897" t="str">
        <v>D</v>
      </c>
    </row>
    <row r="898" spans="1:3">
      <c r="A898" t="str">
        <v>BJ12;D</v>
      </c>
      <c r="B898" t="str" cm="1">
        <f t="array" ref="B898:C898">ST(A898)</f>
        <v>BJ12</v>
      </c>
      <c r="C898" t="str">
        <v>D</v>
      </c>
    </row>
    <row r="899" spans="1:3">
      <c r="A899" t="str">
        <v>BK12;D</v>
      </c>
      <c r="B899" t="str" cm="1">
        <f t="array" ref="B899:C899">ST(A899)</f>
        <v>BK12</v>
      </c>
      <c r="C899" t="str">
        <v>D</v>
      </c>
    </row>
    <row r="900" spans="1:3">
      <c r="A900" t="str">
        <v>BL12;D</v>
      </c>
      <c r="B900" t="str" cm="1">
        <f t="array" ref="B900:C900">ST(A900)</f>
        <v>BL12</v>
      </c>
      <c r="C900" t="str">
        <v>D</v>
      </c>
    </row>
    <row r="901" spans="1:3">
      <c r="A901" t="str">
        <v>BM12;D</v>
      </c>
      <c r="B901" t="str" cm="1">
        <f t="array" ref="B901:C901">ST(A901)</f>
        <v>BM12</v>
      </c>
      <c r="C901" t="str">
        <v>D</v>
      </c>
    </row>
    <row r="902" spans="1:3">
      <c r="A902" t="str">
        <v>BN12;D</v>
      </c>
      <c r="B902" t="str" cm="1">
        <f t="array" ref="B902:C902">ST(A902)</f>
        <v>BN12</v>
      </c>
      <c r="C902" t="str">
        <v>D</v>
      </c>
    </row>
    <row r="903" spans="1:3">
      <c r="A903" t="str">
        <v>BO12;D</v>
      </c>
      <c r="B903" t="str" cm="1">
        <f t="array" ref="B903:C903">ST(A903)</f>
        <v>BO12</v>
      </c>
      <c r="C903" t="str">
        <v>D</v>
      </c>
    </row>
    <row r="904" spans="1:3">
      <c r="A904" t="str">
        <v>BP12;D</v>
      </c>
      <c r="B904" t="str" cm="1">
        <f t="array" ref="B904:C904">ST(A904)</f>
        <v>BP12</v>
      </c>
      <c r="C904" t="str">
        <v>D</v>
      </c>
    </row>
    <row r="905" spans="1:3">
      <c r="A905" t="str">
        <v>BQ12;D</v>
      </c>
      <c r="B905" t="str" cm="1">
        <f t="array" ref="B905:C905">ST(A905)</f>
        <v>BQ12</v>
      </c>
      <c r="C905" t="str">
        <v>D</v>
      </c>
    </row>
    <row r="906" spans="1:3">
      <c r="A906" t="str">
        <v>BR12;D</v>
      </c>
      <c r="B906" t="str" cm="1">
        <f t="array" ref="B906:C906">ST(A906)</f>
        <v>BR12</v>
      </c>
      <c r="C906" t="str">
        <v>D</v>
      </c>
    </row>
    <row r="907" spans="1:3">
      <c r="A907" t="str">
        <v>BS12;D</v>
      </c>
      <c r="B907" t="str" cm="1">
        <f t="array" ref="B907:C907">ST(A907)</f>
        <v>BS12</v>
      </c>
      <c r="C907" t="str">
        <v>D</v>
      </c>
    </row>
    <row r="908" spans="1:3">
      <c r="A908" t="str">
        <v>BT12;D</v>
      </c>
      <c r="B908" t="str" cm="1">
        <f t="array" ref="B908:C908">ST(A908)</f>
        <v>BT12</v>
      </c>
      <c r="C908" t="str">
        <v>D</v>
      </c>
    </row>
    <row r="909" spans="1:3">
      <c r="A909" t="str">
        <v>BU12;D</v>
      </c>
      <c r="B909" t="str" cm="1">
        <f t="array" ref="B909:C909">ST(A909)</f>
        <v>BU12</v>
      </c>
      <c r="C909" t="str">
        <v>D</v>
      </c>
    </row>
    <row r="910" spans="1:3">
      <c r="A910" t="str">
        <v>BV12;D</v>
      </c>
      <c r="B910" t="str" cm="1">
        <f t="array" ref="B910:C910">ST(A910)</f>
        <v>BV12</v>
      </c>
      <c r="C910" t="str">
        <v>D</v>
      </c>
    </row>
    <row r="911" spans="1:3">
      <c r="A911" t="str">
        <v>BW12;D</v>
      </c>
      <c r="B911" t="str" cm="1">
        <f t="array" ref="B911:C911">ST(A911)</f>
        <v>BW12</v>
      </c>
      <c r="C911" t="str">
        <v>D</v>
      </c>
    </row>
    <row r="912" spans="1:3">
      <c r="A912" t="str">
        <v>BX12;D</v>
      </c>
      <c r="B912" t="str" cm="1">
        <f t="array" ref="B912:C912">ST(A912)</f>
        <v>BX12</v>
      </c>
      <c r="C912" t="str">
        <v>D</v>
      </c>
    </row>
    <row r="913" spans="1:3">
      <c r="A913" t="str">
        <v>A13;D</v>
      </c>
      <c r="B913" t="str" cm="1">
        <f t="array" ref="B913:C913">ST(A913)</f>
        <v>A13</v>
      </c>
      <c r="C913" t="str">
        <v>D</v>
      </c>
    </row>
    <row r="914" spans="1:3">
      <c r="A914" t="str">
        <v>B13;D</v>
      </c>
      <c r="B914" t="str" cm="1">
        <f t="array" ref="B914:C914">ST(A914)</f>
        <v>B13</v>
      </c>
      <c r="C914" t="str">
        <v>D</v>
      </c>
    </row>
    <row r="915" spans="1:3">
      <c r="A915" t="str">
        <v>C13;D</v>
      </c>
      <c r="B915" t="str" cm="1">
        <f t="array" ref="B915:C915">ST(A915)</f>
        <v>C13</v>
      </c>
      <c r="C915" t="str">
        <v>D</v>
      </c>
    </row>
    <row r="916" spans="1:3">
      <c r="A916" t="str">
        <v>D13;D</v>
      </c>
      <c r="B916" t="str" cm="1">
        <f t="array" ref="B916:C916">ST(A916)</f>
        <v>D13</v>
      </c>
      <c r="C916" t="str">
        <v>D</v>
      </c>
    </row>
    <row r="917" spans="1:3">
      <c r="A917" t="str">
        <v>E13;D</v>
      </c>
      <c r="B917" t="str" cm="1">
        <f t="array" ref="B917:C917">ST(A917)</f>
        <v>E13</v>
      </c>
      <c r="C917" t="str">
        <v>D</v>
      </c>
    </row>
    <row r="918" spans="1:3">
      <c r="A918" t="str">
        <v>F13;D</v>
      </c>
      <c r="B918" t="str" cm="1">
        <f t="array" ref="B918:C918">ST(A918)</f>
        <v>F13</v>
      </c>
      <c r="C918" t="str">
        <v>D</v>
      </c>
    </row>
    <row r="919" spans="1:3">
      <c r="A919" t="str">
        <v>G13;D</v>
      </c>
      <c r="B919" t="str" cm="1">
        <f t="array" ref="B919:C919">ST(A919)</f>
        <v>G13</v>
      </c>
      <c r="C919" t="str">
        <v>D</v>
      </c>
    </row>
    <row r="920" spans="1:3">
      <c r="A920" t="str">
        <v>H13;D</v>
      </c>
      <c r="B920" t="str" cm="1">
        <f t="array" ref="B920:C920">ST(A920)</f>
        <v>H13</v>
      </c>
      <c r="C920" t="str">
        <v>D</v>
      </c>
    </row>
    <row r="921" spans="1:3">
      <c r="A921" t="str">
        <v>I13;D</v>
      </c>
      <c r="B921" t="str" cm="1">
        <f t="array" ref="B921:C921">ST(A921)</f>
        <v>I13</v>
      </c>
      <c r="C921" t="str">
        <v>D</v>
      </c>
    </row>
    <row r="922" spans="1:3">
      <c r="A922" t="str">
        <v>J13;D</v>
      </c>
      <c r="B922" t="str" cm="1">
        <f t="array" ref="B922:C922">ST(A922)</f>
        <v>J13</v>
      </c>
      <c r="C922" t="str">
        <v>D</v>
      </c>
    </row>
    <row r="923" spans="1:3">
      <c r="A923" t="str">
        <v>K13;D</v>
      </c>
      <c r="B923" t="str" cm="1">
        <f t="array" ref="B923:C923">ST(A923)</f>
        <v>K13</v>
      </c>
      <c r="C923" t="str">
        <v>D</v>
      </c>
    </row>
    <row r="924" spans="1:3">
      <c r="A924" t="str">
        <v>L13;D</v>
      </c>
      <c r="B924" t="str" cm="1">
        <f t="array" ref="B924:C924">ST(A924)</f>
        <v>L13</v>
      </c>
      <c r="C924" t="str">
        <v>D</v>
      </c>
    </row>
    <row r="925" spans="1:3">
      <c r="A925" t="str">
        <v>M13;D</v>
      </c>
      <c r="B925" t="str" cm="1">
        <f t="array" ref="B925:C925">ST(A925)</f>
        <v>M13</v>
      </c>
      <c r="C925" t="str">
        <v>D</v>
      </c>
    </row>
    <row r="926" spans="1:3">
      <c r="A926" t="str">
        <v>N13;D</v>
      </c>
      <c r="B926" t="str" cm="1">
        <f t="array" ref="B926:C926">ST(A926)</f>
        <v>N13</v>
      </c>
      <c r="C926" t="str">
        <v>D</v>
      </c>
    </row>
    <row r="927" spans="1:3">
      <c r="A927" t="str">
        <v>O13;D</v>
      </c>
      <c r="B927" t="str" cm="1">
        <f t="array" ref="B927:C927">ST(A927)</f>
        <v>O13</v>
      </c>
      <c r="C927" t="str">
        <v>D</v>
      </c>
    </row>
    <row r="928" spans="1:3">
      <c r="A928" t="str">
        <v>P13;D</v>
      </c>
      <c r="B928" t="str" cm="1">
        <f t="array" ref="B928:C928">ST(A928)</f>
        <v>P13</v>
      </c>
      <c r="C928" t="str">
        <v>D</v>
      </c>
    </row>
    <row r="929" spans="1:3">
      <c r="A929" t="str">
        <v>Q13;D</v>
      </c>
      <c r="B929" t="str" cm="1">
        <f t="array" ref="B929:C929">ST(A929)</f>
        <v>Q13</v>
      </c>
      <c r="C929" t="str">
        <v>D</v>
      </c>
    </row>
    <row r="930" spans="1:3">
      <c r="A930" t="str">
        <v>R13;D</v>
      </c>
      <c r="B930" t="str" cm="1">
        <f t="array" ref="B930:C930">ST(A930)</f>
        <v>R13</v>
      </c>
      <c r="C930" t="str">
        <v>D</v>
      </c>
    </row>
    <row r="931" spans="1:3">
      <c r="A931" t="str">
        <v>S13;D</v>
      </c>
      <c r="B931" t="str" cm="1">
        <f t="array" ref="B931:C931">ST(A931)</f>
        <v>S13</v>
      </c>
      <c r="C931" t="str">
        <v>D</v>
      </c>
    </row>
    <row r="932" spans="1:3">
      <c r="A932" t="str">
        <v>T13;D</v>
      </c>
      <c r="B932" t="str" cm="1">
        <f t="array" ref="B932:C932">ST(A932)</f>
        <v>T13</v>
      </c>
      <c r="C932" t="str">
        <v>D</v>
      </c>
    </row>
    <row r="933" spans="1:3">
      <c r="A933" t="str">
        <v>U13;D</v>
      </c>
      <c r="B933" t="str" cm="1">
        <f t="array" ref="B933:C933">ST(A933)</f>
        <v>U13</v>
      </c>
      <c r="C933" t="str">
        <v>D</v>
      </c>
    </row>
    <row r="934" spans="1:3">
      <c r="A934" t="str">
        <v>V13;D</v>
      </c>
      <c r="B934" t="str" cm="1">
        <f t="array" ref="B934:C934">ST(A934)</f>
        <v>V13</v>
      </c>
      <c r="C934" t="str">
        <v>D</v>
      </c>
    </row>
    <row r="935" spans="1:3">
      <c r="A935" t="str">
        <v>W13;D</v>
      </c>
      <c r="B935" t="str" cm="1">
        <f t="array" ref="B935:C935">ST(A935)</f>
        <v>W13</v>
      </c>
      <c r="C935" t="str">
        <v>D</v>
      </c>
    </row>
    <row r="936" spans="1:3">
      <c r="A936" t="str">
        <v>X13;D</v>
      </c>
      <c r="B936" t="str" cm="1">
        <f t="array" ref="B936:C936">ST(A936)</f>
        <v>X13</v>
      </c>
      <c r="C936" t="str">
        <v>D</v>
      </c>
    </row>
    <row r="937" spans="1:3">
      <c r="A937" t="str">
        <v>Y13;D</v>
      </c>
      <c r="B937" t="str" cm="1">
        <f t="array" ref="B937:C937">ST(A937)</f>
        <v>Y13</v>
      </c>
      <c r="C937" t="str">
        <v>D</v>
      </c>
    </row>
    <row r="938" spans="1:3">
      <c r="A938" t="str">
        <v>Z13;W</v>
      </c>
      <c r="B938" t="str" cm="1">
        <f t="array" ref="B938:C938">ST(A938)</f>
        <v>Z13</v>
      </c>
      <c r="C938" t="str">
        <v>W</v>
      </c>
    </row>
    <row r="939" spans="1:3">
      <c r="A939" t="str">
        <v>AA13;W</v>
      </c>
      <c r="B939" t="str" cm="1">
        <f t="array" ref="B939:C939">ST(A939)</f>
        <v>AA13</v>
      </c>
      <c r="C939" t="str">
        <v>W</v>
      </c>
    </row>
    <row r="940" spans="1:3">
      <c r="A940" t="str">
        <v>AB13;W</v>
      </c>
      <c r="B940" t="str" cm="1">
        <f t="array" ref="B940:C940">ST(A940)</f>
        <v>AB13</v>
      </c>
      <c r="C940" t="str">
        <v>W</v>
      </c>
    </row>
    <row r="941" spans="1:3">
      <c r="A941" t="str">
        <v>AC13;W</v>
      </c>
      <c r="B941" t="str" cm="1">
        <f t="array" ref="B941:C941">ST(A941)</f>
        <v>AC13</v>
      </c>
      <c r="C941" t="str">
        <v>W</v>
      </c>
    </row>
    <row r="942" spans="1:3">
      <c r="A942" t="str">
        <v>AD13;W</v>
      </c>
      <c r="B942" t="str" cm="1">
        <f t="array" ref="B942:C942">ST(A942)</f>
        <v>AD13</v>
      </c>
      <c r="C942" t="str">
        <v>W</v>
      </c>
    </row>
    <row r="943" spans="1:3">
      <c r="A943" t="str">
        <v>AE13;D</v>
      </c>
      <c r="B943" t="str" cm="1">
        <f t="array" ref="B943:C943">ST(A943)</f>
        <v>AE13</v>
      </c>
      <c r="C943" t="str">
        <v>D</v>
      </c>
    </row>
    <row r="944" spans="1:3">
      <c r="A944" t="str">
        <v>AF13;D</v>
      </c>
      <c r="B944" t="str" cm="1">
        <f t="array" ref="B944:C944">ST(A944)</f>
        <v>AF13</v>
      </c>
      <c r="C944" t="str">
        <v>D</v>
      </c>
    </row>
    <row r="945" spans="1:3">
      <c r="A945" t="str">
        <v>AG13;D</v>
      </c>
      <c r="B945" t="str" cm="1">
        <f t="array" ref="B945:C945">ST(A945)</f>
        <v>AG13</v>
      </c>
      <c r="C945" t="str">
        <v>D</v>
      </c>
    </row>
    <row r="946" spans="1:3">
      <c r="A946" t="str">
        <v>AH13;D</v>
      </c>
      <c r="B946" t="str" cm="1">
        <f t="array" ref="B946:C946">ST(A946)</f>
        <v>AH13</v>
      </c>
      <c r="C946" t="str">
        <v>D</v>
      </c>
    </row>
    <row r="947" spans="1:3">
      <c r="A947" t="str">
        <v>AI13;D</v>
      </c>
      <c r="B947" t="str" cm="1">
        <f t="array" ref="B947:C947">ST(A947)</f>
        <v>AI13</v>
      </c>
      <c r="C947" t="str">
        <v>D</v>
      </c>
    </row>
    <row r="948" spans="1:3">
      <c r="A948" t="str">
        <v>AJ13;D</v>
      </c>
      <c r="B948" t="str" cm="1">
        <f t="array" ref="B948:C948">ST(A948)</f>
        <v>AJ13</v>
      </c>
      <c r="C948" t="str">
        <v>D</v>
      </c>
    </row>
    <row r="949" spans="1:3">
      <c r="A949" t="str">
        <v>AK13;D</v>
      </c>
      <c r="B949" t="str" cm="1">
        <f t="array" ref="B949:C949">ST(A949)</f>
        <v>AK13</v>
      </c>
      <c r="C949" t="str">
        <v>D</v>
      </c>
    </row>
    <row r="950" spans="1:3">
      <c r="A950" t="str">
        <v>AL13;D</v>
      </c>
      <c r="B950" t="str" cm="1">
        <f t="array" ref="B950:C950">ST(A950)</f>
        <v>AL13</v>
      </c>
      <c r="C950" t="str">
        <v>D</v>
      </c>
    </row>
    <row r="951" spans="1:3">
      <c r="A951" t="str">
        <v>AM13;D</v>
      </c>
      <c r="B951" t="str" cm="1">
        <f t="array" ref="B951:C951">ST(A951)</f>
        <v>AM13</v>
      </c>
      <c r="C951" t="str">
        <v>D</v>
      </c>
    </row>
    <row r="952" spans="1:3">
      <c r="A952" t="str">
        <v>AN13;D</v>
      </c>
      <c r="B952" t="str" cm="1">
        <f t="array" ref="B952:C952">ST(A952)</f>
        <v>AN13</v>
      </c>
      <c r="C952" t="str">
        <v>D</v>
      </c>
    </row>
    <row r="953" spans="1:3">
      <c r="A953" t="str">
        <v>AO13;D</v>
      </c>
      <c r="B953" t="str" cm="1">
        <f t="array" ref="B953:C953">ST(A953)</f>
        <v>AO13</v>
      </c>
      <c r="C953" t="str">
        <v>D</v>
      </c>
    </row>
    <row r="954" spans="1:3">
      <c r="A954" t="str">
        <v>AP13;D</v>
      </c>
      <c r="B954" t="str" cm="1">
        <f t="array" ref="B954:C954">ST(A954)</f>
        <v>AP13</v>
      </c>
      <c r="C954" t="str">
        <v>D</v>
      </c>
    </row>
    <row r="955" spans="1:3">
      <c r="A955" t="str">
        <v>AQ13;D</v>
      </c>
      <c r="B955" t="str" cm="1">
        <f t="array" ref="B955:C955">ST(A955)</f>
        <v>AQ13</v>
      </c>
      <c r="C955" t="str">
        <v>D</v>
      </c>
    </row>
    <row r="956" spans="1:3">
      <c r="A956" t="str">
        <v>AR13;D</v>
      </c>
      <c r="B956" t="str" cm="1">
        <f t="array" ref="B956:C956">ST(A956)</f>
        <v>AR13</v>
      </c>
      <c r="C956" t="str">
        <v>D</v>
      </c>
    </row>
    <row r="957" spans="1:3">
      <c r="A957" t="str">
        <v>AS13;D</v>
      </c>
      <c r="B957" t="str" cm="1">
        <f t="array" ref="B957:C957">ST(A957)</f>
        <v>AS13</v>
      </c>
      <c r="C957" t="str">
        <v>D</v>
      </c>
    </row>
    <row r="958" spans="1:3">
      <c r="A958" t="str">
        <v>AT13;D</v>
      </c>
      <c r="B958" t="str" cm="1">
        <f t="array" ref="B958:C958">ST(A958)</f>
        <v>AT13</v>
      </c>
      <c r="C958" t="str">
        <v>D</v>
      </c>
    </row>
    <row r="959" spans="1:3">
      <c r="A959" t="str">
        <v>AU13;D</v>
      </c>
      <c r="B959" t="str" cm="1">
        <f t="array" ref="B959:C959">ST(A959)</f>
        <v>AU13</v>
      </c>
      <c r="C959" t="str">
        <v>D</v>
      </c>
    </row>
    <row r="960" spans="1:3">
      <c r="A960" t="str">
        <v>AV13;D</v>
      </c>
      <c r="B960" t="str" cm="1">
        <f t="array" ref="B960:C960">ST(A960)</f>
        <v>AV13</v>
      </c>
      <c r="C960" t="str">
        <v>D</v>
      </c>
    </row>
    <row r="961" spans="1:3">
      <c r="A961" t="str">
        <v>AW13;D</v>
      </c>
      <c r="B961" t="str" cm="1">
        <f t="array" ref="B961:C961">ST(A961)</f>
        <v>AW13</v>
      </c>
      <c r="C961" t="str">
        <v>D</v>
      </c>
    </row>
    <row r="962" spans="1:3">
      <c r="A962" t="str">
        <v>AX13;D</v>
      </c>
      <c r="B962" t="str" cm="1">
        <f t="array" ref="B962:C962">ST(A962)</f>
        <v>AX13</v>
      </c>
      <c r="C962" t="str">
        <v>D</v>
      </c>
    </row>
    <row r="963" spans="1:3">
      <c r="A963" t="str">
        <v>AY13;D</v>
      </c>
      <c r="B963" t="str" cm="1">
        <f t="array" ref="B963:C963">ST(A963)</f>
        <v>AY13</v>
      </c>
      <c r="C963" t="str">
        <v>D</v>
      </c>
    </row>
    <row r="964" spans="1:3">
      <c r="A964" t="str">
        <v>AZ13;D</v>
      </c>
      <c r="B964" t="str" cm="1">
        <f t="array" ref="B964:C964">ST(A964)</f>
        <v>AZ13</v>
      </c>
      <c r="C964" t="str">
        <v>D</v>
      </c>
    </row>
    <row r="965" spans="1:3">
      <c r="A965" t="str">
        <v>BA13;D</v>
      </c>
      <c r="B965" t="str" cm="1">
        <f t="array" ref="B965:C965">ST(A965)</f>
        <v>BA13</v>
      </c>
      <c r="C965" t="str">
        <v>D</v>
      </c>
    </row>
    <row r="966" spans="1:3">
      <c r="A966" t="str">
        <v>BB13;D</v>
      </c>
      <c r="B966" t="str" cm="1">
        <f t="array" ref="B966:C966">ST(A966)</f>
        <v>BB13</v>
      </c>
      <c r="C966" t="str">
        <v>D</v>
      </c>
    </row>
    <row r="967" spans="1:3">
      <c r="A967" t="str">
        <v>BC13;D</v>
      </c>
      <c r="B967" t="str" cm="1">
        <f t="array" ref="B967:C967">ST(A967)</f>
        <v>BC13</v>
      </c>
      <c r="C967" t="str">
        <v>D</v>
      </c>
    </row>
    <row r="968" spans="1:3">
      <c r="A968" t="str">
        <v>BD13;D</v>
      </c>
      <c r="B968" t="str" cm="1">
        <f t="array" ref="B968:C968">ST(A968)</f>
        <v>BD13</v>
      </c>
      <c r="C968" t="str">
        <v>D</v>
      </c>
    </row>
    <row r="969" spans="1:3">
      <c r="A969" t="str">
        <v>BE13;D</v>
      </c>
      <c r="B969" t="str" cm="1">
        <f t="array" ref="B969:C969">ST(A969)</f>
        <v>BE13</v>
      </c>
      <c r="C969" t="str">
        <v>D</v>
      </c>
    </row>
    <row r="970" spans="1:3">
      <c r="A970" t="str">
        <v>BF13;D</v>
      </c>
      <c r="B970" t="str" cm="1">
        <f t="array" ref="B970:C970">ST(A970)</f>
        <v>BF13</v>
      </c>
      <c r="C970" t="str">
        <v>D</v>
      </c>
    </row>
    <row r="971" spans="1:3">
      <c r="A971" t="str">
        <v>BG13;D</v>
      </c>
      <c r="B971" t="str" cm="1">
        <f t="array" ref="B971:C971">ST(A971)</f>
        <v>BG13</v>
      </c>
      <c r="C971" t="str">
        <v>D</v>
      </c>
    </row>
    <row r="972" spans="1:3">
      <c r="A972" t="str">
        <v>BH13;D</v>
      </c>
      <c r="B972" t="str" cm="1">
        <f t="array" ref="B972:C972">ST(A972)</f>
        <v>BH13</v>
      </c>
      <c r="C972" t="str">
        <v>D</v>
      </c>
    </row>
    <row r="973" spans="1:3">
      <c r="A973" t="str">
        <v>BI13;D</v>
      </c>
      <c r="B973" t="str" cm="1">
        <f t="array" ref="B973:C973">ST(A973)</f>
        <v>BI13</v>
      </c>
      <c r="C973" t="str">
        <v>D</v>
      </c>
    </row>
    <row r="974" spans="1:3">
      <c r="A974" t="str">
        <v>BJ13;D</v>
      </c>
      <c r="B974" t="str" cm="1">
        <f t="array" ref="B974:C974">ST(A974)</f>
        <v>BJ13</v>
      </c>
      <c r="C974" t="str">
        <v>D</v>
      </c>
    </row>
    <row r="975" spans="1:3">
      <c r="A975" t="str">
        <v>BK13;D</v>
      </c>
      <c r="B975" t="str" cm="1">
        <f t="array" ref="B975:C975">ST(A975)</f>
        <v>BK13</v>
      </c>
      <c r="C975" t="str">
        <v>D</v>
      </c>
    </row>
    <row r="976" spans="1:3">
      <c r="A976" t="str">
        <v>BL13;D</v>
      </c>
      <c r="B976" t="str" cm="1">
        <f t="array" ref="B976:C976">ST(A976)</f>
        <v>BL13</v>
      </c>
      <c r="C976" t="str">
        <v>D</v>
      </c>
    </row>
    <row r="977" spans="1:3">
      <c r="A977" t="str">
        <v>BM13;D</v>
      </c>
      <c r="B977" t="str" cm="1">
        <f t="array" ref="B977:C977">ST(A977)</f>
        <v>BM13</v>
      </c>
      <c r="C977" t="str">
        <v>D</v>
      </c>
    </row>
    <row r="978" spans="1:3">
      <c r="A978" t="str">
        <v>BN13;D</v>
      </c>
      <c r="B978" t="str" cm="1">
        <f t="array" ref="B978:C978">ST(A978)</f>
        <v>BN13</v>
      </c>
      <c r="C978" t="str">
        <v>D</v>
      </c>
    </row>
    <row r="979" spans="1:3">
      <c r="A979" t="str">
        <v>BO13;D</v>
      </c>
      <c r="B979" t="str" cm="1">
        <f t="array" ref="B979:C979">ST(A979)</f>
        <v>BO13</v>
      </c>
      <c r="C979" t="str">
        <v>D</v>
      </c>
    </row>
    <row r="980" spans="1:3">
      <c r="A980" t="str">
        <v>BP13;D</v>
      </c>
      <c r="B980" t="str" cm="1">
        <f t="array" ref="B980:C980">ST(A980)</f>
        <v>BP13</v>
      </c>
      <c r="C980" t="str">
        <v>D</v>
      </c>
    </row>
    <row r="981" spans="1:3">
      <c r="A981" t="str">
        <v>BQ13;D</v>
      </c>
      <c r="B981" t="str" cm="1">
        <f t="array" ref="B981:C981">ST(A981)</f>
        <v>BQ13</v>
      </c>
      <c r="C981" t="str">
        <v>D</v>
      </c>
    </row>
    <row r="982" spans="1:3">
      <c r="A982" t="str">
        <v>BR13;D</v>
      </c>
      <c r="B982" t="str" cm="1">
        <f t="array" ref="B982:C982">ST(A982)</f>
        <v>BR13</v>
      </c>
      <c r="C982" t="str">
        <v>D</v>
      </c>
    </row>
    <row r="983" spans="1:3">
      <c r="A983" t="str">
        <v>BS13;D</v>
      </c>
      <c r="B983" t="str" cm="1">
        <f t="array" ref="B983:C983">ST(A983)</f>
        <v>BS13</v>
      </c>
      <c r="C983" t="str">
        <v>D</v>
      </c>
    </row>
    <row r="984" spans="1:3">
      <c r="A984" t="str">
        <v>BT13;D</v>
      </c>
      <c r="B984" t="str" cm="1">
        <f t="array" ref="B984:C984">ST(A984)</f>
        <v>BT13</v>
      </c>
      <c r="C984" t="str">
        <v>D</v>
      </c>
    </row>
    <row r="985" spans="1:3">
      <c r="A985" t="str">
        <v>BU13;D</v>
      </c>
      <c r="B985" t="str" cm="1">
        <f t="array" ref="B985:C985">ST(A985)</f>
        <v>BU13</v>
      </c>
      <c r="C985" t="str">
        <v>D</v>
      </c>
    </row>
    <row r="986" spans="1:3">
      <c r="A986" t="str">
        <v>BV13;D</v>
      </c>
      <c r="B986" t="str" cm="1">
        <f t="array" ref="B986:C986">ST(A986)</f>
        <v>BV13</v>
      </c>
      <c r="C986" t="str">
        <v>D</v>
      </c>
    </row>
    <row r="987" spans="1:3">
      <c r="A987" t="str">
        <v>BW13;D</v>
      </c>
      <c r="B987" t="str" cm="1">
        <f t="array" ref="B987:C987">ST(A987)</f>
        <v>BW13</v>
      </c>
      <c r="C987" t="str">
        <v>D</v>
      </c>
    </row>
    <row r="988" spans="1:3">
      <c r="A988" t="str">
        <v>BX13;D</v>
      </c>
      <c r="B988" t="str" cm="1">
        <f t="array" ref="B988:C988">ST(A988)</f>
        <v>BX13</v>
      </c>
      <c r="C988" t="str">
        <v>D</v>
      </c>
    </row>
    <row r="989" spans="1:3">
      <c r="A989" t="str">
        <v>A14;D</v>
      </c>
      <c r="B989" t="str" cm="1">
        <f t="array" ref="B989:C989">ST(A989)</f>
        <v>A14</v>
      </c>
      <c r="C989" t="str">
        <v>D</v>
      </c>
    </row>
    <row r="990" spans="1:3">
      <c r="A990" t="str">
        <v>B14;D</v>
      </c>
      <c r="B990" t="str" cm="1">
        <f t="array" ref="B990:C990">ST(A990)</f>
        <v>B14</v>
      </c>
      <c r="C990" t="str">
        <v>D</v>
      </c>
    </row>
    <row r="991" spans="1:3">
      <c r="A991" t="str">
        <v>C14;D</v>
      </c>
      <c r="B991" t="str" cm="1">
        <f t="array" ref="B991:C991">ST(A991)</f>
        <v>C14</v>
      </c>
      <c r="C991" t="str">
        <v>D</v>
      </c>
    </row>
    <row r="992" spans="1:3">
      <c r="A992" t="str">
        <v>D14;D</v>
      </c>
      <c r="B992" t="str" cm="1">
        <f t="array" ref="B992:C992">ST(A992)</f>
        <v>D14</v>
      </c>
      <c r="C992" t="str">
        <v>D</v>
      </c>
    </row>
    <row r="993" spans="1:3">
      <c r="A993" t="str">
        <v>E14;D</v>
      </c>
      <c r="B993" t="str" cm="1">
        <f t="array" ref="B993:C993">ST(A993)</f>
        <v>E14</v>
      </c>
      <c r="C993" t="str">
        <v>D</v>
      </c>
    </row>
    <row r="994" spans="1:3">
      <c r="A994" t="str">
        <v>F14;D</v>
      </c>
      <c r="B994" t="str" cm="1">
        <f t="array" ref="B994:C994">ST(A994)</f>
        <v>F14</v>
      </c>
      <c r="C994" t="str">
        <v>D</v>
      </c>
    </row>
    <row r="995" spans="1:3">
      <c r="A995" t="str">
        <v>G14;D</v>
      </c>
      <c r="B995" t="str" cm="1">
        <f t="array" ref="B995:C995">ST(A995)</f>
        <v>G14</v>
      </c>
      <c r="C995" t="str">
        <v>D</v>
      </c>
    </row>
    <row r="996" spans="1:3">
      <c r="A996" t="str">
        <v>H14;D</v>
      </c>
      <c r="B996" t="str" cm="1">
        <f t="array" ref="B996:C996">ST(A996)</f>
        <v>H14</v>
      </c>
      <c r="C996" t="str">
        <v>D</v>
      </c>
    </row>
    <row r="997" spans="1:3">
      <c r="A997" t="str">
        <v>I14;D</v>
      </c>
      <c r="B997" t="str" cm="1">
        <f t="array" ref="B997:C997">ST(A997)</f>
        <v>I14</v>
      </c>
      <c r="C997" t="str">
        <v>D</v>
      </c>
    </row>
    <row r="998" spans="1:3">
      <c r="A998" t="str">
        <v>J14;D</v>
      </c>
      <c r="B998" t="str" cm="1">
        <f t="array" ref="B998:C998">ST(A998)</f>
        <v>J14</v>
      </c>
      <c r="C998" t="str">
        <v>D</v>
      </c>
    </row>
    <row r="999" spans="1:3">
      <c r="A999" t="str">
        <v>K14;D</v>
      </c>
      <c r="B999" t="str" cm="1">
        <f t="array" ref="B999:C999">ST(A999)</f>
        <v>K14</v>
      </c>
      <c r="C999" t="str">
        <v>D</v>
      </c>
    </row>
    <row r="1000" spans="1:3">
      <c r="A1000" t="str">
        <v>L14;D</v>
      </c>
      <c r="B1000" t="str" cm="1">
        <f t="array" ref="B1000:C1000">ST(A1000)</f>
        <v>L14</v>
      </c>
      <c r="C1000" t="str">
        <v>D</v>
      </c>
    </row>
    <row r="1001" spans="1:3">
      <c r="A1001" t="str">
        <v>M14;D</v>
      </c>
      <c r="B1001" t="str" cm="1">
        <f t="array" ref="B1001:C1001">ST(A1001)</f>
        <v>M14</v>
      </c>
      <c r="C1001" t="str">
        <v>D</v>
      </c>
    </row>
    <row r="1002" spans="1:3">
      <c r="A1002" t="str">
        <v>N14;D</v>
      </c>
      <c r="B1002" t="str" cm="1">
        <f t="array" ref="B1002:C1002">ST(A1002)</f>
        <v>N14</v>
      </c>
      <c r="C1002" t="str">
        <v>D</v>
      </c>
    </row>
    <row r="1003" spans="1:3">
      <c r="A1003" t="str">
        <v>O14;W</v>
      </c>
      <c r="B1003" t="str" cm="1">
        <f t="array" ref="B1003:C1003">ST(A1003)</f>
        <v>O14</v>
      </c>
      <c r="C1003" t="str">
        <v>W</v>
      </c>
    </row>
    <row r="1004" spans="1:3">
      <c r="A1004" t="str">
        <v>P14;D</v>
      </c>
      <c r="B1004" t="str" cm="1">
        <f t="array" ref="B1004:C1004">ST(A1004)</f>
        <v>P14</v>
      </c>
      <c r="C1004" t="str">
        <v>D</v>
      </c>
    </row>
    <row r="1005" spans="1:3">
      <c r="A1005" t="str">
        <v>Q14;D</v>
      </c>
      <c r="B1005" t="str" cm="1">
        <f t="array" ref="B1005:C1005">ST(A1005)</f>
        <v>Q14</v>
      </c>
      <c r="C1005" t="str">
        <v>D</v>
      </c>
    </row>
    <row r="1006" spans="1:3">
      <c r="A1006" t="str">
        <v>R14;D</v>
      </c>
      <c r="B1006" t="str" cm="1">
        <f t="array" ref="B1006:C1006">ST(A1006)</f>
        <v>R14</v>
      </c>
      <c r="C1006" t="str">
        <v>D</v>
      </c>
    </row>
    <row r="1007" spans="1:3">
      <c r="A1007" t="str">
        <v>S14;D</v>
      </c>
      <c r="B1007" t="str" cm="1">
        <f t="array" ref="B1007:C1007">ST(A1007)</f>
        <v>S14</v>
      </c>
      <c r="C1007" t="str">
        <v>D</v>
      </c>
    </row>
    <row r="1008" spans="1:3">
      <c r="A1008" t="str">
        <v>T14;D</v>
      </c>
      <c r="B1008" t="str" cm="1">
        <f t="array" ref="B1008:C1008">ST(A1008)</f>
        <v>T14</v>
      </c>
      <c r="C1008" t="str">
        <v>D</v>
      </c>
    </row>
    <row r="1009" spans="1:3">
      <c r="A1009" t="str">
        <v>U14;D</v>
      </c>
      <c r="B1009" t="str" cm="1">
        <f t="array" ref="B1009:C1009">ST(A1009)</f>
        <v>U14</v>
      </c>
      <c r="C1009" t="str">
        <v>D</v>
      </c>
    </row>
    <row r="1010" spans="1:3">
      <c r="A1010" t="str">
        <v>V14;D</v>
      </c>
      <c r="B1010" t="str" cm="1">
        <f t="array" ref="B1010:C1010">ST(A1010)</f>
        <v>V14</v>
      </c>
      <c r="C1010" t="str">
        <v>D</v>
      </c>
    </row>
    <row r="1011" spans="1:3">
      <c r="A1011" t="str">
        <v>W14;D</v>
      </c>
      <c r="B1011" t="str" cm="1">
        <f t="array" ref="B1011:C1011">ST(A1011)</f>
        <v>W14</v>
      </c>
      <c r="C1011" t="str">
        <v>D</v>
      </c>
    </row>
    <row r="1012" spans="1:3">
      <c r="A1012" t="str">
        <v>X14;D</v>
      </c>
      <c r="B1012" t="str" cm="1">
        <f t="array" ref="B1012:C1012">ST(A1012)</f>
        <v>X14</v>
      </c>
      <c r="C1012" t="str">
        <v>D</v>
      </c>
    </row>
    <row r="1013" spans="1:3">
      <c r="A1013" t="str">
        <v>Y14;D</v>
      </c>
      <c r="B1013" t="str" cm="1">
        <f t="array" ref="B1013:C1013">ST(A1013)</f>
        <v>Y14</v>
      </c>
      <c r="C1013" t="str">
        <v>D</v>
      </c>
    </row>
    <row r="1014" spans="1:3">
      <c r="A1014" t="str">
        <v>Z14;D</v>
      </c>
      <c r="B1014" t="str" cm="1">
        <f t="array" ref="B1014:C1014">ST(A1014)</f>
        <v>Z14</v>
      </c>
      <c r="C1014" t="str">
        <v>D</v>
      </c>
    </row>
    <row r="1015" spans="1:3">
      <c r="A1015" t="str">
        <v>AA14;D</v>
      </c>
      <c r="B1015" t="str" cm="1">
        <f t="array" ref="B1015:C1015">ST(A1015)</f>
        <v>AA14</v>
      </c>
      <c r="C1015" t="str">
        <v>D</v>
      </c>
    </row>
    <row r="1016" spans="1:3">
      <c r="A1016" t="str">
        <v>AB14;W</v>
      </c>
      <c r="B1016" t="str" cm="1">
        <f t="array" ref="B1016:C1016">ST(A1016)</f>
        <v>AB14</v>
      </c>
      <c r="C1016" t="str">
        <v>W</v>
      </c>
    </row>
    <row r="1017" spans="1:3">
      <c r="A1017" t="str">
        <v>AC14;W</v>
      </c>
      <c r="B1017" t="str" cm="1">
        <f t="array" ref="B1017:C1017">ST(A1017)</f>
        <v>AC14</v>
      </c>
      <c r="C1017" t="str">
        <v>W</v>
      </c>
    </row>
    <row r="1018" spans="1:3">
      <c r="A1018" t="str">
        <v>AD14;W</v>
      </c>
      <c r="B1018" t="str" cm="1">
        <f t="array" ref="B1018:C1018">ST(A1018)</f>
        <v>AD14</v>
      </c>
      <c r="C1018" t="str">
        <v>W</v>
      </c>
    </row>
    <row r="1019" spans="1:3">
      <c r="A1019" t="str">
        <v>AE14;W</v>
      </c>
      <c r="B1019" t="str" cm="1">
        <f t="array" ref="B1019:C1019">ST(A1019)</f>
        <v>AE14</v>
      </c>
      <c r="C1019" t="str">
        <v>W</v>
      </c>
    </row>
    <row r="1020" spans="1:3">
      <c r="A1020" t="str">
        <v>AF14;W</v>
      </c>
      <c r="B1020" t="str" cm="1">
        <f t="array" ref="B1020:C1020">ST(A1020)</f>
        <v>AF14</v>
      </c>
      <c r="C1020" t="str">
        <v>W</v>
      </c>
    </row>
    <row r="1021" spans="1:3">
      <c r="A1021" t="str">
        <v>AG14;D</v>
      </c>
      <c r="B1021" t="str" cm="1">
        <f t="array" ref="B1021:C1021">ST(A1021)</f>
        <v>AG14</v>
      </c>
      <c r="C1021" t="str">
        <v>D</v>
      </c>
    </row>
    <row r="1022" spans="1:3">
      <c r="A1022" t="str">
        <v>AH14;D</v>
      </c>
      <c r="B1022" t="str" cm="1">
        <f t="array" ref="B1022:C1022">ST(A1022)</f>
        <v>AH14</v>
      </c>
      <c r="C1022" t="str">
        <v>D</v>
      </c>
    </row>
    <row r="1023" spans="1:3">
      <c r="A1023" t="str">
        <v>AI14;D</v>
      </c>
      <c r="B1023" t="str" cm="1">
        <f t="array" ref="B1023:C1023">ST(A1023)</f>
        <v>AI14</v>
      </c>
      <c r="C1023" t="str">
        <v>D</v>
      </c>
    </row>
    <row r="1024" spans="1:3">
      <c r="A1024" t="str">
        <v>AJ14;D</v>
      </c>
      <c r="B1024" t="str" cm="1">
        <f t="array" ref="B1024:C1024">ST(A1024)</f>
        <v>AJ14</v>
      </c>
      <c r="C1024" t="str">
        <v>D</v>
      </c>
    </row>
    <row r="1025" spans="1:3">
      <c r="A1025" t="str">
        <v>AK14;D</v>
      </c>
      <c r="B1025" t="str" cm="1">
        <f t="array" ref="B1025:C1025">ST(A1025)</f>
        <v>AK14</v>
      </c>
      <c r="C1025" t="str">
        <v>D</v>
      </c>
    </row>
    <row r="1026" spans="1:3">
      <c r="A1026" t="str">
        <v>AL14;D</v>
      </c>
      <c r="B1026" t="str" cm="1">
        <f t="array" ref="B1026:C1026">ST(A1026)</f>
        <v>AL14</v>
      </c>
      <c r="C1026" t="str">
        <v>D</v>
      </c>
    </row>
    <row r="1027" spans="1:3">
      <c r="A1027" t="str">
        <v>AM14;D</v>
      </c>
      <c r="B1027" t="str" cm="1">
        <f t="array" ref="B1027:C1027">ST(A1027)</f>
        <v>AM14</v>
      </c>
      <c r="C1027" t="str">
        <v>D</v>
      </c>
    </row>
    <row r="1028" spans="1:3">
      <c r="A1028" t="str">
        <v>AN14;D</v>
      </c>
      <c r="B1028" t="str" cm="1">
        <f t="array" ref="B1028:C1028">ST(A1028)</f>
        <v>AN14</v>
      </c>
      <c r="C1028" t="str">
        <v>D</v>
      </c>
    </row>
    <row r="1029" spans="1:3">
      <c r="A1029" t="str">
        <v>AO14;D</v>
      </c>
      <c r="B1029" t="str" cm="1">
        <f t="array" ref="B1029:C1029">ST(A1029)</f>
        <v>AO14</v>
      </c>
      <c r="C1029" t="str">
        <v>D</v>
      </c>
    </row>
    <row r="1030" spans="1:3">
      <c r="A1030" t="str">
        <v>AP14;D</v>
      </c>
      <c r="B1030" t="str" cm="1">
        <f t="array" ref="B1030:C1030">ST(A1030)</f>
        <v>AP14</v>
      </c>
      <c r="C1030" t="str">
        <v>D</v>
      </c>
    </row>
    <row r="1031" spans="1:3">
      <c r="A1031" t="str">
        <v>AQ14;D</v>
      </c>
      <c r="B1031" t="str" cm="1">
        <f t="array" ref="B1031:C1031">ST(A1031)</f>
        <v>AQ14</v>
      </c>
      <c r="C1031" t="str">
        <v>D</v>
      </c>
    </row>
    <row r="1032" spans="1:3">
      <c r="A1032" t="str">
        <v>AR14;D</v>
      </c>
      <c r="B1032" t="str" cm="1">
        <f t="array" ref="B1032:C1032">ST(A1032)</f>
        <v>AR14</v>
      </c>
      <c r="C1032" t="str">
        <v>D</v>
      </c>
    </row>
    <row r="1033" spans="1:3">
      <c r="A1033" t="str">
        <v>AS14;D</v>
      </c>
      <c r="B1033" t="str" cm="1">
        <f t="array" ref="B1033:C1033">ST(A1033)</f>
        <v>AS14</v>
      </c>
      <c r="C1033" t="str">
        <v>D</v>
      </c>
    </row>
    <row r="1034" spans="1:3">
      <c r="A1034" t="str">
        <v>AT14;D</v>
      </c>
      <c r="B1034" t="str" cm="1">
        <f t="array" ref="B1034:C1034">ST(A1034)</f>
        <v>AT14</v>
      </c>
      <c r="C1034" t="str">
        <v>D</v>
      </c>
    </row>
    <row r="1035" spans="1:3">
      <c r="A1035" t="str">
        <v>AU14;D</v>
      </c>
      <c r="B1035" t="str" cm="1">
        <f t="array" ref="B1035:C1035">ST(A1035)</f>
        <v>AU14</v>
      </c>
      <c r="C1035" t="str">
        <v>D</v>
      </c>
    </row>
    <row r="1036" spans="1:3">
      <c r="A1036" t="str">
        <v>AV14;D</v>
      </c>
      <c r="B1036" t="str" cm="1">
        <f t="array" ref="B1036:C1036">ST(A1036)</f>
        <v>AV14</v>
      </c>
      <c r="C1036" t="str">
        <v>D</v>
      </c>
    </row>
    <row r="1037" spans="1:3">
      <c r="A1037" t="str">
        <v>AW14;D</v>
      </c>
      <c r="B1037" t="str" cm="1">
        <f t="array" ref="B1037:C1037">ST(A1037)</f>
        <v>AW14</v>
      </c>
      <c r="C1037" t="str">
        <v>D</v>
      </c>
    </row>
    <row r="1038" spans="1:3">
      <c r="A1038" t="str">
        <v>AX14;D</v>
      </c>
      <c r="B1038" t="str" cm="1">
        <f t="array" ref="B1038:C1038">ST(A1038)</f>
        <v>AX14</v>
      </c>
      <c r="C1038" t="str">
        <v>D</v>
      </c>
    </row>
    <row r="1039" spans="1:3">
      <c r="A1039" t="str">
        <v>AY14;D</v>
      </c>
      <c r="B1039" t="str" cm="1">
        <f t="array" ref="B1039:C1039">ST(A1039)</f>
        <v>AY14</v>
      </c>
      <c r="C1039" t="str">
        <v>D</v>
      </c>
    </row>
    <row r="1040" spans="1:3">
      <c r="A1040" t="str">
        <v>AZ14;D</v>
      </c>
      <c r="B1040" t="str" cm="1">
        <f t="array" ref="B1040:C1040">ST(A1040)</f>
        <v>AZ14</v>
      </c>
      <c r="C1040" t="str">
        <v>D</v>
      </c>
    </row>
    <row r="1041" spans="1:3">
      <c r="A1041" t="str">
        <v>BA14;D</v>
      </c>
      <c r="B1041" t="str" cm="1">
        <f t="array" ref="B1041:C1041">ST(A1041)</f>
        <v>BA14</v>
      </c>
      <c r="C1041" t="str">
        <v>D</v>
      </c>
    </row>
    <row r="1042" spans="1:3">
      <c r="A1042" t="str">
        <v>BB14;D</v>
      </c>
      <c r="B1042" t="str" cm="1">
        <f t="array" ref="B1042:C1042">ST(A1042)</f>
        <v>BB14</v>
      </c>
      <c r="C1042" t="str">
        <v>D</v>
      </c>
    </row>
    <row r="1043" spans="1:3">
      <c r="A1043" t="str">
        <v>BC14;D</v>
      </c>
      <c r="B1043" t="str" cm="1">
        <f t="array" ref="B1043:C1043">ST(A1043)</f>
        <v>BC14</v>
      </c>
      <c r="C1043" t="str">
        <v>D</v>
      </c>
    </row>
    <row r="1044" spans="1:3">
      <c r="A1044" t="str">
        <v>BD14;D</v>
      </c>
      <c r="B1044" t="str" cm="1">
        <f t="array" ref="B1044:C1044">ST(A1044)</f>
        <v>BD14</v>
      </c>
      <c r="C1044" t="str">
        <v>D</v>
      </c>
    </row>
    <row r="1045" spans="1:3">
      <c r="A1045" t="str">
        <v>BE14;D</v>
      </c>
      <c r="B1045" t="str" cm="1">
        <f t="array" ref="B1045:C1045">ST(A1045)</f>
        <v>BE14</v>
      </c>
      <c r="C1045" t="str">
        <v>D</v>
      </c>
    </row>
    <row r="1046" spans="1:3">
      <c r="A1046" t="str">
        <v>BF14;D</v>
      </c>
      <c r="B1046" t="str" cm="1">
        <f t="array" ref="B1046:C1046">ST(A1046)</f>
        <v>BF14</v>
      </c>
      <c r="C1046" t="str">
        <v>D</v>
      </c>
    </row>
    <row r="1047" spans="1:3">
      <c r="A1047" t="str">
        <v>BG14;D</v>
      </c>
      <c r="B1047" t="str" cm="1">
        <f t="array" ref="B1047:C1047">ST(A1047)</f>
        <v>BG14</v>
      </c>
      <c r="C1047" t="str">
        <v>D</v>
      </c>
    </row>
    <row r="1048" spans="1:3">
      <c r="A1048" t="str">
        <v>BH14;D</v>
      </c>
      <c r="B1048" t="str" cm="1">
        <f t="array" ref="B1048:C1048">ST(A1048)</f>
        <v>BH14</v>
      </c>
      <c r="C1048" t="str">
        <v>D</v>
      </c>
    </row>
    <row r="1049" spans="1:3">
      <c r="A1049" t="str">
        <v>BI14;D</v>
      </c>
      <c r="B1049" t="str" cm="1">
        <f t="array" ref="B1049:C1049">ST(A1049)</f>
        <v>BI14</v>
      </c>
      <c r="C1049" t="str">
        <v>D</v>
      </c>
    </row>
    <row r="1050" spans="1:3">
      <c r="A1050" t="str">
        <v>BJ14;D</v>
      </c>
      <c r="B1050" t="str" cm="1">
        <f t="array" ref="B1050:C1050">ST(A1050)</f>
        <v>BJ14</v>
      </c>
      <c r="C1050" t="str">
        <v>D</v>
      </c>
    </row>
    <row r="1051" spans="1:3">
      <c r="A1051" t="str">
        <v>BK14;D</v>
      </c>
      <c r="B1051" t="str" cm="1">
        <f t="array" ref="B1051:C1051">ST(A1051)</f>
        <v>BK14</v>
      </c>
      <c r="C1051" t="str">
        <v>D</v>
      </c>
    </row>
    <row r="1052" spans="1:3">
      <c r="A1052" t="str">
        <v>BL14;D</v>
      </c>
      <c r="B1052" t="str" cm="1">
        <f t="array" ref="B1052:C1052">ST(A1052)</f>
        <v>BL14</v>
      </c>
      <c r="C1052" t="str">
        <v>D</v>
      </c>
    </row>
    <row r="1053" spans="1:3">
      <c r="A1053" t="str">
        <v>BM14;D</v>
      </c>
      <c r="B1053" t="str" cm="1">
        <f t="array" ref="B1053:C1053">ST(A1053)</f>
        <v>BM14</v>
      </c>
      <c r="C1053" t="str">
        <v>D</v>
      </c>
    </row>
    <row r="1054" spans="1:3">
      <c r="A1054" t="str">
        <v>BN14;D</v>
      </c>
      <c r="B1054" t="str" cm="1">
        <f t="array" ref="B1054:C1054">ST(A1054)</f>
        <v>BN14</v>
      </c>
      <c r="C1054" t="str">
        <v>D</v>
      </c>
    </row>
    <row r="1055" spans="1:3">
      <c r="A1055" t="str">
        <v>BO14;D</v>
      </c>
      <c r="B1055" t="str" cm="1">
        <f t="array" ref="B1055:C1055">ST(A1055)</f>
        <v>BO14</v>
      </c>
      <c r="C1055" t="str">
        <v>D</v>
      </c>
    </row>
    <row r="1056" spans="1:3">
      <c r="A1056" t="str">
        <v>BP14;D</v>
      </c>
      <c r="B1056" t="str" cm="1">
        <f t="array" ref="B1056:C1056">ST(A1056)</f>
        <v>BP14</v>
      </c>
      <c r="C1056" t="str">
        <v>D</v>
      </c>
    </row>
    <row r="1057" spans="1:3">
      <c r="A1057" t="str">
        <v>BQ14;D</v>
      </c>
      <c r="B1057" t="str" cm="1">
        <f t="array" ref="B1057:C1057">ST(A1057)</f>
        <v>BQ14</v>
      </c>
      <c r="C1057" t="str">
        <v>D</v>
      </c>
    </row>
    <row r="1058" spans="1:3">
      <c r="A1058" t="str">
        <v>BR14;D</v>
      </c>
      <c r="B1058" t="str" cm="1">
        <f t="array" ref="B1058:C1058">ST(A1058)</f>
        <v>BR14</v>
      </c>
      <c r="C1058" t="str">
        <v>D</v>
      </c>
    </row>
    <row r="1059" spans="1:3">
      <c r="A1059" t="str">
        <v>BS14;D</v>
      </c>
      <c r="B1059" t="str" cm="1">
        <f t="array" ref="B1059:C1059">ST(A1059)</f>
        <v>BS14</v>
      </c>
      <c r="C1059" t="str">
        <v>D</v>
      </c>
    </row>
    <row r="1060" spans="1:3">
      <c r="A1060" t="str">
        <v>BT14;D</v>
      </c>
      <c r="B1060" t="str" cm="1">
        <f t="array" ref="B1060:C1060">ST(A1060)</f>
        <v>BT14</v>
      </c>
      <c r="C1060" t="str">
        <v>D</v>
      </c>
    </row>
    <row r="1061" spans="1:3">
      <c r="A1061" t="str">
        <v>BU14;D</v>
      </c>
      <c r="B1061" t="str" cm="1">
        <f t="array" ref="B1061:C1061">ST(A1061)</f>
        <v>BU14</v>
      </c>
      <c r="C1061" t="str">
        <v>D</v>
      </c>
    </row>
    <row r="1062" spans="1:3">
      <c r="A1062" t="str">
        <v>BV14;D</v>
      </c>
      <c r="B1062" t="str" cm="1">
        <f t="array" ref="B1062:C1062">ST(A1062)</f>
        <v>BV14</v>
      </c>
      <c r="C1062" t="str">
        <v>D</v>
      </c>
    </row>
    <row r="1063" spans="1:3">
      <c r="A1063" t="str">
        <v>BW14;D</v>
      </c>
      <c r="B1063" t="str" cm="1">
        <f t="array" ref="B1063:C1063">ST(A1063)</f>
        <v>BW14</v>
      </c>
      <c r="C1063" t="str">
        <v>D</v>
      </c>
    </row>
    <row r="1064" spans="1:3">
      <c r="A1064" t="str">
        <v>BX14;D</v>
      </c>
      <c r="B1064" t="str" cm="1">
        <f t="array" ref="B1064:C1064">ST(A1064)</f>
        <v>BX14</v>
      </c>
      <c r="C1064" t="str">
        <v>D</v>
      </c>
    </row>
    <row r="1065" spans="1:3">
      <c r="A1065" t="str">
        <v>A15;D</v>
      </c>
      <c r="B1065" t="str" cm="1">
        <f t="array" ref="B1065:C1065">ST(A1065)</f>
        <v>A15</v>
      </c>
      <c r="C1065" t="str">
        <v>D</v>
      </c>
    </row>
    <row r="1066" spans="1:3">
      <c r="A1066" t="str">
        <v>B15;D</v>
      </c>
      <c r="B1066" t="str" cm="1">
        <f t="array" ref="B1066:C1066">ST(A1066)</f>
        <v>B15</v>
      </c>
      <c r="C1066" t="str">
        <v>D</v>
      </c>
    </row>
    <row r="1067" spans="1:3">
      <c r="A1067" t="str">
        <v>C15;D</v>
      </c>
      <c r="B1067" t="str" cm="1">
        <f t="array" ref="B1067:C1067">ST(A1067)</f>
        <v>C15</v>
      </c>
      <c r="C1067" t="str">
        <v>D</v>
      </c>
    </row>
    <row r="1068" spans="1:3">
      <c r="A1068" t="str">
        <v>D15;D</v>
      </c>
      <c r="B1068" t="str" cm="1">
        <f t="array" ref="B1068:C1068">ST(A1068)</f>
        <v>D15</v>
      </c>
      <c r="C1068" t="str">
        <v>D</v>
      </c>
    </row>
    <row r="1069" spans="1:3">
      <c r="A1069" t="str">
        <v>E15;D</v>
      </c>
      <c r="B1069" t="str" cm="1">
        <f t="array" ref="B1069:C1069">ST(A1069)</f>
        <v>E15</v>
      </c>
      <c r="C1069" t="str">
        <v>D</v>
      </c>
    </row>
    <row r="1070" spans="1:3">
      <c r="A1070" t="str">
        <v>F15;D</v>
      </c>
      <c r="B1070" t="str" cm="1">
        <f t="array" ref="B1070:C1070">ST(A1070)</f>
        <v>F15</v>
      </c>
      <c r="C1070" t="str">
        <v>D</v>
      </c>
    </row>
    <row r="1071" spans="1:3">
      <c r="A1071" t="str">
        <v>G15;D</v>
      </c>
      <c r="B1071" t="str" cm="1">
        <f t="array" ref="B1071:C1071">ST(A1071)</f>
        <v>G15</v>
      </c>
      <c r="C1071" t="str">
        <v>D</v>
      </c>
    </row>
    <row r="1072" spans="1:3">
      <c r="A1072" t="str">
        <v>H15;D</v>
      </c>
      <c r="B1072" t="str" cm="1">
        <f t="array" ref="B1072:C1072">ST(A1072)</f>
        <v>H15</v>
      </c>
      <c r="C1072" t="str">
        <v>D</v>
      </c>
    </row>
    <row r="1073" spans="1:3">
      <c r="A1073" t="str">
        <v>I15;D</v>
      </c>
      <c r="B1073" t="str" cm="1">
        <f t="array" ref="B1073:C1073">ST(A1073)</f>
        <v>I15</v>
      </c>
      <c r="C1073" t="str">
        <v>D</v>
      </c>
    </row>
    <row r="1074" spans="1:3">
      <c r="A1074" t="str">
        <v>J15;D</v>
      </c>
      <c r="B1074" t="str" cm="1">
        <f t="array" ref="B1074:C1074">ST(A1074)</f>
        <v>J15</v>
      </c>
      <c r="C1074" t="str">
        <v>D</v>
      </c>
    </row>
    <row r="1075" spans="1:3">
      <c r="A1075" t="str">
        <v>K15;W</v>
      </c>
      <c r="B1075" t="str" cm="1">
        <f t="array" ref="B1075:C1075">ST(A1075)</f>
        <v>K15</v>
      </c>
      <c r="C1075" t="str">
        <v>W</v>
      </c>
    </row>
    <row r="1076" spans="1:3">
      <c r="A1076" t="str">
        <v>L15;W</v>
      </c>
      <c r="B1076" t="str" cm="1">
        <f t="array" ref="B1076:C1076">ST(A1076)</f>
        <v>L15</v>
      </c>
      <c r="C1076" t="str">
        <v>W</v>
      </c>
    </row>
    <row r="1077" spans="1:3">
      <c r="A1077" t="str">
        <v>M15;W</v>
      </c>
      <c r="B1077" t="str" cm="1">
        <f t="array" ref="B1077:C1077">ST(A1077)</f>
        <v>M15</v>
      </c>
      <c r="C1077" t="str">
        <v>W</v>
      </c>
    </row>
    <row r="1078" spans="1:3">
      <c r="A1078" t="str">
        <v>N15;W</v>
      </c>
      <c r="B1078" t="str" cm="1">
        <f t="array" ref="B1078:C1078">ST(A1078)</f>
        <v>N15</v>
      </c>
      <c r="C1078" t="str">
        <v>W</v>
      </c>
    </row>
    <row r="1079" spans="1:3">
      <c r="A1079" t="str">
        <v>O15;D</v>
      </c>
      <c r="B1079" t="str" cm="1">
        <f t="array" ref="B1079:C1079">ST(A1079)</f>
        <v>O15</v>
      </c>
      <c r="C1079" t="str">
        <v>D</v>
      </c>
    </row>
    <row r="1080" spans="1:3">
      <c r="A1080" t="str">
        <v>P15;W</v>
      </c>
      <c r="B1080" t="str" cm="1">
        <f t="array" ref="B1080:C1080">ST(A1080)</f>
        <v>P15</v>
      </c>
      <c r="C1080" t="str">
        <v>W</v>
      </c>
    </row>
    <row r="1081" spans="1:3">
      <c r="A1081" t="str">
        <v>Q15;W</v>
      </c>
      <c r="B1081" t="str" cm="1">
        <f t="array" ref="B1081:C1081">ST(A1081)</f>
        <v>Q15</v>
      </c>
      <c r="C1081" t="str">
        <v>W</v>
      </c>
    </row>
    <row r="1082" spans="1:3">
      <c r="A1082" t="str">
        <v>R15;D</v>
      </c>
      <c r="B1082" t="str" cm="1">
        <f t="array" ref="B1082:C1082">ST(A1082)</f>
        <v>R15</v>
      </c>
      <c r="C1082" t="str">
        <v>D</v>
      </c>
    </row>
    <row r="1083" spans="1:3">
      <c r="A1083" t="str">
        <v>S15;D</v>
      </c>
      <c r="B1083" t="str" cm="1">
        <f t="array" ref="B1083:C1083">ST(A1083)</f>
        <v>S15</v>
      </c>
      <c r="C1083" t="str">
        <v>D</v>
      </c>
    </row>
    <row r="1084" spans="1:3">
      <c r="A1084" t="str">
        <v>T15;D</v>
      </c>
      <c r="B1084" t="str" cm="1">
        <f t="array" ref="B1084:C1084">ST(A1084)</f>
        <v>T15</v>
      </c>
      <c r="C1084" t="str">
        <v>D</v>
      </c>
    </row>
    <row r="1085" spans="1:3">
      <c r="A1085" t="str">
        <v>U15;D</v>
      </c>
      <c r="B1085" t="str" cm="1">
        <f t="array" ref="B1085:C1085">ST(A1085)</f>
        <v>U15</v>
      </c>
      <c r="C1085" t="str">
        <v>D</v>
      </c>
    </row>
    <row r="1086" spans="1:3">
      <c r="A1086" t="str">
        <v>V15;D</v>
      </c>
      <c r="B1086" t="str" cm="1">
        <f t="array" ref="B1086:C1086">ST(A1086)</f>
        <v>V15</v>
      </c>
      <c r="C1086" t="str">
        <v>D</v>
      </c>
    </row>
    <row r="1087" spans="1:3">
      <c r="A1087" t="str">
        <v>W15;D</v>
      </c>
      <c r="B1087" t="str" cm="1">
        <f t="array" ref="B1087:C1087">ST(A1087)</f>
        <v>W15</v>
      </c>
      <c r="C1087" t="str">
        <v>D</v>
      </c>
    </row>
    <row r="1088" spans="1:3">
      <c r="A1088" t="str">
        <v>X15;D</v>
      </c>
      <c r="B1088" t="str" cm="1">
        <f t="array" ref="B1088:C1088">ST(A1088)</f>
        <v>X15</v>
      </c>
      <c r="C1088" t="str">
        <v>D</v>
      </c>
    </row>
    <row r="1089" spans="1:3">
      <c r="A1089" t="str">
        <v>Y15;D</v>
      </c>
      <c r="B1089" t="str" cm="1">
        <f t="array" ref="B1089:C1089">ST(A1089)</f>
        <v>Y15</v>
      </c>
      <c r="C1089" t="str">
        <v>D</v>
      </c>
    </row>
    <row r="1090" spans="1:3">
      <c r="A1090" t="str">
        <v>Z15;D</v>
      </c>
      <c r="B1090" t="str" cm="1">
        <f t="array" ref="B1090:C1090">ST(A1090)</f>
        <v>Z15</v>
      </c>
      <c r="C1090" t="str">
        <v>D</v>
      </c>
    </row>
    <row r="1091" spans="1:3">
      <c r="A1091" t="str">
        <v>AA15;D</v>
      </c>
      <c r="B1091" t="str" cm="1">
        <f t="array" ref="B1091:C1091">ST(A1091)</f>
        <v>AA15</v>
      </c>
      <c r="C1091" t="str">
        <v>D</v>
      </c>
    </row>
    <row r="1092" spans="1:3">
      <c r="A1092" t="str">
        <v>AB15;D</v>
      </c>
      <c r="B1092" t="str" cm="1">
        <f t="array" ref="B1092:C1092">ST(A1092)</f>
        <v>AB15</v>
      </c>
      <c r="C1092" t="str">
        <v>D</v>
      </c>
    </row>
    <row r="1093" spans="1:3">
      <c r="A1093" t="str">
        <v>AC15;W</v>
      </c>
      <c r="B1093" t="str" cm="1">
        <f t="array" ref="B1093:C1093">ST(A1093)</f>
        <v>AC15</v>
      </c>
      <c r="C1093" t="str">
        <v>W</v>
      </c>
    </row>
    <row r="1094" spans="1:3">
      <c r="A1094" t="str">
        <v>AD15;W</v>
      </c>
      <c r="B1094" t="str" cm="1">
        <f t="array" ref="B1094:C1094">ST(A1094)</f>
        <v>AD15</v>
      </c>
      <c r="C1094" t="str">
        <v>W</v>
      </c>
    </row>
    <row r="1095" spans="1:3">
      <c r="A1095" t="str">
        <v>AE15;W</v>
      </c>
      <c r="B1095" t="str" cm="1">
        <f t="array" ref="B1095:C1095">ST(A1095)</f>
        <v>AE15</v>
      </c>
      <c r="C1095" t="str">
        <v>W</v>
      </c>
    </row>
    <row r="1096" spans="1:3">
      <c r="A1096" t="str">
        <v>AF15;W</v>
      </c>
      <c r="B1096" t="str" cm="1">
        <f t="array" ref="B1096:C1096">ST(A1096)</f>
        <v>AF15</v>
      </c>
      <c r="C1096" t="str">
        <v>W</v>
      </c>
    </row>
    <row r="1097" spans="1:3">
      <c r="A1097" t="str">
        <v>AG15;D</v>
      </c>
      <c r="B1097" t="str" cm="1">
        <f t="array" ref="B1097:C1097">ST(A1097)</f>
        <v>AG15</v>
      </c>
      <c r="C1097" t="str">
        <v>D</v>
      </c>
    </row>
    <row r="1098" spans="1:3">
      <c r="A1098" t="str">
        <v>AH15;D</v>
      </c>
      <c r="B1098" t="str" cm="1">
        <f t="array" ref="B1098:C1098">ST(A1098)</f>
        <v>AH15</v>
      </c>
      <c r="C1098" t="str">
        <v>D</v>
      </c>
    </row>
    <row r="1099" spans="1:3">
      <c r="A1099" t="str">
        <v>AI15;D</v>
      </c>
      <c r="B1099" t="str" cm="1">
        <f t="array" ref="B1099:C1099">ST(A1099)</f>
        <v>AI15</v>
      </c>
      <c r="C1099" t="str">
        <v>D</v>
      </c>
    </row>
    <row r="1100" spans="1:3">
      <c r="A1100" t="str">
        <v>AJ15;D</v>
      </c>
      <c r="B1100" t="str" cm="1">
        <f t="array" ref="B1100:C1100">ST(A1100)</f>
        <v>AJ15</v>
      </c>
      <c r="C1100" t="str">
        <v>D</v>
      </c>
    </row>
    <row r="1101" spans="1:3">
      <c r="A1101" t="str">
        <v>AK15;D</v>
      </c>
      <c r="B1101" t="str" cm="1">
        <f t="array" ref="B1101:C1101">ST(A1101)</f>
        <v>AK15</v>
      </c>
      <c r="C1101" t="str">
        <v>D</v>
      </c>
    </row>
    <row r="1102" spans="1:3">
      <c r="A1102" t="str">
        <v>AL15;D</v>
      </c>
      <c r="B1102" t="str" cm="1">
        <f t="array" ref="B1102:C1102">ST(A1102)</f>
        <v>AL15</v>
      </c>
      <c r="C1102" t="str">
        <v>D</v>
      </c>
    </row>
    <row r="1103" spans="1:3">
      <c r="A1103" t="str">
        <v>AM15;D</v>
      </c>
      <c r="B1103" t="str" cm="1">
        <f t="array" ref="B1103:C1103">ST(A1103)</f>
        <v>AM15</v>
      </c>
      <c r="C1103" t="str">
        <v>D</v>
      </c>
    </row>
    <row r="1104" spans="1:3">
      <c r="A1104" t="str">
        <v>AN15;D</v>
      </c>
      <c r="B1104" t="str" cm="1">
        <f t="array" ref="B1104:C1104">ST(A1104)</f>
        <v>AN15</v>
      </c>
      <c r="C1104" t="str">
        <v>D</v>
      </c>
    </row>
    <row r="1105" spans="1:3">
      <c r="A1105" t="str">
        <v>AO15;D</v>
      </c>
      <c r="B1105" t="str" cm="1">
        <f t="array" ref="B1105:C1105">ST(A1105)</f>
        <v>AO15</v>
      </c>
      <c r="C1105" t="str">
        <v>D</v>
      </c>
    </row>
    <row r="1106" spans="1:3">
      <c r="A1106" t="str">
        <v>AP15;D</v>
      </c>
      <c r="B1106" t="str" cm="1">
        <f t="array" ref="B1106:C1106">ST(A1106)</f>
        <v>AP15</v>
      </c>
      <c r="C1106" t="str">
        <v>D</v>
      </c>
    </row>
    <row r="1107" spans="1:3">
      <c r="A1107" t="str">
        <v>AQ15;D</v>
      </c>
      <c r="B1107" t="str" cm="1">
        <f t="array" ref="B1107:C1107">ST(A1107)</f>
        <v>AQ15</v>
      </c>
      <c r="C1107" t="str">
        <v>D</v>
      </c>
    </row>
    <row r="1108" spans="1:3">
      <c r="A1108" t="str">
        <v>AR15;D</v>
      </c>
      <c r="B1108" t="str" cm="1">
        <f t="array" ref="B1108:C1108">ST(A1108)</f>
        <v>AR15</v>
      </c>
      <c r="C1108" t="str">
        <v>D</v>
      </c>
    </row>
    <row r="1109" spans="1:3">
      <c r="A1109" t="str">
        <v>AS15;D</v>
      </c>
      <c r="B1109" t="str" cm="1">
        <f t="array" ref="B1109:C1109">ST(A1109)</f>
        <v>AS15</v>
      </c>
      <c r="C1109" t="str">
        <v>D</v>
      </c>
    </row>
    <row r="1110" spans="1:3">
      <c r="A1110" t="str">
        <v>AT15;D</v>
      </c>
      <c r="B1110" t="str" cm="1">
        <f t="array" ref="B1110:C1110">ST(A1110)</f>
        <v>AT15</v>
      </c>
      <c r="C1110" t="str">
        <v>D</v>
      </c>
    </row>
    <row r="1111" spans="1:3">
      <c r="A1111" t="str">
        <v>AU15;D</v>
      </c>
      <c r="B1111" t="str" cm="1">
        <f t="array" ref="B1111:C1111">ST(A1111)</f>
        <v>AU15</v>
      </c>
      <c r="C1111" t="str">
        <v>D</v>
      </c>
    </row>
    <row r="1112" spans="1:3">
      <c r="A1112" t="str">
        <v>AV15;D</v>
      </c>
      <c r="B1112" t="str" cm="1">
        <f t="array" ref="B1112:C1112">ST(A1112)</f>
        <v>AV15</v>
      </c>
      <c r="C1112" t="str">
        <v>D</v>
      </c>
    </row>
    <row r="1113" spans="1:3">
      <c r="A1113" t="str">
        <v>AW15;D</v>
      </c>
      <c r="B1113" t="str" cm="1">
        <f t="array" ref="B1113:C1113">ST(A1113)</f>
        <v>AW15</v>
      </c>
      <c r="C1113" t="str">
        <v>D</v>
      </c>
    </row>
    <row r="1114" spans="1:3">
      <c r="A1114" t="str">
        <v>AX15;D</v>
      </c>
      <c r="B1114" t="str" cm="1">
        <f t="array" ref="B1114:C1114">ST(A1114)</f>
        <v>AX15</v>
      </c>
      <c r="C1114" t="str">
        <v>D</v>
      </c>
    </row>
    <row r="1115" spans="1:3">
      <c r="A1115" t="str">
        <v>AY15;D</v>
      </c>
      <c r="B1115" t="str" cm="1">
        <f t="array" ref="B1115:C1115">ST(A1115)</f>
        <v>AY15</v>
      </c>
      <c r="C1115" t="str">
        <v>D</v>
      </c>
    </row>
    <row r="1116" spans="1:3">
      <c r="A1116" t="str">
        <v>AZ15;D</v>
      </c>
      <c r="B1116" t="str" cm="1">
        <f t="array" ref="B1116:C1116">ST(A1116)</f>
        <v>AZ15</v>
      </c>
      <c r="C1116" t="str">
        <v>D</v>
      </c>
    </row>
    <row r="1117" spans="1:3">
      <c r="A1117" t="str">
        <v>BA15;D</v>
      </c>
      <c r="B1117" t="str" cm="1">
        <f t="array" ref="B1117:C1117">ST(A1117)</f>
        <v>BA15</v>
      </c>
      <c r="C1117" t="str">
        <v>D</v>
      </c>
    </row>
    <row r="1118" spans="1:3">
      <c r="A1118" t="str">
        <v>BB15;D</v>
      </c>
      <c r="B1118" t="str" cm="1">
        <f t="array" ref="B1118:C1118">ST(A1118)</f>
        <v>BB15</v>
      </c>
      <c r="C1118" t="str">
        <v>D</v>
      </c>
    </row>
    <row r="1119" spans="1:3">
      <c r="A1119" t="str">
        <v>BC15;D</v>
      </c>
      <c r="B1119" t="str" cm="1">
        <f t="array" ref="B1119:C1119">ST(A1119)</f>
        <v>BC15</v>
      </c>
      <c r="C1119" t="str">
        <v>D</v>
      </c>
    </row>
    <row r="1120" spans="1:3">
      <c r="A1120" t="str">
        <v>BD15;D</v>
      </c>
      <c r="B1120" t="str" cm="1">
        <f t="array" ref="B1120:C1120">ST(A1120)</f>
        <v>BD15</v>
      </c>
      <c r="C1120" t="str">
        <v>D</v>
      </c>
    </row>
    <row r="1121" spans="1:3">
      <c r="A1121" t="str">
        <v>BE15;D</v>
      </c>
      <c r="B1121" t="str" cm="1">
        <f t="array" ref="B1121:C1121">ST(A1121)</f>
        <v>BE15</v>
      </c>
      <c r="C1121" t="str">
        <v>D</v>
      </c>
    </row>
    <row r="1122" spans="1:3">
      <c r="A1122" t="str">
        <v>BF15;D</v>
      </c>
      <c r="B1122" t="str" cm="1">
        <f t="array" ref="B1122:C1122">ST(A1122)</f>
        <v>BF15</v>
      </c>
      <c r="C1122" t="str">
        <v>D</v>
      </c>
    </row>
    <row r="1123" spans="1:3">
      <c r="A1123" t="str">
        <v>BG15;D</v>
      </c>
      <c r="B1123" t="str" cm="1">
        <f t="array" ref="B1123:C1123">ST(A1123)</f>
        <v>BG15</v>
      </c>
      <c r="C1123" t="str">
        <v>D</v>
      </c>
    </row>
    <row r="1124" spans="1:3">
      <c r="A1124" t="str">
        <v>BH15;D</v>
      </c>
      <c r="B1124" t="str" cm="1">
        <f t="array" ref="B1124:C1124">ST(A1124)</f>
        <v>BH15</v>
      </c>
      <c r="C1124" t="str">
        <v>D</v>
      </c>
    </row>
    <row r="1125" spans="1:3">
      <c r="A1125" t="str">
        <v>BI15;D</v>
      </c>
      <c r="B1125" t="str" cm="1">
        <f t="array" ref="B1125:C1125">ST(A1125)</f>
        <v>BI15</v>
      </c>
      <c r="C1125" t="str">
        <v>D</v>
      </c>
    </row>
    <row r="1126" spans="1:3">
      <c r="A1126" t="str">
        <v>BJ15;D</v>
      </c>
      <c r="B1126" t="str" cm="1">
        <f t="array" ref="B1126:C1126">ST(A1126)</f>
        <v>BJ15</v>
      </c>
      <c r="C1126" t="str">
        <v>D</v>
      </c>
    </row>
    <row r="1127" spans="1:3">
      <c r="A1127" t="str">
        <v>BK15;D</v>
      </c>
      <c r="B1127" t="str" cm="1">
        <f t="array" ref="B1127:C1127">ST(A1127)</f>
        <v>BK15</v>
      </c>
      <c r="C1127" t="str">
        <v>D</v>
      </c>
    </row>
    <row r="1128" spans="1:3">
      <c r="A1128" t="str">
        <v>BL15;D</v>
      </c>
      <c r="B1128" t="str" cm="1">
        <f t="array" ref="B1128:C1128">ST(A1128)</f>
        <v>BL15</v>
      </c>
      <c r="C1128" t="str">
        <v>D</v>
      </c>
    </row>
    <row r="1129" spans="1:3">
      <c r="A1129" t="str">
        <v>BM15;D</v>
      </c>
      <c r="B1129" t="str" cm="1">
        <f t="array" ref="B1129:C1129">ST(A1129)</f>
        <v>BM15</v>
      </c>
      <c r="C1129" t="str">
        <v>D</v>
      </c>
    </row>
    <row r="1130" spans="1:3">
      <c r="A1130" t="str">
        <v>BN15;D</v>
      </c>
      <c r="B1130" t="str" cm="1">
        <f t="array" ref="B1130:C1130">ST(A1130)</f>
        <v>BN15</v>
      </c>
      <c r="C1130" t="str">
        <v>D</v>
      </c>
    </row>
    <row r="1131" spans="1:3">
      <c r="A1131" t="str">
        <v>BO15;D</v>
      </c>
      <c r="B1131" t="str" cm="1">
        <f t="array" ref="B1131:C1131">ST(A1131)</f>
        <v>BO15</v>
      </c>
      <c r="C1131" t="str">
        <v>D</v>
      </c>
    </row>
    <row r="1132" spans="1:3">
      <c r="A1132" t="str">
        <v>BP15;D</v>
      </c>
      <c r="B1132" t="str" cm="1">
        <f t="array" ref="B1132:C1132">ST(A1132)</f>
        <v>BP15</v>
      </c>
      <c r="C1132" t="str">
        <v>D</v>
      </c>
    </row>
    <row r="1133" spans="1:3">
      <c r="A1133" t="str">
        <v>BQ15;D</v>
      </c>
      <c r="B1133" t="str" cm="1">
        <f t="array" ref="B1133:C1133">ST(A1133)</f>
        <v>BQ15</v>
      </c>
      <c r="C1133" t="str">
        <v>D</v>
      </c>
    </row>
    <row r="1134" spans="1:3">
      <c r="A1134" t="str">
        <v>BR15;D</v>
      </c>
      <c r="B1134" t="str" cm="1">
        <f t="array" ref="B1134:C1134">ST(A1134)</f>
        <v>BR15</v>
      </c>
      <c r="C1134" t="str">
        <v>D</v>
      </c>
    </row>
    <row r="1135" spans="1:3">
      <c r="A1135" t="str">
        <v>BS15;D</v>
      </c>
      <c r="B1135" t="str" cm="1">
        <f t="array" ref="B1135:C1135">ST(A1135)</f>
        <v>BS15</v>
      </c>
      <c r="C1135" t="str">
        <v>D</v>
      </c>
    </row>
    <row r="1136" spans="1:3">
      <c r="A1136" t="str">
        <v>BT15;D</v>
      </c>
      <c r="B1136" t="str" cm="1">
        <f t="array" ref="B1136:C1136">ST(A1136)</f>
        <v>BT15</v>
      </c>
      <c r="C1136" t="str">
        <v>D</v>
      </c>
    </row>
    <row r="1137" spans="1:3">
      <c r="A1137" t="str">
        <v>BU15;D</v>
      </c>
      <c r="B1137" t="str" cm="1">
        <f t="array" ref="B1137:C1137">ST(A1137)</f>
        <v>BU15</v>
      </c>
      <c r="C1137" t="str">
        <v>D</v>
      </c>
    </row>
    <row r="1138" spans="1:3">
      <c r="A1138" t="str">
        <v>BV15;D</v>
      </c>
      <c r="B1138" t="str" cm="1">
        <f t="array" ref="B1138:C1138">ST(A1138)</f>
        <v>BV15</v>
      </c>
      <c r="C1138" t="str">
        <v>D</v>
      </c>
    </row>
    <row r="1139" spans="1:3">
      <c r="A1139" t="str">
        <v>BW15;D</v>
      </c>
      <c r="B1139" t="str" cm="1">
        <f t="array" ref="B1139:C1139">ST(A1139)</f>
        <v>BW15</v>
      </c>
      <c r="C1139" t="str">
        <v>D</v>
      </c>
    </row>
    <row r="1140" spans="1:3">
      <c r="A1140" t="str">
        <v>BX15;D</v>
      </c>
      <c r="B1140" t="str" cm="1">
        <f t="array" ref="B1140:C1140">ST(A1140)</f>
        <v>BX15</v>
      </c>
      <c r="C1140" t="str">
        <v>D</v>
      </c>
    </row>
    <row r="1141" spans="1:3">
      <c r="A1141" t="str">
        <v>A16;D</v>
      </c>
      <c r="B1141" t="str" cm="1">
        <f t="array" ref="B1141:C1141">ST(A1141)</f>
        <v>A16</v>
      </c>
      <c r="C1141" t="str">
        <v>D</v>
      </c>
    </row>
    <row r="1142" spans="1:3">
      <c r="A1142" t="str">
        <v>B16;D</v>
      </c>
      <c r="B1142" t="str" cm="1">
        <f t="array" ref="B1142:C1142">ST(A1142)</f>
        <v>B16</v>
      </c>
      <c r="C1142" t="str">
        <v>D</v>
      </c>
    </row>
    <row r="1143" spans="1:3">
      <c r="A1143" t="str">
        <v>C16;D</v>
      </c>
      <c r="B1143" t="str" cm="1">
        <f t="array" ref="B1143:C1143">ST(A1143)</f>
        <v>C16</v>
      </c>
      <c r="C1143" t="str">
        <v>D</v>
      </c>
    </row>
    <row r="1144" spans="1:3">
      <c r="A1144" t="str">
        <v>D16;D</v>
      </c>
      <c r="B1144" t="str" cm="1">
        <f t="array" ref="B1144:C1144">ST(A1144)</f>
        <v>D16</v>
      </c>
      <c r="C1144" t="str">
        <v>D</v>
      </c>
    </row>
    <row r="1145" spans="1:3">
      <c r="A1145" t="str">
        <v>E16;D</v>
      </c>
      <c r="B1145" t="str" cm="1">
        <f t="array" ref="B1145:C1145">ST(A1145)</f>
        <v>E16</v>
      </c>
      <c r="C1145" t="str">
        <v>D</v>
      </c>
    </row>
    <row r="1146" spans="1:3">
      <c r="A1146" t="str">
        <v>F16;D</v>
      </c>
      <c r="B1146" t="str" cm="1">
        <f t="array" ref="B1146:C1146">ST(A1146)</f>
        <v>F16</v>
      </c>
      <c r="C1146" t="str">
        <v>D</v>
      </c>
    </row>
    <row r="1147" spans="1:3">
      <c r="A1147" t="str">
        <v>G16;D</v>
      </c>
      <c r="B1147" t="str" cm="1">
        <f t="array" ref="B1147:C1147">ST(A1147)</f>
        <v>G16</v>
      </c>
      <c r="C1147" t="str">
        <v>D</v>
      </c>
    </row>
    <row r="1148" spans="1:3">
      <c r="A1148" t="str">
        <v>H16;D</v>
      </c>
      <c r="B1148" t="str" cm="1">
        <f t="array" ref="B1148:C1148">ST(A1148)</f>
        <v>H16</v>
      </c>
      <c r="C1148" t="str">
        <v>D</v>
      </c>
    </row>
    <row r="1149" spans="1:3">
      <c r="A1149" t="str">
        <v>I16;D</v>
      </c>
      <c r="B1149" t="str" cm="1">
        <f t="array" ref="B1149:C1149">ST(A1149)</f>
        <v>I16</v>
      </c>
      <c r="C1149" t="str">
        <v>D</v>
      </c>
    </row>
    <row r="1150" spans="1:3">
      <c r="A1150" t="str">
        <v>J16;D</v>
      </c>
      <c r="B1150" t="str" cm="1">
        <f t="array" ref="B1150:C1150">ST(A1150)</f>
        <v>J16</v>
      </c>
      <c r="C1150" t="str">
        <v>D</v>
      </c>
    </row>
    <row r="1151" spans="1:3">
      <c r="A1151" t="str">
        <v>K16;D</v>
      </c>
      <c r="B1151" t="str" cm="1">
        <f t="array" ref="B1151:C1151">ST(A1151)</f>
        <v>K16</v>
      </c>
      <c r="C1151" t="str">
        <v>D</v>
      </c>
    </row>
    <row r="1152" spans="1:3">
      <c r="A1152" t="str">
        <v>L16;W</v>
      </c>
      <c r="B1152" t="str" cm="1">
        <f t="array" ref="B1152:C1152">ST(A1152)</f>
        <v>L16</v>
      </c>
      <c r="C1152" t="str">
        <v>W</v>
      </c>
    </row>
    <row r="1153" spans="1:3">
      <c r="A1153" t="str">
        <v>M16;W</v>
      </c>
      <c r="B1153" t="str" cm="1">
        <f t="array" ref="B1153:C1153">ST(A1153)</f>
        <v>M16</v>
      </c>
      <c r="C1153" t="str">
        <v>W</v>
      </c>
    </row>
    <row r="1154" spans="1:3">
      <c r="A1154" t="str">
        <v>N16;W</v>
      </c>
      <c r="B1154" t="str" cm="1">
        <f t="array" ref="B1154:C1154">ST(A1154)</f>
        <v>N16</v>
      </c>
      <c r="C1154" t="str">
        <v>W</v>
      </c>
    </row>
    <row r="1155" spans="1:3">
      <c r="A1155" t="str">
        <v>O16;W</v>
      </c>
      <c r="B1155" t="str" cm="1">
        <f t="array" ref="B1155:C1155">ST(A1155)</f>
        <v>O16</v>
      </c>
      <c r="C1155" t="str">
        <v>W</v>
      </c>
    </row>
    <row r="1156" spans="1:3">
      <c r="A1156" t="str">
        <v>P16;W</v>
      </c>
      <c r="B1156" t="str" cm="1">
        <f t="array" ref="B1156:C1156">ST(A1156)</f>
        <v>P16</v>
      </c>
      <c r="C1156" t="str">
        <v>W</v>
      </c>
    </row>
    <row r="1157" spans="1:3">
      <c r="A1157" t="str">
        <v>Q16;W</v>
      </c>
      <c r="B1157" t="str" cm="1">
        <f t="array" ref="B1157:C1157">ST(A1157)</f>
        <v>Q16</v>
      </c>
      <c r="C1157" t="str">
        <v>W</v>
      </c>
    </row>
    <row r="1158" spans="1:3">
      <c r="A1158" t="str">
        <v>R16;W</v>
      </c>
      <c r="B1158" t="str" cm="1">
        <f t="array" ref="B1158:C1158">ST(A1158)</f>
        <v>R16</v>
      </c>
      <c r="C1158" t="str">
        <v>W</v>
      </c>
    </row>
    <row r="1159" spans="1:3">
      <c r="A1159" t="str">
        <v>S16;D</v>
      </c>
      <c r="B1159" t="str" cm="1">
        <f t="array" ref="B1159:C1159">ST(A1159)</f>
        <v>S16</v>
      </c>
      <c r="C1159" t="str">
        <v>D</v>
      </c>
    </row>
    <row r="1160" spans="1:3">
      <c r="A1160" t="str">
        <v>T16;D</v>
      </c>
      <c r="B1160" t="str" cm="1">
        <f t="array" ref="B1160:C1160">ST(A1160)</f>
        <v>T16</v>
      </c>
      <c r="C1160" t="str">
        <v>D</v>
      </c>
    </row>
    <row r="1161" spans="1:3">
      <c r="A1161" t="str">
        <v>U16;D</v>
      </c>
      <c r="B1161" t="str" cm="1">
        <f t="array" ref="B1161:C1161">ST(A1161)</f>
        <v>U16</v>
      </c>
      <c r="C1161" t="str">
        <v>D</v>
      </c>
    </row>
    <row r="1162" spans="1:3">
      <c r="A1162" t="str">
        <v>V16;D</v>
      </c>
      <c r="B1162" t="str" cm="1">
        <f t="array" ref="B1162:C1162">ST(A1162)</f>
        <v>V16</v>
      </c>
      <c r="C1162" t="str">
        <v>D</v>
      </c>
    </row>
    <row r="1163" spans="1:3">
      <c r="A1163" t="str">
        <v>W16;D</v>
      </c>
      <c r="B1163" t="str" cm="1">
        <f t="array" ref="B1163:C1163">ST(A1163)</f>
        <v>W16</v>
      </c>
      <c r="C1163" t="str">
        <v>D</v>
      </c>
    </row>
    <row r="1164" spans="1:3">
      <c r="A1164" t="str">
        <v>X16;D</v>
      </c>
      <c r="B1164" t="str" cm="1">
        <f t="array" ref="B1164:C1164">ST(A1164)</f>
        <v>X16</v>
      </c>
      <c r="C1164" t="str">
        <v>D</v>
      </c>
    </row>
    <row r="1165" spans="1:3">
      <c r="A1165" t="str">
        <v>Y16;D</v>
      </c>
      <c r="B1165" t="str" cm="1">
        <f t="array" ref="B1165:C1165">ST(A1165)</f>
        <v>Y16</v>
      </c>
      <c r="C1165" t="str">
        <v>D</v>
      </c>
    </row>
    <row r="1166" spans="1:3">
      <c r="A1166" t="str">
        <v>Z16;D</v>
      </c>
      <c r="B1166" t="str" cm="1">
        <f t="array" ref="B1166:C1166">ST(A1166)</f>
        <v>Z16</v>
      </c>
      <c r="C1166" t="str">
        <v>D</v>
      </c>
    </row>
    <row r="1167" spans="1:3">
      <c r="A1167" t="str">
        <v>AA16;D</v>
      </c>
      <c r="B1167" t="str" cm="1">
        <f t="array" ref="B1167:C1167">ST(A1167)</f>
        <v>AA16</v>
      </c>
      <c r="C1167" t="str">
        <v>D</v>
      </c>
    </row>
    <row r="1168" spans="1:3">
      <c r="A1168" t="str">
        <v>AB16;D</v>
      </c>
      <c r="B1168" t="str" cm="1">
        <f t="array" ref="B1168:C1168">ST(A1168)</f>
        <v>AB16</v>
      </c>
      <c r="C1168" t="str">
        <v>D</v>
      </c>
    </row>
    <row r="1169" spans="1:3">
      <c r="A1169" t="str">
        <v>AC16;W</v>
      </c>
      <c r="B1169" t="str" cm="1">
        <f t="array" ref="B1169:C1169">ST(A1169)</f>
        <v>AC16</v>
      </c>
      <c r="C1169" t="str">
        <v>W</v>
      </c>
    </row>
    <row r="1170" spans="1:3">
      <c r="A1170" t="str">
        <v>AD16;W</v>
      </c>
      <c r="B1170" t="str" cm="1">
        <f t="array" ref="B1170:C1170">ST(A1170)</f>
        <v>AD16</v>
      </c>
      <c r="C1170" t="str">
        <v>W</v>
      </c>
    </row>
    <row r="1171" spans="1:3">
      <c r="A1171" t="str">
        <v>AE16;W</v>
      </c>
      <c r="B1171" t="str" cm="1">
        <f t="array" ref="B1171:C1171">ST(A1171)</f>
        <v>AE16</v>
      </c>
      <c r="C1171" t="str">
        <v>W</v>
      </c>
    </row>
    <row r="1172" spans="1:3">
      <c r="A1172" t="str">
        <v>AF16;W</v>
      </c>
      <c r="B1172" t="str" cm="1">
        <f t="array" ref="B1172:C1172">ST(A1172)</f>
        <v>AF16</v>
      </c>
      <c r="C1172" t="str">
        <v>W</v>
      </c>
    </row>
    <row r="1173" spans="1:3">
      <c r="A1173" t="str">
        <v>AG16;D</v>
      </c>
      <c r="B1173" t="str" cm="1">
        <f t="array" ref="B1173:C1173">ST(A1173)</f>
        <v>AG16</v>
      </c>
      <c r="C1173" t="str">
        <v>D</v>
      </c>
    </row>
    <row r="1174" spans="1:3">
      <c r="A1174" t="str">
        <v>AH16;D</v>
      </c>
      <c r="B1174" t="str" cm="1">
        <f t="array" ref="B1174:C1174">ST(A1174)</f>
        <v>AH16</v>
      </c>
      <c r="C1174" t="str">
        <v>D</v>
      </c>
    </row>
    <row r="1175" spans="1:3">
      <c r="A1175" t="str">
        <v>AI16;D</v>
      </c>
      <c r="B1175" t="str" cm="1">
        <f t="array" ref="B1175:C1175">ST(A1175)</f>
        <v>AI16</v>
      </c>
      <c r="C1175" t="str">
        <v>D</v>
      </c>
    </row>
    <row r="1176" spans="1:3">
      <c r="A1176" t="str">
        <v>AJ16;D</v>
      </c>
      <c r="B1176" t="str" cm="1">
        <f t="array" ref="B1176:C1176">ST(A1176)</f>
        <v>AJ16</v>
      </c>
      <c r="C1176" t="str">
        <v>D</v>
      </c>
    </row>
    <row r="1177" spans="1:3">
      <c r="A1177" t="str">
        <v>AK16;D</v>
      </c>
      <c r="B1177" t="str" cm="1">
        <f t="array" ref="B1177:C1177">ST(A1177)</f>
        <v>AK16</v>
      </c>
      <c r="C1177" t="str">
        <v>D</v>
      </c>
    </row>
    <row r="1178" spans="1:3">
      <c r="A1178" t="str">
        <v>AL16;D</v>
      </c>
      <c r="B1178" t="str" cm="1">
        <f t="array" ref="B1178:C1178">ST(A1178)</f>
        <v>AL16</v>
      </c>
      <c r="C1178" t="str">
        <v>D</v>
      </c>
    </row>
    <row r="1179" spans="1:3">
      <c r="A1179" t="str">
        <v>AM16;D</v>
      </c>
      <c r="B1179" t="str" cm="1">
        <f t="array" ref="B1179:C1179">ST(A1179)</f>
        <v>AM16</v>
      </c>
      <c r="C1179" t="str">
        <v>D</v>
      </c>
    </row>
    <row r="1180" spans="1:3">
      <c r="A1180" t="str">
        <v>AN16;D</v>
      </c>
      <c r="B1180" t="str" cm="1">
        <f t="array" ref="B1180:C1180">ST(A1180)</f>
        <v>AN16</v>
      </c>
      <c r="C1180" t="str">
        <v>D</v>
      </c>
    </row>
    <row r="1181" spans="1:3">
      <c r="A1181" t="str">
        <v>AO16;D</v>
      </c>
      <c r="B1181" t="str" cm="1">
        <f t="array" ref="B1181:C1181">ST(A1181)</f>
        <v>AO16</v>
      </c>
      <c r="C1181" t="str">
        <v>D</v>
      </c>
    </row>
    <row r="1182" spans="1:3">
      <c r="A1182" t="str">
        <v>AP16;D</v>
      </c>
      <c r="B1182" t="str" cm="1">
        <f t="array" ref="B1182:C1182">ST(A1182)</f>
        <v>AP16</v>
      </c>
      <c r="C1182" t="str">
        <v>D</v>
      </c>
    </row>
    <row r="1183" spans="1:3">
      <c r="A1183" t="str">
        <v>AQ16;D</v>
      </c>
      <c r="B1183" t="str" cm="1">
        <f t="array" ref="B1183:C1183">ST(A1183)</f>
        <v>AQ16</v>
      </c>
      <c r="C1183" t="str">
        <v>D</v>
      </c>
    </row>
    <row r="1184" spans="1:3">
      <c r="A1184" t="str">
        <v>AR16;D</v>
      </c>
      <c r="B1184" t="str" cm="1">
        <f t="array" ref="B1184:C1184">ST(A1184)</f>
        <v>AR16</v>
      </c>
      <c r="C1184" t="str">
        <v>D</v>
      </c>
    </row>
    <row r="1185" spans="1:3">
      <c r="A1185" t="str">
        <v>AS16;D</v>
      </c>
      <c r="B1185" t="str" cm="1">
        <f t="array" ref="B1185:C1185">ST(A1185)</f>
        <v>AS16</v>
      </c>
      <c r="C1185" t="str">
        <v>D</v>
      </c>
    </row>
    <row r="1186" spans="1:3">
      <c r="A1186" t="str">
        <v>AT16;D</v>
      </c>
      <c r="B1186" t="str" cm="1">
        <f t="array" ref="B1186:C1186">ST(A1186)</f>
        <v>AT16</v>
      </c>
      <c r="C1186" t="str">
        <v>D</v>
      </c>
    </row>
    <row r="1187" spans="1:3">
      <c r="A1187" t="str">
        <v>AU16;D</v>
      </c>
      <c r="B1187" t="str" cm="1">
        <f t="array" ref="B1187:C1187">ST(A1187)</f>
        <v>AU16</v>
      </c>
      <c r="C1187" t="str">
        <v>D</v>
      </c>
    </row>
    <row r="1188" spans="1:3">
      <c r="A1188" t="str">
        <v>AV16;D</v>
      </c>
      <c r="B1188" t="str" cm="1">
        <f t="array" ref="B1188:C1188">ST(A1188)</f>
        <v>AV16</v>
      </c>
      <c r="C1188" t="str">
        <v>D</v>
      </c>
    </row>
    <row r="1189" spans="1:3">
      <c r="A1189" t="str">
        <v>AW16;D</v>
      </c>
      <c r="B1189" t="str" cm="1">
        <f t="array" ref="B1189:C1189">ST(A1189)</f>
        <v>AW16</v>
      </c>
      <c r="C1189" t="str">
        <v>D</v>
      </c>
    </row>
    <row r="1190" spans="1:3">
      <c r="A1190" t="str">
        <v>AX16;D</v>
      </c>
      <c r="B1190" t="str" cm="1">
        <f t="array" ref="B1190:C1190">ST(A1190)</f>
        <v>AX16</v>
      </c>
      <c r="C1190" t="str">
        <v>D</v>
      </c>
    </row>
    <row r="1191" spans="1:3">
      <c r="A1191" t="str">
        <v>AY16;D</v>
      </c>
      <c r="B1191" t="str" cm="1">
        <f t="array" ref="B1191:C1191">ST(A1191)</f>
        <v>AY16</v>
      </c>
      <c r="C1191" t="str">
        <v>D</v>
      </c>
    </row>
    <row r="1192" spans="1:3">
      <c r="A1192" t="str">
        <v>AZ16;D</v>
      </c>
      <c r="B1192" t="str" cm="1">
        <f t="array" ref="B1192:C1192">ST(A1192)</f>
        <v>AZ16</v>
      </c>
      <c r="C1192" t="str">
        <v>D</v>
      </c>
    </row>
    <row r="1193" spans="1:3">
      <c r="A1193" t="str">
        <v>BA16;D</v>
      </c>
      <c r="B1193" t="str" cm="1">
        <f t="array" ref="B1193:C1193">ST(A1193)</f>
        <v>BA16</v>
      </c>
      <c r="C1193" t="str">
        <v>D</v>
      </c>
    </row>
    <row r="1194" spans="1:3">
      <c r="A1194" t="str">
        <v>BB16;D</v>
      </c>
      <c r="B1194" t="str" cm="1">
        <f t="array" ref="B1194:C1194">ST(A1194)</f>
        <v>BB16</v>
      </c>
      <c r="C1194" t="str">
        <v>D</v>
      </c>
    </row>
    <row r="1195" spans="1:3">
      <c r="A1195" t="str">
        <v>BC16;D</v>
      </c>
      <c r="B1195" t="str" cm="1">
        <f t="array" ref="B1195:C1195">ST(A1195)</f>
        <v>BC16</v>
      </c>
      <c r="C1195" t="str">
        <v>D</v>
      </c>
    </row>
    <row r="1196" spans="1:3">
      <c r="A1196" t="str">
        <v>BD16;D</v>
      </c>
      <c r="B1196" t="str" cm="1">
        <f t="array" ref="B1196:C1196">ST(A1196)</f>
        <v>BD16</v>
      </c>
      <c r="C1196" t="str">
        <v>D</v>
      </c>
    </row>
    <row r="1197" spans="1:3">
      <c r="A1197" t="str">
        <v>BE16;D</v>
      </c>
      <c r="B1197" t="str" cm="1">
        <f t="array" ref="B1197:C1197">ST(A1197)</f>
        <v>BE16</v>
      </c>
      <c r="C1197" t="str">
        <v>D</v>
      </c>
    </row>
    <row r="1198" spans="1:3">
      <c r="A1198" t="str">
        <v>BF16;D</v>
      </c>
      <c r="B1198" t="str" cm="1">
        <f t="array" ref="B1198:C1198">ST(A1198)</f>
        <v>BF16</v>
      </c>
      <c r="C1198" t="str">
        <v>D</v>
      </c>
    </row>
    <row r="1199" spans="1:3">
      <c r="A1199" t="str">
        <v>BG16;D</v>
      </c>
      <c r="B1199" t="str" cm="1">
        <f t="array" ref="B1199:C1199">ST(A1199)</f>
        <v>BG16</v>
      </c>
      <c r="C1199" t="str">
        <v>D</v>
      </c>
    </row>
    <row r="1200" spans="1:3">
      <c r="A1200" t="str">
        <v>BH16;D</v>
      </c>
      <c r="B1200" t="str" cm="1">
        <f t="array" ref="B1200:C1200">ST(A1200)</f>
        <v>BH16</v>
      </c>
      <c r="C1200" t="str">
        <v>D</v>
      </c>
    </row>
    <row r="1201" spans="1:3">
      <c r="A1201" t="str">
        <v>BI16;D</v>
      </c>
      <c r="B1201" t="str" cm="1">
        <f t="array" ref="B1201:C1201">ST(A1201)</f>
        <v>BI16</v>
      </c>
      <c r="C1201" t="str">
        <v>D</v>
      </c>
    </row>
    <row r="1202" spans="1:3">
      <c r="A1202" t="str">
        <v>BJ16;D</v>
      </c>
      <c r="B1202" t="str" cm="1">
        <f t="array" ref="B1202:C1202">ST(A1202)</f>
        <v>BJ16</v>
      </c>
      <c r="C1202" t="str">
        <v>D</v>
      </c>
    </row>
    <row r="1203" spans="1:3">
      <c r="A1203" t="str">
        <v>BK16;D</v>
      </c>
      <c r="B1203" t="str" cm="1">
        <f t="array" ref="B1203:C1203">ST(A1203)</f>
        <v>BK16</v>
      </c>
      <c r="C1203" t="str">
        <v>D</v>
      </c>
    </row>
    <row r="1204" spans="1:3">
      <c r="A1204" t="str">
        <v>BL16;D</v>
      </c>
      <c r="B1204" t="str" cm="1">
        <f t="array" ref="B1204:C1204">ST(A1204)</f>
        <v>BL16</v>
      </c>
      <c r="C1204" t="str">
        <v>D</v>
      </c>
    </row>
    <row r="1205" spans="1:3">
      <c r="A1205" t="str">
        <v>BM16;D</v>
      </c>
      <c r="B1205" t="str" cm="1">
        <f t="array" ref="B1205:C1205">ST(A1205)</f>
        <v>BM16</v>
      </c>
      <c r="C1205" t="str">
        <v>D</v>
      </c>
    </row>
    <row r="1206" spans="1:3">
      <c r="A1206" t="str">
        <v>BN16;D</v>
      </c>
      <c r="B1206" t="str" cm="1">
        <f t="array" ref="B1206:C1206">ST(A1206)</f>
        <v>BN16</v>
      </c>
      <c r="C1206" t="str">
        <v>D</v>
      </c>
    </row>
    <row r="1207" spans="1:3">
      <c r="A1207" t="str">
        <v>BO16;D</v>
      </c>
      <c r="B1207" t="str" cm="1">
        <f t="array" ref="B1207:C1207">ST(A1207)</f>
        <v>BO16</v>
      </c>
      <c r="C1207" t="str">
        <v>D</v>
      </c>
    </row>
    <row r="1208" spans="1:3">
      <c r="A1208" t="str">
        <v>BP16;D</v>
      </c>
      <c r="B1208" t="str" cm="1">
        <f t="array" ref="B1208:C1208">ST(A1208)</f>
        <v>BP16</v>
      </c>
      <c r="C1208" t="str">
        <v>D</v>
      </c>
    </row>
    <row r="1209" spans="1:3">
      <c r="A1209" t="str">
        <v>BQ16;D</v>
      </c>
      <c r="B1209" t="str" cm="1">
        <f t="array" ref="B1209:C1209">ST(A1209)</f>
        <v>BQ16</v>
      </c>
      <c r="C1209" t="str">
        <v>D</v>
      </c>
    </row>
    <row r="1210" spans="1:3">
      <c r="A1210" t="str">
        <v>BR16;D</v>
      </c>
      <c r="B1210" t="str" cm="1">
        <f t="array" ref="B1210:C1210">ST(A1210)</f>
        <v>BR16</v>
      </c>
      <c r="C1210" t="str">
        <v>D</v>
      </c>
    </row>
    <row r="1211" spans="1:3">
      <c r="A1211" t="str">
        <v>BS16;D</v>
      </c>
      <c r="B1211" t="str" cm="1">
        <f t="array" ref="B1211:C1211">ST(A1211)</f>
        <v>BS16</v>
      </c>
      <c r="C1211" t="str">
        <v>D</v>
      </c>
    </row>
    <row r="1212" spans="1:3">
      <c r="A1212" t="str">
        <v>BT16;D</v>
      </c>
      <c r="B1212" t="str" cm="1">
        <f t="array" ref="B1212:C1212">ST(A1212)</f>
        <v>BT16</v>
      </c>
      <c r="C1212" t="str">
        <v>D</v>
      </c>
    </row>
    <row r="1213" spans="1:3">
      <c r="A1213" t="str">
        <v>BU16;D</v>
      </c>
      <c r="B1213" t="str" cm="1">
        <f t="array" ref="B1213:C1213">ST(A1213)</f>
        <v>BU16</v>
      </c>
      <c r="C1213" t="str">
        <v>D</v>
      </c>
    </row>
    <row r="1214" spans="1:3">
      <c r="A1214" t="str">
        <v>BV16;D</v>
      </c>
      <c r="B1214" t="str" cm="1">
        <f t="array" ref="B1214:C1214">ST(A1214)</f>
        <v>BV16</v>
      </c>
      <c r="C1214" t="str">
        <v>D</v>
      </c>
    </row>
    <row r="1215" spans="1:3">
      <c r="A1215" t="str">
        <v>BW16;D</v>
      </c>
      <c r="B1215" t="str" cm="1">
        <f t="array" ref="B1215:C1215">ST(A1215)</f>
        <v>BW16</v>
      </c>
      <c r="C1215" t="str">
        <v>D</v>
      </c>
    </row>
    <row r="1216" spans="1:3">
      <c r="A1216" t="str">
        <v>BX16;D</v>
      </c>
      <c r="B1216" t="str" cm="1">
        <f t="array" ref="B1216:C1216">ST(A1216)</f>
        <v>BX16</v>
      </c>
      <c r="C1216" t="str">
        <v>D</v>
      </c>
    </row>
    <row r="1217" spans="1:3">
      <c r="A1217" t="str">
        <v>A17;D</v>
      </c>
      <c r="B1217" t="str" cm="1">
        <f t="array" ref="B1217:C1217">ST(A1217)</f>
        <v>A17</v>
      </c>
      <c r="C1217" t="str">
        <v>D</v>
      </c>
    </row>
    <row r="1218" spans="1:3">
      <c r="A1218" t="str">
        <v>B17;D</v>
      </c>
      <c r="B1218" t="str" cm="1">
        <f t="array" ref="B1218:C1218">ST(A1218)</f>
        <v>B17</v>
      </c>
      <c r="C1218" t="str">
        <v>D</v>
      </c>
    </row>
    <row r="1219" spans="1:3">
      <c r="A1219" t="str">
        <v>C17;D</v>
      </c>
      <c r="B1219" t="str" cm="1">
        <f t="array" ref="B1219:C1219">ST(A1219)</f>
        <v>C17</v>
      </c>
      <c r="C1219" t="str">
        <v>D</v>
      </c>
    </row>
    <row r="1220" spans="1:3">
      <c r="A1220" t="str">
        <v>D17;D</v>
      </c>
      <c r="B1220" t="str" cm="1">
        <f t="array" ref="B1220:C1220">ST(A1220)</f>
        <v>D17</v>
      </c>
      <c r="C1220" t="str">
        <v>D</v>
      </c>
    </row>
    <row r="1221" spans="1:3">
      <c r="A1221" t="str">
        <v>E17;D</v>
      </c>
      <c r="B1221" t="str" cm="1">
        <f t="array" ref="B1221:C1221">ST(A1221)</f>
        <v>E17</v>
      </c>
      <c r="C1221" t="str">
        <v>D</v>
      </c>
    </row>
    <row r="1222" spans="1:3">
      <c r="A1222" t="str">
        <v>F17;D</v>
      </c>
      <c r="B1222" t="str" cm="1">
        <f t="array" ref="B1222:C1222">ST(A1222)</f>
        <v>F17</v>
      </c>
      <c r="C1222" t="str">
        <v>D</v>
      </c>
    </row>
    <row r="1223" spans="1:3">
      <c r="A1223" t="str">
        <v>G17;D</v>
      </c>
      <c r="B1223" t="str" cm="1">
        <f t="array" ref="B1223:C1223">ST(A1223)</f>
        <v>G17</v>
      </c>
      <c r="C1223" t="str">
        <v>D</v>
      </c>
    </row>
    <row r="1224" spans="1:3">
      <c r="A1224" t="str">
        <v>H17;D</v>
      </c>
      <c r="B1224" t="str" cm="1">
        <f t="array" ref="B1224:C1224">ST(A1224)</f>
        <v>H17</v>
      </c>
      <c r="C1224" t="str">
        <v>D</v>
      </c>
    </row>
    <row r="1225" spans="1:3">
      <c r="A1225" t="str">
        <v>I17;D</v>
      </c>
      <c r="B1225" t="str" cm="1">
        <f t="array" ref="B1225:C1225">ST(A1225)</f>
        <v>I17</v>
      </c>
      <c r="C1225" t="str">
        <v>D</v>
      </c>
    </row>
    <row r="1226" spans="1:3">
      <c r="A1226" t="str">
        <v>J17;D</v>
      </c>
      <c r="B1226" t="str" cm="1">
        <f t="array" ref="B1226:C1226">ST(A1226)</f>
        <v>J17</v>
      </c>
      <c r="C1226" t="str">
        <v>D</v>
      </c>
    </row>
    <row r="1227" spans="1:3">
      <c r="A1227" t="str">
        <v>K17;D</v>
      </c>
      <c r="B1227" t="str" cm="1">
        <f t="array" ref="B1227:C1227">ST(A1227)</f>
        <v>K17</v>
      </c>
      <c r="C1227" t="str">
        <v>D</v>
      </c>
    </row>
    <row r="1228" spans="1:3">
      <c r="A1228" t="str">
        <v>L17;D</v>
      </c>
      <c r="B1228" t="str" cm="1">
        <f t="array" ref="B1228:C1228">ST(A1228)</f>
        <v>L17</v>
      </c>
      <c r="C1228" t="str">
        <v>D</v>
      </c>
    </row>
    <row r="1229" spans="1:3">
      <c r="A1229" t="str">
        <v>M17;D</v>
      </c>
      <c r="B1229" t="str" cm="1">
        <f t="array" ref="B1229:C1229">ST(A1229)</f>
        <v>M17</v>
      </c>
      <c r="C1229" t="str">
        <v>D</v>
      </c>
    </row>
    <row r="1230" spans="1:3">
      <c r="A1230" t="str">
        <v>N17;W</v>
      </c>
      <c r="B1230" t="str" cm="1">
        <f t="array" ref="B1230:C1230">ST(A1230)</f>
        <v>N17</v>
      </c>
      <c r="C1230" t="str">
        <v>W</v>
      </c>
    </row>
    <row r="1231" spans="1:3">
      <c r="A1231" t="str">
        <v>O17;W</v>
      </c>
      <c r="B1231" t="str" cm="1">
        <f t="array" ref="B1231:C1231">ST(A1231)</f>
        <v>O17</v>
      </c>
      <c r="C1231" t="str">
        <v>W</v>
      </c>
    </row>
    <row r="1232" spans="1:3">
      <c r="A1232" t="str">
        <v>P17;W</v>
      </c>
      <c r="B1232" t="str" cm="1">
        <f t="array" ref="B1232:C1232">ST(A1232)</f>
        <v>P17</v>
      </c>
      <c r="C1232" t="str">
        <v>W</v>
      </c>
    </row>
    <row r="1233" spans="1:3">
      <c r="A1233" t="str">
        <v>Q17;W</v>
      </c>
      <c r="B1233" t="str" cm="1">
        <f t="array" ref="B1233:C1233">ST(A1233)</f>
        <v>Q17</v>
      </c>
      <c r="C1233" t="str">
        <v>W</v>
      </c>
    </row>
    <row r="1234" spans="1:3">
      <c r="A1234" t="str">
        <v>R17;W</v>
      </c>
      <c r="B1234" t="str" cm="1">
        <f t="array" ref="B1234:C1234">ST(A1234)</f>
        <v>R17</v>
      </c>
      <c r="C1234" t="str">
        <v>W</v>
      </c>
    </row>
    <row r="1235" spans="1:3">
      <c r="A1235" t="str">
        <v>S17;W</v>
      </c>
      <c r="B1235" t="str" cm="1">
        <f t="array" ref="B1235:C1235">ST(A1235)</f>
        <v>S17</v>
      </c>
      <c r="C1235" t="str">
        <v>W</v>
      </c>
    </row>
    <row r="1236" spans="1:3">
      <c r="A1236" t="str">
        <v>T17;W</v>
      </c>
      <c r="B1236" t="str" cm="1">
        <f t="array" ref="B1236:C1236">ST(A1236)</f>
        <v>T17</v>
      </c>
      <c r="C1236" t="str">
        <v>W</v>
      </c>
    </row>
    <row r="1237" spans="1:3">
      <c r="A1237" t="str">
        <v>U17;D</v>
      </c>
      <c r="B1237" t="str" cm="1">
        <f t="array" ref="B1237:C1237">ST(A1237)</f>
        <v>U17</v>
      </c>
      <c r="C1237" t="str">
        <v>D</v>
      </c>
    </row>
    <row r="1238" spans="1:3">
      <c r="A1238" t="str">
        <v>V17;D</v>
      </c>
      <c r="B1238" t="str" cm="1">
        <f t="array" ref="B1238:C1238">ST(A1238)</f>
        <v>V17</v>
      </c>
      <c r="C1238" t="str">
        <v>D</v>
      </c>
    </row>
    <row r="1239" spans="1:3">
      <c r="A1239" t="str">
        <v>W17;D</v>
      </c>
      <c r="B1239" t="str" cm="1">
        <f t="array" ref="B1239:C1239">ST(A1239)</f>
        <v>W17</v>
      </c>
      <c r="C1239" t="str">
        <v>D</v>
      </c>
    </row>
    <row r="1240" spans="1:3">
      <c r="A1240" t="str">
        <v>X17;D</v>
      </c>
      <c r="B1240" t="str" cm="1">
        <f t="array" ref="B1240:C1240">ST(A1240)</f>
        <v>X17</v>
      </c>
      <c r="C1240" t="str">
        <v>D</v>
      </c>
    </row>
    <row r="1241" spans="1:3">
      <c r="A1241" t="str">
        <v>Y17;D</v>
      </c>
      <c r="B1241" t="str" cm="1">
        <f t="array" ref="B1241:C1241">ST(A1241)</f>
        <v>Y17</v>
      </c>
      <c r="C1241" t="str">
        <v>D</v>
      </c>
    </row>
    <row r="1242" spans="1:3">
      <c r="A1242" t="str">
        <v>Z17;D</v>
      </c>
      <c r="B1242" t="str" cm="1">
        <f t="array" ref="B1242:C1242">ST(A1242)</f>
        <v>Z17</v>
      </c>
      <c r="C1242" t="str">
        <v>D</v>
      </c>
    </row>
    <row r="1243" spans="1:3">
      <c r="A1243" t="str">
        <v>AA17;D</v>
      </c>
      <c r="B1243" t="str" cm="1">
        <f t="array" ref="B1243:C1243">ST(A1243)</f>
        <v>AA17</v>
      </c>
      <c r="C1243" t="str">
        <v>D</v>
      </c>
    </row>
    <row r="1244" spans="1:3">
      <c r="A1244" t="str">
        <v>AB17;D</v>
      </c>
      <c r="B1244" t="str" cm="1">
        <f t="array" ref="B1244:C1244">ST(A1244)</f>
        <v>AB17</v>
      </c>
      <c r="C1244" t="str">
        <v>D</v>
      </c>
    </row>
    <row r="1245" spans="1:3">
      <c r="A1245" t="str">
        <v>AC17;W</v>
      </c>
      <c r="B1245" t="str" cm="1">
        <f t="array" ref="B1245:C1245">ST(A1245)</f>
        <v>AC17</v>
      </c>
      <c r="C1245" t="str">
        <v>W</v>
      </c>
    </row>
    <row r="1246" spans="1:3">
      <c r="A1246" t="str">
        <v>AD17;W</v>
      </c>
      <c r="B1246" t="str" cm="1">
        <f t="array" ref="B1246:C1246">ST(A1246)</f>
        <v>AD17</v>
      </c>
      <c r="C1246" t="str">
        <v>W</v>
      </c>
    </row>
    <row r="1247" spans="1:3">
      <c r="A1247" t="str">
        <v>AE17;W</v>
      </c>
      <c r="B1247" t="str" cm="1">
        <f t="array" ref="B1247:C1247">ST(A1247)</f>
        <v>AE17</v>
      </c>
      <c r="C1247" t="str">
        <v>W</v>
      </c>
    </row>
    <row r="1248" spans="1:3">
      <c r="A1248" t="str">
        <v>AF17;W</v>
      </c>
      <c r="B1248" t="str" cm="1">
        <f t="array" ref="B1248:C1248">ST(A1248)</f>
        <v>AF17</v>
      </c>
      <c r="C1248" t="str">
        <v>W</v>
      </c>
    </row>
    <row r="1249" spans="1:3">
      <c r="A1249" t="str">
        <v>AG17;W</v>
      </c>
      <c r="B1249" t="str" cm="1">
        <f t="array" ref="B1249:C1249">ST(A1249)</f>
        <v>AG17</v>
      </c>
      <c r="C1249" t="str">
        <v>W</v>
      </c>
    </row>
    <row r="1250" spans="1:3">
      <c r="A1250" t="str">
        <v>AH17;D</v>
      </c>
      <c r="B1250" t="str" cm="1">
        <f t="array" ref="B1250:C1250">ST(A1250)</f>
        <v>AH17</v>
      </c>
      <c r="C1250" t="str">
        <v>D</v>
      </c>
    </row>
    <row r="1251" spans="1:3">
      <c r="A1251" t="str">
        <v>AI17;D</v>
      </c>
      <c r="B1251" t="str" cm="1">
        <f t="array" ref="B1251:C1251">ST(A1251)</f>
        <v>AI17</v>
      </c>
      <c r="C1251" t="str">
        <v>D</v>
      </c>
    </row>
    <row r="1252" spans="1:3">
      <c r="A1252" t="str">
        <v>AJ17;D</v>
      </c>
      <c r="B1252" t="str" cm="1">
        <f t="array" ref="B1252:C1252">ST(A1252)</f>
        <v>AJ17</v>
      </c>
      <c r="C1252" t="str">
        <v>D</v>
      </c>
    </row>
    <row r="1253" spans="1:3">
      <c r="A1253" t="str">
        <v>AK17;D</v>
      </c>
      <c r="B1253" t="str" cm="1">
        <f t="array" ref="B1253:C1253">ST(A1253)</f>
        <v>AK17</v>
      </c>
      <c r="C1253" t="str">
        <v>D</v>
      </c>
    </row>
    <row r="1254" spans="1:3">
      <c r="A1254" t="str">
        <v>AL17;D</v>
      </c>
      <c r="B1254" t="str" cm="1">
        <f t="array" ref="B1254:C1254">ST(A1254)</f>
        <v>AL17</v>
      </c>
      <c r="C1254" t="str">
        <v>D</v>
      </c>
    </row>
    <row r="1255" spans="1:3">
      <c r="A1255" t="str">
        <v>AM17;D</v>
      </c>
      <c r="B1255" t="str" cm="1">
        <f t="array" ref="B1255:C1255">ST(A1255)</f>
        <v>AM17</v>
      </c>
      <c r="C1255" t="str">
        <v>D</v>
      </c>
    </row>
    <row r="1256" spans="1:3">
      <c r="A1256" t="str">
        <v>AN17;D</v>
      </c>
      <c r="B1256" t="str" cm="1">
        <f t="array" ref="B1256:C1256">ST(A1256)</f>
        <v>AN17</v>
      </c>
      <c r="C1256" t="str">
        <v>D</v>
      </c>
    </row>
    <row r="1257" spans="1:3">
      <c r="A1257" t="str">
        <v>AO17;D</v>
      </c>
      <c r="B1257" t="str" cm="1">
        <f t="array" ref="B1257:C1257">ST(A1257)</f>
        <v>AO17</v>
      </c>
      <c r="C1257" t="str">
        <v>D</v>
      </c>
    </row>
    <row r="1258" spans="1:3">
      <c r="A1258" t="str">
        <v>AP17;D</v>
      </c>
      <c r="B1258" t="str" cm="1">
        <f t="array" ref="B1258:C1258">ST(A1258)</f>
        <v>AP17</v>
      </c>
      <c r="C1258" t="str">
        <v>D</v>
      </c>
    </row>
    <row r="1259" spans="1:3">
      <c r="A1259" t="str">
        <v>AQ17;D</v>
      </c>
      <c r="B1259" t="str" cm="1">
        <f t="array" ref="B1259:C1259">ST(A1259)</f>
        <v>AQ17</v>
      </c>
      <c r="C1259" t="str">
        <v>D</v>
      </c>
    </row>
    <row r="1260" spans="1:3">
      <c r="A1260" t="str">
        <v>AR17;D</v>
      </c>
      <c r="B1260" t="str" cm="1">
        <f t="array" ref="B1260:C1260">ST(A1260)</f>
        <v>AR17</v>
      </c>
      <c r="C1260" t="str">
        <v>D</v>
      </c>
    </row>
    <row r="1261" spans="1:3">
      <c r="A1261" t="str">
        <v>AS17;D</v>
      </c>
      <c r="B1261" t="str" cm="1">
        <f t="array" ref="B1261:C1261">ST(A1261)</f>
        <v>AS17</v>
      </c>
      <c r="C1261" t="str">
        <v>D</v>
      </c>
    </row>
    <row r="1262" spans="1:3">
      <c r="A1262" t="str">
        <v>AT17;D</v>
      </c>
      <c r="B1262" t="str" cm="1">
        <f t="array" ref="B1262:C1262">ST(A1262)</f>
        <v>AT17</v>
      </c>
      <c r="C1262" t="str">
        <v>D</v>
      </c>
    </row>
    <row r="1263" spans="1:3">
      <c r="A1263" t="str">
        <v>AU17;D</v>
      </c>
      <c r="B1263" t="str" cm="1">
        <f t="array" ref="B1263:C1263">ST(A1263)</f>
        <v>AU17</v>
      </c>
      <c r="C1263" t="str">
        <v>D</v>
      </c>
    </row>
    <row r="1264" spans="1:3">
      <c r="A1264" t="str">
        <v>AV17;D</v>
      </c>
      <c r="B1264" t="str" cm="1">
        <f t="array" ref="B1264:C1264">ST(A1264)</f>
        <v>AV17</v>
      </c>
      <c r="C1264" t="str">
        <v>D</v>
      </c>
    </row>
    <row r="1265" spans="1:3">
      <c r="A1265" t="str">
        <v>AW17;D</v>
      </c>
      <c r="B1265" t="str" cm="1">
        <f t="array" ref="B1265:C1265">ST(A1265)</f>
        <v>AW17</v>
      </c>
      <c r="C1265" t="str">
        <v>D</v>
      </c>
    </row>
    <row r="1266" spans="1:3">
      <c r="A1266" t="str">
        <v>AX17;D</v>
      </c>
      <c r="B1266" t="str" cm="1">
        <f t="array" ref="B1266:C1266">ST(A1266)</f>
        <v>AX17</v>
      </c>
      <c r="C1266" t="str">
        <v>D</v>
      </c>
    </row>
    <row r="1267" spans="1:3">
      <c r="A1267" t="str">
        <v>AY17;D</v>
      </c>
      <c r="B1267" t="str" cm="1">
        <f t="array" ref="B1267:C1267">ST(A1267)</f>
        <v>AY17</v>
      </c>
      <c r="C1267" t="str">
        <v>D</v>
      </c>
    </row>
    <row r="1268" spans="1:3">
      <c r="A1268" t="str">
        <v>AZ17;D</v>
      </c>
      <c r="B1268" t="str" cm="1">
        <f t="array" ref="B1268:C1268">ST(A1268)</f>
        <v>AZ17</v>
      </c>
      <c r="C1268" t="str">
        <v>D</v>
      </c>
    </row>
    <row r="1269" spans="1:3">
      <c r="A1269" t="str">
        <v>BA17;D</v>
      </c>
      <c r="B1269" t="str" cm="1">
        <f t="array" ref="B1269:C1269">ST(A1269)</f>
        <v>BA17</v>
      </c>
      <c r="C1269" t="str">
        <v>D</v>
      </c>
    </row>
    <row r="1270" spans="1:3">
      <c r="A1270" t="str">
        <v>BB17;D</v>
      </c>
      <c r="B1270" t="str" cm="1">
        <f t="array" ref="B1270:C1270">ST(A1270)</f>
        <v>BB17</v>
      </c>
      <c r="C1270" t="str">
        <v>D</v>
      </c>
    </row>
    <row r="1271" spans="1:3">
      <c r="A1271" t="str">
        <v>BC17;D</v>
      </c>
      <c r="B1271" t="str" cm="1">
        <f t="array" ref="B1271:C1271">ST(A1271)</f>
        <v>BC17</v>
      </c>
      <c r="C1271" t="str">
        <v>D</v>
      </c>
    </row>
    <row r="1272" spans="1:3">
      <c r="A1272" t="str">
        <v>BD17;D</v>
      </c>
      <c r="B1272" t="str" cm="1">
        <f t="array" ref="B1272:C1272">ST(A1272)</f>
        <v>BD17</v>
      </c>
      <c r="C1272" t="str">
        <v>D</v>
      </c>
    </row>
    <row r="1273" spans="1:3">
      <c r="A1273" t="str">
        <v>BE17;D</v>
      </c>
      <c r="B1273" t="str" cm="1">
        <f t="array" ref="B1273:C1273">ST(A1273)</f>
        <v>BE17</v>
      </c>
      <c r="C1273" t="str">
        <v>D</v>
      </c>
    </row>
    <row r="1274" spans="1:3">
      <c r="A1274" t="str">
        <v>BF17;D</v>
      </c>
      <c r="B1274" t="str" cm="1">
        <f t="array" ref="B1274:C1274">ST(A1274)</f>
        <v>BF17</v>
      </c>
      <c r="C1274" t="str">
        <v>D</v>
      </c>
    </row>
    <row r="1275" spans="1:3">
      <c r="A1275" t="str">
        <v>BG17;D</v>
      </c>
      <c r="B1275" t="str" cm="1">
        <f t="array" ref="B1275:C1275">ST(A1275)</f>
        <v>BG17</v>
      </c>
      <c r="C1275" t="str">
        <v>D</v>
      </c>
    </row>
    <row r="1276" spans="1:3">
      <c r="A1276" t="str">
        <v>BH17;D</v>
      </c>
      <c r="B1276" t="str" cm="1">
        <f t="array" ref="B1276:C1276">ST(A1276)</f>
        <v>BH17</v>
      </c>
      <c r="C1276" t="str">
        <v>D</v>
      </c>
    </row>
    <row r="1277" spans="1:3">
      <c r="A1277" t="str">
        <v>BI17;D</v>
      </c>
      <c r="B1277" t="str" cm="1">
        <f t="array" ref="B1277:C1277">ST(A1277)</f>
        <v>BI17</v>
      </c>
      <c r="C1277" t="str">
        <v>D</v>
      </c>
    </row>
    <row r="1278" spans="1:3">
      <c r="A1278" t="str">
        <v>BJ17;D</v>
      </c>
      <c r="B1278" t="str" cm="1">
        <f t="array" ref="B1278:C1278">ST(A1278)</f>
        <v>BJ17</v>
      </c>
      <c r="C1278" t="str">
        <v>D</v>
      </c>
    </row>
    <row r="1279" spans="1:3">
      <c r="A1279" t="str">
        <v>BK17;D</v>
      </c>
      <c r="B1279" t="str" cm="1">
        <f t="array" ref="B1279:C1279">ST(A1279)</f>
        <v>BK17</v>
      </c>
      <c r="C1279" t="str">
        <v>D</v>
      </c>
    </row>
    <row r="1280" spans="1:3">
      <c r="A1280" t="str">
        <v>BL17;D</v>
      </c>
      <c r="B1280" t="str" cm="1">
        <f t="array" ref="B1280:C1280">ST(A1280)</f>
        <v>BL17</v>
      </c>
      <c r="C1280" t="str">
        <v>D</v>
      </c>
    </row>
    <row r="1281" spans="1:3">
      <c r="A1281" t="str">
        <v>BM17;D</v>
      </c>
      <c r="B1281" t="str" cm="1">
        <f t="array" ref="B1281:C1281">ST(A1281)</f>
        <v>BM17</v>
      </c>
      <c r="C1281" t="str">
        <v>D</v>
      </c>
    </row>
    <row r="1282" spans="1:3">
      <c r="A1282" t="str">
        <v>BN17;D</v>
      </c>
      <c r="B1282" t="str" cm="1">
        <f t="array" ref="B1282:C1282">ST(A1282)</f>
        <v>BN17</v>
      </c>
      <c r="C1282" t="str">
        <v>D</v>
      </c>
    </row>
    <row r="1283" spans="1:3">
      <c r="A1283" t="str">
        <v>BO17;D</v>
      </c>
      <c r="B1283" t="str" cm="1">
        <f t="array" ref="B1283:C1283">ST(A1283)</f>
        <v>BO17</v>
      </c>
      <c r="C1283" t="str">
        <v>D</v>
      </c>
    </row>
    <row r="1284" spans="1:3">
      <c r="A1284" t="str">
        <v>BP17;D</v>
      </c>
      <c r="B1284" t="str" cm="1">
        <f t="array" ref="B1284:C1284">ST(A1284)</f>
        <v>BP17</v>
      </c>
      <c r="C1284" t="str">
        <v>D</v>
      </c>
    </row>
    <row r="1285" spans="1:3">
      <c r="A1285" t="str">
        <v>BQ17;D</v>
      </c>
      <c r="B1285" t="str" cm="1">
        <f t="array" ref="B1285:C1285">ST(A1285)</f>
        <v>BQ17</v>
      </c>
      <c r="C1285" t="str">
        <v>D</v>
      </c>
    </row>
    <row r="1286" spans="1:3">
      <c r="A1286" t="str">
        <v>BR17;D</v>
      </c>
      <c r="B1286" t="str" cm="1">
        <f t="array" ref="B1286:C1286">ST(A1286)</f>
        <v>BR17</v>
      </c>
      <c r="C1286" t="str">
        <v>D</v>
      </c>
    </row>
    <row r="1287" spans="1:3">
      <c r="A1287" t="str">
        <v>BS17;D</v>
      </c>
      <c r="B1287" t="str" cm="1">
        <f t="array" ref="B1287:C1287">ST(A1287)</f>
        <v>BS17</v>
      </c>
      <c r="C1287" t="str">
        <v>D</v>
      </c>
    </row>
    <row r="1288" spans="1:3">
      <c r="A1288" t="str">
        <v>BT17;D</v>
      </c>
      <c r="B1288" t="str" cm="1">
        <f t="array" ref="B1288:C1288">ST(A1288)</f>
        <v>BT17</v>
      </c>
      <c r="C1288" t="str">
        <v>D</v>
      </c>
    </row>
    <row r="1289" spans="1:3">
      <c r="A1289" t="str">
        <v>BU17;D</v>
      </c>
      <c r="B1289" t="str" cm="1">
        <f t="array" ref="B1289:C1289">ST(A1289)</f>
        <v>BU17</v>
      </c>
      <c r="C1289" t="str">
        <v>D</v>
      </c>
    </row>
    <row r="1290" spans="1:3">
      <c r="A1290" t="str">
        <v>BV17;D</v>
      </c>
      <c r="B1290" t="str" cm="1">
        <f t="array" ref="B1290:C1290">ST(A1290)</f>
        <v>BV17</v>
      </c>
      <c r="C1290" t="str">
        <v>D</v>
      </c>
    </row>
    <row r="1291" spans="1:3">
      <c r="A1291" t="str">
        <v>BW17;D</v>
      </c>
      <c r="B1291" t="str" cm="1">
        <f t="array" ref="B1291:C1291">ST(A1291)</f>
        <v>BW17</v>
      </c>
      <c r="C1291" t="str">
        <v>D</v>
      </c>
    </row>
    <row r="1292" spans="1:3">
      <c r="A1292" t="str">
        <v>BX17;D</v>
      </c>
      <c r="B1292" t="str" cm="1">
        <f t="array" ref="B1292:C1292">ST(A1292)</f>
        <v>BX17</v>
      </c>
      <c r="C1292" t="str">
        <v>D</v>
      </c>
    </row>
    <row r="1293" spans="1:3">
      <c r="A1293" t="str">
        <v>A18;D</v>
      </c>
      <c r="B1293" t="str" cm="1">
        <f t="array" ref="B1293:C1293">ST(A1293)</f>
        <v>A18</v>
      </c>
      <c r="C1293" t="str">
        <v>D</v>
      </c>
    </row>
    <row r="1294" spans="1:3">
      <c r="A1294" t="str">
        <v>B18;D</v>
      </c>
      <c r="B1294" t="str" cm="1">
        <f t="array" ref="B1294:C1294">ST(A1294)</f>
        <v>B18</v>
      </c>
      <c r="C1294" t="str">
        <v>D</v>
      </c>
    </row>
    <row r="1295" spans="1:3">
      <c r="A1295" t="str">
        <v>C18;D</v>
      </c>
      <c r="B1295" t="str" cm="1">
        <f t="array" ref="B1295:C1295">ST(A1295)</f>
        <v>C18</v>
      </c>
      <c r="C1295" t="str">
        <v>D</v>
      </c>
    </row>
    <row r="1296" spans="1:3">
      <c r="A1296" t="str">
        <v>D18;D</v>
      </c>
      <c r="B1296" t="str" cm="1">
        <f t="array" ref="B1296:C1296">ST(A1296)</f>
        <v>D18</v>
      </c>
      <c r="C1296" t="str">
        <v>D</v>
      </c>
    </row>
    <row r="1297" spans="1:3">
      <c r="A1297" t="str">
        <v>E18;D</v>
      </c>
      <c r="B1297" t="str" cm="1">
        <f t="array" ref="B1297:C1297">ST(A1297)</f>
        <v>E18</v>
      </c>
      <c r="C1297" t="str">
        <v>D</v>
      </c>
    </row>
    <row r="1298" spans="1:3">
      <c r="A1298" t="str">
        <v>F18;D</v>
      </c>
      <c r="B1298" t="str" cm="1">
        <f t="array" ref="B1298:C1298">ST(A1298)</f>
        <v>F18</v>
      </c>
      <c r="C1298" t="str">
        <v>D</v>
      </c>
    </row>
    <row r="1299" spans="1:3">
      <c r="A1299" t="str">
        <v>G18;D</v>
      </c>
      <c r="B1299" t="str" cm="1">
        <f t="array" ref="B1299:C1299">ST(A1299)</f>
        <v>G18</v>
      </c>
      <c r="C1299" t="str">
        <v>D</v>
      </c>
    </row>
    <row r="1300" spans="1:3">
      <c r="A1300" t="str">
        <v>H18;D</v>
      </c>
      <c r="B1300" t="str" cm="1">
        <f t="array" ref="B1300:C1300">ST(A1300)</f>
        <v>H18</v>
      </c>
      <c r="C1300" t="str">
        <v>D</v>
      </c>
    </row>
    <row r="1301" spans="1:3">
      <c r="A1301" t="str">
        <v>I18;D</v>
      </c>
      <c r="B1301" t="str" cm="1">
        <f t="array" ref="B1301:C1301">ST(A1301)</f>
        <v>I18</v>
      </c>
      <c r="C1301" t="str">
        <v>D</v>
      </c>
    </row>
    <row r="1302" spans="1:3">
      <c r="A1302" t="str">
        <v>J18;D</v>
      </c>
      <c r="B1302" t="str" cm="1">
        <f t="array" ref="B1302:C1302">ST(A1302)</f>
        <v>J18</v>
      </c>
      <c r="C1302" t="str">
        <v>D</v>
      </c>
    </row>
    <row r="1303" spans="1:3">
      <c r="A1303" t="str">
        <v>K18;D</v>
      </c>
      <c r="B1303" t="str" cm="1">
        <f t="array" ref="B1303:C1303">ST(A1303)</f>
        <v>K18</v>
      </c>
      <c r="C1303" t="str">
        <v>D</v>
      </c>
    </row>
    <row r="1304" spans="1:3">
      <c r="A1304" t="str">
        <v>L18;D</v>
      </c>
      <c r="B1304" t="str" cm="1">
        <f t="array" ref="B1304:C1304">ST(A1304)</f>
        <v>L18</v>
      </c>
      <c r="C1304" t="str">
        <v>D</v>
      </c>
    </row>
    <row r="1305" spans="1:3">
      <c r="A1305" t="str">
        <v>M18;D</v>
      </c>
      <c r="B1305" t="str" cm="1">
        <f t="array" ref="B1305:C1305">ST(A1305)</f>
        <v>M18</v>
      </c>
      <c r="C1305" t="str">
        <v>D</v>
      </c>
    </row>
    <row r="1306" spans="1:3">
      <c r="A1306" t="str">
        <v>N18;D</v>
      </c>
      <c r="B1306" t="str" cm="1">
        <f t="array" ref="B1306:C1306">ST(A1306)</f>
        <v>N18</v>
      </c>
      <c r="C1306" t="str">
        <v>D</v>
      </c>
    </row>
    <row r="1307" spans="1:3">
      <c r="A1307" t="str">
        <v>O18;W</v>
      </c>
      <c r="B1307" t="str" cm="1">
        <f t="array" ref="B1307:C1307">ST(A1307)</f>
        <v>O18</v>
      </c>
      <c r="C1307" t="str">
        <v>W</v>
      </c>
    </row>
    <row r="1308" spans="1:3">
      <c r="A1308" t="str">
        <v>P18;W</v>
      </c>
      <c r="B1308" t="str" cm="1">
        <f t="array" ref="B1308:C1308">ST(A1308)</f>
        <v>P18</v>
      </c>
      <c r="C1308" t="str">
        <v>W</v>
      </c>
    </row>
    <row r="1309" spans="1:3">
      <c r="A1309" t="str">
        <v>Q18;W</v>
      </c>
      <c r="B1309" t="str" cm="1">
        <f t="array" ref="B1309:C1309">ST(A1309)</f>
        <v>Q18</v>
      </c>
      <c r="C1309" t="str">
        <v>W</v>
      </c>
    </row>
    <row r="1310" spans="1:3">
      <c r="A1310" t="str">
        <v>R18;W</v>
      </c>
      <c r="B1310" t="str" cm="1">
        <f t="array" ref="B1310:C1310">ST(A1310)</f>
        <v>R18</v>
      </c>
      <c r="C1310" t="str">
        <v>W</v>
      </c>
    </row>
    <row r="1311" spans="1:3">
      <c r="A1311" t="str">
        <v>S18;D</v>
      </c>
      <c r="B1311" t="str" cm="1">
        <f t="array" ref="B1311:C1311">ST(A1311)</f>
        <v>S18</v>
      </c>
      <c r="C1311" t="str">
        <v>D</v>
      </c>
    </row>
    <row r="1312" spans="1:3">
      <c r="A1312" t="str">
        <v>T18;W</v>
      </c>
      <c r="B1312" t="str" cm="1">
        <f t="array" ref="B1312:C1312">ST(A1312)</f>
        <v>T18</v>
      </c>
      <c r="C1312" t="str">
        <v>W</v>
      </c>
    </row>
    <row r="1313" spans="1:3">
      <c r="A1313" t="str">
        <v>U18;W</v>
      </c>
      <c r="B1313" t="str" cm="1">
        <f t="array" ref="B1313:C1313">ST(A1313)</f>
        <v>U18</v>
      </c>
      <c r="C1313" t="str">
        <v>W</v>
      </c>
    </row>
    <row r="1314" spans="1:3">
      <c r="A1314" t="str">
        <v>V18;W</v>
      </c>
      <c r="B1314" t="str" cm="1">
        <f t="array" ref="B1314:C1314">ST(A1314)</f>
        <v>V18</v>
      </c>
      <c r="C1314" t="str">
        <v>W</v>
      </c>
    </row>
    <row r="1315" spans="1:3">
      <c r="A1315" t="str">
        <v>W18;W</v>
      </c>
      <c r="B1315" t="str" cm="1">
        <f t="array" ref="B1315:C1315">ST(A1315)</f>
        <v>W18</v>
      </c>
      <c r="C1315" t="str">
        <v>W</v>
      </c>
    </row>
    <row r="1316" spans="1:3">
      <c r="A1316" t="str">
        <v>X18;D</v>
      </c>
      <c r="B1316" t="str" cm="1">
        <f t="array" ref="B1316:C1316">ST(A1316)</f>
        <v>X18</v>
      </c>
      <c r="C1316" t="str">
        <v>D</v>
      </c>
    </row>
    <row r="1317" spans="1:3">
      <c r="A1317" t="str">
        <v>Y18;D</v>
      </c>
      <c r="B1317" t="str" cm="1">
        <f t="array" ref="B1317:C1317">ST(A1317)</f>
        <v>Y18</v>
      </c>
      <c r="C1317" t="str">
        <v>D</v>
      </c>
    </row>
    <row r="1318" spans="1:3">
      <c r="A1318" t="str">
        <v>Z18;D</v>
      </c>
      <c r="B1318" t="str" cm="1">
        <f t="array" ref="B1318:C1318">ST(A1318)</f>
        <v>Z18</v>
      </c>
      <c r="C1318" t="str">
        <v>D</v>
      </c>
    </row>
    <row r="1319" spans="1:3">
      <c r="A1319" t="str">
        <v>AA18;D</v>
      </c>
      <c r="B1319" t="str" cm="1">
        <f t="array" ref="B1319:C1319">ST(A1319)</f>
        <v>AA18</v>
      </c>
      <c r="C1319" t="str">
        <v>D</v>
      </c>
    </row>
    <row r="1320" spans="1:3">
      <c r="A1320" t="str">
        <v>AB18;D</v>
      </c>
      <c r="B1320" t="str" cm="1">
        <f t="array" ref="B1320:C1320">ST(A1320)</f>
        <v>AB18</v>
      </c>
      <c r="C1320" t="str">
        <v>D</v>
      </c>
    </row>
    <row r="1321" spans="1:3">
      <c r="A1321" t="str">
        <v>AC18;D</v>
      </c>
      <c r="B1321" t="str" cm="1">
        <f t="array" ref="B1321:C1321">ST(A1321)</f>
        <v>AC18</v>
      </c>
      <c r="C1321" t="str">
        <v>D</v>
      </c>
    </row>
    <row r="1322" spans="1:3">
      <c r="A1322" t="str">
        <v>AD18;W</v>
      </c>
      <c r="B1322" t="str" cm="1">
        <f t="array" ref="B1322:C1322">ST(A1322)</f>
        <v>AD18</v>
      </c>
      <c r="C1322" t="str">
        <v>W</v>
      </c>
    </row>
    <row r="1323" spans="1:3">
      <c r="A1323" t="str">
        <v>AE18;W</v>
      </c>
      <c r="B1323" t="str" cm="1">
        <f t="array" ref="B1323:C1323">ST(A1323)</f>
        <v>AE18</v>
      </c>
      <c r="C1323" t="str">
        <v>W</v>
      </c>
    </row>
    <row r="1324" spans="1:3">
      <c r="A1324" t="str">
        <v>AF18;W</v>
      </c>
      <c r="B1324" t="str" cm="1">
        <f t="array" ref="B1324:C1324">ST(A1324)</f>
        <v>AF18</v>
      </c>
      <c r="C1324" t="str">
        <v>W</v>
      </c>
    </row>
    <row r="1325" spans="1:3">
      <c r="A1325" t="str">
        <v>AG18;W</v>
      </c>
      <c r="B1325" t="str" cm="1">
        <f t="array" ref="B1325:C1325">ST(A1325)</f>
        <v>AG18</v>
      </c>
      <c r="C1325" t="str">
        <v>W</v>
      </c>
    </row>
    <row r="1326" spans="1:3">
      <c r="A1326" t="str">
        <v>AH18;W</v>
      </c>
      <c r="B1326" t="str" cm="1">
        <f t="array" ref="B1326:C1326">ST(A1326)</f>
        <v>AH18</v>
      </c>
      <c r="C1326" t="str">
        <v>W</v>
      </c>
    </row>
    <row r="1327" spans="1:3">
      <c r="A1327" t="str">
        <v>AI18;D</v>
      </c>
      <c r="B1327" t="str" cm="1">
        <f t="array" ref="B1327:C1327">ST(A1327)</f>
        <v>AI18</v>
      </c>
      <c r="C1327" t="str">
        <v>D</v>
      </c>
    </row>
    <row r="1328" spans="1:3">
      <c r="A1328" t="str">
        <v>AJ18;D</v>
      </c>
      <c r="B1328" t="str" cm="1">
        <f t="array" ref="B1328:C1328">ST(A1328)</f>
        <v>AJ18</v>
      </c>
      <c r="C1328" t="str">
        <v>D</v>
      </c>
    </row>
    <row r="1329" spans="1:3">
      <c r="A1329" t="str">
        <v>AK18;D</v>
      </c>
      <c r="B1329" t="str" cm="1">
        <f t="array" ref="B1329:C1329">ST(A1329)</f>
        <v>AK18</v>
      </c>
      <c r="C1329" t="str">
        <v>D</v>
      </c>
    </row>
    <row r="1330" spans="1:3">
      <c r="A1330" t="str">
        <v>AL18;D</v>
      </c>
      <c r="B1330" t="str" cm="1">
        <f t="array" ref="B1330:C1330">ST(A1330)</f>
        <v>AL18</v>
      </c>
      <c r="C1330" t="str">
        <v>D</v>
      </c>
    </row>
    <row r="1331" spans="1:3">
      <c r="A1331" t="str">
        <v>AM18;D</v>
      </c>
      <c r="B1331" t="str" cm="1">
        <f t="array" ref="B1331:C1331">ST(A1331)</f>
        <v>AM18</v>
      </c>
      <c r="C1331" t="str">
        <v>D</v>
      </c>
    </row>
    <row r="1332" spans="1:3">
      <c r="A1332" t="str">
        <v>AN18;D</v>
      </c>
      <c r="B1332" t="str" cm="1">
        <f t="array" ref="B1332:C1332">ST(A1332)</f>
        <v>AN18</v>
      </c>
      <c r="C1332" t="str">
        <v>D</v>
      </c>
    </row>
    <row r="1333" spans="1:3">
      <c r="A1333" t="str">
        <v>AO18;D</v>
      </c>
      <c r="B1333" t="str" cm="1">
        <f t="array" ref="B1333:C1333">ST(A1333)</f>
        <v>AO18</v>
      </c>
      <c r="C1333" t="str">
        <v>D</v>
      </c>
    </row>
    <row r="1334" spans="1:3">
      <c r="A1334" t="str">
        <v>AP18;D</v>
      </c>
      <c r="B1334" t="str" cm="1">
        <f t="array" ref="B1334:C1334">ST(A1334)</f>
        <v>AP18</v>
      </c>
      <c r="C1334" t="str">
        <v>D</v>
      </c>
    </row>
    <row r="1335" spans="1:3">
      <c r="A1335" t="str">
        <v>AQ18;D</v>
      </c>
      <c r="B1335" t="str" cm="1">
        <f t="array" ref="B1335:C1335">ST(A1335)</f>
        <v>AQ18</v>
      </c>
      <c r="C1335" t="str">
        <v>D</v>
      </c>
    </row>
    <row r="1336" spans="1:3">
      <c r="A1336" t="str">
        <v>AR18;D</v>
      </c>
      <c r="B1336" t="str" cm="1">
        <f t="array" ref="B1336:C1336">ST(A1336)</f>
        <v>AR18</v>
      </c>
      <c r="C1336" t="str">
        <v>D</v>
      </c>
    </row>
    <row r="1337" spans="1:3">
      <c r="A1337" t="str">
        <v>AS18;D</v>
      </c>
      <c r="B1337" t="str" cm="1">
        <f t="array" ref="B1337:C1337">ST(A1337)</f>
        <v>AS18</v>
      </c>
      <c r="C1337" t="str">
        <v>D</v>
      </c>
    </row>
    <row r="1338" spans="1:3">
      <c r="A1338" t="str">
        <v>AT18;D</v>
      </c>
      <c r="B1338" t="str" cm="1">
        <f t="array" ref="B1338:C1338">ST(A1338)</f>
        <v>AT18</v>
      </c>
      <c r="C1338" t="str">
        <v>D</v>
      </c>
    </row>
    <row r="1339" spans="1:3">
      <c r="A1339" t="str">
        <v>AU18;D</v>
      </c>
      <c r="B1339" t="str" cm="1">
        <f t="array" ref="B1339:C1339">ST(A1339)</f>
        <v>AU18</v>
      </c>
      <c r="C1339" t="str">
        <v>D</v>
      </c>
    </row>
    <row r="1340" spans="1:3">
      <c r="A1340" t="str">
        <v>AV18;D</v>
      </c>
      <c r="B1340" t="str" cm="1">
        <f t="array" ref="B1340:C1340">ST(A1340)</f>
        <v>AV18</v>
      </c>
      <c r="C1340" t="str">
        <v>D</v>
      </c>
    </row>
    <row r="1341" spans="1:3">
      <c r="A1341" t="str">
        <v>AW18;D</v>
      </c>
      <c r="B1341" t="str" cm="1">
        <f t="array" ref="B1341:C1341">ST(A1341)</f>
        <v>AW18</v>
      </c>
      <c r="C1341" t="str">
        <v>D</v>
      </c>
    </row>
    <row r="1342" spans="1:3">
      <c r="A1342" t="str">
        <v>AX18;D</v>
      </c>
      <c r="B1342" t="str" cm="1">
        <f t="array" ref="B1342:C1342">ST(A1342)</f>
        <v>AX18</v>
      </c>
      <c r="C1342" t="str">
        <v>D</v>
      </c>
    </row>
    <row r="1343" spans="1:3">
      <c r="A1343" t="str">
        <v>AY18;D</v>
      </c>
      <c r="B1343" t="str" cm="1">
        <f t="array" ref="B1343:C1343">ST(A1343)</f>
        <v>AY18</v>
      </c>
      <c r="C1343" t="str">
        <v>D</v>
      </c>
    </row>
    <row r="1344" spans="1:3">
      <c r="A1344" t="str">
        <v>AZ18;D</v>
      </c>
      <c r="B1344" t="str" cm="1">
        <f t="array" ref="B1344:C1344">ST(A1344)</f>
        <v>AZ18</v>
      </c>
      <c r="C1344" t="str">
        <v>D</v>
      </c>
    </row>
    <row r="1345" spans="1:3">
      <c r="A1345" t="str">
        <v>BA18;D</v>
      </c>
      <c r="B1345" t="str" cm="1">
        <f t="array" ref="B1345:C1345">ST(A1345)</f>
        <v>BA18</v>
      </c>
      <c r="C1345" t="str">
        <v>D</v>
      </c>
    </row>
    <row r="1346" spans="1:3">
      <c r="A1346" t="str">
        <v>BB18;D</v>
      </c>
      <c r="B1346" t="str" cm="1">
        <f t="array" ref="B1346:C1346">ST(A1346)</f>
        <v>BB18</v>
      </c>
      <c r="C1346" t="str">
        <v>D</v>
      </c>
    </row>
    <row r="1347" spans="1:3">
      <c r="A1347" t="str">
        <v>BC18;D</v>
      </c>
      <c r="B1347" t="str" cm="1">
        <f t="array" ref="B1347:C1347">ST(A1347)</f>
        <v>BC18</v>
      </c>
      <c r="C1347" t="str">
        <v>D</v>
      </c>
    </row>
    <row r="1348" spans="1:3">
      <c r="A1348" t="str">
        <v>BD18;D</v>
      </c>
      <c r="B1348" t="str" cm="1">
        <f t="array" ref="B1348:C1348">ST(A1348)</f>
        <v>BD18</v>
      </c>
      <c r="C1348" t="str">
        <v>D</v>
      </c>
    </row>
    <row r="1349" spans="1:3">
      <c r="A1349" t="str">
        <v>BE18;D</v>
      </c>
      <c r="B1349" t="str" cm="1">
        <f t="array" ref="B1349:C1349">ST(A1349)</f>
        <v>BE18</v>
      </c>
      <c r="C1349" t="str">
        <v>D</v>
      </c>
    </row>
    <row r="1350" spans="1:3">
      <c r="A1350" t="str">
        <v>BF18;D</v>
      </c>
      <c r="B1350" t="str" cm="1">
        <f t="array" ref="B1350:C1350">ST(A1350)</f>
        <v>BF18</v>
      </c>
      <c r="C1350" t="str">
        <v>D</v>
      </c>
    </row>
    <row r="1351" spans="1:3">
      <c r="A1351" t="str">
        <v>BG18;D</v>
      </c>
      <c r="B1351" t="str" cm="1">
        <f t="array" ref="B1351:C1351">ST(A1351)</f>
        <v>BG18</v>
      </c>
      <c r="C1351" t="str">
        <v>D</v>
      </c>
    </row>
    <row r="1352" spans="1:3">
      <c r="A1352" t="str">
        <v>BH18;D</v>
      </c>
      <c r="B1352" t="str" cm="1">
        <f t="array" ref="B1352:C1352">ST(A1352)</f>
        <v>BH18</v>
      </c>
      <c r="C1352" t="str">
        <v>D</v>
      </c>
    </row>
    <row r="1353" spans="1:3">
      <c r="A1353" t="str">
        <v>BI18;D</v>
      </c>
      <c r="B1353" t="str" cm="1">
        <f t="array" ref="B1353:C1353">ST(A1353)</f>
        <v>BI18</v>
      </c>
      <c r="C1353" t="str">
        <v>D</v>
      </c>
    </row>
    <row r="1354" spans="1:3">
      <c r="A1354" t="str">
        <v>BJ18;D</v>
      </c>
      <c r="B1354" t="str" cm="1">
        <f t="array" ref="B1354:C1354">ST(A1354)</f>
        <v>BJ18</v>
      </c>
      <c r="C1354" t="str">
        <v>D</v>
      </c>
    </row>
    <row r="1355" spans="1:3">
      <c r="A1355" t="str">
        <v>BK18;D</v>
      </c>
      <c r="B1355" t="str" cm="1">
        <f t="array" ref="B1355:C1355">ST(A1355)</f>
        <v>BK18</v>
      </c>
      <c r="C1355" t="str">
        <v>D</v>
      </c>
    </row>
    <row r="1356" spans="1:3">
      <c r="A1356" t="str">
        <v>BL18;D</v>
      </c>
      <c r="B1356" t="str" cm="1">
        <f t="array" ref="B1356:C1356">ST(A1356)</f>
        <v>BL18</v>
      </c>
      <c r="C1356" t="str">
        <v>D</v>
      </c>
    </row>
    <row r="1357" spans="1:3">
      <c r="A1357" t="str">
        <v>BM18;D</v>
      </c>
      <c r="B1357" t="str" cm="1">
        <f t="array" ref="B1357:C1357">ST(A1357)</f>
        <v>BM18</v>
      </c>
      <c r="C1357" t="str">
        <v>D</v>
      </c>
    </row>
    <row r="1358" spans="1:3">
      <c r="A1358" t="str">
        <v>BN18;D</v>
      </c>
      <c r="B1358" t="str" cm="1">
        <f t="array" ref="B1358:C1358">ST(A1358)</f>
        <v>BN18</v>
      </c>
      <c r="C1358" t="str">
        <v>D</v>
      </c>
    </row>
    <row r="1359" spans="1:3">
      <c r="A1359" t="str">
        <v>BO18;D</v>
      </c>
      <c r="B1359" t="str" cm="1">
        <f t="array" ref="B1359:C1359">ST(A1359)</f>
        <v>BO18</v>
      </c>
      <c r="C1359" t="str">
        <v>D</v>
      </c>
    </row>
    <row r="1360" spans="1:3">
      <c r="A1360" t="str">
        <v>BP18;D</v>
      </c>
      <c r="B1360" t="str" cm="1">
        <f t="array" ref="B1360:C1360">ST(A1360)</f>
        <v>BP18</v>
      </c>
      <c r="C1360" t="str">
        <v>D</v>
      </c>
    </row>
    <row r="1361" spans="1:3">
      <c r="A1361" t="str">
        <v>BQ18;D</v>
      </c>
      <c r="B1361" t="str" cm="1">
        <f t="array" ref="B1361:C1361">ST(A1361)</f>
        <v>BQ18</v>
      </c>
      <c r="C1361" t="str">
        <v>D</v>
      </c>
    </row>
    <row r="1362" spans="1:3">
      <c r="A1362" t="str">
        <v>BR18;D</v>
      </c>
      <c r="B1362" t="str" cm="1">
        <f t="array" ref="B1362:C1362">ST(A1362)</f>
        <v>BR18</v>
      </c>
      <c r="C1362" t="str">
        <v>D</v>
      </c>
    </row>
    <row r="1363" spans="1:3">
      <c r="A1363" t="str">
        <v>BS18;D</v>
      </c>
      <c r="B1363" t="str" cm="1">
        <f t="array" ref="B1363:C1363">ST(A1363)</f>
        <v>BS18</v>
      </c>
      <c r="C1363" t="str">
        <v>D</v>
      </c>
    </row>
    <row r="1364" spans="1:3">
      <c r="A1364" t="str">
        <v>BT18;D</v>
      </c>
      <c r="B1364" t="str" cm="1">
        <f t="array" ref="B1364:C1364">ST(A1364)</f>
        <v>BT18</v>
      </c>
      <c r="C1364" t="str">
        <v>D</v>
      </c>
    </row>
    <row r="1365" spans="1:3">
      <c r="A1365" t="str">
        <v>BU18;D</v>
      </c>
      <c r="B1365" t="str" cm="1">
        <f t="array" ref="B1365:C1365">ST(A1365)</f>
        <v>BU18</v>
      </c>
      <c r="C1365" t="str">
        <v>D</v>
      </c>
    </row>
    <row r="1366" spans="1:3">
      <c r="A1366" t="str">
        <v>BV18;D</v>
      </c>
      <c r="B1366" t="str" cm="1">
        <f t="array" ref="B1366:C1366">ST(A1366)</f>
        <v>BV18</v>
      </c>
      <c r="C1366" t="str">
        <v>D</v>
      </c>
    </row>
    <row r="1367" spans="1:3">
      <c r="A1367" t="str">
        <v>BW18;D</v>
      </c>
      <c r="B1367" t="str" cm="1">
        <f t="array" ref="B1367:C1367">ST(A1367)</f>
        <v>BW18</v>
      </c>
      <c r="C1367" t="str">
        <v>D</v>
      </c>
    </row>
    <row r="1368" spans="1:3">
      <c r="A1368" t="str">
        <v>BX18;D</v>
      </c>
      <c r="B1368" t="str" cm="1">
        <f t="array" ref="B1368:C1368">ST(A1368)</f>
        <v>BX18</v>
      </c>
      <c r="C1368" t="str">
        <v>D</v>
      </c>
    </row>
    <row r="1369" spans="1:3">
      <c r="A1369" t="str">
        <v>A19;</v>
      </c>
      <c r="B1369" t="str" cm="1">
        <f t="array" ref="B1369:C1369">ST(A1369)</f>
        <v>A19</v>
      </c>
      <c r="C1369" t="str">
        <v/>
      </c>
    </row>
    <row r="1370" spans="1:3">
      <c r="A1370" t="str">
        <v>B19;</v>
      </c>
      <c r="B1370" t="str" cm="1">
        <f t="array" ref="B1370:C1370">ST(A1370)</f>
        <v>B19</v>
      </c>
      <c r="C1370" t="str">
        <v/>
      </c>
    </row>
    <row r="1371" spans="1:3">
      <c r="A1371" t="str">
        <v>C19;D</v>
      </c>
      <c r="B1371" t="str" cm="1">
        <f t="array" ref="B1371:C1371">ST(A1371)</f>
        <v>C19</v>
      </c>
      <c r="C1371" t="str">
        <v>D</v>
      </c>
    </row>
    <row r="1372" spans="1:3">
      <c r="A1372" t="str">
        <v>D19;D</v>
      </c>
      <c r="B1372" t="str" cm="1">
        <f t="array" ref="B1372:C1372">ST(A1372)</f>
        <v>D19</v>
      </c>
      <c r="C1372" t="str">
        <v>D</v>
      </c>
    </row>
    <row r="1373" spans="1:3">
      <c r="A1373" t="str">
        <v>E19;D</v>
      </c>
      <c r="B1373" t="str" cm="1">
        <f t="array" ref="B1373:C1373">ST(A1373)</f>
        <v>E19</v>
      </c>
      <c r="C1373" t="str">
        <v>D</v>
      </c>
    </row>
    <row r="1374" spans="1:3">
      <c r="A1374" t="str">
        <v>F19;D</v>
      </c>
      <c r="B1374" t="str" cm="1">
        <f t="array" ref="B1374:C1374">ST(A1374)</f>
        <v>F19</v>
      </c>
      <c r="C1374" t="str">
        <v>D</v>
      </c>
    </row>
    <row r="1375" spans="1:3">
      <c r="A1375" t="str">
        <v>G19;D</v>
      </c>
      <c r="B1375" t="str" cm="1">
        <f t="array" ref="B1375:C1375">ST(A1375)</f>
        <v>G19</v>
      </c>
      <c r="C1375" t="str">
        <v>D</v>
      </c>
    </row>
    <row r="1376" spans="1:3">
      <c r="A1376" t="str">
        <v>H19;D</v>
      </c>
      <c r="B1376" t="str" cm="1">
        <f t="array" ref="B1376:C1376">ST(A1376)</f>
        <v>H19</v>
      </c>
      <c r="C1376" t="str">
        <v>D</v>
      </c>
    </row>
    <row r="1377" spans="1:3">
      <c r="A1377" t="str">
        <v>I19;D</v>
      </c>
      <c r="B1377" t="str" cm="1">
        <f t="array" ref="B1377:C1377">ST(A1377)</f>
        <v>I19</v>
      </c>
      <c r="C1377" t="str">
        <v>D</v>
      </c>
    </row>
    <row r="1378" spans="1:3">
      <c r="A1378" t="str">
        <v>J19;D</v>
      </c>
      <c r="B1378" t="str" cm="1">
        <f t="array" ref="B1378:C1378">ST(A1378)</f>
        <v>J19</v>
      </c>
      <c r="C1378" t="str">
        <v>D</v>
      </c>
    </row>
    <row r="1379" spans="1:3">
      <c r="A1379" t="str">
        <v>K19;D</v>
      </c>
      <c r="B1379" t="str" cm="1">
        <f t="array" ref="B1379:C1379">ST(A1379)</f>
        <v>K19</v>
      </c>
      <c r="C1379" t="str">
        <v>D</v>
      </c>
    </row>
    <row r="1380" spans="1:3">
      <c r="A1380" t="str">
        <v>L19;D</v>
      </c>
      <c r="B1380" t="str" cm="1">
        <f t="array" ref="B1380:C1380">ST(A1380)</f>
        <v>L19</v>
      </c>
      <c r="C1380" t="str">
        <v>D</v>
      </c>
    </row>
    <row r="1381" spans="1:3">
      <c r="A1381" t="str">
        <v>M19;D</v>
      </c>
      <c r="B1381" t="str" cm="1">
        <f t="array" ref="B1381:C1381">ST(A1381)</f>
        <v>M19</v>
      </c>
      <c r="C1381" t="str">
        <v>D</v>
      </c>
    </row>
    <row r="1382" spans="1:3">
      <c r="A1382" t="str">
        <v>N19;D</v>
      </c>
      <c r="B1382" t="str" cm="1">
        <f t="array" ref="B1382:C1382">ST(A1382)</f>
        <v>N19</v>
      </c>
      <c r="C1382" t="str">
        <v>D</v>
      </c>
    </row>
    <row r="1383" spans="1:3">
      <c r="A1383" t="str">
        <v>O19;D</v>
      </c>
      <c r="B1383" t="str" cm="1">
        <f t="array" ref="B1383:C1383">ST(A1383)</f>
        <v>O19</v>
      </c>
      <c r="C1383" t="str">
        <v>D</v>
      </c>
    </row>
    <row r="1384" spans="1:3">
      <c r="A1384" t="str">
        <v>P19;W</v>
      </c>
      <c r="B1384" t="str" cm="1">
        <f t="array" ref="B1384:C1384">ST(A1384)</f>
        <v>P19</v>
      </c>
      <c r="C1384" t="str">
        <v>W</v>
      </c>
    </row>
    <row r="1385" spans="1:3">
      <c r="A1385" t="str">
        <v>Q19;W</v>
      </c>
      <c r="B1385" t="str" cm="1">
        <f t="array" ref="B1385:C1385">ST(A1385)</f>
        <v>Q19</v>
      </c>
      <c r="C1385" t="str">
        <v>W</v>
      </c>
    </row>
    <row r="1386" spans="1:3">
      <c r="A1386" t="str">
        <v>R19;W</v>
      </c>
      <c r="B1386" t="str" cm="1">
        <f t="array" ref="B1386:C1386">ST(A1386)</f>
        <v>R19</v>
      </c>
      <c r="C1386" t="str">
        <v>W</v>
      </c>
    </row>
    <row r="1387" spans="1:3">
      <c r="A1387" t="str">
        <v>S19;D</v>
      </c>
      <c r="B1387" t="str" cm="1">
        <f t="array" ref="B1387:C1387">ST(A1387)</f>
        <v>S19</v>
      </c>
      <c r="C1387" t="str">
        <v>D</v>
      </c>
    </row>
    <row r="1388" spans="1:3">
      <c r="A1388" t="str">
        <v>T19;D</v>
      </c>
      <c r="B1388" t="str" cm="1">
        <f t="array" ref="B1388:C1388">ST(A1388)</f>
        <v>T19</v>
      </c>
      <c r="C1388" t="str">
        <v>D</v>
      </c>
    </row>
    <row r="1389" spans="1:3">
      <c r="A1389" t="str">
        <v>U19;W</v>
      </c>
      <c r="B1389" t="str" cm="1">
        <f t="array" ref="B1389:C1389">ST(A1389)</f>
        <v>U19</v>
      </c>
      <c r="C1389" t="str">
        <v>W</v>
      </c>
    </row>
    <row r="1390" spans="1:3">
      <c r="A1390" t="str">
        <v>V19;W</v>
      </c>
      <c r="B1390" t="str" cm="1">
        <f t="array" ref="B1390:C1390">ST(A1390)</f>
        <v>V19</v>
      </c>
      <c r="C1390" t="str">
        <v>W</v>
      </c>
    </row>
    <row r="1391" spans="1:3">
      <c r="A1391" t="str">
        <v>W19;W</v>
      </c>
      <c r="B1391" t="str" cm="1">
        <f t="array" ref="B1391:C1391">ST(A1391)</f>
        <v>W19</v>
      </c>
      <c r="C1391" t="str">
        <v>W</v>
      </c>
    </row>
    <row r="1392" spans="1:3">
      <c r="A1392" t="str">
        <v>X19;D</v>
      </c>
      <c r="B1392" t="str" cm="1">
        <f t="array" ref="B1392:C1392">ST(A1392)</f>
        <v>X19</v>
      </c>
      <c r="C1392" t="str">
        <v>D</v>
      </c>
    </row>
    <row r="1393" spans="1:3">
      <c r="A1393" t="str">
        <v>Y19;D</v>
      </c>
      <c r="B1393" t="str" cm="1">
        <f t="array" ref="B1393:C1393">ST(A1393)</f>
        <v>Y19</v>
      </c>
      <c r="C1393" t="str">
        <v>D</v>
      </c>
    </row>
    <row r="1394" spans="1:3">
      <c r="A1394" t="str">
        <v>Z19;D</v>
      </c>
      <c r="B1394" t="str" cm="1">
        <f t="array" ref="B1394:C1394">ST(A1394)</f>
        <v>Z19</v>
      </c>
      <c r="C1394" t="str">
        <v>D</v>
      </c>
    </row>
    <row r="1395" spans="1:3">
      <c r="A1395" t="str">
        <v>AA19;D</v>
      </c>
      <c r="B1395" t="str" cm="1">
        <f t="array" ref="B1395:C1395">ST(A1395)</f>
        <v>AA19</v>
      </c>
      <c r="C1395" t="str">
        <v>D</v>
      </c>
    </row>
    <row r="1396" spans="1:3">
      <c r="A1396" t="str">
        <v>AB19;D</v>
      </c>
      <c r="B1396" t="str" cm="1">
        <f t="array" ref="B1396:C1396">ST(A1396)</f>
        <v>AB19</v>
      </c>
      <c r="C1396" t="str">
        <v>D</v>
      </c>
    </row>
    <row r="1397" spans="1:3">
      <c r="A1397" t="str">
        <v>AC19;D</v>
      </c>
      <c r="B1397" t="str" cm="1">
        <f t="array" ref="B1397:C1397">ST(A1397)</f>
        <v>AC19</v>
      </c>
      <c r="C1397" t="str">
        <v>D</v>
      </c>
    </row>
    <row r="1398" spans="1:3">
      <c r="A1398" t="str">
        <v>AD19;D</v>
      </c>
      <c r="B1398" t="str" cm="1">
        <f t="array" ref="B1398:C1398">ST(A1398)</f>
        <v>AD19</v>
      </c>
      <c r="C1398" t="str">
        <v>D</v>
      </c>
    </row>
    <row r="1399" spans="1:3">
      <c r="A1399" t="str">
        <v>AE19;W</v>
      </c>
      <c r="B1399" t="str" cm="1">
        <f t="array" ref="B1399:C1399">ST(A1399)</f>
        <v>AE19</v>
      </c>
      <c r="C1399" t="str">
        <v>W</v>
      </c>
    </row>
    <row r="1400" spans="1:3">
      <c r="A1400" t="str">
        <v>AF19;W</v>
      </c>
      <c r="B1400" t="str" cm="1">
        <f t="array" ref="B1400:C1400">ST(A1400)</f>
        <v>AF19</v>
      </c>
      <c r="C1400" t="str">
        <v>W</v>
      </c>
    </row>
    <row r="1401" spans="1:3">
      <c r="A1401" t="str">
        <v>AG19;W</v>
      </c>
      <c r="B1401" t="str" cm="1">
        <f t="array" ref="B1401:C1401">ST(A1401)</f>
        <v>AG19</v>
      </c>
      <c r="C1401" t="str">
        <v>W</v>
      </c>
    </row>
    <row r="1402" spans="1:3">
      <c r="A1402" t="str">
        <v>AH19;W</v>
      </c>
      <c r="B1402" t="str" cm="1">
        <f t="array" ref="B1402:C1402">ST(A1402)</f>
        <v>AH19</v>
      </c>
      <c r="C1402" t="str">
        <v>W</v>
      </c>
    </row>
    <row r="1403" spans="1:3">
      <c r="A1403" t="str">
        <v>AI19;W</v>
      </c>
      <c r="B1403" t="str" cm="1">
        <f t="array" ref="B1403:C1403">ST(A1403)</f>
        <v>AI19</v>
      </c>
      <c r="C1403" t="str">
        <v>W</v>
      </c>
    </row>
    <row r="1404" spans="1:3">
      <c r="A1404" t="str">
        <v>AJ19;D</v>
      </c>
      <c r="B1404" t="str" cm="1">
        <f t="array" ref="B1404:C1404">ST(A1404)</f>
        <v>AJ19</v>
      </c>
      <c r="C1404" t="str">
        <v>D</v>
      </c>
    </row>
    <row r="1405" spans="1:3">
      <c r="A1405" t="str">
        <v>AK19;D</v>
      </c>
      <c r="B1405" t="str" cm="1">
        <f t="array" ref="B1405:C1405">ST(A1405)</f>
        <v>AK19</v>
      </c>
      <c r="C1405" t="str">
        <v>D</v>
      </c>
    </row>
    <row r="1406" spans="1:3">
      <c r="A1406" t="str">
        <v>AL19;D</v>
      </c>
      <c r="B1406" t="str" cm="1">
        <f t="array" ref="B1406:C1406">ST(A1406)</f>
        <v>AL19</v>
      </c>
      <c r="C1406" t="str">
        <v>D</v>
      </c>
    </row>
    <row r="1407" spans="1:3">
      <c r="A1407" t="str">
        <v>AM19;D</v>
      </c>
      <c r="B1407" t="str" cm="1">
        <f t="array" ref="B1407:C1407">ST(A1407)</f>
        <v>AM19</v>
      </c>
      <c r="C1407" t="str">
        <v>D</v>
      </c>
    </row>
    <row r="1408" spans="1:3">
      <c r="A1408" t="str">
        <v>AN19;D</v>
      </c>
      <c r="B1408" t="str" cm="1">
        <f t="array" ref="B1408:C1408">ST(A1408)</f>
        <v>AN19</v>
      </c>
      <c r="C1408" t="str">
        <v>D</v>
      </c>
    </row>
    <row r="1409" spans="1:3">
      <c r="A1409" t="str">
        <v>AO19;D</v>
      </c>
      <c r="B1409" t="str" cm="1">
        <f t="array" ref="B1409:C1409">ST(A1409)</f>
        <v>AO19</v>
      </c>
      <c r="C1409" t="str">
        <v>D</v>
      </c>
    </row>
    <row r="1410" spans="1:3">
      <c r="A1410" t="str">
        <v>AP19;D</v>
      </c>
      <c r="B1410" t="str" cm="1">
        <f t="array" ref="B1410:C1410">ST(A1410)</f>
        <v>AP19</v>
      </c>
      <c r="C1410" t="str">
        <v>D</v>
      </c>
    </row>
    <row r="1411" spans="1:3">
      <c r="A1411" t="str">
        <v>AQ19;D</v>
      </c>
      <c r="B1411" t="str" cm="1">
        <f t="array" ref="B1411:C1411">ST(A1411)</f>
        <v>AQ19</v>
      </c>
      <c r="C1411" t="str">
        <v>D</v>
      </c>
    </row>
    <row r="1412" spans="1:3">
      <c r="A1412" t="str">
        <v>AR19;D</v>
      </c>
      <c r="B1412" t="str" cm="1">
        <f t="array" ref="B1412:C1412">ST(A1412)</f>
        <v>AR19</v>
      </c>
      <c r="C1412" t="str">
        <v>D</v>
      </c>
    </row>
    <row r="1413" spans="1:3">
      <c r="A1413" t="str">
        <v>AS19;D</v>
      </c>
      <c r="B1413" t="str" cm="1">
        <f t="array" ref="B1413:C1413">ST(A1413)</f>
        <v>AS19</v>
      </c>
      <c r="C1413" t="str">
        <v>D</v>
      </c>
    </row>
    <row r="1414" spans="1:3">
      <c r="A1414" t="str">
        <v>AT19;D</v>
      </c>
      <c r="B1414" t="str" cm="1">
        <f t="array" ref="B1414:C1414">ST(A1414)</f>
        <v>AT19</v>
      </c>
      <c r="C1414" t="str">
        <v>D</v>
      </c>
    </row>
    <row r="1415" spans="1:3">
      <c r="A1415" t="str">
        <v>AU19;D</v>
      </c>
      <c r="B1415" t="str" cm="1">
        <f t="array" ref="B1415:C1415">ST(A1415)</f>
        <v>AU19</v>
      </c>
      <c r="C1415" t="str">
        <v>D</v>
      </c>
    </row>
    <row r="1416" spans="1:3">
      <c r="A1416" t="str">
        <v>AV19;D</v>
      </c>
      <c r="B1416" t="str" cm="1">
        <f t="array" ref="B1416:C1416">ST(A1416)</f>
        <v>AV19</v>
      </c>
      <c r="C1416" t="str">
        <v>D</v>
      </c>
    </row>
    <row r="1417" spans="1:3">
      <c r="A1417" t="str">
        <v>AW19;D</v>
      </c>
      <c r="B1417" t="str" cm="1">
        <f t="array" ref="B1417:C1417">ST(A1417)</f>
        <v>AW19</v>
      </c>
      <c r="C1417" t="str">
        <v>D</v>
      </c>
    </row>
    <row r="1418" spans="1:3">
      <c r="A1418" t="str">
        <v>AX19;D</v>
      </c>
      <c r="B1418" t="str" cm="1">
        <f t="array" ref="B1418:C1418">ST(A1418)</f>
        <v>AX19</v>
      </c>
      <c r="C1418" t="str">
        <v>D</v>
      </c>
    </row>
    <row r="1419" spans="1:3">
      <c r="A1419" t="str">
        <v>AY19;D</v>
      </c>
      <c r="B1419" t="str" cm="1">
        <f t="array" ref="B1419:C1419">ST(A1419)</f>
        <v>AY19</v>
      </c>
      <c r="C1419" t="str">
        <v>D</v>
      </c>
    </row>
    <row r="1420" spans="1:3">
      <c r="A1420" t="str">
        <v>AZ19;D</v>
      </c>
      <c r="B1420" t="str" cm="1">
        <f t="array" ref="B1420:C1420">ST(A1420)</f>
        <v>AZ19</v>
      </c>
      <c r="C1420" t="str">
        <v>D</v>
      </c>
    </row>
    <row r="1421" spans="1:3">
      <c r="A1421" t="str">
        <v>BA19;D</v>
      </c>
      <c r="B1421" t="str" cm="1">
        <f t="array" ref="B1421:C1421">ST(A1421)</f>
        <v>BA19</v>
      </c>
      <c r="C1421" t="str">
        <v>D</v>
      </c>
    </row>
    <row r="1422" spans="1:3">
      <c r="A1422" t="str">
        <v>BB19;D</v>
      </c>
      <c r="B1422" t="str" cm="1">
        <f t="array" ref="B1422:C1422">ST(A1422)</f>
        <v>BB19</v>
      </c>
      <c r="C1422" t="str">
        <v>D</v>
      </c>
    </row>
    <row r="1423" spans="1:3">
      <c r="A1423" t="str">
        <v>BC19;D</v>
      </c>
      <c r="B1423" t="str" cm="1">
        <f t="array" ref="B1423:C1423">ST(A1423)</f>
        <v>BC19</v>
      </c>
      <c r="C1423" t="str">
        <v>D</v>
      </c>
    </row>
    <row r="1424" spans="1:3">
      <c r="A1424" t="str">
        <v>BD19;D</v>
      </c>
      <c r="B1424" t="str" cm="1">
        <f t="array" ref="B1424:C1424">ST(A1424)</f>
        <v>BD19</v>
      </c>
      <c r="C1424" t="str">
        <v>D</v>
      </c>
    </row>
    <row r="1425" spans="1:3">
      <c r="A1425" t="str">
        <v>BE19;D</v>
      </c>
      <c r="B1425" t="str" cm="1">
        <f t="array" ref="B1425:C1425">ST(A1425)</f>
        <v>BE19</v>
      </c>
      <c r="C1425" t="str">
        <v>D</v>
      </c>
    </row>
    <row r="1426" spans="1:3">
      <c r="A1426" t="str">
        <v>BF19;D</v>
      </c>
      <c r="B1426" t="str" cm="1">
        <f t="array" ref="B1426:C1426">ST(A1426)</f>
        <v>BF19</v>
      </c>
      <c r="C1426" t="str">
        <v>D</v>
      </c>
    </row>
    <row r="1427" spans="1:3">
      <c r="A1427" t="str">
        <v>BG19;D</v>
      </c>
      <c r="B1427" t="str" cm="1">
        <f t="array" ref="B1427:C1427">ST(A1427)</f>
        <v>BG19</v>
      </c>
      <c r="C1427" t="str">
        <v>D</v>
      </c>
    </row>
    <row r="1428" spans="1:3">
      <c r="A1428" t="str">
        <v>BH19;D</v>
      </c>
      <c r="B1428" t="str" cm="1">
        <f t="array" ref="B1428:C1428">ST(A1428)</f>
        <v>BH19</v>
      </c>
      <c r="C1428" t="str">
        <v>D</v>
      </c>
    </row>
    <row r="1429" spans="1:3">
      <c r="A1429" t="str">
        <v>BI19;D</v>
      </c>
      <c r="B1429" t="str" cm="1">
        <f t="array" ref="B1429:C1429">ST(A1429)</f>
        <v>BI19</v>
      </c>
      <c r="C1429" t="str">
        <v>D</v>
      </c>
    </row>
    <row r="1430" spans="1:3">
      <c r="A1430" t="str">
        <v>BJ19;D</v>
      </c>
      <c r="B1430" t="str" cm="1">
        <f t="array" ref="B1430:C1430">ST(A1430)</f>
        <v>BJ19</v>
      </c>
      <c r="C1430" t="str">
        <v>D</v>
      </c>
    </row>
    <row r="1431" spans="1:3">
      <c r="A1431" t="str">
        <v>BK19;D</v>
      </c>
      <c r="B1431" t="str" cm="1">
        <f t="array" ref="B1431:C1431">ST(A1431)</f>
        <v>BK19</v>
      </c>
      <c r="C1431" t="str">
        <v>D</v>
      </c>
    </row>
    <row r="1432" spans="1:3">
      <c r="A1432" t="str">
        <v>BL19;D</v>
      </c>
      <c r="B1432" t="str" cm="1">
        <f t="array" ref="B1432:C1432">ST(A1432)</f>
        <v>BL19</v>
      </c>
      <c r="C1432" t="str">
        <v>D</v>
      </c>
    </row>
    <row r="1433" spans="1:3">
      <c r="A1433" t="str">
        <v>BM19;D</v>
      </c>
      <c r="B1433" t="str" cm="1">
        <f t="array" ref="B1433:C1433">ST(A1433)</f>
        <v>BM19</v>
      </c>
      <c r="C1433" t="str">
        <v>D</v>
      </c>
    </row>
    <row r="1434" spans="1:3">
      <c r="A1434" t="str">
        <v>BN19;D</v>
      </c>
      <c r="B1434" t="str" cm="1">
        <f t="array" ref="B1434:C1434">ST(A1434)</f>
        <v>BN19</v>
      </c>
      <c r="C1434" t="str">
        <v>D</v>
      </c>
    </row>
    <row r="1435" spans="1:3">
      <c r="A1435" t="str">
        <v>BO19;D</v>
      </c>
      <c r="B1435" t="str" cm="1">
        <f t="array" ref="B1435:C1435">ST(A1435)</f>
        <v>BO19</v>
      </c>
      <c r="C1435" t="str">
        <v>D</v>
      </c>
    </row>
    <row r="1436" spans="1:3">
      <c r="A1436" t="str">
        <v>BP19;D</v>
      </c>
      <c r="B1436" t="str" cm="1">
        <f t="array" ref="B1436:C1436">ST(A1436)</f>
        <v>BP19</v>
      </c>
      <c r="C1436" t="str">
        <v>D</v>
      </c>
    </row>
    <row r="1437" spans="1:3">
      <c r="A1437" t="str">
        <v>BQ19;D</v>
      </c>
      <c r="B1437" t="str" cm="1">
        <f t="array" ref="B1437:C1437">ST(A1437)</f>
        <v>BQ19</v>
      </c>
      <c r="C1437" t="str">
        <v>D</v>
      </c>
    </row>
    <row r="1438" spans="1:3">
      <c r="A1438" t="str">
        <v>BR19;D</v>
      </c>
      <c r="B1438" t="str" cm="1">
        <f t="array" ref="B1438:C1438">ST(A1438)</f>
        <v>BR19</v>
      </c>
      <c r="C1438" t="str">
        <v>D</v>
      </c>
    </row>
    <row r="1439" spans="1:3">
      <c r="A1439" t="str">
        <v>BS19;D</v>
      </c>
      <c r="B1439" t="str" cm="1">
        <f t="array" ref="B1439:C1439">ST(A1439)</f>
        <v>BS19</v>
      </c>
      <c r="C1439" t="str">
        <v>D</v>
      </c>
    </row>
    <row r="1440" spans="1:3">
      <c r="A1440" t="str">
        <v>BT19;D</v>
      </c>
      <c r="B1440" t="str" cm="1">
        <f t="array" ref="B1440:C1440">ST(A1440)</f>
        <v>BT19</v>
      </c>
      <c r="C1440" t="str">
        <v>D</v>
      </c>
    </row>
    <row r="1441" spans="1:3">
      <c r="A1441" t="str">
        <v>BU19;D</v>
      </c>
      <c r="B1441" t="str" cm="1">
        <f t="array" ref="B1441:C1441">ST(A1441)</f>
        <v>BU19</v>
      </c>
      <c r="C1441" t="str">
        <v>D</v>
      </c>
    </row>
    <row r="1442" spans="1:3">
      <c r="A1442" t="str">
        <v>BV19;D</v>
      </c>
      <c r="B1442" t="str" cm="1">
        <f t="array" ref="B1442:C1442">ST(A1442)</f>
        <v>BV19</v>
      </c>
      <c r="C1442" t="str">
        <v>D</v>
      </c>
    </row>
    <row r="1443" spans="1:3">
      <c r="A1443" t="str">
        <v>BW19;D</v>
      </c>
      <c r="B1443" t="str" cm="1">
        <f t="array" ref="B1443:C1443">ST(A1443)</f>
        <v>BW19</v>
      </c>
      <c r="C1443" t="str">
        <v>D</v>
      </c>
    </row>
    <row r="1444" spans="1:3">
      <c r="A1444" t="str">
        <v>BX19;D</v>
      </c>
      <c r="B1444" t="str" cm="1">
        <f t="array" ref="B1444:C1444">ST(A1444)</f>
        <v>BX19</v>
      </c>
      <c r="C1444" t="str">
        <v>D</v>
      </c>
    </row>
    <row r="1445" spans="1:3">
      <c r="A1445" t="str">
        <v>A20;S</v>
      </c>
      <c r="B1445" t="str" cm="1">
        <f t="array" ref="B1445:C1445">ST(A1445)</f>
        <v>A20</v>
      </c>
      <c r="C1445" t="str">
        <v>S</v>
      </c>
    </row>
    <row r="1446" spans="1:3">
      <c r="A1446" t="str">
        <v>B20;S</v>
      </c>
      <c r="B1446" t="str" cm="1">
        <f t="array" ref="B1446:C1446">ST(A1446)</f>
        <v>B20</v>
      </c>
      <c r="C1446" t="str">
        <v>S</v>
      </c>
    </row>
    <row r="1447" spans="1:3">
      <c r="A1447" t="str">
        <v>C20;</v>
      </c>
      <c r="B1447" t="str" cm="1">
        <f t="array" ref="B1447:C1447">ST(A1447)</f>
        <v>C20</v>
      </c>
      <c r="C1447" t="str">
        <v/>
      </c>
    </row>
    <row r="1448" spans="1:3">
      <c r="A1448" t="str">
        <v>D20;D</v>
      </c>
      <c r="B1448" t="str" cm="1">
        <f t="array" ref="B1448:C1448">ST(A1448)</f>
        <v>D20</v>
      </c>
      <c r="C1448" t="str">
        <v>D</v>
      </c>
    </row>
    <row r="1449" spans="1:3">
      <c r="A1449" t="str">
        <v>E20;D</v>
      </c>
      <c r="B1449" t="str" cm="1">
        <f t="array" ref="B1449:C1449">ST(A1449)</f>
        <v>E20</v>
      </c>
      <c r="C1449" t="str">
        <v>D</v>
      </c>
    </row>
    <row r="1450" spans="1:3">
      <c r="A1450" t="str">
        <v>F20;D</v>
      </c>
      <c r="B1450" t="str" cm="1">
        <f t="array" ref="B1450:C1450">ST(A1450)</f>
        <v>F20</v>
      </c>
      <c r="C1450" t="str">
        <v>D</v>
      </c>
    </row>
    <row r="1451" spans="1:3">
      <c r="A1451" t="str">
        <v>G20;D</v>
      </c>
      <c r="B1451" t="str" cm="1">
        <f t="array" ref="B1451:C1451">ST(A1451)</f>
        <v>G20</v>
      </c>
      <c r="C1451" t="str">
        <v>D</v>
      </c>
    </row>
    <row r="1452" spans="1:3">
      <c r="A1452" t="str">
        <v>H20;D</v>
      </c>
      <c r="B1452" t="str" cm="1">
        <f t="array" ref="B1452:C1452">ST(A1452)</f>
        <v>H20</v>
      </c>
      <c r="C1452" t="str">
        <v>D</v>
      </c>
    </row>
    <row r="1453" spans="1:3">
      <c r="A1453" t="str">
        <v>I20;D</v>
      </c>
      <c r="B1453" t="str" cm="1">
        <f t="array" ref="B1453:C1453">ST(A1453)</f>
        <v>I20</v>
      </c>
      <c r="C1453" t="str">
        <v>D</v>
      </c>
    </row>
    <row r="1454" spans="1:3">
      <c r="A1454" t="str">
        <v>J20;D</v>
      </c>
      <c r="B1454" t="str" cm="1">
        <f t="array" ref="B1454:C1454">ST(A1454)</f>
        <v>J20</v>
      </c>
      <c r="C1454" t="str">
        <v>D</v>
      </c>
    </row>
    <row r="1455" spans="1:3">
      <c r="A1455" t="str">
        <v>K20;D</v>
      </c>
      <c r="B1455" t="str" cm="1">
        <f t="array" ref="B1455:C1455">ST(A1455)</f>
        <v>K20</v>
      </c>
      <c r="C1455" t="str">
        <v>D</v>
      </c>
    </row>
    <row r="1456" spans="1:3">
      <c r="A1456" t="str">
        <v>L20;D</v>
      </c>
      <c r="B1456" t="str" cm="1">
        <f t="array" ref="B1456:C1456">ST(A1456)</f>
        <v>L20</v>
      </c>
      <c r="C1456" t="str">
        <v>D</v>
      </c>
    </row>
    <row r="1457" spans="1:3">
      <c r="A1457" t="str">
        <v>M20;D</v>
      </c>
      <c r="B1457" t="str" cm="1">
        <f t="array" ref="B1457:C1457">ST(A1457)</f>
        <v>M20</v>
      </c>
      <c r="C1457" t="str">
        <v>D</v>
      </c>
    </row>
    <row r="1458" spans="1:3">
      <c r="A1458" t="str">
        <v>N20;D</v>
      </c>
      <c r="B1458" t="str" cm="1">
        <f t="array" ref="B1458:C1458">ST(A1458)</f>
        <v>N20</v>
      </c>
      <c r="C1458" t="str">
        <v>D</v>
      </c>
    </row>
    <row r="1459" spans="1:3">
      <c r="A1459" t="str">
        <v>O20;W</v>
      </c>
      <c r="B1459" t="str" cm="1">
        <f t="array" ref="B1459:C1459">ST(A1459)</f>
        <v>O20</v>
      </c>
      <c r="C1459" t="str">
        <v>W</v>
      </c>
    </row>
    <row r="1460" spans="1:3">
      <c r="A1460" t="str">
        <v>P20;W</v>
      </c>
      <c r="B1460" t="str" cm="1">
        <f t="array" ref="B1460:C1460">ST(A1460)</f>
        <v>P20</v>
      </c>
      <c r="C1460" t="str">
        <v>W</v>
      </c>
    </row>
    <row r="1461" spans="1:3">
      <c r="A1461" t="str">
        <v>Q20;W</v>
      </c>
      <c r="B1461" t="str" cm="1">
        <f t="array" ref="B1461:C1461">ST(A1461)</f>
        <v>Q20</v>
      </c>
      <c r="C1461" t="str">
        <v>W</v>
      </c>
    </row>
    <row r="1462" spans="1:3">
      <c r="A1462" t="str">
        <v>R20;W</v>
      </c>
      <c r="B1462" t="str" cm="1">
        <f t="array" ref="B1462:C1462">ST(A1462)</f>
        <v>R20</v>
      </c>
      <c r="C1462" t="str">
        <v>W</v>
      </c>
    </row>
    <row r="1463" spans="1:3">
      <c r="A1463" t="str">
        <v>S20;W</v>
      </c>
      <c r="B1463" t="str" cm="1">
        <f t="array" ref="B1463:C1463">ST(A1463)</f>
        <v>S20</v>
      </c>
      <c r="C1463" t="str">
        <v>W</v>
      </c>
    </row>
    <row r="1464" spans="1:3">
      <c r="A1464" t="str">
        <v>T20;W</v>
      </c>
      <c r="B1464" t="str" cm="1">
        <f t="array" ref="B1464:C1464">ST(A1464)</f>
        <v>T20</v>
      </c>
      <c r="C1464" t="str">
        <v>W</v>
      </c>
    </row>
    <row r="1465" spans="1:3">
      <c r="A1465" t="str">
        <v>U20;D</v>
      </c>
      <c r="B1465" t="str" cm="1">
        <f t="array" ref="B1465:C1465">ST(A1465)</f>
        <v>U20</v>
      </c>
      <c r="C1465" t="str">
        <v>D</v>
      </c>
    </row>
    <row r="1466" spans="1:3">
      <c r="A1466" t="str">
        <v>V20;W</v>
      </c>
      <c r="B1466" t="str" cm="1">
        <f t="array" ref="B1466:C1466">ST(A1466)</f>
        <v>V20</v>
      </c>
      <c r="C1466" t="str">
        <v>W</v>
      </c>
    </row>
    <row r="1467" spans="1:3">
      <c r="A1467" t="str">
        <v>W20;W</v>
      </c>
      <c r="B1467" t="str" cm="1">
        <f t="array" ref="B1467:C1467">ST(A1467)</f>
        <v>W20</v>
      </c>
      <c r="C1467" t="str">
        <v>W</v>
      </c>
    </row>
    <row r="1468" spans="1:3">
      <c r="A1468" t="str">
        <v>X20;D</v>
      </c>
      <c r="B1468" t="str" cm="1">
        <f t="array" ref="B1468:C1468">ST(A1468)</f>
        <v>X20</v>
      </c>
      <c r="C1468" t="str">
        <v>D</v>
      </c>
    </row>
    <row r="1469" spans="1:3">
      <c r="A1469" t="str">
        <v>Y20;D</v>
      </c>
      <c r="B1469" t="str" cm="1">
        <f t="array" ref="B1469:C1469">ST(A1469)</f>
        <v>Y20</v>
      </c>
      <c r="C1469" t="str">
        <v>D</v>
      </c>
    </row>
    <row r="1470" spans="1:3">
      <c r="A1470" t="str">
        <v>Z20;D</v>
      </c>
      <c r="B1470" t="str" cm="1">
        <f t="array" ref="B1470:C1470">ST(A1470)</f>
        <v>Z20</v>
      </c>
      <c r="C1470" t="str">
        <v>D</v>
      </c>
    </row>
    <row r="1471" spans="1:3">
      <c r="A1471" t="str">
        <v>AA20;D</v>
      </c>
      <c r="B1471" t="str" cm="1">
        <f t="array" ref="B1471:C1471">ST(A1471)</f>
        <v>AA20</v>
      </c>
      <c r="C1471" t="str">
        <v>D</v>
      </c>
    </row>
    <row r="1472" spans="1:3">
      <c r="A1472" t="str">
        <v>AB20;D</v>
      </c>
      <c r="B1472" t="str" cm="1">
        <f t="array" ref="B1472:C1472">ST(A1472)</f>
        <v>AB20</v>
      </c>
      <c r="C1472" t="str">
        <v>D</v>
      </c>
    </row>
    <row r="1473" spans="1:3">
      <c r="A1473" t="str">
        <v>AC20;D</v>
      </c>
      <c r="B1473" t="str" cm="1">
        <f t="array" ref="B1473:C1473">ST(A1473)</f>
        <v>AC20</v>
      </c>
      <c r="C1473" t="str">
        <v>D</v>
      </c>
    </row>
    <row r="1474" spans="1:3">
      <c r="A1474" t="str">
        <v>AD20;D</v>
      </c>
      <c r="B1474" t="str" cm="1">
        <f t="array" ref="B1474:C1474">ST(A1474)</f>
        <v>AD20</v>
      </c>
      <c r="C1474" t="str">
        <v>D</v>
      </c>
    </row>
    <row r="1475" spans="1:3">
      <c r="A1475" t="str">
        <v>AE20;D</v>
      </c>
      <c r="B1475" t="str" cm="1">
        <f t="array" ref="B1475:C1475">ST(A1475)</f>
        <v>AE20</v>
      </c>
      <c r="C1475" t="str">
        <v>D</v>
      </c>
    </row>
    <row r="1476" spans="1:3">
      <c r="A1476" t="str">
        <v>AF20;W</v>
      </c>
      <c r="B1476" t="str" cm="1">
        <f t="array" ref="B1476:C1476">ST(A1476)</f>
        <v>AF20</v>
      </c>
      <c r="C1476" t="str">
        <v>W</v>
      </c>
    </row>
    <row r="1477" spans="1:3">
      <c r="A1477" t="str">
        <v>AG20;W</v>
      </c>
      <c r="B1477" t="str" cm="1">
        <f t="array" ref="B1477:C1477">ST(A1477)</f>
        <v>AG20</v>
      </c>
      <c r="C1477" t="str">
        <v>W</v>
      </c>
    </row>
    <row r="1478" spans="1:3">
      <c r="A1478" t="str">
        <v>AH20;W</v>
      </c>
      <c r="B1478" t="str" cm="1">
        <f t="array" ref="B1478:C1478">ST(A1478)</f>
        <v>AH20</v>
      </c>
      <c r="C1478" t="str">
        <v>W</v>
      </c>
    </row>
    <row r="1479" spans="1:3">
      <c r="A1479" t="str">
        <v>AI20;W</v>
      </c>
      <c r="B1479" t="str" cm="1">
        <f t="array" ref="B1479:C1479">ST(A1479)</f>
        <v>AI20</v>
      </c>
      <c r="C1479" t="str">
        <v>W</v>
      </c>
    </row>
    <row r="1480" spans="1:3">
      <c r="A1480" t="str">
        <v>AJ20;W</v>
      </c>
      <c r="B1480" t="str" cm="1">
        <f t="array" ref="B1480:C1480">ST(A1480)</f>
        <v>AJ20</v>
      </c>
      <c r="C1480" t="str">
        <v>W</v>
      </c>
    </row>
    <row r="1481" spans="1:3">
      <c r="A1481" t="str">
        <v>AK20;D</v>
      </c>
      <c r="B1481" t="str" cm="1">
        <f t="array" ref="B1481:C1481">ST(A1481)</f>
        <v>AK20</v>
      </c>
      <c r="C1481" t="str">
        <v>D</v>
      </c>
    </row>
    <row r="1482" spans="1:3">
      <c r="A1482" t="str">
        <v>AL20;D</v>
      </c>
      <c r="B1482" t="str" cm="1">
        <f t="array" ref="B1482:C1482">ST(A1482)</f>
        <v>AL20</v>
      </c>
      <c r="C1482" t="str">
        <v>D</v>
      </c>
    </row>
    <row r="1483" spans="1:3">
      <c r="A1483" t="str">
        <v>AM20;D</v>
      </c>
      <c r="B1483" t="str" cm="1">
        <f t="array" ref="B1483:C1483">ST(A1483)</f>
        <v>AM20</v>
      </c>
      <c r="C1483" t="str">
        <v>D</v>
      </c>
    </row>
    <row r="1484" spans="1:3">
      <c r="A1484" t="str">
        <v>AN20;D</v>
      </c>
      <c r="B1484" t="str" cm="1">
        <f t="array" ref="B1484:C1484">ST(A1484)</f>
        <v>AN20</v>
      </c>
      <c r="C1484" t="str">
        <v>D</v>
      </c>
    </row>
    <row r="1485" spans="1:3">
      <c r="A1485" t="str">
        <v>AO20;D</v>
      </c>
      <c r="B1485" t="str" cm="1">
        <f t="array" ref="B1485:C1485">ST(A1485)</f>
        <v>AO20</v>
      </c>
      <c r="C1485" t="str">
        <v>D</v>
      </c>
    </row>
    <row r="1486" spans="1:3">
      <c r="A1486" t="str">
        <v>AP20;D</v>
      </c>
      <c r="B1486" t="str" cm="1">
        <f t="array" ref="B1486:C1486">ST(A1486)</f>
        <v>AP20</v>
      </c>
      <c r="C1486" t="str">
        <v>D</v>
      </c>
    </row>
    <row r="1487" spans="1:3">
      <c r="A1487" t="str">
        <v>AQ20;D</v>
      </c>
      <c r="B1487" t="str" cm="1">
        <f t="array" ref="B1487:C1487">ST(A1487)</f>
        <v>AQ20</v>
      </c>
      <c r="C1487" t="str">
        <v>D</v>
      </c>
    </row>
    <row r="1488" spans="1:3">
      <c r="A1488" t="str">
        <v>AR20;D</v>
      </c>
      <c r="B1488" t="str" cm="1">
        <f t="array" ref="B1488:C1488">ST(A1488)</f>
        <v>AR20</v>
      </c>
      <c r="C1488" t="str">
        <v>D</v>
      </c>
    </row>
    <row r="1489" spans="1:3">
      <c r="A1489" t="str">
        <v>AS20;D</v>
      </c>
      <c r="B1489" t="str" cm="1">
        <f t="array" ref="B1489:C1489">ST(A1489)</f>
        <v>AS20</v>
      </c>
      <c r="C1489" t="str">
        <v>D</v>
      </c>
    </row>
    <row r="1490" spans="1:3">
      <c r="A1490" t="str">
        <v>AT20;D</v>
      </c>
      <c r="B1490" t="str" cm="1">
        <f t="array" ref="B1490:C1490">ST(A1490)</f>
        <v>AT20</v>
      </c>
      <c r="C1490" t="str">
        <v>D</v>
      </c>
    </row>
    <row r="1491" spans="1:3">
      <c r="A1491" t="str">
        <v>AU20;D</v>
      </c>
      <c r="B1491" t="str" cm="1">
        <f t="array" ref="B1491:C1491">ST(A1491)</f>
        <v>AU20</v>
      </c>
      <c r="C1491" t="str">
        <v>D</v>
      </c>
    </row>
    <row r="1492" spans="1:3">
      <c r="A1492" t="str">
        <v>AV20;D</v>
      </c>
      <c r="B1492" t="str" cm="1">
        <f t="array" ref="B1492:C1492">ST(A1492)</f>
        <v>AV20</v>
      </c>
      <c r="C1492" t="str">
        <v>D</v>
      </c>
    </row>
    <row r="1493" spans="1:3">
      <c r="A1493" t="str">
        <v>AW20;D</v>
      </c>
      <c r="B1493" t="str" cm="1">
        <f t="array" ref="B1493:C1493">ST(A1493)</f>
        <v>AW20</v>
      </c>
      <c r="C1493" t="str">
        <v>D</v>
      </c>
    </row>
    <row r="1494" spans="1:3">
      <c r="A1494" t="str">
        <v>AX20;D</v>
      </c>
      <c r="B1494" t="str" cm="1">
        <f t="array" ref="B1494:C1494">ST(A1494)</f>
        <v>AX20</v>
      </c>
      <c r="C1494" t="str">
        <v>D</v>
      </c>
    </row>
    <row r="1495" spans="1:3">
      <c r="A1495" t="str">
        <v>AY20;D</v>
      </c>
      <c r="B1495" t="str" cm="1">
        <f t="array" ref="B1495:C1495">ST(A1495)</f>
        <v>AY20</v>
      </c>
      <c r="C1495" t="str">
        <v>D</v>
      </c>
    </row>
    <row r="1496" spans="1:3">
      <c r="A1496" t="str">
        <v>AZ20;D</v>
      </c>
      <c r="B1496" t="str" cm="1">
        <f t="array" ref="B1496:C1496">ST(A1496)</f>
        <v>AZ20</v>
      </c>
      <c r="C1496" t="str">
        <v>D</v>
      </c>
    </row>
    <row r="1497" spans="1:3">
      <c r="A1497" t="str">
        <v>BA20;D</v>
      </c>
      <c r="B1497" t="str" cm="1">
        <f t="array" ref="B1497:C1497">ST(A1497)</f>
        <v>BA20</v>
      </c>
      <c r="C1497" t="str">
        <v>D</v>
      </c>
    </row>
    <row r="1498" spans="1:3">
      <c r="A1498" t="str">
        <v>BB20;D</v>
      </c>
      <c r="B1498" t="str" cm="1">
        <f t="array" ref="B1498:C1498">ST(A1498)</f>
        <v>BB20</v>
      </c>
      <c r="C1498" t="str">
        <v>D</v>
      </c>
    </row>
    <row r="1499" spans="1:3">
      <c r="A1499" t="str">
        <v>BC20;D</v>
      </c>
      <c r="B1499" t="str" cm="1">
        <f t="array" ref="B1499:C1499">ST(A1499)</f>
        <v>BC20</v>
      </c>
      <c r="C1499" t="str">
        <v>D</v>
      </c>
    </row>
    <row r="1500" spans="1:3">
      <c r="A1500" t="str">
        <v>BD20;D</v>
      </c>
      <c r="B1500" t="str" cm="1">
        <f t="array" ref="B1500:C1500">ST(A1500)</f>
        <v>BD20</v>
      </c>
      <c r="C1500" t="str">
        <v>D</v>
      </c>
    </row>
    <row r="1501" spans="1:3">
      <c r="A1501" t="str">
        <v>BE20;D</v>
      </c>
      <c r="B1501" t="str" cm="1">
        <f t="array" ref="B1501:C1501">ST(A1501)</f>
        <v>BE20</v>
      </c>
      <c r="C1501" t="str">
        <v>D</v>
      </c>
    </row>
    <row r="1502" spans="1:3">
      <c r="A1502" t="str">
        <v>BF20;D</v>
      </c>
      <c r="B1502" t="str" cm="1">
        <f t="array" ref="B1502:C1502">ST(A1502)</f>
        <v>BF20</v>
      </c>
      <c r="C1502" t="str">
        <v>D</v>
      </c>
    </row>
    <row r="1503" spans="1:3">
      <c r="A1503" t="str">
        <v>BG20;D</v>
      </c>
      <c r="B1503" t="str" cm="1">
        <f t="array" ref="B1503:C1503">ST(A1503)</f>
        <v>BG20</v>
      </c>
      <c r="C1503" t="str">
        <v>D</v>
      </c>
    </row>
    <row r="1504" spans="1:3">
      <c r="A1504" t="str">
        <v>BH20;D</v>
      </c>
      <c r="B1504" t="str" cm="1">
        <f t="array" ref="B1504:C1504">ST(A1504)</f>
        <v>BH20</v>
      </c>
      <c r="C1504" t="str">
        <v>D</v>
      </c>
    </row>
    <row r="1505" spans="1:3">
      <c r="A1505" t="str">
        <v>BI20;D</v>
      </c>
      <c r="B1505" t="str" cm="1">
        <f t="array" ref="B1505:C1505">ST(A1505)</f>
        <v>BI20</v>
      </c>
      <c r="C1505" t="str">
        <v>D</v>
      </c>
    </row>
    <row r="1506" spans="1:3">
      <c r="A1506" t="str">
        <v>BJ20;D</v>
      </c>
      <c r="B1506" t="str" cm="1">
        <f t="array" ref="B1506:C1506">ST(A1506)</f>
        <v>BJ20</v>
      </c>
      <c r="C1506" t="str">
        <v>D</v>
      </c>
    </row>
    <row r="1507" spans="1:3">
      <c r="A1507" t="str">
        <v>BK20;D</v>
      </c>
      <c r="B1507" t="str" cm="1">
        <f t="array" ref="B1507:C1507">ST(A1507)</f>
        <v>BK20</v>
      </c>
      <c r="C1507" t="str">
        <v>D</v>
      </c>
    </row>
    <row r="1508" spans="1:3">
      <c r="A1508" t="str">
        <v>BL20;D</v>
      </c>
      <c r="B1508" t="str" cm="1">
        <f t="array" ref="B1508:C1508">ST(A1508)</f>
        <v>BL20</v>
      </c>
      <c r="C1508" t="str">
        <v>D</v>
      </c>
    </row>
    <row r="1509" spans="1:3">
      <c r="A1509" t="str">
        <v>BM20;D</v>
      </c>
      <c r="B1509" t="str" cm="1">
        <f t="array" ref="B1509:C1509">ST(A1509)</f>
        <v>BM20</v>
      </c>
      <c r="C1509" t="str">
        <v>D</v>
      </c>
    </row>
    <row r="1510" spans="1:3">
      <c r="A1510" t="str">
        <v>BN20;D</v>
      </c>
      <c r="B1510" t="str" cm="1">
        <f t="array" ref="B1510:C1510">ST(A1510)</f>
        <v>BN20</v>
      </c>
      <c r="C1510" t="str">
        <v>D</v>
      </c>
    </row>
    <row r="1511" spans="1:3">
      <c r="A1511" t="str">
        <v>BO20;D</v>
      </c>
      <c r="B1511" t="str" cm="1">
        <f t="array" ref="B1511:C1511">ST(A1511)</f>
        <v>BO20</v>
      </c>
      <c r="C1511" t="str">
        <v>D</v>
      </c>
    </row>
    <row r="1512" spans="1:3">
      <c r="A1512" t="str">
        <v>BP20;D</v>
      </c>
      <c r="B1512" t="str" cm="1">
        <f t="array" ref="B1512:C1512">ST(A1512)</f>
        <v>BP20</v>
      </c>
      <c r="C1512" t="str">
        <v>D</v>
      </c>
    </row>
    <row r="1513" spans="1:3">
      <c r="A1513" t="str">
        <v>BQ20;D</v>
      </c>
      <c r="B1513" t="str" cm="1">
        <f t="array" ref="B1513:C1513">ST(A1513)</f>
        <v>BQ20</v>
      </c>
      <c r="C1513" t="str">
        <v>D</v>
      </c>
    </row>
    <row r="1514" spans="1:3">
      <c r="A1514" t="str">
        <v>BR20;D</v>
      </c>
      <c r="B1514" t="str" cm="1">
        <f t="array" ref="B1514:C1514">ST(A1514)</f>
        <v>BR20</v>
      </c>
      <c r="C1514" t="str">
        <v>D</v>
      </c>
    </row>
    <row r="1515" spans="1:3">
      <c r="A1515" t="str">
        <v>BS20;D</v>
      </c>
      <c r="B1515" t="str" cm="1">
        <f t="array" ref="B1515:C1515">ST(A1515)</f>
        <v>BS20</v>
      </c>
      <c r="C1515" t="str">
        <v>D</v>
      </c>
    </row>
    <row r="1516" spans="1:3">
      <c r="A1516" t="str">
        <v>BT20;D</v>
      </c>
      <c r="B1516" t="str" cm="1">
        <f t="array" ref="B1516:C1516">ST(A1516)</f>
        <v>BT20</v>
      </c>
      <c r="C1516" t="str">
        <v>D</v>
      </c>
    </row>
    <row r="1517" spans="1:3">
      <c r="A1517" t="str">
        <v>BU20;D</v>
      </c>
      <c r="B1517" t="str" cm="1">
        <f t="array" ref="B1517:C1517">ST(A1517)</f>
        <v>BU20</v>
      </c>
      <c r="C1517" t="str">
        <v>D</v>
      </c>
    </row>
    <row r="1518" spans="1:3">
      <c r="A1518" t="str">
        <v>BV20;D</v>
      </c>
      <c r="B1518" t="str" cm="1">
        <f t="array" ref="B1518:C1518">ST(A1518)</f>
        <v>BV20</v>
      </c>
      <c r="C1518" t="str">
        <v>D</v>
      </c>
    </row>
    <row r="1519" spans="1:3">
      <c r="A1519" t="str">
        <v>BW20;D</v>
      </c>
      <c r="B1519" t="str" cm="1">
        <f t="array" ref="B1519:C1519">ST(A1519)</f>
        <v>BW20</v>
      </c>
      <c r="C1519" t="str">
        <v>D</v>
      </c>
    </row>
    <row r="1520" spans="1:3">
      <c r="A1520" t="str">
        <v>BX20;D</v>
      </c>
      <c r="B1520" t="str" cm="1">
        <f t="array" ref="B1520:C1520">ST(A1520)</f>
        <v>BX20</v>
      </c>
      <c r="C1520" t="str">
        <v>D</v>
      </c>
    </row>
    <row r="1521" spans="1:3">
      <c r="A1521" t="str">
        <v>A21;S</v>
      </c>
      <c r="B1521" t="str" cm="1">
        <f t="array" ref="B1521:C1521">ST(A1521)</f>
        <v>A21</v>
      </c>
      <c r="C1521" t="str">
        <v>S</v>
      </c>
    </row>
    <row r="1522" spans="1:3">
      <c r="A1522" t="str">
        <v>B21;S</v>
      </c>
      <c r="B1522" t="str" cm="1">
        <f t="array" ref="B1522:C1522">ST(A1522)</f>
        <v>B21</v>
      </c>
      <c r="C1522" t="str">
        <v>S</v>
      </c>
    </row>
    <row r="1523" spans="1:3">
      <c r="A1523" t="str">
        <v>C21;S</v>
      </c>
      <c r="B1523" t="str" cm="1">
        <f t="array" ref="B1523:C1523">ST(A1523)</f>
        <v>C21</v>
      </c>
      <c r="C1523" t="str">
        <v>S</v>
      </c>
    </row>
    <row r="1524" spans="1:3">
      <c r="A1524" t="str">
        <v>D21;</v>
      </c>
      <c r="B1524" t="str" cm="1">
        <f t="array" ref="B1524:C1524">ST(A1524)</f>
        <v>D21</v>
      </c>
      <c r="C1524" t="str">
        <v/>
      </c>
    </row>
    <row r="1525" spans="1:3">
      <c r="A1525" t="str">
        <v>E21;D</v>
      </c>
      <c r="B1525" t="str" cm="1">
        <f t="array" ref="B1525:C1525">ST(A1525)</f>
        <v>E21</v>
      </c>
      <c r="C1525" t="str">
        <v>D</v>
      </c>
    </row>
    <row r="1526" spans="1:3">
      <c r="A1526" t="str">
        <v>F21;D</v>
      </c>
      <c r="B1526" t="str" cm="1">
        <f t="array" ref="B1526:C1526">ST(A1526)</f>
        <v>F21</v>
      </c>
      <c r="C1526" t="str">
        <v>D</v>
      </c>
    </row>
    <row r="1527" spans="1:3">
      <c r="A1527" t="str">
        <v>G21;D</v>
      </c>
      <c r="B1527" t="str" cm="1">
        <f t="array" ref="B1527:C1527">ST(A1527)</f>
        <v>G21</v>
      </c>
      <c r="C1527" t="str">
        <v>D</v>
      </c>
    </row>
    <row r="1528" spans="1:3">
      <c r="A1528" t="str">
        <v>H21;D</v>
      </c>
      <c r="B1528" t="str" cm="1">
        <f t="array" ref="B1528:C1528">ST(A1528)</f>
        <v>H21</v>
      </c>
      <c r="C1528" t="str">
        <v>D</v>
      </c>
    </row>
    <row r="1529" spans="1:3">
      <c r="A1529" t="str">
        <v>I21;D</v>
      </c>
      <c r="B1529" t="str" cm="1">
        <f t="array" ref="B1529:C1529">ST(A1529)</f>
        <v>I21</v>
      </c>
      <c r="C1529" t="str">
        <v>D</v>
      </c>
    </row>
    <row r="1530" spans="1:3">
      <c r="A1530" t="str">
        <v>J21;D</v>
      </c>
      <c r="B1530" t="str" cm="1">
        <f t="array" ref="B1530:C1530">ST(A1530)</f>
        <v>J21</v>
      </c>
      <c r="C1530" t="str">
        <v>D</v>
      </c>
    </row>
    <row r="1531" spans="1:3">
      <c r="A1531" t="str">
        <v>K21;D</v>
      </c>
      <c r="B1531" t="str" cm="1">
        <f t="array" ref="B1531:C1531">ST(A1531)</f>
        <v>K21</v>
      </c>
      <c r="C1531" t="str">
        <v>D</v>
      </c>
    </row>
    <row r="1532" spans="1:3">
      <c r="A1532" t="str">
        <v>L21;D</v>
      </c>
      <c r="B1532" t="str" cm="1">
        <f t="array" ref="B1532:C1532">ST(A1532)</f>
        <v>L21</v>
      </c>
      <c r="C1532" t="str">
        <v>D</v>
      </c>
    </row>
    <row r="1533" spans="1:3">
      <c r="A1533" t="str">
        <v>M21;D</v>
      </c>
      <c r="B1533" t="str" cm="1">
        <f t="array" ref="B1533:C1533">ST(A1533)</f>
        <v>M21</v>
      </c>
      <c r="C1533" t="str">
        <v>D</v>
      </c>
    </row>
    <row r="1534" spans="1:3">
      <c r="A1534" t="str">
        <v>N21;W</v>
      </c>
      <c r="B1534" t="str" cm="1">
        <f t="array" ref="B1534:C1534">ST(A1534)</f>
        <v>N21</v>
      </c>
      <c r="C1534" t="str">
        <v>W</v>
      </c>
    </row>
    <row r="1535" spans="1:3">
      <c r="A1535" t="str">
        <v>O21;W</v>
      </c>
      <c r="B1535" t="str" cm="1">
        <f t="array" ref="B1535:C1535">ST(A1535)</f>
        <v>O21</v>
      </c>
      <c r="C1535" t="str">
        <v>W</v>
      </c>
    </row>
    <row r="1536" spans="1:3">
      <c r="A1536" t="str">
        <v>P21;W</v>
      </c>
      <c r="B1536" t="str" cm="1">
        <f t="array" ref="B1536:C1536">ST(A1536)</f>
        <v>P21</v>
      </c>
      <c r="C1536" t="str">
        <v>W</v>
      </c>
    </row>
    <row r="1537" spans="1:3">
      <c r="A1537" t="str">
        <v>Q21;W</v>
      </c>
      <c r="B1537" t="str" cm="1">
        <f t="array" ref="B1537:C1537">ST(A1537)</f>
        <v>Q21</v>
      </c>
      <c r="C1537" t="str">
        <v>W</v>
      </c>
    </row>
    <row r="1538" spans="1:3">
      <c r="A1538" t="str">
        <v>R21;W</v>
      </c>
      <c r="B1538" t="str" cm="1">
        <f t="array" ref="B1538:C1538">ST(A1538)</f>
        <v>R21</v>
      </c>
      <c r="C1538" t="str">
        <v>W</v>
      </c>
    </row>
    <row r="1539" spans="1:3">
      <c r="A1539" t="str">
        <v>S21;W</v>
      </c>
      <c r="B1539" t="str" cm="1">
        <f t="array" ref="B1539:C1539">ST(A1539)</f>
        <v>S21</v>
      </c>
      <c r="C1539" t="str">
        <v>W</v>
      </c>
    </row>
    <row r="1540" spans="1:3">
      <c r="A1540" t="str">
        <v>T21;W</v>
      </c>
      <c r="B1540" t="str" cm="1">
        <f t="array" ref="B1540:C1540">ST(A1540)</f>
        <v>T21</v>
      </c>
      <c r="C1540" t="str">
        <v>W</v>
      </c>
    </row>
    <row r="1541" spans="1:3">
      <c r="A1541" t="str">
        <v>U21;W</v>
      </c>
      <c r="B1541" t="str" cm="1">
        <f t="array" ref="B1541:C1541">ST(A1541)</f>
        <v>U21</v>
      </c>
      <c r="C1541" t="str">
        <v>W</v>
      </c>
    </row>
    <row r="1542" spans="1:3">
      <c r="A1542" t="str">
        <v>V21;W</v>
      </c>
      <c r="B1542" t="str" cm="1">
        <f t="array" ref="B1542:C1542">ST(A1542)</f>
        <v>V21</v>
      </c>
      <c r="C1542" t="str">
        <v>W</v>
      </c>
    </row>
    <row r="1543" spans="1:3">
      <c r="A1543" t="str">
        <v>W21;W</v>
      </c>
      <c r="B1543" t="str" cm="1">
        <f t="array" ref="B1543:C1543">ST(A1543)</f>
        <v>W21</v>
      </c>
      <c r="C1543" t="str">
        <v>W</v>
      </c>
    </row>
    <row r="1544" spans="1:3">
      <c r="A1544" t="str">
        <v>X21;W</v>
      </c>
      <c r="B1544" t="str" cm="1">
        <f t="array" ref="B1544:C1544">ST(A1544)</f>
        <v>X21</v>
      </c>
      <c r="C1544" t="str">
        <v>W</v>
      </c>
    </row>
    <row r="1545" spans="1:3">
      <c r="A1545" t="str">
        <v>Y21;D</v>
      </c>
      <c r="B1545" t="str" cm="1">
        <f t="array" ref="B1545:C1545">ST(A1545)</f>
        <v>Y21</v>
      </c>
      <c r="C1545" t="str">
        <v>D</v>
      </c>
    </row>
    <row r="1546" spans="1:3">
      <c r="A1546" t="str">
        <v>Z21;D</v>
      </c>
      <c r="B1546" t="str" cm="1">
        <f t="array" ref="B1546:C1546">ST(A1546)</f>
        <v>Z21</v>
      </c>
      <c r="C1546" t="str">
        <v>D</v>
      </c>
    </row>
    <row r="1547" spans="1:3">
      <c r="A1547" t="str">
        <v>AA21;D</v>
      </c>
      <c r="B1547" t="str" cm="1">
        <f t="array" ref="B1547:C1547">ST(A1547)</f>
        <v>AA21</v>
      </c>
      <c r="C1547" t="str">
        <v>D</v>
      </c>
    </row>
    <row r="1548" spans="1:3">
      <c r="A1548" t="str">
        <v>AB21;D</v>
      </c>
      <c r="B1548" t="str" cm="1">
        <f t="array" ref="B1548:C1548">ST(A1548)</f>
        <v>AB21</v>
      </c>
      <c r="C1548" t="str">
        <v>D</v>
      </c>
    </row>
    <row r="1549" spans="1:3">
      <c r="A1549" t="str">
        <v>AC21;D</v>
      </c>
      <c r="B1549" t="str" cm="1">
        <f t="array" ref="B1549:C1549">ST(A1549)</f>
        <v>AC21</v>
      </c>
      <c r="C1549" t="str">
        <v>D</v>
      </c>
    </row>
    <row r="1550" spans="1:3">
      <c r="A1550" t="str">
        <v>AD21;D</v>
      </c>
      <c r="B1550" t="str" cm="1">
        <f t="array" ref="B1550:C1550">ST(A1550)</f>
        <v>AD21</v>
      </c>
      <c r="C1550" t="str">
        <v>D</v>
      </c>
    </row>
    <row r="1551" spans="1:3">
      <c r="A1551" t="str">
        <v>AE21;D</v>
      </c>
      <c r="B1551" t="str" cm="1">
        <f t="array" ref="B1551:C1551">ST(A1551)</f>
        <v>AE21</v>
      </c>
      <c r="C1551" t="str">
        <v>D</v>
      </c>
    </row>
    <row r="1552" spans="1:3">
      <c r="A1552" t="str">
        <v>AF21;W</v>
      </c>
      <c r="B1552" t="str" cm="1">
        <f t="array" ref="B1552:C1552">ST(A1552)</f>
        <v>AF21</v>
      </c>
      <c r="C1552" t="str">
        <v>W</v>
      </c>
    </row>
    <row r="1553" spans="1:3">
      <c r="A1553" t="str">
        <v>AG21;W</v>
      </c>
      <c r="B1553" t="str" cm="1">
        <f t="array" ref="B1553:C1553">ST(A1553)</f>
        <v>AG21</v>
      </c>
      <c r="C1553" t="str">
        <v>W</v>
      </c>
    </row>
    <row r="1554" spans="1:3">
      <c r="A1554" t="str">
        <v>AH21;W</v>
      </c>
      <c r="B1554" t="str" cm="1">
        <f t="array" ref="B1554:C1554">ST(A1554)</f>
        <v>AH21</v>
      </c>
      <c r="C1554" t="str">
        <v>W</v>
      </c>
    </row>
    <row r="1555" spans="1:3">
      <c r="A1555" t="str">
        <v>AI21;W</v>
      </c>
      <c r="B1555" t="str" cm="1">
        <f t="array" ref="B1555:C1555">ST(A1555)</f>
        <v>AI21</v>
      </c>
      <c r="C1555" t="str">
        <v>W</v>
      </c>
    </row>
    <row r="1556" spans="1:3">
      <c r="A1556" t="str">
        <v>AJ21;W</v>
      </c>
      <c r="B1556" t="str" cm="1">
        <f t="array" ref="B1556:C1556">ST(A1556)</f>
        <v>AJ21</v>
      </c>
      <c r="C1556" t="str">
        <v>W</v>
      </c>
    </row>
    <row r="1557" spans="1:3">
      <c r="A1557" t="str">
        <v>AK21;W</v>
      </c>
      <c r="B1557" t="str" cm="1">
        <f t="array" ref="B1557:C1557">ST(A1557)</f>
        <v>AK21</v>
      </c>
      <c r="C1557" t="str">
        <v>W</v>
      </c>
    </row>
    <row r="1558" spans="1:3">
      <c r="A1558" t="str">
        <v>AL21;W</v>
      </c>
      <c r="B1558" t="str" cm="1">
        <f t="array" ref="B1558:C1558">ST(A1558)</f>
        <v>AL21</v>
      </c>
      <c r="C1558" t="str">
        <v>W</v>
      </c>
    </row>
    <row r="1559" spans="1:3">
      <c r="A1559" t="str">
        <v>AM21;D</v>
      </c>
      <c r="B1559" t="str" cm="1">
        <f t="array" ref="B1559:C1559">ST(A1559)</f>
        <v>AM21</v>
      </c>
      <c r="C1559" t="str">
        <v>D</v>
      </c>
    </row>
    <row r="1560" spans="1:3">
      <c r="A1560" t="str">
        <v>AN21;D</v>
      </c>
      <c r="B1560" t="str" cm="1">
        <f t="array" ref="B1560:C1560">ST(A1560)</f>
        <v>AN21</v>
      </c>
      <c r="C1560" t="str">
        <v>D</v>
      </c>
    </row>
    <row r="1561" spans="1:3">
      <c r="A1561" t="str">
        <v>AO21;D</v>
      </c>
      <c r="B1561" t="str" cm="1">
        <f t="array" ref="B1561:C1561">ST(A1561)</f>
        <v>AO21</v>
      </c>
      <c r="C1561" t="str">
        <v>D</v>
      </c>
    </row>
    <row r="1562" spans="1:3">
      <c r="A1562" t="str">
        <v>AP21;D</v>
      </c>
      <c r="B1562" t="str" cm="1">
        <f t="array" ref="B1562:C1562">ST(A1562)</f>
        <v>AP21</v>
      </c>
      <c r="C1562" t="str">
        <v>D</v>
      </c>
    </row>
    <row r="1563" spans="1:3">
      <c r="A1563" t="str">
        <v>AQ21;D</v>
      </c>
      <c r="B1563" t="str" cm="1">
        <f t="array" ref="B1563:C1563">ST(A1563)</f>
        <v>AQ21</v>
      </c>
      <c r="C1563" t="str">
        <v>D</v>
      </c>
    </row>
    <row r="1564" spans="1:3">
      <c r="A1564" t="str">
        <v>AR21;D</v>
      </c>
      <c r="B1564" t="str" cm="1">
        <f t="array" ref="B1564:C1564">ST(A1564)</f>
        <v>AR21</v>
      </c>
      <c r="C1564" t="str">
        <v>D</v>
      </c>
    </row>
    <row r="1565" spans="1:3">
      <c r="A1565" t="str">
        <v>AS21;D</v>
      </c>
      <c r="B1565" t="str" cm="1">
        <f t="array" ref="B1565:C1565">ST(A1565)</f>
        <v>AS21</v>
      </c>
      <c r="C1565" t="str">
        <v>D</v>
      </c>
    </row>
    <row r="1566" spans="1:3">
      <c r="A1566" t="str">
        <v>AT21;D</v>
      </c>
      <c r="B1566" t="str" cm="1">
        <f t="array" ref="B1566:C1566">ST(A1566)</f>
        <v>AT21</v>
      </c>
      <c r="C1566" t="str">
        <v>D</v>
      </c>
    </row>
    <row r="1567" spans="1:3">
      <c r="A1567" t="str">
        <v>AU21;D</v>
      </c>
      <c r="B1567" t="str" cm="1">
        <f t="array" ref="B1567:C1567">ST(A1567)</f>
        <v>AU21</v>
      </c>
      <c r="C1567" t="str">
        <v>D</v>
      </c>
    </row>
    <row r="1568" spans="1:3">
      <c r="A1568" t="str">
        <v>AV21;D</v>
      </c>
      <c r="B1568" t="str" cm="1">
        <f t="array" ref="B1568:C1568">ST(A1568)</f>
        <v>AV21</v>
      </c>
      <c r="C1568" t="str">
        <v>D</v>
      </c>
    </row>
    <row r="1569" spans="1:3">
      <c r="A1569" t="str">
        <v>AW21;D</v>
      </c>
      <c r="B1569" t="str" cm="1">
        <f t="array" ref="B1569:C1569">ST(A1569)</f>
        <v>AW21</v>
      </c>
      <c r="C1569" t="str">
        <v>D</v>
      </c>
    </row>
    <row r="1570" spans="1:3">
      <c r="A1570" t="str">
        <v>AX21;D</v>
      </c>
      <c r="B1570" t="str" cm="1">
        <f t="array" ref="B1570:C1570">ST(A1570)</f>
        <v>AX21</v>
      </c>
      <c r="C1570" t="str">
        <v>D</v>
      </c>
    </row>
    <row r="1571" spans="1:3">
      <c r="A1571" t="str">
        <v>AY21;D</v>
      </c>
      <c r="B1571" t="str" cm="1">
        <f t="array" ref="B1571:C1571">ST(A1571)</f>
        <v>AY21</v>
      </c>
      <c r="C1571" t="str">
        <v>D</v>
      </c>
    </row>
    <row r="1572" spans="1:3">
      <c r="A1572" t="str">
        <v>AZ21;D</v>
      </c>
      <c r="B1572" t="str" cm="1">
        <f t="array" ref="B1572:C1572">ST(A1572)</f>
        <v>AZ21</v>
      </c>
      <c r="C1572" t="str">
        <v>D</v>
      </c>
    </row>
    <row r="1573" spans="1:3">
      <c r="A1573" t="str">
        <v>BA21;D</v>
      </c>
      <c r="B1573" t="str" cm="1">
        <f t="array" ref="B1573:C1573">ST(A1573)</f>
        <v>BA21</v>
      </c>
      <c r="C1573" t="str">
        <v>D</v>
      </c>
    </row>
    <row r="1574" spans="1:3">
      <c r="A1574" t="str">
        <v>BB21;D</v>
      </c>
      <c r="B1574" t="str" cm="1">
        <f t="array" ref="B1574:C1574">ST(A1574)</f>
        <v>BB21</v>
      </c>
      <c r="C1574" t="str">
        <v>D</v>
      </c>
    </row>
    <row r="1575" spans="1:3">
      <c r="A1575" t="str">
        <v>BC21;D</v>
      </c>
      <c r="B1575" t="str" cm="1">
        <f t="array" ref="B1575:C1575">ST(A1575)</f>
        <v>BC21</v>
      </c>
      <c r="C1575" t="str">
        <v>D</v>
      </c>
    </row>
    <row r="1576" spans="1:3">
      <c r="A1576" t="str">
        <v>BD21;D</v>
      </c>
      <c r="B1576" t="str" cm="1">
        <f t="array" ref="B1576:C1576">ST(A1576)</f>
        <v>BD21</v>
      </c>
      <c r="C1576" t="str">
        <v>D</v>
      </c>
    </row>
    <row r="1577" spans="1:3">
      <c r="A1577" t="str">
        <v>BE21;D</v>
      </c>
      <c r="B1577" t="str" cm="1">
        <f t="array" ref="B1577:C1577">ST(A1577)</f>
        <v>BE21</v>
      </c>
      <c r="C1577" t="str">
        <v>D</v>
      </c>
    </row>
    <row r="1578" spans="1:3">
      <c r="A1578" t="str">
        <v>BF21;D</v>
      </c>
      <c r="B1578" t="str" cm="1">
        <f t="array" ref="B1578:C1578">ST(A1578)</f>
        <v>BF21</v>
      </c>
      <c r="C1578" t="str">
        <v>D</v>
      </c>
    </row>
    <row r="1579" spans="1:3">
      <c r="A1579" t="str">
        <v>BG21;D</v>
      </c>
      <c r="B1579" t="str" cm="1">
        <f t="array" ref="B1579:C1579">ST(A1579)</f>
        <v>BG21</v>
      </c>
      <c r="C1579" t="str">
        <v>D</v>
      </c>
    </row>
    <row r="1580" spans="1:3">
      <c r="A1580" t="str">
        <v>BH21;D</v>
      </c>
      <c r="B1580" t="str" cm="1">
        <f t="array" ref="B1580:C1580">ST(A1580)</f>
        <v>BH21</v>
      </c>
      <c r="C1580" t="str">
        <v>D</v>
      </c>
    </row>
    <row r="1581" spans="1:3">
      <c r="A1581" t="str">
        <v>BI21;D</v>
      </c>
      <c r="B1581" t="str" cm="1">
        <f t="array" ref="B1581:C1581">ST(A1581)</f>
        <v>BI21</v>
      </c>
      <c r="C1581" t="str">
        <v>D</v>
      </c>
    </row>
    <row r="1582" spans="1:3">
      <c r="A1582" t="str">
        <v>BJ21;D</v>
      </c>
      <c r="B1582" t="str" cm="1">
        <f t="array" ref="B1582:C1582">ST(A1582)</f>
        <v>BJ21</v>
      </c>
      <c r="C1582" t="str">
        <v>D</v>
      </c>
    </row>
    <row r="1583" spans="1:3">
      <c r="A1583" t="str">
        <v>BK21;D</v>
      </c>
      <c r="B1583" t="str" cm="1">
        <f t="array" ref="B1583:C1583">ST(A1583)</f>
        <v>BK21</v>
      </c>
      <c r="C1583" t="str">
        <v>D</v>
      </c>
    </row>
    <row r="1584" spans="1:3">
      <c r="A1584" t="str">
        <v>BL21;D</v>
      </c>
      <c r="B1584" t="str" cm="1">
        <f t="array" ref="B1584:C1584">ST(A1584)</f>
        <v>BL21</v>
      </c>
      <c r="C1584" t="str">
        <v>D</v>
      </c>
    </row>
    <row r="1585" spans="1:3">
      <c r="A1585" t="str">
        <v>BM21;D</v>
      </c>
      <c r="B1585" t="str" cm="1">
        <f t="array" ref="B1585:C1585">ST(A1585)</f>
        <v>BM21</v>
      </c>
      <c r="C1585" t="str">
        <v>D</v>
      </c>
    </row>
    <row r="1586" spans="1:3">
      <c r="A1586" t="str">
        <v>BN21;D</v>
      </c>
      <c r="B1586" t="str" cm="1">
        <f t="array" ref="B1586:C1586">ST(A1586)</f>
        <v>BN21</v>
      </c>
      <c r="C1586" t="str">
        <v>D</v>
      </c>
    </row>
    <row r="1587" spans="1:3">
      <c r="A1587" t="str">
        <v>BO21;D</v>
      </c>
      <c r="B1587" t="str" cm="1">
        <f t="array" ref="B1587:C1587">ST(A1587)</f>
        <v>BO21</v>
      </c>
      <c r="C1587" t="str">
        <v>D</v>
      </c>
    </row>
    <row r="1588" spans="1:3">
      <c r="A1588" t="str">
        <v>BP21;D</v>
      </c>
      <c r="B1588" t="str" cm="1">
        <f t="array" ref="B1588:C1588">ST(A1588)</f>
        <v>BP21</v>
      </c>
      <c r="C1588" t="str">
        <v>D</v>
      </c>
    </row>
    <row r="1589" spans="1:3">
      <c r="A1589" t="str">
        <v>BQ21;D</v>
      </c>
      <c r="B1589" t="str" cm="1">
        <f t="array" ref="B1589:C1589">ST(A1589)</f>
        <v>BQ21</v>
      </c>
      <c r="C1589" t="str">
        <v>D</v>
      </c>
    </row>
    <row r="1590" spans="1:3">
      <c r="A1590" t="str">
        <v>BR21;D</v>
      </c>
      <c r="B1590" t="str" cm="1">
        <f t="array" ref="B1590:C1590">ST(A1590)</f>
        <v>BR21</v>
      </c>
      <c r="C1590" t="str">
        <v>D</v>
      </c>
    </row>
    <row r="1591" spans="1:3">
      <c r="A1591" t="str">
        <v>BS21;D</v>
      </c>
      <c r="B1591" t="str" cm="1">
        <f t="array" ref="B1591:C1591">ST(A1591)</f>
        <v>BS21</v>
      </c>
      <c r="C1591" t="str">
        <v>D</v>
      </c>
    </row>
    <row r="1592" spans="1:3">
      <c r="A1592" t="str">
        <v>BT21;D</v>
      </c>
      <c r="B1592" t="str" cm="1">
        <f t="array" ref="B1592:C1592">ST(A1592)</f>
        <v>BT21</v>
      </c>
      <c r="C1592" t="str">
        <v>D</v>
      </c>
    </row>
    <row r="1593" spans="1:3">
      <c r="A1593" t="str">
        <v>BU21;D</v>
      </c>
      <c r="B1593" t="str" cm="1">
        <f t="array" ref="B1593:C1593">ST(A1593)</f>
        <v>BU21</v>
      </c>
      <c r="C1593" t="str">
        <v>D</v>
      </c>
    </row>
    <row r="1594" spans="1:3">
      <c r="A1594" t="str">
        <v>BV21;D</v>
      </c>
      <c r="B1594" t="str" cm="1">
        <f t="array" ref="B1594:C1594">ST(A1594)</f>
        <v>BV21</v>
      </c>
      <c r="C1594" t="str">
        <v>D</v>
      </c>
    </row>
    <row r="1595" spans="1:3">
      <c r="A1595" t="str">
        <v>BW21;D</v>
      </c>
      <c r="B1595" t="str" cm="1">
        <f t="array" ref="B1595:C1595">ST(A1595)</f>
        <v>BW21</v>
      </c>
      <c r="C1595" t="str">
        <v>D</v>
      </c>
    </row>
    <row r="1596" spans="1:3">
      <c r="A1596" t="str">
        <v>BX21;D</v>
      </c>
      <c r="B1596" t="str" cm="1">
        <f t="array" ref="B1596:C1596">ST(A1596)</f>
        <v>BX21</v>
      </c>
      <c r="C1596" t="str">
        <v>D</v>
      </c>
    </row>
    <row r="1597" spans="1:3">
      <c r="A1597" t="str">
        <v>A22;S</v>
      </c>
      <c r="B1597" t="str" cm="1">
        <f t="array" ref="B1597:C1597">ST(A1597)</f>
        <v>A22</v>
      </c>
      <c r="C1597" t="str">
        <v>S</v>
      </c>
    </row>
    <row r="1598" spans="1:3">
      <c r="A1598" t="str">
        <v>B22;S</v>
      </c>
      <c r="B1598" t="str" cm="1">
        <f t="array" ref="B1598:C1598">ST(A1598)</f>
        <v>B22</v>
      </c>
      <c r="C1598" t="str">
        <v>S</v>
      </c>
    </row>
    <row r="1599" spans="1:3">
      <c r="A1599" t="str">
        <v>C22;S</v>
      </c>
      <c r="B1599" t="str" cm="1">
        <f t="array" ref="B1599:C1599">ST(A1599)</f>
        <v>C22</v>
      </c>
      <c r="C1599" t="str">
        <v>S</v>
      </c>
    </row>
    <row r="1600" spans="1:3">
      <c r="A1600" t="str">
        <v>D22;S</v>
      </c>
      <c r="B1600" t="str" cm="1">
        <f t="array" ref="B1600:C1600">ST(A1600)</f>
        <v>D22</v>
      </c>
      <c r="C1600" t="str">
        <v>S</v>
      </c>
    </row>
    <row r="1601" spans="1:3">
      <c r="A1601" t="str">
        <v>E22;</v>
      </c>
      <c r="B1601" t="str" cm="1">
        <f t="array" ref="B1601:C1601">ST(A1601)</f>
        <v>E22</v>
      </c>
      <c r="C1601" t="str">
        <v/>
      </c>
    </row>
    <row r="1602" spans="1:3">
      <c r="A1602" t="str">
        <v>F22;D</v>
      </c>
      <c r="B1602" t="str" cm="1">
        <f t="array" ref="B1602:C1602">ST(A1602)</f>
        <v>F22</v>
      </c>
      <c r="C1602" t="str">
        <v>D</v>
      </c>
    </row>
    <row r="1603" spans="1:3">
      <c r="A1603" t="str">
        <v>G22;D</v>
      </c>
      <c r="B1603" t="str" cm="1">
        <f t="array" ref="B1603:C1603">ST(A1603)</f>
        <v>G22</v>
      </c>
      <c r="C1603" t="str">
        <v>D</v>
      </c>
    </row>
    <row r="1604" spans="1:3">
      <c r="A1604" t="str">
        <v>H22;D</v>
      </c>
      <c r="B1604" t="str" cm="1">
        <f t="array" ref="B1604:C1604">ST(A1604)</f>
        <v>H22</v>
      </c>
      <c r="C1604" t="str">
        <v>D</v>
      </c>
    </row>
    <row r="1605" spans="1:3">
      <c r="A1605" t="str">
        <v>I22;D</v>
      </c>
      <c r="B1605" t="str" cm="1">
        <f t="array" ref="B1605:C1605">ST(A1605)</f>
        <v>I22</v>
      </c>
      <c r="C1605" t="str">
        <v>D</v>
      </c>
    </row>
    <row r="1606" spans="1:3">
      <c r="A1606" t="str">
        <v>J22;D</v>
      </c>
      <c r="B1606" t="str" cm="1">
        <f t="array" ref="B1606:C1606">ST(A1606)</f>
        <v>J22</v>
      </c>
      <c r="C1606" t="str">
        <v>D</v>
      </c>
    </row>
    <row r="1607" spans="1:3">
      <c r="A1607" t="str">
        <v>K22;D</v>
      </c>
      <c r="B1607" t="str" cm="1">
        <f t="array" ref="B1607:C1607">ST(A1607)</f>
        <v>K22</v>
      </c>
      <c r="C1607" t="str">
        <v>D</v>
      </c>
    </row>
    <row r="1608" spans="1:3">
      <c r="A1608" t="str">
        <v>L22;W</v>
      </c>
      <c r="B1608" t="str" cm="1">
        <f t="array" ref="B1608:C1608">ST(A1608)</f>
        <v>L22</v>
      </c>
      <c r="C1608" t="str">
        <v>W</v>
      </c>
    </row>
    <row r="1609" spans="1:3">
      <c r="A1609" t="str">
        <v>M22;W</v>
      </c>
      <c r="B1609" t="str" cm="1">
        <f t="array" ref="B1609:C1609">ST(A1609)</f>
        <v>M22</v>
      </c>
      <c r="C1609" t="str">
        <v>W</v>
      </c>
    </row>
    <row r="1610" spans="1:3">
      <c r="A1610" t="str">
        <v>N22;W</v>
      </c>
      <c r="B1610" t="str" cm="1">
        <f t="array" ref="B1610:C1610">ST(A1610)</f>
        <v>N22</v>
      </c>
      <c r="C1610" t="str">
        <v>W</v>
      </c>
    </row>
    <row r="1611" spans="1:3">
      <c r="A1611" t="str">
        <v>O22;S</v>
      </c>
      <c r="B1611" t="str" cm="1">
        <f t="array" ref="B1611:C1611">ST(A1611)</f>
        <v>O22</v>
      </c>
      <c r="C1611" t="str">
        <v>S</v>
      </c>
    </row>
    <row r="1612" spans="1:3">
      <c r="A1612" t="str">
        <v>P22;S</v>
      </c>
      <c r="B1612" t="str" cm="1">
        <f t="array" ref="B1612:C1612">ST(A1612)</f>
        <v>P22</v>
      </c>
      <c r="C1612" t="str">
        <v>S</v>
      </c>
    </row>
    <row r="1613" spans="1:3">
      <c r="A1613" t="str">
        <v>Q22;S</v>
      </c>
      <c r="B1613" t="str" cm="1">
        <f t="array" ref="B1613:C1613">ST(A1613)</f>
        <v>Q22</v>
      </c>
      <c r="C1613" t="str">
        <v>S</v>
      </c>
    </row>
    <row r="1614" spans="1:3">
      <c r="A1614" t="str">
        <v>R22;S</v>
      </c>
      <c r="B1614" t="str" cm="1">
        <f t="array" ref="B1614:C1614">ST(A1614)</f>
        <v>R22</v>
      </c>
      <c r="C1614" t="str">
        <v>S</v>
      </c>
    </row>
    <row r="1615" spans="1:3">
      <c r="A1615" t="str">
        <v>S22;S</v>
      </c>
      <c r="B1615" t="str" cm="1">
        <f t="array" ref="B1615:C1615">ST(A1615)</f>
        <v>S22</v>
      </c>
      <c r="C1615" t="str">
        <v>S</v>
      </c>
    </row>
    <row r="1616" spans="1:3">
      <c r="A1616" t="str">
        <v>T22;S</v>
      </c>
      <c r="B1616" t="str" cm="1">
        <f t="array" ref="B1616:C1616">ST(A1616)</f>
        <v>T22</v>
      </c>
      <c r="C1616" t="str">
        <v>S</v>
      </c>
    </row>
    <row r="1617" spans="1:3">
      <c r="A1617" t="str">
        <v>U22;S</v>
      </c>
      <c r="B1617" t="str" cm="1">
        <f t="array" ref="B1617:C1617">ST(A1617)</f>
        <v>U22</v>
      </c>
      <c r="C1617" t="str">
        <v>S</v>
      </c>
    </row>
    <row r="1618" spans="1:3">
      <c r="A1618" t="str">
        <v>V22;S</v>
      </c>
      <c r="B1618" t="str" cm="1">
        <f t="array" ref="B1618:C1618">ST(A1618)</f>
        <v>V22</v>
      </c>
      <c r="C1618" t="str">
        <v>S</v>
      </c>
    </row>
    <row r="1619" spans="1:3">
      <c r="A1619" t="str">
        <v>W22;W</v>
      </c>
      <c r="B1619" t="str" cm="1">
        <f t="array" ref="B1619:C1619">ST(A1619)</f>
        <v>W22</v>
      </c>
      <c r="C1619" t="str">
        <v>W</v>
      </c>
    </row>
    <row r="1620" spans="1:3">
      <c r="A1620" t="str">
        <v>X22;W</v>
      </c>
      <c r="B1620" t="str" cm="1">
        <f t="array" ref="B1620:C1620">ST(A1620)</f>
        <v>X22</v>
      </c>
      <c r="C1620" t="str">
        <v>W</v>
      </c>
    </row>
    <row r="1621" spans="1:3">
      <c r="A1621" t="str">
        <v>Y22;W</v>
      </c>
      <c r="B1621" t="str" cm="1">
        <f t="array" ref="B1621:C1621">ST(A1621)</f>
        <v>Y22</v>
      </c>
      <c r="C1621" t="str">
        <v>W</v>
      </c>
    </row>
    <row r="1622" spans="1:3">
      <c r="A1622" t="str">
        <v>Z22;W</v>
      </c>
      <c r="B1622" t="str" cm="1">
        <f t="array" ref="B1622:C1622">ST(A1622)</f>
        <v>Z22</v>
      </c>
      <c r="C1622" t="str">
        <v>W</v>
      </c>
    </row>
    <row r="1623" spans="1:3">
      <c r="A1623" t="str">
        <v>AA22;W</v>
      </c>
      <c r="B1623" t="str" cm="1">
        <f t="array" ref="B1623:C1623">ST(A1623)</f>
        <v>AA22</v>
      </c>
      <c r="C1623" t="str">
        <v>W</v>
      </c>
    </row>
    <row r="1624" spans="1:3">
      <c r="A1624" t="str">
        <v>AB22;W</v>
      </c>
      <c r="B1624" t="str" cm="1">
        <f t="array" ref="B1624:C1624">ST(A1624)</f>
        <v>AB22</v>
      </c>
      <c r="C1624" t="str">
        <v>W</v>
      </c>
    </row>
    <row r="1625" spans="1:3">
      <c r="A1625" t="str">
        <v>AC22;W</v>
      </c>
      <c r="B1625" t="str" cm="1">
        <f t="array" ref="B1625:C1625">ST(A1625)</f>
        <v>AC22</v>
      </c>
      <c r="C1625" t="str">
        <v>W</v>
      </c>
    </row>
    <row r="1626" spans="1:3">
      <c r="A1626" t="str">
        <v>AD22;D</v>
      </c>
      <c r="B1626" t="str" cm="1">
        <f t="array" ref="B1626:C1626">ST(A1626)</f>
        <v>AD22</v>
      </c>
      <c r="C1626" t="str">
        <v>D</v>
      </c>
    </row>
    <row r="1627" spans="1:3">
      <c r="A1627" t="str">
        <v>AE22;D</v>
      </c>
      <c r="B1627" t="str" cm="1">
        <f t="array" ref="B1627:C1627">ST(A1627)</f>
        <v>AE22</v>
      </c>
      <c r="C1627" t="str">
        <v>D</v>
      </c>
    </row>
    <row r="1628" spans="1:3">
      <c r="A1628" t="str">
        <v>AF22;W</v>
      </c>
      <c r="B1628" t="str" cm="1">
        <f t="array" ref="B1628:C1628">ST(A1628)</f>
        <v>AF22</v>
      </c>
      <c r="C1628" t="str">
        <v>W</v>
      </c>
    </row>
    <row r="1629" spans="1:3">
      <c r="A1629" t="str">
        <v>AG22;W</v>
      </c>
      <c r="B1629" t="str" cm="1">
        <f t="array" ref="B1629:C1629">ST(A1629)</f>
        <v>AG22</v>
      </c>
      <c r="C1629" t="str">
        <v>W</v>
      </c>
    </row>
    <row r="1630" spans="1:3">
      <c r="A1630" t="str">
        <v>AH22;W</v>
      </c>
      <c r="B1630" t="str" cm="1">
        <f t="array" ref="B1630:C1630">ST(A1630)</f>
        <v>AH22</v>
      </c>
      <c r="C1630" t="str">
        <v>W</v>
      </c>
    </row>
    <row r="1631" spans="1:3">
      <c r="A1631" t="str">
        <v>AI22;W</v>
      </c>
      <c r="B1631" t="str" cm="1">
        <f t="array" ref="B1631:C1631">ST(A1631)</f>
        <v>AI22</v>
      </c>
      <c r="C1631" t="str">
        <v>W</v>
      </c>
    </row>
    <row r="1632" spans="1:3">
      <c r="A1632" t="str">
        <v>AJ22;W</v>
      </c>
      <c r="B1632" t="str" cm="1">
        <f t="array" ref="B1632:C1632">ST(A1632)</f>
        <v>AJ22</v>
      </c>
      <c r="C1632" t="str">
        <v>W</v>
      </c>
    </row>
    <row r="1633" spans="1:3">
      <c r="A1633" t="str">
        <v>AK22;W</v>
      </c>
      <c r="B1633" t="str" cm="1">
        <f t="array" ref="B1633:C1633">ST(A1633)</f>
        <v>AK22</v>
      </c>
      <c r="C1633" t="str">
        <v>W</v>
      </c>
    </row>
    <row r="1634" spans="1:3">
      <c r="A1634" t="str">
        <v>AL22;W</v>
      </c>
      <c r="B1634" t="str" cm="1">
        <f t="array" ref="B1634:C1634">ST(A1634)</f>
        <v>AL22</v>
      </c>
      <c r="C1634" t="str">
        <v>W</v>
      </c>
    </row>
    <row r="1635" spans="1:3">
      <c r="A1635" t="str">
        <v>AM22;W</v>
      </c>
      <c r="B1635" t="str" cm="1">
        <f t="array" ref="B1635:C1635">ST(A1635)</f>
        <v>AM22</v>
      </c>
      <c r="C1635" t="str">
        <v>W</v>
      </c>
    </row>
    <row r="1636" spans="1:3">
      <c r="A1636" t="str">
        <v>AN22;W</v>
      </c>
      <c r="B1636" t="str" cm="1">
        <f t="array" ref="B1636:C1636">ST(A1636)</f>
        <v>AN22</v>
      </c>
      <c r="C1636" t="str">
        <v>W</v>
      </c>
    </row>
    <row r="1637" spans="1:3">
      <c r="A1637" t="str">
        <v>AO22;D</v>
      </c>
      <c r="B1637" t="str" cm="1">
        <f t="array" ref="B1637:C1637">ST(A1637)</f>
        <v>AO22</v>
      </c>
      <c r="C1637" t="str">
        <v>D</v>
      </c>
    </row>
    <row r="1638" spans="1:3">
      <c r="A1638" t="str">
        <v>AP22;D</v>
      </c>
      <c r="B1638" t="str" cm="1">
        <f t="array" ref="B1638:C1638">ST(A1638)</f>
        <v>AP22</v>
      </c>
      <c r="C1638" t="str">
        <v>D</v>
      </c>
    </row>
    <row r="1639" spans="1:3">
      <c r="A1639" t="str">
        <v>AQ22;D</v>
      </c>
      <c r="B1639" t="str" cm="1">
        <f t="array" ref="B1639:C1639">ST(A1639)</f>
        <v>AQ22</v>
      </c>
      <c r="C1639" t="str">
        <v>D</v>
      </c>
    </row>
    <row r="1640" spans="1:3">
      <c r="A1640" t="str">
        <v>AR22;D</v>
      </c>
      <c r="B1640" t="str" cm="1">
        <f t="array" ref="B1640:C1640">ST(A1640)</f>
        <v>AR22</v>
      </c>
      <c r="C1640" t="str">
        <v>D</v>
      </c>
    </row>
    <row r="1641" spans="1:3">
      <c r="A1641" t="str">
        <v>AS22;W</v>
      </c>
      <c r="B1641" t="str" cm="1">
        <f t="array" ref="B1641:C1641">ST(A1641)</f>
        <v>AS22</v>
      </c>
      <c r="C1641" t="str">
        <v>W</v>
      </c>
    </row>
    <row r="1642" spans="1:3">
      <c r="A1642" t="str">
        <v>AT22;W</v>
      </c>
      <c r="B1642" t="str" cm="1">
        <f t="array" ref="B1642:C1642">ST(A1642)</f>
        <v>AT22</v>
      </c>
      <c r="C1642" t="str">
        <v>W</v>
      </c>
    </row>
    <row r="1643" spans="1:3">
      <c r="A1643" t="str">
        <v>AU22;W</v>
      </c>
      <c r="B1643" t="str" cm="1">
        <f t="array" ref="B1643:C1643">ST(A1643)</f>
        <v>AU22</v>
      </c>
      <c r="C1643" t="str">
        <v>W</v>
      </c>
    </row>
    <row r="1644" spans="1:3">
      <c r="A1644" t="str">
        <v>AV22;D</v>
      </c>
      <c r="B1644" t="str" cm="1">
        <f t="array" ref="B1644:C1644">ST(A1644)</f>
        <v>AV22</v>
      </c>
      <c r="C1644" t="str">
        <v>D</v>
      </c>
    </row>
    <row r="1645" spans="1:3">
      <c r="A1645" t="str">
        <v>AW22;D</v>
      </c>
      <c r="B1645" t="str" cm="1">
        <f t="array" ref="B1645:C1645">ST(A1645)</f>
        <v>AW22</v>
      </c>
      <c r="C1645" t="str">
        <v>D</v>
      </c>
    </row>
    <row r="1646" spans="1:3">
      <c r="A1646" t="str">
        <v>AX22;D</v>
      </c>
      <c r="B1646" t="str" cm="1">
        <f t="array" ref="B1646:C1646">ST(A1646)</f>
        <v>AX22</v>
      </c>
      <c r="C1646" t="str">
        <v>D</v>
      </c>
    </row>
    <row r="1647" spans="1:3">
      <c r="A1647" t="str">
        <v>AY22;D</v>
      </c>
      <c r="B1647" t="str" cm="1">
        <f t="array" ref="B1647:C1647">ST(A1647)</f>
        <v>AY22</v>
      </c>
      <c r="C1647" t="str">
        <v>D</v>
      </c>
    </row>
    <row r="1648" spans="1:3">
      <c r="A1648" t="str">
        <v>AZ22;D</v>
      </c>
      <c r="B1648" t="str" cm="1">
        <f t="array" ref="B1648:C1648">ST(A1648)</f>
        <v>AZ22</v>
      </c>
      <c r="C1648" t="str">
        <v>D</v>
      </c>
    </row>
    <row r="1649" spans="1:3">
      <c r="A1649" t="str">
        <v>BA22;D</v>
      </c>
      <c r="B1649" t="str" cm="1">
        <f t="array" ref="B1649:C1649">ST(A1649)</f>
        <v>BA22</v>
      </c>
      <c r="C1649" t="str">
        <v>D</v>
      </c>
    </row>
    <row r="1650" spans="1:3">
      <c r="A1650" t="str">
        <v>BB22;D</v>
      </c>
      <c r="B1650" t="str" cm="1">
        <f t="array" ref="B1650:C1650">ST(A1650)</f>
        <v>BB22</v>
      </c>
      <c r="C1650" t="str">
        <v>D</v>
      </c>
    </row>
    <row r="1651" spans="1:3">
      <c r="A1651" t="str">
        <v>BC22;D</v>
      </c>
      <c r="B1651" t="str" cm="1">
        <f t="array" ref="B1651:C1651">ST(A1651)</f>
        <v>BC22</v>
      </c>
      <c r="C1651" t="str">
        <v>D</v>
      </c>
    </row>
    <row r="1652" spans="1:3">
      <c r="A1652" t="str">
        <v>BD22;D</v>
      </c>
      <c r="B1652" t="str" cm="1">
        <f t="array" ref="B1652:C1652">ST(A1652)</f>
        <v>BD22</v>
      </c>
      <c r="C1652" t="str">
        <v>D</v>
      </c>
    </row>
    <row r="1653" spans="1:3">
      <c r="A1653" t="str">
        <v>BE22;D</v>
      </c>
      <c r="B1653" t="str" cm="1">
        <f t="array" ref="B1653:C1653">ST(A1653)</f>
        <v>BE22</v>
      </c>
      <c r="C1653" t="str">
        <v>D</v>
      </c>
    </row>
    <row r="1654" spans="1:3">
      <c r="A1654" t="str">
        <v>BF22;D</v>
      </c>
      <c r="B1654" t="str" cm="1">
        <f t="array" ref="B1654:C1654">ST(A1654)</f>
        <v>BF22</v>
      </c>
      <c r="C1654" t="str">
        <v>D</v>
      </c>
    </row>
    <row r="1655" spans="1:3">
      <c r="A1655" t="str">
        <v>BG22;D</v>
      </c>
      <c r="B1655" t="str" cm="1">
        <f t="array" ref="B1655:C1655">ST(A1655)</f>
        <v>BG22</v>
      </c>
      <c r="C1655" t="str">
        <v>D</v>
      </c>
    </row>
    <row r="1656" spans="1:3">
      <c r="A1656" t="str">
        <v>BH22;D</v>
      </c>
      <c r="B1656" t="str" cm="1">
        <f t="array" ref="B1656:C1656">ST(A1656)</f>
        <v>BH22</v>
      </c>
      <c r="C1656" t="str">
        <v>D</v>
      </c>
    </row>
    <row r="1657" spans="1:3">
      <c r="A1657" t="str">
        <v>BI22;D</v>
      </c>
      <c r="B1657" t="str" cm="1">
        <f t="array" ref="B1657:C1657">ST(A1657)</f>
        <v>BI22</v>
      </c>
      <c r="C1657" t="str">
        <v>D</v>
      </c>
    </row>
    <row r="1658" spans="1:3">
      <c r="A1658" t="str">
        <v>BJ22;D</v>
      </c>
      <c r="B1658" t="str" cm="1">
        <f t="array" ref="B1658:C1658">ST(A1658)</f>
        <v>BJ22</v>
      </c>
      <c r="C1658" t="str">
        <v>D</v>
      </c>
    </row>
    <row r="1659" spans="1:3">
      <c r="A1659" t="str">
        <v>BK22;D</v>
      </c>
      <c r="B1659" t="str" cm="1">
        <f t="array" ref="B1659:C1659">ST(A1659)</f>
        <v>BK22</v>
      </c>
      <c r="C1659" t="str">
        <v>D</v>
      </c>
    </row>
    <row r="1660" spans="1:3">
      <c r="A1660" t="str">
        <v>BL22;D</v>
      </c>
      <c r="B1660" t="str" cm="1">
        <f t="array" ref="B1660:C1660">ST(A1660)</f>
        <v>BL22</v>
      </c>
      <c r="C1660" t="str">
        <v>D</v>
      </c>
    </row>
    <row r="1661" spans="1:3">
      <c r="A1661" t="str">
        <v>BM22;D</v>
      </c>
      <c r="B1661" t="str" cm="1">
        <f t="array" ref="B1661:C1661">ST(A1661)</f>
        <v>BM22</v>
      </c>
      <c r="C1661" t="str">
        <v>D</v>
      </c>
    </row>
    <row r="1662" spans="1:3">
      <c r="A1662" t="str">
        <v>BN22;D</v>
      </c>
      <c r="B1662" t="str" cm="1">
        <f t="array" ref="B1662:C1662">ST(A1662)</f>
        <v>BN22</v>
      </c>
      <c r="C1662" t="str">
        <v>D</v>
      </c>
    </row>
    <row r="1663" spans="1:3">
      <c r="A1663" t="str">
        <v>BO22;D</v>
      </c>
      <c r="B1663" t="str" cm="1">
        <f t="array" ref="B1663:C1663">ST(A1663)</f>
        <v>BO22</v>
      </c>
      <c r="C1663" t="str">
        <v>D</v>
      </c>
    </row>
    <row r="1664" spans="1:3">
      <c r="A1664" t="str">
        <v>BP22;D</v>
      </c>
      <c r="B1664" t="str" cm="1">
        <f t="array" ref="B1664:C1664">ST(A1664)</f>
        <v>BP22</v>
      </c>
      <c r="C1664" t="str">
        <v>D</v>
      </c>
    </row>
    <row r="1665" spans="1:3">
      <c r="A1665" t="str">
        <v>BQ22;D</v>
      </c>
      <c r="B1665" t="str" cm="1">
        <f t="array" ref="B1665:C1665">ST(A1665)</f>
        <v>BQ22</v>
      </c>
      <c r="C1665" t="str">
        <v>D</v>
      </c>
    </row>
    <row r="1666" spans="1:3">
      <c r="A1666" t="str">
        <v>BR22;D</v>
      </c>
      <c r="B1666" t="str" cm="1">
        <f t="array" ref="B1666:C1666">ST(A1666)</f>
        <v>BR22</v>
      </c>
      <c r="C1666" t="str">
        <v>D</v>
      </c>
    </row>
    <row r="1667" spans="1:3">
      <c r="A1667" t="str">
        <v>BS22;D</v>
      </c>
      <c r="B1667" t="str" cm="1">
        <f t="array" ref="B1667:C1667">ST(A1667)</f>
        <v>BS22</v>
      </c>
      <c r="C1667" t="str">
        <v>D</v>
      </c>
    </row>
    <row r="1668" spans="1:3">
      <c r="A1668" t="str">
        <v>BT22;D</v>
      </c>
      <c r="B1668" t="str" cm="1">
        <f t="array" ref="B1668:C1668">ST(A1668)</f>
        <v>BT22</v>
      </c>
      <c r="C1668" t="str">
        <v>D</v>
      </c>
    </row>
    <row r="1669" spans="1:3">
      <c r="A1669" t="str">
        <v>BU22;D</v>
      </c>
      <c r="B1669" t="str" cm="1">
        <f t="array" ref="B1669:C1669">ST(A1669)</f>
        <v>BU22</v>
      </c>
      <c r="C1669" t="str">
        <v>D</v>
      </c>
    </row>
    <row r="1670" spans="1:3">
      <c r="A1670" t="str">
        <v>BV22;D</v>
      </c>
      <c r="B1670" t="str" cm="1">
        <f t="array" ref="B1670:C1670">ST(A1670)</f>
        <v>BV22</v>
      </c>
      <c r="C1670" t="str">
        <v>D</v>
      </c>
    </row>
    <row r="1671" spans="1:3">
      <c r="A1671" t="str">
        <v>BW22;D</v>
      </c>
      <c r="B1671" t="str" cm="1">
        <f t="array" ref="B1671:C1671">ST(A1671)</f>
        <v>BW22</v>
      </c>
      <c r="C1671" t="str">
        <v>D</v>
      </c>
    </row>
    <row r="1672" spans="1:3">
      <c r="A1672" t="str">
        <v>BX22;D</v>
      </c>
      <c r="B1672" t="str" cm="1">
        <f t="array" ref="B1672:C1672">ST(A1672)</f>
        <v>BX22</v>
      </c>
      <c r="C1672" t="str">
        <v>D</v>
      </c>
    </row>
    <row r="1673" spans="1:3">
      <c r="A1673" t="str">
        <v>A23;S</v>
      </c>
      <c r="B1673" t="str" cm="1">
        <f t="array" ref="B1673:C1673">ST(A1673)</f>
        <v>A23</v>
      </c>
      <c r="C1673" t="str">
        <v>S</v>
      </c>
    </row>
    <row r="1674" spans="1:3">
      <c r="A1674" t="str">
        <v>B23;S</v>
      </c>
      <c r="B1674" t="str" cm="1">
        <f t="array" ref="B1674:C1674">ST(A1674)</f>
        <v>B23</v>
      </c>
      <c r="C1674" t="str">
        <v>S</v>
      </c>
    </row>
    <row r="1675" spans="1:3">
      <c r="A1675" t="str">
        <v>C23;S</v>
      </c>
      <c r="B1675" t="str" cm="1">
        <f t="array" ref="B1675:C1675">ST(A1675)</f>
        <v>C23</v>
      </c>
      <c r="C1675" t="str">
        <v>S</v>
      </c>
    </row>
    <row r="1676" spans="1:3">
      <c r="A1676" t="str">
        <v>D23;S</v>
      </c>
      <c r="B1676" t="str" cm="1">
        <f t="array" ref="B1676:C1676">ST(A1676)</f>
        <v>D23</v>
      </c>
      <c r="C1676" t="str">
        <v>S</v>
      </c>
    </row>
    <row r="1677" spans="1:3">
      <c r="A1677" t="str">
        <v>E23;W</v>
      </c>
      <c r="B1677" t="str" cm="1">
        <f t="array" ref="B1677:C1677">ST(A1677)</f>
        <v>E23</v>
      </c>
      <c r="C1677" t="str">
        <v>W</v>
      </c>
    </row>
    <row r="1678" spans="1:3">
      <c r="A1678" t="str">
        <v>F23;W</v>
      </c>
      <c r="B1678" t="str" cm="1">
        <f t="array" ref="B1678:C1678">ST(A1678)</f>
        <v>F23</v>
      </c>
      <c r="C1678" t="str">
        <v>W</v>
      </c>
    </row>
    <row r="1679" spans="1:3">
      <c r="A1679" t="str">
        <v>G23;D</v>
      </c>
      <c r="B1679" t="str" cm="1">
        <f t="array" ref="B1679:C1679">ST(A1679)</f>
        <v>G23</v>
      </c>
      <c r="C1679" t="str">
        <v>D</v>
      </c>
    </row>
    <row r="1680" spans="1:3">
      <c r="A1680" t="str">
        <v>H23;D</v>
      </c>
      <c r="B1680" t="str" cm="1">
        <f t="array" ref="B1680:C1680">ST(A1680)</f>
        <v>H23</v>
      </c>
      <c r="C1680" t="str">
        <v>D</v>
      </c>
    </row>
    <row r="1681" spans="1:3">
      <c r="A1681" t="str">
        <v>I23;W</v>
      </c>
      <c r="B1681" t="str" cm="1">
        <f t="array" ref="B1681:C1681">ST(A1681)</f>
        <v>I23</v>
      </c>
      <c r="C1681" t="str">
        <v>W</v>
      </c>
    </row>
    <row r="1682" spans="1:3">
      <c r="A1682" t="str">
        <v>J23;W</v>
      </c>
      <c r="B1682" t="str" cm="1">
        <f t="array" ref="B1682:C1682">ST(A1682)</f>
        <v>J23</v>
      </c>
      <c r="C1682" t="str">
        <v>W</v>
      </c>
    </row>
    <row r="1683" spans="1:3">
      <c r="A1683" t="str">
        <v>K23;W</v>
      </c>
      <c r="B1683" t="str" cm="1">
        <f t="array" ref="B1683:C1683">ST(A1683)</f>
        <v>K23</v>
      </c>
      <c r="C1683" t="str">
        <v>W</v>
      </c>
    </row>
    <row r="1684" spans="1:3">
      <c r="A1684" t="str">
        <v>L23;W</v>
      </c>
      <c r="B1684" t="str" cm="1">
        <f t="array" ref="B1684:C1684">ST(A1684)</f>
        <v>L23</v>
      </c>
      <c r="C1684" t="str">
        <v>W</v>
      </c>
    </row>
    <row r="1685" spans="1:3">
      <c r="A1685" t="str">
        <v>M23;S</v>
      </c>
      <c r="B1685" t="str" cm="1">
        <f t="array" ref="B1685:C1685">ST(A1685)</f>
        <v>M23</v>
      </c>
      <c r="C1685" t="str">
        <v>S</v>
      </c>
    </row>
    <row r="1686" spans="1:3">
      <c r="A1686" t="str">
        <v>N23;S</v>
      </c>
      <c r="B1686" t="str" cm="1">
        <f t="array" ref="B1686:C1686">ST(A1686)</f>
        <v>N23</v>
      </c>
      <c r="C1686" t="str">
        <v>S</v>
      </c>
    </row>
    <row r="1687" spans="1:3">
      <c r="A1687" t="str">
        <v>O23;S</v>
      </c>
      <c r="B1687" t="str" cm="1">
        <f t="array" ref="B1687:C1687">ST(A1687)</f>
        <v>O23</v>
      </c>
      <c r="C1687" t="str">
        <v>S</v>
      </c>
    </row>
    <row r="1688" spans="1:3">
      <c r="A1688" t="str">
        <v>P23;S</v>
      </c>
      <c r="B1688" t="str" cm="1">
        <f t="array" ref="B1688:C1688">ST(A1688)</f>
        <v>P23</v>
      </c>
      <c r="C1688" t="str">
        <v>S</v>
      </c>
    </row>
    <row r="1689" spans="1:3">
      <c r="A1689" t="str">
        <v>Q23;S</v>
      </c>
      <c r="B1689" t="str" cm="1">
        <f t="array" ref="B1689:C1689">ST(A1689)</f>
        <v>Q23</v>
      </c>
      <c r="C1689" t="str">
        <v>S</v>
      </c>
    </row>
    <row r="1690" spans="1:3">
      <c r="A1690" t="str">
        <v>R23;S</v>
      </c>
      <c r="B1690" t="str" cm="1">
        <f t="array" ref="B1690:C1690">ST(A1690)</f>
        <v>R23</v>
      </c>
      <c r="C1690" t="str">
        <v>S</v>
      </c>
    </row>
    <row r="1691" spans="1:3">
      <c r="A1691" t="str">
        <v>S23;S</v>
      </c>
      <c r="B1691" t="str" cm="1">
        <f t="array" ref="B1691:C1691">ST(A1691)</f>
        <v>S23</v>
      </c>
      <c r="C1691" t="str">
        <v>S</v>
      </c>
    </row>
    <row r="1692" spans="1:3">
      <c r="A1692" t="str">
        <v>T23;S</v>
      </c>
      <c r="B1692" t="str" cm="1">
        <f t="array" ref="B1692:C1692">ST(A1692)</f>
        <v>T23</v>
      </c>
      <c r="C1692" t="str">
        <v>S</v>
      </c>
    </row>
    <row r="1693" spans="1:3">
      <c r="A1693" t="str">
        <v>U23;S</v>
      </c>
      <c r="B1693" t="str" cm="1">
        <f t="array" ref="B1693:C1693">ST(A1693)</f>
        <v>U23</v>
      </c>
      <c r="C1693" t="str">
        <v>S</v>
      </c>
    </row>
    <row r="1694" spans="1:3">
      <c r="A1694" t="str">
        <v>V23;S</v>
      </c>
      <c r="B1694" t="str" cm="1">
        <f t="array" ref="B1694:C1694">ST(A1694)</f>
        <v>V23</v>
      </c>
      <c r="C1694" t="str">
        <v>S</v>
      </c>
    </row>
    <row r="1695" spans="1:3">
      <c r="A1695" t="str">
        <v>W23;S</v>
      </c>
      <c r="B1695" t="str" cm="1">
        <f t="array" ref="B1695:C1695">ST(A1695)</f>
        <v>W23</v>
      </c>
      <c r="C1695" t="str">
        <v>S</v>
      </c>
    </row>
    <row r="1696" spans="1:3">
      <c r="A1696" t="str">
        <v>X23;S</v>
      </c>
      <c r="B1696" t="str" cm="1">
        <f t="array" ref="B1696:C1696">ST(A1696)</f>
        <v>X23</v>
      </c>
      <c r="C1696" t="str">
        <v>S</v>
      </c>
    </row>
    <row r="1697" spans="1:3">
      <c r="A1697" t="str">
        <v>Y23;S</v>
      </c>
      <c r="B1697" t="str" cm="1">
        <f t="array" ref="B1697:C1697">ST(A1697)</f>
        <v>Y23</v>
      </c>
      <c r="C1697" t="str">
        <v>S</v>
      </c>
    </row>
    <row r="1698" spans="1:3">
      <c r="A1698" t="str">
        <v>Z23;S</v>
      </c>
      <c r="B1698" t="str" cm="1">
        <f t="array" ref="B1698:C1698">ST(A1698)</f>
        <v>Z23</v>
      </c>
      <c r="C1698" t="str">
        <v>S</v>
      </c>
    </row>
    <row r="1699" spans="1:3">
      <c r="A1699" t="str">
        <v>AA23;S</v>
      </c>
      <c r="B1699" t="str" cm="1">
        <f t="array" ref="B1699:C1699">ST(A1699)</f>
        <v>AA23</v>
      </c>
      <c r="C1699" t="str">
        <v>S</v>
      </c>
    </row>
    <row r="1700" spans="1:3">
      <c r="A1700" t="str">
        <v>AB23;S</v>
      </c>
      <c r="B1700" t="str" cm="1">
        <f t="array" ref="B1700:C1700">ST(A1700)</f>
        <v>AB23</v>
      </c>
      <c r="C1700" t="str">
        <v>S</v>
      </c>
    </row>
    <row r="1701" spans="1:3">
      <c r="A1701" t="str">
        <v>AC23;W</v>
      </c>
      <c r="B1701" t="str" cm="1">
        <f t="array" ref="B1701:C1701">ST(A1701)</f>
        <v>AC23</v>
      </c>
      <c r="C1701" t="str">
        <v>W</v>
      </c>
    </row>
    <row r="1702" spans="1:3">
      <c r="A1702" t="str">
        <v>AD23;W</v>
      </c>
      <c r="B1702" t="str" cm="1">
        <f t="array" ref="B1702:C1702">ST(A1702)</f>
        <v>AD23</v>
      </c>
      <c r="C1702" t="str">
        <v>W</v>
      </c>
    </row>
    <row r="1703" spans="1:3">
      <c r="A1703" t="str">
        <v>AE23;W</v>
      </c>
      <c r="B1703" t="str" cm="1">
        <f t="array" ref="B1703:C1703">ST(A1703)</f>
        <v>AE23</v>
      </c>
      <c r="C1703" t="str">
        <v>W</v>
      </c>
    </row>
    <row r="1704" spans="1:3">
      <c r="A1704" t="str">
        <v>AF23;W</v>
      </c>
      <c r="B1704" t="str" cm="1">
        <f t="array" ref="B1704:C1704">ST(A1704)</f>
        <v>AF23</v>
      </c>
      <c r="C1704" t="str">
        <v>W</v>
      </c>
    </row>
    <row r="1705" spans="1:3">
      <c r="A1705" t="str">
        <v>AG23;W</v>
      </c>
      <c r="B1705" t="str" cm="1">
        <f t="array" ref="B1705:C1705">ST(A1705)</f>
        <v>AG23</v>
      </c>
      <c r="C1705" t="str">
        <v>W</v>
      </c>
    </row>
    <row r="1706" spans="1:3">
      <c r="A1706" t="str">
        <v>AH23;W</v>
      </c>
      <c r="B1706" t="str" cm="1">
        <f t="array" ref="B1706:C1706">ST(A1706)</f>
        <v>AH23</v>
      </c>
      <c r="C1706" t="str">
        <v>W</v>
      </c>
    </row>
    <row r="1707" spans="1:3">
      <c r="A1707" t="str">
        <v>AI23;W</v>
      </c>
      <c r="B1707" t="str" cm="1">
        <f t="array" ref="B1707:C1707">ST(A1707)</f>
        <v>AI23</v>
      </c>
      <c r="C1707" t="str">
        <v>W</v>
      </c>
    </row>
    <row r="1708" spans="1:3">
      <c r="A1708" t="str">
        <v>AJ23;W</v>
      </c>
      <c r="B1708" t="str" cm="1">
        <f t="array" ref="B1708:C1708">ST(A1708)</f>
        <v>AJ23</v>
      </c>
      <c r="C1708" t="str">
        <v>W</v>
      </c>
    </row>
    <row r="1709" spans="1:3">
      <c r="A1709" t="str">
        <v>AK23;W</v>
      </c>
      <c r="B1709" t="str" cm="1">
        <f t="array" ref="B1709:C1709">ST(A1709)</f>
        <v>AK23</v>
      </c>
      <c r="C1709" t="str">
        <v>W</v>
      </c>
    </row>
    <row r="1710" spans="1:3">
      <c r="A1710" t="str">
        <v>AL23;W</v>
      </c>
      <c r="B1710" t="str" cm="1">
        <f t="array" ref="B1710:C1710">ST(A1710)</f>
        <v>AL23</v>
      </c>
      <c r="C1710" t="str">
        <v>W</v>
      </c>
    </row>
    <row r="1711" spans="1:3">
      <c r="A1711" t="str">
        <v>AM23;W</v>
      </c>
      <c r="B1711" t="str" cm="1">
        <f t="array" ref="B1711:C1711">ST(A1711)</f>
        <v>AM23</v>
      </c>
      <c r="C1711" t="str">
        <v>W</v>
      </c>
    </row>
    <row r="1712" spans="1:3">
      <c r="A1712" t="str">
        <v>AN23;W</v>
      </c>
      <c r="B1712" t="str" cm="1">
        <f t="array" ref="B1712:C1712">ST(A1712)</f>
        <v>AN23</v>
      </c>
      <c r="C1712" t="str">
        <v>W</v>
      </c>
    </row>
    <row r="1713" spans="1:3">
      <c r="A1713" t="str">
        <v>AO23;W</v>
      </c>
      <c r="B1713" t="str" cm="1">
        <f t="array" ref="B1713:C1713">ST(A1713)</f>
        <v>AO23</v>
      </c>
      <c r="C1713" t="str">
        <v>W</v>
      </c>
    </row>
    <row r="1714" spans="1:3">
      <c r="A1714" t="str">
        <v>AP23;W</v>
      </c>
      <c r="B1714" t="str" cm="1">
        <f t="array" ref="B1714:C1714">ST(A1714)</f>
        <v>AP23</v>
      </c>
      <c r="C1714" t="str">
        <v>W</v>
      </c>
    </row>
    <row r="1715" spans="1:3">
      <c r="A1715" t="str">
        <v>AQ23;W</v>
      </c>
      <c r="B1715" t="str" cm="1">
        <f t="array" ref="B1715:C1715">ST(A1715)</f>
        <v>AQ23</v>
      </c>
      <c r="C1715" t="str">
        <v>W</v>
      </c>
    </row>
    <row r="1716" spans="1:3">
      <c r="A1716" t="str">
        <v>AR23;W</v>
      </c>
      <c r="B1716" t="str" cm="1">
        <f t="array" ref="B1716:C1716">ST(A1716)</f>
        <v>AR23</v>
      </c>
      <c r="C1716" t="str">
        <v>W</v>
      </c>
    </row>
    <row r="1717" spans="1:3">
      <c r="A1717" t="str">
        <v>AS23;W</v>
      </c>
      <c r="B1717" t="str" cm="1">
        <f t="array" ref="B1717:C1717">ST(A1717)</f>
        <v>AS23</v>
      </c>
      <c r="C1717" t="str">
        <v>W</v>
      </c>
    </row>
    <row r="1718" spans="1:3">
      <c r="A1718" t="str">
        <v>AT23;W</v>
      </c>
      <c r="B1718" t="str" cm="1">
        <f t="array" ref="B1718:C1718">ST(A1718)</f>
        <v>AT23</v>
      </c>
      <c r="C1718" t="str">
        <v>W</v>
      </c>
    </row>
    <row r="1719" spans="1:3">
      <c r="A1719" t="str">
        <v>AU23;W</v>
      </c>
      <c r="B1719" t="str" cm="1">
        <f t="array" ref="B1719:C1719">ST(A1719)</f>
        <v>AU23</v>
      </c>
      <c r="C1719" t="str">
        <v>W</v>
      </c>
    </row>
    <row r="1720" spans="1:3">
      <c r="A1720" t="str">
        <v>AV23;W</v>
      </c>
      <c r="B1720" t="str" cm="1">
        <f t="array" ref="B1720:C1720">ST(A1720)</f>
        <v>AV23</v>
      </c>
      <c r="C1720" t="str">
        <v>W</v>
      </c>
    </row>
    <row r="1721" spans="1:3">
      <c r="A1721" t="str">
        <v>AW23;D</v>
      </c>
      <c r="B1721" t="str" cm="1">
        <f t="array" ref="B1721:C1721">ST(A1721)</f>
        <v>AW23</v>
      </c>
      <c r="C1721" t="str">
        <v>D</v>
      </c>
    </row>
    <row r="1722" spans="1:3">
      <c r="A1722" t="str">
        <v>AX23;D</v>
      </c>
      <c r="B1722" t="str" cm="1">
        <f t="array" ref="B1722:C1722">ST(A1722)</f>
        <v>AX23</v>
      </c>
      <c r="C1722" t="str">
        <v>D</v>
      </c>
    </row>
    <row r="1723" spans="1:3">
      <c r="A1723" t="str">
        <v>AY23;D</v>
      </c>
      <c r="B1723" t="str" cm="1">
        <f t="array" ref="B1723:C1723">ST(A1723)</f>
        <v>AY23</v>
      </c>
      <c r="C1723" t="str">
        <v>D</v>
      </c>
    </row>
    <row r="1724" spans="1:3">
      <c r="A1724" t="str">
        <v>AZ23;D</v>
      </c>
      <c r="B1724" t="str" cm="1">
        <f t="array" ref="B1724:C1724">ST(A1724)</f>
        <v>AZ23</v>
      </c>
      <c r="C1724" t="str">
        <v>D</v>
      </c>
    </row>
    <row r="1725" spans="1:3">
      <c r="A1725" t="str">
        <v>BA23;D</v>
      </c>
      <c r="B1725" t="str" cm="1">
        <f t="array" ref="B1725:C1725">ST(A1725)</f>
        <v>BA23</v>
      </c>
      <c r="C1725" t="str">
        <v>D</v>
      </c>
    </row>
    <row r="1726" spans="1:3">
      <c r="A1726" t="str">
        <v>BB23;D</v>
      </c>
      <c r="B1726" t="str" cm="1">
        <f t="array" ref="B1726:C1726">ST(A1726)</f>
        <v>BB23</v>
      </c>
      <c r="C1726" t="str">
        <v>D</v>
      </c>
    </row>
    <row r="1727" spans="1:3">
      <c r="A1727" t="str">
        <v>BC23;D</v>
      </c>
      <c r="B1727" t="str" cm="1">
        <f t="array" ref="B1727:C1727">ST(A1727)</f>
        <v>BC23</v>
      </c>
      <c r="C1727" t="str">
        <v>D</v>
      </c>
    </row>
    <row r="1728" spans="1:3">
      <c r="A1728" t="str">
        <v>BD23;D</v>
      </c>
      <c r="B1728" t="str" cm="1">
        <f t="array" ref="B1728:C1728">ST(A1728)</f>
        <v>BD23</v>
      </c>
      <c r="C1728" t="str">
        <v>D</v>
      </c>
    </row>
    <row r="1729" spans="1:3">
      <c r="A1729" t="str">
        <v>BE23;D</v>
      </c>
      <c r="B1729" t="str" cm="1">
        <f t="array" ref="B1729:C1729">ST(A1729)</f>
        <v>BE23</v>
      </c>
      <c r="C1729" t="str">
        <v>D</v>
      </c>
    </row>
    <row r="1730" spans="1:3">
      <c r="A1730" t="str">
        <v>BF23;D</v>
      </c>
      <c r="B1730" t="str" cm="1">
        <f t="array" ref="B1730:C1730">ST(A1730)</f>
        <v>BF23</v>
      </c>
      <c r="C1730" t="str">
        <v>D</v>
      </c>
    </row>
    <row r="1731" spans="1:3">
      <c r="A1731" t="str">
        <v>BG23;D</v>
      </c>
      <c r="B1731" t="str" cm="1">
        <f t="array" ref="B1731:C1731">ST(A1731)</f>
        <v>BG23</v>
      </c>
      <c r="C1731" t="str">
        <v>D</v>
      </c>
    </row>
    <row r="1732" spans="1:3">
      <c r="A1732" t="str">
        <v>BH23;D</v>
      </c>
      <c r="B1732" t="str" cm="1">
        <f t="array" ref="B1732:C1732">ST(A1732)</f>
        <v>BH23</v>
      </c>
      <c r="C1732" t="str">
        <v>D</v>
      </c>
    </row>
    <row r="1733" spans="1:3">
      <c r="A1733" t="str">
        <v>BI23;D</v>
      </c>
      <c r="B1733" t="str" cm="1">
        <f t="array" ref="B1733:C1733">ST(A1733)</f>
        <v>BI23</v>
      </c>
      <c r="C1733" t="str">
        <v>D</v>
      </c>
    </row>
    <row r="1734" spans="1:3">
      <c r="A1734" t="str">
        <v>BJ23;D</v>
      </c>
      <c r="B1734" t="str" cm="1">
        <f t="array" ref="B1734:C1734">ST(A1734)</f>
        <v>BJ23</v>
      </c>
      <c r="C1734" t="str">
        <v>D</v>
      </c>
    </row>
    <row r="1735" spans="1:3">
      <c r="A1735" t="str">
        <v>BK23;D</v>
      </c>
      <c r="B1735" t="str" cm="1">
        <f t="array" ref="B1735:C1735">ST(A1735)</f>
        <v>BK23</v>
      </c>
      <c r="C1735" t="str">
        <v>D</v>
      </c>
    </row>
    <row r="1736" spans="1:3">
      <c r="A1736" t="str">
        <v>BL23;D</v>
      </c>
      <c r="B1736" t="str" cm="1">
        <f t="array" ref="B1736:C1736">ST(A1736)</f>
        <v>BL23</v>
      </c>
      <c r="C1736" t="str">
        <v>D</v>
      </c>
    </row>
    <row r="1737" spans="1:3">
      <c r="A1737" t="str">
        <v>BM23;D</v>
      </c>
      <c r="B1737" t="str" cm="1">
        <f t="array" ref="B1737:C1737">ST(A1737)</f>
        <v>BM23</v>
      </c>
      <c r="C1737" t="str">
        <v>D</v>
      </c>
    </row>
    <row r="1738" spans="1:3">
      <c r="A1738" t="str">
        <v>BN23;D</v>
      </c>
      <c r="B1738" t="str" cm="1">
        <f t="array" ref="B1738:C1738">ST(A1738)</f>
        <v>BN23</v>
      </c>
      <c r="C1738" t="str">
        <v>D</v>
      </c>
    </row>
    <row r="1739" spans="1:3">
      <c r="A1739" t="str">
        <v>BO23;D</v>
      </c>
      <c r="B1739" t="str" cm="1">
        <f t="array" ref="B1739:C1739">ST(A1739)</f>
        <v>BO23</v>
      </c>
      <c r="C1739" t="str">
        <v>D</v>
      </c>
    </row>
    <row r="1740" spans="1:3">
      <c r="A1740" t="str">
        <v>BP23;D</v>
      </c>
      <c r="B1740" t="str" cm="1">
        <f t="array" ref="B1740:C1740">ST(A1740)</f>
        <v>BP23</v>
      </c>
      <c r="C1740" t="str">
        <v>D</v>
      </c>
    </row>
    <row r="1741" spans="1:3">
      <c r="A1741" t="str">
        <v>BQ23;D</v>
      </c>
      <c r="B1741" t="str" cm="1">
        <f t="array" ref="B1741:C1741">ST(A1741)</f>
        <v>BQ23</v>
      </c>
      <c r="C1741" t="str">
        <v>D</v>
      </c>
    </row>
    <row r="1742" spans="1:3">
      <c r="A1742" t="str">
        <v>BR23;D</v>
      </c>
      <c r="B1742" t="str" cm="1">
        <f t="array" ref="B1742:C1742">ST(A1742)</f>
        <v>BR23</v>
      </c>
      <c r="C1742" t="str">
        <v>D</v>
      </c>
    </row>
    <row r="1743" spans="1:3">
      <c r="A1743" t="str">
        <v>BS23;D</v>
      </c>
      <c r="B1743" t="str" cm="1">
        <f t="array" ref="B1743:C1743">ST(A1743)</f>
        <v>BS23</v>
      </c>
      <c r="C1743" t="str">
        <v>D</v>
      </c>
    </row>
    <row r="1744" spans="1:3">
      <c r="A1744" t="str">
        <v>BT23;D</v>
      </c>
      <c r="B1744" t="str" cm="1">
        <f t="array" ref="B1744:C1744">ST(A1744)</f>
        <v>BT23</v>
      </c>
      <c r="C1744" t="str">
        <v>D</v>
      </c>
    </row>
    <row r="1745" spans="1:3">
      <c r="A1745" t="str">
        <v>BU23;D</v>
      </c>
      <c r="B1745" t="str" cm="1">
        <f t="array" ref="B1745:C1745">ST(A1745)</f>
        <v>BU23</v>
      </c>
      <c r="C1745" t="str">
        <v>D</v>
      </c>
    </row>
    <row r="1746" spans="1:3">
      <c r="A1746" t="str">
        <v>BV23;D</v>
      </c>
      <c r="B1746" t="str" cm="1">
        <f t="array" ref="B1746:C1746">ST(A1746)</f>
        <v>BV23</v>
      </c>
      <c r="C1746" t="str">
        <v>D</v>
      </c>
    </row>
    <row r="1747" spans="1:3">
      <c r="A1747" t="str">
        <v>BW23;D</v>
      </c>
      <c r="B1747" t="str" cm="1">
        <f t="array" ref="B1747:C1747">ST(A1747)</f>
        <v>BW23</v>
      </c>
      <c r="C1747" t="str">
        <v>D</v>
      </c>
    </row>
    <row r="1748" spans="1:3">
      <c r="A1748" t="str">
        <v>BX23;D</v>
      </c>
      <c r="B1748" t="str" cm="1">
        <f t="array" ref="B1748:C1748">ST(A1748)</f>
        <v>BX23</v>
      </c>
      <c r="C1748" t="str">
        <v>D</v>
      </c>
    </row>
    <row r="1749" spans="1:3">
      <c r="A1749" t="str">
        <v>A24;S</v>
      </c>
      <c r="B1749" t="str" cm="1">
        <f t="array" ref="B1749:C1749">ST(A1749)</f>
        <v>A24</v>
      </c>
      <c r="C1749" t="str">
        <v>S</v>
      </c>
    </row>
    <row r="1750" spans="1:3">
      <c r="A1750" t="str">
        <v>B24;S</v>
      </c>
      <c r="B1750" t="str" cm="1">
        <f t="array" ref="B1750:C1750">ST(A1750)</f>
        <v>B24</v>
      </c>
      <c r="C1750" t="str">
        <v>S</v>
      </c>
    </row>
    <row r="1751" spans="1:3">
      <c r="A1751" t="str">
        <v>C24;S</v>
      </c>
      <c r="B1751" t="str" cm="1">
        <f t="array" ref="B1751:C1751">ST(A1751)</f>
        <v>C24</v>
      </c>
      <c r="C1751" t="str">
        <v>S</v>
      </c>
    </row>
    <row r="1752" spans="1:3">
      <c r="A1752" t="str">
        <v>D24;S</v>
      </c>
      <c r="B1752" t="str" cm="1">
        <f t="array" ref="B1752:C1752">ST(A1752)</f>
        <v>D24</v>
      </c>
      <c r="C1752" t="str">
        <v>S</v>
      </c>
    </row>
    <row r="1753" spans="1:3">
      <c r="A1753" t="str">
        <v>E24;S</v>
      </c>
      <c r="B1753" t="str" cm="1">
        <f t="array" ref="B1753:C1753">ST(A1753)</f>
        <v>E24</v>
      </c>
      <c r="C1753" t="str">
        <v>S</v>
      </c>
    </row>
    <row r="1754" spans="1:3">
      <c r="A1754" t="str">
        <v>F24;W</v>
      </c>
      <c r="B1754" t="str" cm="1">
        <f t="array" ref="B1754:C1754">ST(A1754)</f>
        <v>F24</v>
      </c>
      <c r="C1754" t="str">
        <v>W</v>
      </c>
    </row>
    <row r="1755" spans="1:3">
      <c r="A1755" t="str">
        <v>G24;W</v>
      </c>
      <c r="B1755" t="str" cm="1">
        <f t="array" ref="B1755:C1755">ST(A1755)</f>
        <v>G24</v>
      </c>
      <c r="C1755" t="str">
        <v>W</v>
      </c>
    </row>
    <row r="1756" spans="1:3">
      <c r="A1756" t="str">
        <v>H24;W</v>
      </c>
      <c r="B1756" t="str" cm="1">
        <f t="array" ref="B1756:C1756">ST(A1756)</f>
        <v>H24</v>
      </c>
      <c r="C1756" t="str">
        <v>W</v>
      </c>
    </row>
    <row r="1757" spans="1:3">
      <c r="A1757" t="str">
        <v>I24;W</v>
      </c>
      <c r="B1757" t="str" cm="1">
        <f t="array" ref="B1757:C1757">ST(A1757)</f>
        <v>I24</v>
      </c>
      <c r="C1757" t="str">
        <v>W</v>
      </c>
    </row>
    <row r="1758" spans="1:3">
      <c r="A1758" t="str">
        <v>J24;W</v>
      </c>
      <c r="B1758" t="str" cm="1">
        <f t="array" ref="B1758:C1758">ST(A1758)</f>
        <v>J24</v>
      </c>
      <c r="C1758" t="str">
        <v>W</v>
      </c>
    </row>
    <row r="1759" spans="1:3">
      <c r="A1759" t="str">
        <v>K24;S</v>
      </c>
      <c r="B1759" t="str" cm="1">
        <f t="array" ref="B1759:C1759">ST(A1759)</f>
        <v>K24</v>
      </c>
      <c r="C1759" t="str">
        <v>S</v>
      </c>
    </row>
    <row r="1760" spans="1:3">
      <c r="A1760" t="str">
        <v>L24;S</v>
      </c>
      <c r="B1760" t="str" cm="1">
        <f t="array" ref="B1760:C1760">ST(A1760)</f>
        <v>L24</v>
      </c>
      <c r="C1760" t="str">
        <v>S</v>
      </c>
    </row>
    <row r="1761" spans="1:3">
      <c r="A1761" t="str">
        <v>M24;S</v>
      </c>
      <c r="B1761" t="str" cm="1">
        <f t="array" ref="B1761:C1761">ST(A1761)</f>
        <v>M24</v>
      </c>
      <c r="C1761" t="str">
        <v>S</v>
      </c>
    </row>
    <row r="1762" spans="1:3">
      <c r="A1762" t="str">
        <v>N24;S</v>
      </c>
      <c r="B1762" t="str" cm="1">
        <f t="array" ref="B1762:C1762">ST(A1762)</f>
        <v>N24</v>
      </c>
      <c r="C1762" t="str">
        <v>S</v>
      </c>
    </row>
    <row r="1763" spans="1:3">
      <c r="A1763" t="str">
        <v>O24;S</v>
      </c>
      <c r="B1763" t="str" cm="1">
        <f t="array" ref="B1763:C1763">ST(A1763)</f>
        <v>O24</v>
      </c>
      <c r="C1763" t="str">
        <v>S</v>
      </c>
    </row>
    <row r="1764" spans="1:3">
      <c r="A1764" t="str">
        <v>P24;S</v>
      </c>
      <c r="B1764" t="str" cm="1">
        <f t="array" ref="B1764:C1764">ST(A1764)</f>
        <v>P24</v>
      </c>
      <c r="C1764" t="str">
        <v>S</v>
      </c>
    </row>
    <row r="1765" spans="1:3">
      <c r="A1765" t="str">
        <v>Q24;S</v>
      </c>
      <c r="B1765" t="str" cm="1">
        <f t="array" ref="B1765:C1765">ST(A1765)</f>
        <v>Q24</v>
      </c>
      <c r="C1765" t="str">
        <v>S</v>
      </c>
    </row>
    <row r="1766" spans="1:3">
      <c r="A1766" t="str">
        <v>R24;S</v>
      </c>
      <c r="B1766" t="str" cm="1">
        <f t="array" ref="B1766:C1766">ST(A1766)</f>
        <v>R24</v>
      </c>
      <c r="C1766" t="str">
        <v>S</v>
      </c>
    </row>
    <row r="1767" spans="1:3">
      <c r="A1767" t="str">
        <v>S24;S</v>
      </c>
      <c r="B1767" t="str" cm="1">
        <f t="array" ref="B1767:C1767">ST(A1767)</f>
        <v>S24</v>
      </c>
      <c r="C1767" t="str">
        <v>S</v>
      </c>
    </row>
    <row r="1768" spans="1:3">
      <c r="A1768" t="str">
        <v>T24;S</v>
      </c>
      <c r="B1768" t="str" cm="1">
        <f t="array" ref="B1768:C1768">ST(A1768)</f>
        <v>T24</v>
      </c>
      <c r="C1768" t="str">
        <v>S</v>
      </c>
    </row>
    <row r="1769" spans="1:3">
      <c r="A1769" t="str">
        <v>U24;S</v>
      </c>
      <c r="B1769" t="str" cm="1">
        <f t="array" ref="B1769:C1769">ST(A1769)</f>
        <v>U24</v>
      </c>
      <c r="C1769" t="str">
        <v>S</v>
      </c>
    </row>
    <row r="1770" spans="1:3">
      <c r="A1770" t="str">
        <v>V24;S</v>
      </c>
      <c r="B1770" t="str" cm="1">
        <f t="array" ref="B1770:C1770">ST(A1770)</f>
        <v>V24</v>
      </c>
      <c r="C1770" t="str">
        <v>S</v>
      </c>
    </row>
    <row r="1771" spans="1:3">
      <c r="A1771" t="str">
        <v>W24;S</v>
      </c>
      <c r="B1771" t="str" cm="1">
        <f t="array" ref="B1771:C1771">ST(A1771)</f>
        <v>W24</v>
      </c>
      <c r="C1771" t="str">
        <v>S</v>
      </c>
    </row>
    <row r="1772" spans="1:3">
      <c r="A1772" t="str">
        <v>X24;S</v>
      </c>
      <c r="B1772" t="str" cm="1">
        <f t="array" ref="B1772:C1772">ST(A1772)</f>
        <v>X24</v>
      </c>
      <c r="C1772" t="str">
        <v>S</v>
      </c>
    </row>
    <row r="1773" spans="1:3">
      <c r="A1773" t="str">
        <v>Y24;S</v>
      </c>
      <c r="B1773" t="str" cm="1">
        <f t="array" ref="B1773:C1773">ST(A1773)</f>
        <v>Y24</v>
      </c>
      <c r="C1773" t="str">
        <v>S</v>
      </c>
    </row>
    <row r="1774" spans="1:3">
      <c r="A1774" t="str">
        <v>Z24;S</v>
      </c>
      <c r="B1774" t="str" cm="1">
        <f t="array" ref="B1774:C1774">ST(A1774)</f>
        <v>Z24</v>
      </c>
      <c r="C1774" t="str">
        <v>S</v>
      </c>
    </row>
    <row r="1775" spans="1:3">
      <c r="A1775" t="str">
        <v>AA24;S</v>
      </c>
      <c r="B1775" t="str" cm="1">
        <f t="array" ref="B1775:C1775">ST(A1775)</f>
        <v>AA24</v>
      </c>
      <c r="C1775" t="str">
        <v>S</v>
      </c>
    </row>
    <row r="1776" spans="1:3">
      <c r="A1776" t="str">
        <v>AB24;S</v>
      </c>
      <c r="B1776" t="str" cm="1">
        <f t="array" ref="B1776:C1776">ST(A1776)</f>
        <v>AB24</v>
      </c>
      <c r="C1776" t="str">
        <v>S</v>
      </c>
    </row>
    <row r="1777" spans="1:3">
      <c r="A1777" t="str">
        <v>AC24;S</v>
      </c>
      <c r="B1777" t="str" cm="1">
        <f t="array" ref="B1777:C1777">ST(A1777)</f>
        <v>AC24</v>
      </c>
      <c r="C1777" t="str">
        <v>S</v>
      </c>
    </row>
    <row r="1778" spans="1:3">
      <c r="A1778" t="str">
        <v>AD24;S</v>
      </c>
      <c r="B1778" t="str" cm="1">
        <f t="array" ref="B1778:C1778">ST(A1778)</f>
        <v>AD24</v>
      </c>
      <c r="C1778" t="str">
        <v>S</v>
      </c>
    </row>
    <row r="1779" spans="1:3">
      <c r="A1779" t="str">
        <v>AE24;W</v>
      </c>
      <c r="B1779" t="str" cm="1">
        <f t="array" ref="B1779:C1779">ST(A1779)</f>
        <v>AE24</v>
      </c>
      <c r="C1779" t="str">
        <v>W</v>
      </c>
    </row>
    <row r="1780" spans="1:3">
      <c r="A1780" t="str">
        <v>AF24;W</v>
      </c>
      <c r="B1780" t="str" cm="1">
        <f t="array" ref="B1780:C1780">ST(A1780)</f>
        <v>AF24</v>
      </c>
      <c r="C1780" t="str">
        <v>W</v>
      </c>
    </row>
    <row r="1781" spans="1:3">
      <c r="A1781" t="str">
        <v>AG24;W</v>
      </c>
      <c r="B1781" t="str" cm="1">
        <f t="array" ref="B1781:C1781">ST(A1781)</f>
        <v>AG24</v>
      </c>
      <c r="C1781" t="str">
        <v>W</v>
      </c>
    </row>
    <row r="1782" spans="1:3">
      <c r="A1782" t="str">
        <v>AH24;W</v>
      </c>
      <c r="B1782" t="str" cm="1">
        <f t="array" ref="B1782:C1782">ST(A1782)</f>
        <v>AH24</v>
      </c>
      <c r="C1782" t="str">
        <v>W</v>
      </c>
    </row>
    <row r="1783" spans="1:3">
      <c r="A1783" t="str">
        <v>AI24;W</v>
      </c>
      <c r="B1783" t="str" cm="1">
        <f t="array" ref="B1783:C1783">ST(A1783)</f>
        <v>AI24</v>
      </c>
      <c r="C1783" t="str">
        <v>W</v>
      </c>
    </row>
    <row r="1784" spans="1:3">
      <c r="A1784" t="str">
        <v>AJ24;W</v>
      </c>
      <c r="B1784" t="str" cm="1">
        <f t="array" ref="B1784:C1784">ST(A1784)</f>
        <v>AJ24</v>
      </c>
      <c r="C1784" t="str">
        <v>W</v>
      </c>
    </row>
    <row r="1785" spans="1:3">
      <c r="A1785" t="str">
        <v>AK24;W</v>
      </c>
      <c r="B1785" t="str" cm="1">
        <f t="array" ref="B1785:C1785">ST(A1785)</f>
        <v>AK24</v>
      </c>
      <c r="C1785" t="str">
        <v>W</v>
      </c>
    </row>
    <row r="1786" spans="1:3">
      <c r="A1786" t="str">
        <v>AL24;W</v>
      </c>
      <c r="B1786" t="str" cm="1">
        <f t="array" ref="B1786:C1786">ST(A1786)</f>
        <v>AL24</v>
      </c>
      <c r="C1786" t="str">
        <v>W</v>
      </c>
    </row>
    <row r="1787" spans="1:3">
      <c r="A1787" t="str">
        <v>AM24;W</v>
      </c>
      <c r="B1787" t="str" cm="1">
        <f t="array" ref="B1787:C1787">ST(A1787)</f>
        <v>AM24</v>
      </c>
      <c r="C1787" t="str">
        <v>W</v>
      </c>
    </row>
    <row r="1788" spans="1:3">
      <c r="A1788" t="str">
        <v>AN24;W</v>
      </c>
      <c r="B1788" t="str" cm="1">
        <f t="array" ref="B1788:C1788">ST(A1788)</f>
        <v>AN24</v>
      </c>
      <c r="C1788" t="str">
        <v>W</v>
      </c>
    </row>
    <row r="1789" spans="1:3">
      <c r="A1789" t="str">
        <v>AO24;W</v>
      </c>
      <c r="B1789" t="str" cm="1">
        <f t="array" ref="B1789:C1789">ST(A1789)</f>
        <v>AO24</v>
      </c>
      <c r="C1789" t="str">
        <v>W</v>
      </c>
    </row>
    <row r="1790" spans="1:3">
      <c r="A1790" t="str">
        <v>AP24;W</v>
      </c>
      <c r="B1790" t="str" cm="1">
        <f t="array" ref="B1790:C1790">ST(A1790)</f>
        <v>AP24</v>
      </c>
      <c r="C1790" t="str">
        <v>W</v>
      </c>
    </row>
    <row r="1791" spans="1:3">
      <c r="A1791" t="str">
        <v>AQ24;W</v>
      </c>
      <c r="B1791" t="str" cm="1">
        <f t="array" ref="B1791:C1791">ST(A1791)</f>
        <v>AQ24</v>
      </c>
      <c r="C1791" t="str">
        <v>W</v>
      </c>
    </row>
    <row r="1792" spans="1:3">
      <c r="A1792" t="str">
        <v>AR24;W</v>
      </c>
      <c r="B1792" t="str" cm="1">
        <f t="array" ref="B1792:C1792">ST(A1792)</f>
        <v>AR24</v>
      </c>
      <c r="C1792" t="str">
        <v>W</v>
      </c>
    </row>
    <row r="1793" spans="1:3">
      <c r="A1793" t="str">
        <v>AS24;W</v>
      </c>
      <c r="B1793" t="str" cm="1">
        <f t="array" ref="B1793:C1793">ST(A1793)</f>
        <v>AS24</v>
      </c>
      <c r="C1793" t="str">
        <v>W</v>
      </c>
    </row>
    <row r="1794" spans="1:3">
      <c r="A1794" t="str">
        <v>AT24;W</v>
      </c>
      <c r="B1794" t="str" cm="1">
        <f t="array" ref="B1794:C1794">ST(A1794)</f>
        <v>AT24</v>
      </c>
      <c r="C1794" t="str">
        <v>W</v>
      </c>
    </row>
    <row r="1795" spans="1:3">
      <c r="A1795" t="str">
        <v>AU24;W</v>
      </c>
      <c r="B1795" t="str" cm="1">
        <f t="array" ref="B1795:C1795">ST(A1795)</f>
        <v>AU24</v>
      </c>
      <c r="C1795" t="str">
        <v>W</v>
      </c>
    </row>
    <row r="1796" spans="1:3">
      <c r="A1796" t="str">
        <v>AV24;W</v>
      </c>
      <c r="B1796" t="str" cm="1">
        <f t="array" ref="B1796:C1796">ST(A1796)</f>
        <v>AV24</v>
      </c>
      <c r="C1796" t="str">
        <v>W</v>
      </c>
    </row>
    <row r="1797" spans="1:3">
      <c r="A1797" t="str">
        <v>AW24;W</v>
      </c>
      <c r="B1797" t="str" cm="1">
        <f t="array" ref="B1797:C1797">ST(A1797)</f>
        <v>AW24</v>
      </c>
      <c r="C1797" t="str">
        <v>W</v>
      </c>
    </row>
    <row r="1798" spans="1:3">
      <c r="A1798" t="str">
        <v>AX24;W</v>
      </c>
      <c r="B1798" t="str" cm="1">
        <f t="array" ref="B1798:C1798">ST(A1798)</f>
        <v>AX24</v>
      </c>
      <c r="C1798" t="str">
        <v>W</v>
      </c>
    </row>
    <row r="1799" spans="1:3">
      <c r="A1799" t="str">
        <v>AY24;W</v>
      </c>
      <c r="B1799" t="str" cm="1">
        <f t="array" ref="B1799:C1799">ST(A1799)</f>
        <v>AY24</v>
      </c>
      <c r="C1799" t="str">
        <v>W</v>
      </c>
    </row>
    <row r="1800" spans="1:3">
      <c r="A1800" t="str">
        <v>AZ24;W</v>
      </c>
      <c r="B1800" t="str" cm="1">
        <f t="array" ref="B1800:C1800">ST(A1800)</f>
        <v>AZ24</v>
      </c>
      <c r="C1800" t="str">
        <v>W</v>
      </c>
    </row>
    <row r="1801" spans="1:3">
      <c r="A1801" t="str">
        <v>BA24;W</v>
      </c>
      <c r="B1801" t="str" cm="1">
        <f t="array" ref="B1801:C1801">ST(A1801)</f>
        <v>BA24</v>
      </c>
      <c r="C1801" t="str">
        <v>W</v>
      </c>
    </row>
    <row r="1802" spans="1:3">
      <c r="A1802" t="str">
        <v>BB24;D</v>
      </c>
      <c r="B1802" t="str" cm="1">
        <f t="array" ref="B1802:C1802">ST(A1802)</f>
        <v>BB24</v>
      </c>
      <c r="C1802" t="str">
        <v>D</v>
      </c>
    </row>
    <row r="1803" spans="1:3">
      <c r="A1803" t="str">
        <v>BC24;D</v>
      </c>
      <c r="B1803" t="str" cm="1">
        <f t="array" ref="B1803:C1803">ST(A1803)</f>
        <v>BC24</v>
      </c>
      <c r="C1803" t="str">
        <v>D</v>
      </c>
    </row>
    <row r="1804" spans="1:3">
      <c r="A1804" t="str">
        <v>BD24;D</v>
      </c>
      <c r="B1804" t="str" cm="1">
        <f t="array" ref="B1804:C1804">ST(A1804)</f>
        <v>BD24</v>
      </c>
      <c r="C1804" t="str">
        <v>D</v>
      </c>
    </row>
    <row r="1805" spans="1:3">
      <c r="A1805" t="str">
        <v>BE24;D</v>
      </c>
      <c r="B1805" t="str" cm="1">
        <f t="array" ref="B1805:C1805">ST(A1805)</f>
        <v>BE24</v>
      </c>
      <c r="C1805" t="str">
        <v>D</v>
      </c>
    </row>
    <row r="1806" spans="1:3">
      <c r="A1806" t="str">
        <v>BF24;D</v>
      </c>
      <c r="B1806" t="str" cm="1">
        <f t="array" ref="B1806:C1806">ST(A1806)</f>
        <v>BF24</v>
      </c>
      <c r="C1806" t="str">
        <v>D</v>
      </c>
    </row>
    <row r="1807" spans="1:3">
      <c r="A1807" t="str">
        <v>BG24;D</v>
      </c>
      <c r="B1807" t="str" cm="1">
        <f t="array" ref="B1807:C1807">ST(A1807)</f>
        <v>BG24</v>
      </c>
      <c r="C1807" t="str">
        <v>D</v>
      </c>
    </row>
    <row r="1808" spans="1:3">
      <c r="A1808" t="str">
        <v>BH24;D</v>
      </c>
      <c r="B1808" t="str" cm="1">
        <f t="array" ref="B1808:C1808">ST(A1808)</f>
        <v>BH24</v>
      </c>
      <c r="C1808" t="str">
        <v>D</v>
      </c>
    </row>
    <row r="1809" spans="1:3">
      <c r="A1809" t="str">
        <v>BI24;D</v>
      </c>
      <c r="B1809" t="str" cm="1">
        <f t="array" ref="B1809:C1809">ST(A1809)</f>
        <v>BI24</v>
      </c>
      <c r="C1809" t="str">
        <v>D</v>
      </c>
    </row>
    <row r="1810" spans="1:3">
      <c r="A1810" t="str">
        <v>BJ24;D</v>
      </c>
      <c r="B1810" t="str" cm="1">
        <f t="array" ref="B1810:C1810">ST(A1810)</f>
        <v>BJ24</v>
      </c>
      <c r="C1810" t="str">
        <v>D</v>
      </c>
    </row>
    <row r="1811" spans="1:3">
      <c r="A1811" t="str">
        <v>BK24;D</v>
      </c>
      <c r="B1811" t="str" cm="1">
        <f t="array" ref="B1811:C1811">ST(A1811)</f>
        <v>BK24</v>
      </c>
      <c r="C1811" t="str">
        <v>D</v>
      </c>
    </row>
    <row r="1812" spans="1:3">
      <c r="A1812" t="str">
        <v>BL24;D</v>
      </c>
      <c r="B1812" t="str" cm="1">
        <f t="array" ref="B1812:C1812">ST(A1812)</f>
        <v>BL24</v>
      </c>
      <c r="C1812" t="str">
        <v>D</v>
      </c>
    </row>
    <row r="1813" spans="1:3">
      <c r="A1813" t="str">
        <v>BM24;D</v>
      </c>
      <c r="B1813" t="str" cm="1">
        <f t="array" ref="B1813:C1813">ST(A1813)</f>
        <v>BM24</v>
      </c>
      <c r="C1813" t="str">
        <v>D</v>
      </c>
    </row>
    <row r="1814" spans="1:3">
      <c r="A1814" t="str">
        <v>BN24;D</v>
      </c>
      <c r="B1814" t="str" cm="1">
        <f t="array" ref="B1814:C1814">ST(A1814)</f>
        <v>BN24</v>
      </c>
      <c r="C1814" t="str">
        <v>D</v>
      </c>
    </row>
    <row r="1815" spans="1:3">
      <c r="A1815" t="str">
        <v>BO24;D</v>
      </c>
      <c r="B1815" t="str" cm="1">
        <f t="array" ref="B1815:C1815">ST(A1815)</f>
        <v>BO24</v>
      </c>
      <c r="C1815" t="str">
        <v>D</v>
      </c>
    </row>
    <row r="1816" spans="1:3">
      <c r="A1816" t="str">
        <v>BP24;D</v>
      </c>
      <c r="B1816" t="str" cm="1">
        <f t="array" ref="B1816:C1816">ST(A1816)</f>
        <v>BP24</v>
      </c>
      <c r="C1816" t="str">
        <v>D</v>
      </c>
    </row>
    <row r="1817" spans="1:3">
      <c r="A1817" t="str">
        <v>BQ24;D</v>
      </c>
      <c r="B1817" t="str" cm="1">
        <f t="array" ref="B1817:C1817">ST(A1817)</f>
        <v>BQ24</v>
      </c>
      <c r="C1817" t="str">
        <v>D</v>
      </c>
    </row>
    <row r="1818" spans="1:3">
      <c r="A1818" t="str">
        <v>BR24;D</v>
      </c>
      <c r="B1818" t="str" cm="1">
        <f t="array" ref="B1818:C1818">ST(A1818)</f>
        <v>BR24</v>
      </c>
      <c r="C1818" t="str">
        <v>D</v>
      </c>
    </row>
    <row r="1819" spans="1:3">
      <c r="A1819" t="str">
        <v>BS24;D</v>
      </c>
      <c r="B1819" t="str" cm="1">
        <f t="array" ref="B1819:C1819">ST(A1819)</f>
        <v>BS24</v>
      </c>
      <c r="C1819" t="str">
        <v>D</v>
      </c>
    </row>
    <row r="1820" spans="1:3">
      <c r="A1820" t="str">
        <v>BT24;D</v>
      </c>
      <c r="B1820" t="str" cm="1">
        <f t="array" ref="B1820:C1820">ST(A1820)</f>
        <v>BT24</v>
      </c>
      <c r="C1820" t="str">
        <v>D</v>
      </c>
    </row>
    <row r="1821" spans="1:3">
      <c r="A1821" t="str">
        <v>BU24;D</v>
      </c>
      <c r="B1821" t="str" cm="1">
        <f t="array" ref="B1821:C1821">ST(A1821)</f>
        <v>BU24</v>
      </c>
      <c r="C1821" t="str">
        <v>D</v>
      </c>
    </row>
    <row r="1822" spans="1:3">
      <c r="A1822" t="str">
        <v>BV24;D</v>
      </c>
      <c r="B1822" t="str" cm="1">
        <f t="array" ref="B1822:C1822">ST(A1822)</f>
        <v>BV24</v>
      </c>
      <c r="C1822" t="str">
        <v>D</v>
      </c>
    </row>
    <row r="1823" spans="1:3">
      <c r="A1823" t="str">
        <v>BW24;D</v>
      </c>
      <c r="B1823" t="str" cm="1">
        <f t="array" ref="B1823:C1823">ST(A1823)</f>
        <v>BW24</v>
      </c>
      <c r="C1823" t="str">
        <v>D</v>
      </c>
    </row>
    <row r="1824" spans="1:3">
      <c r="A1824" t="str">
        <v>BX24;D</v>
      </c>
      <c r="B1824" t="str" cm="1">
        <f t="array" ref="B1824:C1824">ST(A1824)</f>
        <v>BX24</v>
      </c>
      <c r="C1824" t="str">
        <v>D</v>
      </c>
    </row>
    <row r="1825" spans="1:3">
      <c r="A1825" t="str">
        <v>A25;S</v>
      </c>
      <c r="B1825" t="str" cm="1">
        <f t="array" ref="B1825:C1825">ST(A1825)</f>
        <v>A25</v>
      </c>
      <c r="C1825" t="str">
        <v>S</v>
      </c>
    </row>
    <row r="1826" spans="1:3">
      <c r="A1826" t="str">
        <v>B25;S</v>
      </c>
      <c r="B1826" t="str" cm="1">
        <f t="array" ref="B1826:C1826">ST(A1826)</f>
        <v>B25</v>
      </c>
      <c r="C1826" t="str">
        <v>S</v>
      </c>
    </row>
    <row r="1827" spans="1:3">
      <c r="A1827" t="str">
        <v>C25;S</v>
      </c>
      <c r="B1827" t="str" cm="1">
        <f t="array" ref="B1827:C1827">ST(A1827)</f>
        <v>C25</v>
      </c>
      <c r="C1827" t="str">
        <v>S</v>
      </c>
    </row>
    <row r="1828" spans="1:3">
      <c r="A1828" t="str">
        <v>D25;S</v>
      </c>
      <c r="B1828" t="str" cm="1">
        <f t="array" ref="B1828:C1828">ST(A1828)</f>
        <v>D25</v>
      </c>
      <c r="C1828" t="str">
        <v>S</v>
      </c>
    </row>
    <row r="1829" spans="1:3">
      <c r="A1829" t="str">
        <v>E25;S</v>
      </c>
      <c r="B1829" t="str" cm="1">
        <f t="array" ref="B1829:C1829">ST(A1829)</f>
        <v>E25</v>
      </c>
      <c r="C1829" t="str">
        <v>S</v>
      </c>
    </row>
    <row r="1830" spans="1:3">
      <c r="A1830" t="str">
        <v>F25;S</v>
      </c>
      <c r="B1830" t="str" cm="1">
        <f t="array" ref="B1830:C1830">ST(A1830)</f>
        <v>F25</v>
      </c>
      <c r="C1830" t="str">
        <v>S</v>
      </c>
    </row>
    <row r="1831" spans="1:3">
      <c r="A1831" t="str">
        <v>G25;S</v>
      </c>
      <c r="B1831" t="str" cm="1">
        <f t="array" ref="B1831:C1831">ST(A1831)</f>
        <v>G25</v>
      </c>
      <c r="C1831" t="str">
        <v>S</v>
      </c>
    </row>
    <row r="1832" spans="1:3">
      <c r="A1832" t="str">
        <v>H25;S</v>
      </c>
      <c r="B1832" t="str" cm="1">
        <f t="array" ref="B1832:C1832">ST(A1832)</f>
        <v>H25</v>
      </c>
      <c r="C1832" t="str">
        <v>S</v>
      </c>
    </row>
    <row r="1833" spans="1:3">
      <c r="A1833" t="str">
        <v>I25;S</v>
      </c>
      <c r="B1833" t="str" cm="1">
        <f t="array" ref="B1833:C1833">ST(A1833)</f>
        <v>I25</v>
      </c>
      <c r="C1833" t="str">
        <v>S</v>
      </c>
    </row>
    <row r="1834" spans="1:3">
      <c r="A1834" t="str">
        <v>J25;S</v>
      </c>
      <c r="B1834" t="str" cm="1">
        <f t="array" ref="B1834:C1834">ST(A1834)</f>
        <v>J25</v>
      </c>
      <c r="C1834" t="str">
        <v>S</v>
      </c>
    </row>
    <row r="1835" spans="1:3">
      <c r="A1835" t="str">
        <v>K25;S</v>
      </c>
      <c r="B1835" t="str" cm="1">
        <f t="array" ref="B1835:C1835">ST(A1835)</f>
        <v>K25</v>
      </c>
      <c r="C1835" t="str">
        <v>S</v>
      </c>
    </row>
    <row r="1836" spans="1:3">
      <c r="A1836" t="str">
        <v>L25;S</v>
      </c>
      <c r="B1836" t="str" cm="1">
        <f t="array" ref="B1836:C1836">ST(A1836)</f>
        <v>L25</v>
      </c>
      <c r="C1836" t="str">
        <v>S</v>
      </c>
    </row>
    <row r="1837" spans="1:3">
      <c r="A1837" t="str">
        <v>M25;S</v>
      </c>
      <c r="B1837" t="str" cm="1">
        <f t="array" ref="B1837:C1837">ST(A1837)</f>
        <v>M25</v>
      </c>
      <c r="C1837" t="str">
        <v>S</v>
      </c>
    </row>
    <row r="1838" spans="1:3">
      <c r="A1838" t="str">
        <v>N25;S</v>
      </c>
      <c r="B1838" t="str" cm="1">
        <f t="array" ref="B1838:C1838">ST(A1838)</f>
        <v>N25</v>
      </c>
      <c r="C1838" t="str">
        <v>S</v>
      </c>
    </row>
    <row r="1839" spans="1:3">
      <c r="A1839" t="str">
        <v>O25;S</v>
      </c>
      <c r="B1839" t="str" cm="1">
        <f t="array" ref="B1839:C1839">ST(A1839)</f>
        <v>O25</v>
      </c>
      <c r="C1839" t="str">
        <v>S</v>
      </c>
    </row>
    <row r="1840" spans="1:3">
      <c r="A1840" t="str">
        <v>P25;S</v>
      </c>
      <c r="B1840" t="str" cm="1">
        <f t="array" ref="B1840:C1840">ST(A1840)</f>
        <v>P25</v>
      </c>
      <c r="C1840" t="str">
        <v>S</v>
      </c>
    </row>
    <row r="1841" spans="1:3">
      <c r="A1841" t="str">
        <v>Q25;S</v>
      </c>
      <c r="B1841" t="str" cm="1">
        <f t="array" ref="B1841:C1841">ST(A1841)</f>
        <v>Q25</v>
      </c>
      <c r="C1841" t="str">
        <v>S</v>
      </c>
    </row>
    <row r="1842" spans="1:3">
      <c r="A1842" t="str">
        <v>R25;S</v>
      </c>
      <c r="B1842" t="str" cm="1">
        <f t="array" ref="B1842:C1842">ST(A1842)</f>
        <v>R25</v>
      </c>
      <c r="C1842" t="str">
        <v>S</v>
      </c>
    </row>
    <row r="1843" spans="1:3">
      <c r="A1843" t="str">
        <v>S25;S</v>
      </c>
      <c r="B1843" t="str" cm="1">
        <f t="array" ref="B1843:C1843">ST(A1843)</f>
        <v>S25</v>
      </c>
      <c r="C1843" t="str">
        <v>S</v>
      </c>
    </row>
    <row r="1844" spans="1:3">
      <c r="A1844" t="str">
        <v>T25;S</v>
      </c>
      <c r="B1844" t="str" cm="1">
        <f t="array" ref="B1844:C1844">ST(A1844)</f>
        <v>T25</v>
      </c>
      <c r="C1844" t="str">
        <v>S</v>
      </c>
    </row>
    <row r="1845" spans="1:3">
      <c r="A1845" t="str">
        <v>U25;S</v>
      </c>
      <c r="B1845" t="str" cm="1">
        <f t="array" ref="B1845:C1845">ST(A1845)</f>
        <v>U25</v>
      </c>
      <c r="C1845" t="str">
        <v>S</v>
      </c>
    </row>
    <row r="1846" spans="1:3">
      <c r="A1846" t="str">
        <v>V25;S</v>
      </c>
      <c r="B1846" t="str" cm="1">
        <f t="array" ref="B1846:C1846">ST(A1846)</f>
        <v>V25</v>
      </c>
      <c r="C1846" t="str">
        <v>S</v>
      </c>
    </row>
    <row r="1847" spans="1:3">
      <c r="A1847" t="str">
        <v>W25;S</v>
      </c>
      <c r="B1847" t="str" cm="1">
        <f t="array" ref="B1847:C1847">ST(A1847)</f>
        <v>W25</v>
      </c>
      <c r="C1847" t="str">
        <v>S</v>
      </c>
    </row>
    <row r="1848" spans="1:3">
      <c r="A1848" t="str">
        <v>X25;S</v>
      </c>
      <c r="B1848" t="str" cm="1">
        <f t="array" ref="B1848:C1848">ST(A1848)</f>
        <v>X25</v>
      </c>
      <c r="C1848" t="str">
        <v>S</v>
      </c>
    </row>
    <row r="1849" spans="1:3">
      <c r="A1849" t="str">
        <v>Y25;S</v>
      </c>
      <c r="B1849" t="str" cm="1">
        <f t="array" ref="B1849:C1849">ST(A1849)</f>
        <v>Y25</v>
      </c>
      <c r="C1849" t="str">
        <v>S</v>
      </c>
    </row>
    <row r="1850" spans="1:3">
      <c r="A1850" t="str">
        <v>Z25;S</v>
      </c>
      <c r="B1850" t="str" cm="1">
        <f t="array" ref="B1850:C1850">ST(A1850)</f>
        <v>Z25</v>
      </c>
      <c r="C1850" t="str">
        <v>S</v>
      </c>
    </row>
    <row r="1851" spans="1:3">
      <c r="A1851" t="str">
        <v>AA25;S</v>
      </c>
      <c r="B1851" t="str" cm="1">
        <f t="array" ref="B1851:C1851">ST(A1851)</f>
        <v>AA25</v>
      </c>
      <c r="C1851" t="str">
        <v>S</v>
      </c>
    </row>
    <row r="1852" spans="1:3">
      <c r="A1852" t="str">
        <v>AB25;S</v>
      </c>
      <c r="B1852" t="str" cm="1">
        <f t="array" ref="B1852:C1852">ST(A1852)</f>
        <v>AB25</v>
      </c>
      <c r="C1852" t="str">
        <v>S</v>
      </c>
    </row>
    <row r="1853" spans="1:3">
      <c r="A1853" t="str">
        <v>AC25;S</v>
      </c>
      <c r="B1853" t="str" cm="1">
        <f t="array" ref="B1853:C1853">ST(A1853)</f>
        <v>AC25</v>
      </c>
      <c r="C1853" t="str">
        <v>S</v>
      </c>
    </row>
    <row r="1854" spans="1:3">
      <c r="A1854" t="str">
        <v>AD25;S</v>
      </c>
      <c r="B1854" t="str" cm="1">
        <f t="array" ref="B1854:C1854">ST(A1854)</f>
        <v>AD25</v>
      </c>
      <c r="C1854" t="str">
        <v>S</v>
      </c>
    </row>
    <row r="1855" spans="1:3">
      <c r="A1855" t="str">
        <v>AE25;S</v>
      </c>
      <c r="B1855" t="str" cm="1">
        <f t="array" ref="B1855:C1855">ST(A1855)</f>
        <v>AE25</v>
      </c>
      <c r="C1855" t="str">
        <v>S</v>
      </c>
    </row>
    <row r="1856" spans="1:3">
      <c r="A1856" t="str">
        <v>AF25;W</v>
      </c>
      <c r="B1856" t="str" cm="1">
        <f t="array" ref="B1856:C1856">ST(A1856)</f>
        <v>AF25</v>
      </c>
      <c r="C1856" t="str">
        <v>W</v>
      </c>
    </row>
    <row r="1857" spans="1:3">
      <c r="A1857" t="str">
        <v>AG25;W</v>
      </c>
      <c r="B1857" t="str" cm="1">
        <f t="array" ref="B1857:C1857">ST(A1857)</f>
        <v>AG25</v>
      </c>
      <c r="C1857" t="str">
        <v>W</v>
      </c>
    </row>
    <row r="1858" spans="1:3">
      <c r="A1858" t="str">
        <v>AH25;W</v>
      </c>
      <c r="B1858" t="str" cm="1">
        <f t="array" ref="B1858:C1858">ST(A1858)</f>
        <v>AH25</v>
      </c>
      <c r="C1858" t="str">
        <v>W</v>
      </c>
    </row>
    <row r="1859" spans="1:3">
      <c r="A1859" t="str">
        <v>AI25;W</v>
      </c>
      <c r="B1859" t="str" cm="1">
        <f t="array" ref="B1859:C1859">ST(A1859)</f>
        <v>AI25</v>
      </c>
      <c r="C1859" t="str">
        <v>W</v>
      </c>
    </row>
    <row r="1860" spans="1:3">
      <c r="A1860" t="str">
        <v>AJ25;W</v>
      </c>
      <c r="B1860" t="str" cm="1">
        <f t="array" ref="B1860:C1860">ST(A1860)</f>
        <v>AJ25</v>
      </c>
      <c r="C1860" t="str">
        <v>W</v>
      </c>
    </row>
    <row r="1861" spans="1:3">
      <c r="A1861" t="str">
        <v>AK25;W</v>
      </c>
      <c r="B1861" t="str" cm="1">
        <f t="array" ref="B1861:C1861">ST(A1861)</f>
        <v>AK25</v>
      </c>
      <c r="C1861" t="str">
        <v>W</v>
      </c>
    </row>
    <row r="1862" spans="1:3">
      <c r="A1862" t="str">
        <v>AL25;W</v>
      </c>
      <c r="B1862" t="str" cm="1">
        <f t="array" ref="B1862:C1862">ST(A1862)</f>
        <v>AL25</v>
      </c>
      <c r="C1862" t="str">
        <v>W</v>
      </c>
    </row>
    <row r="1863" spans="1:3">
      <c r="A1863" t="str">
        <v>AM25;W</v>
      </c>
      <c r="B1863" t="str" cm="1">
        <f t="array" ref="B1863:C1863">ST(A1863)</f>
        <v>AM25</v>
      </c>
      <c r="C1863" t="str">
        <v>W</v>
      </c>
    </row>
    <row r="1864" spans="1:3">
      <c r="A1864" t="str">
        <v>AN25;W</v>
      </c>
      <c r="B1864" t="str" cm="1">
        <f t="array" ref="B1864:C1864">ST(A1864)</f>
        <v>AN25</v>
      </c>
      <c r="C1864" t="str">
        <v>W</v>
      </c>
    </row>
    <row r="1865" spans="1:3">
      <c r="A1865" t="str">
        <v>AO25;W</v>
      </c>
      <c r="B1865" t="str" cm="1">
        <f t="array" ref="B1865:C1865">ST(A1865)</f>
        <v>AO25</v>
      </c>
      <c r="C1865" t="str">
        <v>W</v>
      </c>
    </row>
    <row r="1866" spans="1:3">
      <c r="A1866" t="str">
        <v>AP25;W</v>
      </c>
      <c r="B1866" t="str" cm="1">
        <f t="array" ref="B1866:C1866">ST(A1866)</f>
        <v>AP25</v>
      </c>
      <c r="C1866" t="str">
        <v>W</v>
      </c>
    </row>
    <row r="1867" spans="1:3">
      <c r="A1867" t="str">
        <v>AQ25;W</v>
      </c>
      <c r="B1867" t="str" cm="1">
        <f t="array" ref="B1867:C1867">ST(A1867)</f>
        <v>AQ25</v>
      </c>
      <c r="C1867" t="str">
        <v>W</v>
      </c>
    </row>
    <row r="1868" spans="1:3">
      <c r="A1868" t="str">
        <v>AR25;W</v>
      </c>
      <c r="B1868" t="str" cm="1">
        <f t="array" ref="B1868:C1868">ST(A1868)</f>
        <v>AR25</v>
      </c>
      <c r="C1868" t="str">
        <v>W</v>
      </c>
    </row>
    <row r="1869" spans="1:3">
      <c r="A1869" t="str">
        <v>AS25;W</v>
      </c>
      <c r="B1869" t="str" cm="1">
        <f t="array" ref="B1869:C1869">ST(A1869)</f>
        <v>AS25</v>
      </c>
      <c r="C1869" t="str">
        <v>W</v>
      </c>
    </row>
    <row r="1870" spans="1:3">
      <c r="A1870" t="str">
        <v>AT25;W</v>
      </c>
      <c r="B1870" t="str" cm="1">
        <f t="array" ref="B1870:C1870">ST(A1870)</f>
        <v>AT25</v>
      </c>
      <c r="C1870" t="str">
        <v>W</v>
      </c>
    </row>
    <row r="1871" spans="1:3">
      <c r="A1871" t="str">
        <v>AU25;W</v>
      </c>
      <c r="B1871" t="str" cm="1">
        <f t="array" ref="B1871:C1871">ST(A1871)</f>
        <v>AU25</v>
      </c>
      <c r="C1871" t="str">
        <v>W</v>
      </c>
    </row>
    <row r="1872" spans="1:3">
      <c r="A1872" t="str">
        <v>AV25;W</v>
      </c>
      <c r="B1872" t="str" cm="1">
        <f t="array" ref="B1872:C1872">ST(A1872)</f>
        <v>AV25</v>
      </c>
      <c r="C1872" t="str">
        <v>W</v>
      </c>
    </row>
    <row r="1873" spans="1:3">
      <c r="A1873" t="str">
        <v>AW25;W</v>
      </c>
      <c r="B1873" t="str" cm="1">
        <f t="array" ref="B1873:C1873">ST(A1873)</f>
        <v>AW25</v>
      </c>
      <c r="C1873" t="str">
        <v>W</v>
      </c>
    </row>
    <row r="1874" spans="1:3">
      <c r="A1874" t="str">
        <v>AX25;W</v>
      </c>
      <c r="B1874" t="str" cm="1">
        <f t="array" ref="B1874:C1874">ST(A1874)</f>
        <v>AX25</v>
      </c>
      <c r="C1874" t="str">
        <v>W</v>
      </c>
    </row>
    <row r="1875" spans="1:3">
      <c r="A1875" t="str">
        <v>AY25;W</v>
      </c>
      <c r="B1875" t="str" cm="1">
        <f t="array" ref="B1875:C1875">ST(A1875)</f>
        <v>AY25</v>
      </c>
      <c r="C1875" t="str">
        <v>W</v>
      </c>
    </row>
    <row r="1876" spans="1:3">
      <c r="A1876" t="str">
        <v>AZ25;W</v>
      </c>
      <c r="B1876" t="str" cm="1">
        <f t="array" ref="B1876:C1876">ST(A1876)</f>
        <v>AZ25</v>
      </c>
      <c r="C1876" t="str">
        <v>W</v>
      </c>
    </row>
    <row r="1877" spans="1:3">
      <c r="A1877" t="str">
        <v>BA25;W</v>
      </c>
      <c r="B1877" t="str" cm="1">
        <f t="array" ref="B1877:C1877">ST(A1877)</f>
        <v>BA25</v>
      </c>
      <c r="C1877" t="str">
        <v>W</v>
      </c>
    </row>
    <row r="1878" spans="1:3">
      <c r="A1878" t="str">
        <v>BB25;D</v>
      </c>
      <c r="B1878" t="str" cm="1">
        <f t="array" ref="B1878:C1878">ST(A1878)</f>
        <v>BB25</v>
      </c>
      <c r="C1878" t="str">
        <v>D</v>
      </c>
    </row>
    <row r="1879" spans="1:3">
      <c r="A1879" t="str">
        <v>BC25;D</v>
      </c>
      <c r="B1879" t="str" cm="1">
        <f t="array" ref="B1879:C1879">ST(A1879)</f>
        <v>BC25</v>
      </c>
      <c r="C1879" t="str">
        <v>D</v>
      </c>
    </row>
    <row r="1880" spans="1:3">
      <c r="A1880" t="str">
        <v>BD25;D</v>
      </c>
      <c r="B1880" t="str" cm="1">
        <f t="array" ref="B1880:C1880">ST(A1880)</f>
        <v>BD25</v>
      </c>
      <c r="C1880" t="str">
        <v>D</v>
      </c>
    </row>
    <row r="1881" spans="1:3">
      <c r="A1881" t="str">
        <v>BE25;D</v>
      </c>
      <c r="B1881" t="str" cm="1">
        <f t="array" ref="B1881:C1881">ST(A1881)</f>
        <v>BE25</v>
      </c>
      <c r="C1881" t="str">
        <v>D</v>
      </c>
    </row>
    <row r="1882" spans="1:3">
      <c r="A1882" t="str">
        <v>BF25;D</v>
      </c>
      <c r="B1882" t="str" cm="1">
        <f t="array" ref="B1882:C1882">ST(A1882)</f>
        <v>BF25</v>
      </c>
      <c r="C1882" t="str">
        <v>D</v>
      </c>
    </row>
    <row r="1883" spans="1:3">
      <c r="A1883" t="str">
        <v>BG25;D</v>
      </c>
      <c r="B1883" t="str" cm="1">
        <f t="array" ref="B1883:C1883">ST(A1883)</f>
        <v>BG25</v>
      </c>
      <c r="C1883" t="str">
        <v>D</v>
      </c>
    </row>
    <row r="1884" spans="1:3">
      <c r="A1884" t="str">
        <v>BH25;D</v>
      </c>
      <c r="B1884" t="str" cm="1">
        <f t="array" ref="B1884:C1884">ST(A1884)</f>
        <v>BH25</v>
      </c>
      <c r="C1884" t="str">
        <v>D</v>
      </c>
    </row>
    <row r="1885" spans="1:3">
      <c r="A1885" t="str">
        <v>BI25;D</v>
      </c>
      <c r="B1885" t="str" cm="1">
        <f t="array" ref="B1885:C1885">ST(A1885)</f>
        <v>BI25</v>
      </c>
      <c r="C1885" t="str">
        <v>D</v>
      </c>
    </row>
    <row r="1886" spans="1:3">
      <c r="A1886" t="str">
        <v>BJ25;D</v>
      </c>
      <c r="B1886" t="str" cm="1">
        <f t="array" ref="B1886:C1886">ST(A1886)</f>
        <v>BJ25</v>
      </c>
      <c r="C1886" t="str">
        <v>D</v>
      </c>
    </row>
    <row r="1887" spans="1:3">
      <c r="A1887" t="str">
        <v>BK25;D</v>
      </c>
      <c r="B1887" t="str" cm="1">
        <f t="array" ref="B1887:C1887">ST(A1887)</f>
        <v>BK25</v>
      </c>
      <c r="C1887" t="str">
        <v>D</v>
      </c>
    </row>
    <row r="1888" spans="1:3">
      <c r="A1888" t="str">
        <v>BL25;D</v>
      </c>
      <c r="B1888" t="str" cm="1">
        <f t="array" ref="B1888:C1888">ST(A1888)</f>
        <v>BL25</v>
      </c>
      <c r="C1888" t="str">
        <v>D</v>
      </c>
    </row>
    <row r="1889" spans="1:3">
      <c r="A1889" t="str">
        <v>BM25;D</v>
      </c>
      <c r="B1889" t="str" cm="1">
        <f t="array" ref="B1889:C1889">ST(A1889)</f>
        <v>BM25</v>
      </c>
      <c r="C1889" t="str">
        <v>D</v>
      </c>
    </row>
    <row r="1890" spans="1:3">
      <c r="A1890" t="str">
        <v>BN25;D</v>
      </c>
      <c r="B1890" t="str" cm="1">
        <f t="array" ref="B1890:C1890">ST(A1890)</f>
        <v>BN25</v>
      </c>
      <c r="C1890" t="str">
        <v>D</v>
      </c>
    </row>
    <row r="1891" spans="1:3">
      <c r="A1891" t="str">
        <v>BO25;D</v>
      </c>
      <c r="B1891" t="str" cm="1">
        <f t="array" ref="B1891:C1891">ST(A1891)</f>
        <v>BO25</v>
      </c>
      <c r="C1891" t="str">
        <v>D</v>
      </c>
    </row>
    <row r="1892" spans="1:3">
      <c r="A1892" t="str">
        <v>BP25;D</v>
      </c>
      <c r="B1892" t="str" cm="1">
        <f t="array" ref="B1892:C1892">ST(A1892)</f>
        <v>BP25</v>
      </c>
      <c r="C1892" t="str">
        <v>D</v>
      </c>
    </row>
    <row r="1893" spans="1:3">
      <c r="A1893" t="str">
        <v>BQ25;D</v>
      </c>
      <c r="B1893" t="str" cm="1">
        <f t="array" ref="B1893:C1893">ST(A1893)</f>
        <v>BQ25</v>
      </c>
      <c r="C1893" t="str">
        <v>D</v>
      </c>
    </row>
    <row r="1894" spans="1:3">
      <c r="A1894" t="str">
        <v>BR25;D</v>
      </c>
      <c r="B1894" t="str" cm="1">
        <f t="array" ref="B1894:C1894">ST(A1894)</f>
        <v>BR25</v>
      </c>
      <c r="C1894" t="str">
        <v>D</v>
      </c>
    </row>
    <row r="1895" spans="1:3">
      <c r="A1895" t="str">
        <v>BS25;D</v>
      </c>
      <c r="B1895" t="str" cm="1">
        <f t="array" ref="B1895:C1895">ST(A1895)</f>
        <v>BS25</v>
      </c>
      <c r="C1895" t="str">
        <v>D</v>
      </c>
    </row>
    <row r="1896" spans="1:3">
      <c r="A1896" t="str">
        <v>BT25;D</v>
      </c>
      <c r="B1896" t="str" cm="1">
        <f t="array" ref="B1896:C1896">ST(A1896)</f>
        <v>BT25</v>
      </c>
      <c r="C1896" t="str">
        <v>D</v>
      </c>
    </row>
    <row r="1897" spans="1:3">
      <c r="A1897" t="str">
        <v>BU25;D</v>
      </c>
      <c r="B1897" t="str" cm="1">
        <f t="array" ref="B1897:C1897">ST(A1897)</f>
        <v>BU25</v>
      </c>
      <c r="C1897" t="str">
        <v>D</v>
      </c>
    </row>
    <row r="1898" spans="1:3">
      <c r="A1898" t="str">
        <v>BV25;D</v>
      </c>
      <c r="B1898" t="str" cm="1">
        <f t="array" ref="B1898:C1898">ST(A1898)</f>
        <v>BV25</v>
      </c>
      <c r="C1898" t="str">
        <v>D</v>
      </c>
    </row>
    <row r="1899" spans="1:3">
      <c r="A1899" t="str">
        <v>BW25;D</v>
      </c>
      <c r="B1899" t="str" cm="1">
        <f t="array" ref="B1899:C1899">ST(A1899)</f>
        <v>BW25</v>
      </c>
      <c r="C1899" t="str">
        <v>D</v>
      </c>
    </row>
    <row r="1900" spans="1:3">
      <c r="A1900" t="str">
        <v>BX25;D</v>
      </c>
      <c r="B1900" t="str" cm="1">
        <f t="array" ref="B1900:C1900">ST(A1900)</f>
        <v>BX25</v>
      </c>
      <c r="C1900" t="str">
        <v>D</v>
      </c>
    </row>
    <row r="1901" spans="1:3">
      <c r="A1901" t="str">
        <v>A26;S</v>
      </c>
      <c r="B1901" t="str" cm="1">
        <f t="array" ref="B1901:C1901">ST(A1901)</f>
        <v>A26</v>
      </c>
      <c r="C1901" t="str">
        <v>S</v>
      </c>
    </row>
    <row r="1902" spans="1:3">
      <c r="A1902" t="str">
        <v>B26;S</v>
      </c>
      <c r="B1902" t="str" cm="1">
        <f t="array" ref="B1902:C1902">ST(A1902)</f>
        <v>B26</v>
      </c>
      <c r="C1902" t="str">
        <v>S</v>
      </c>
    </row>
    <row r="1903" spans="1:3">
      <c r="A1903" t="str">
        <v>C26;S</v>
      </c>
      <c r="B1903" t="str" cm="1">
        <f t="array" ref="B1903:C1903">ST(A1903)</f>
        <v>C26</v>
      </c>
      <c r="C1903" t="str">
        <v>S</v>
      </c>
    </row>
    <row r="1904" spans="1:3">
      <c r="A1904" t="str">
        <v>D26;S</v>
      </c>
      <c r="B1904" t="str" cm="1">
        <f t="array" ref="B1904:C1904">ST(A1904)</f>
        <v>D26</v>
      </c>
      <c r="C1904" t="str">
        <v>S</v>
      </c>
    </row>
    <row r="1905" spans="1:3">
      <c r="A1905" t="str">
        <v>E26;S</v>
      </c>
      <c r="B1905" t="str" cm="1">
        <f t="array" ref="B1905:C1905">ST(A1905)</f>
        <v>E26</v>
      </c>
      <c r="C1905" t="str">
        <v>S</v>
      </c>
    </row>
    <row r="1906" spans="1:3">
      <c r="A1906" t="str">
        <v>F26;S</v>
      </c>
      <c r="B1906" t="str" cm="1">
        <f t="array" ref="B1906:C1906">ST(A1906)</f>
        <v>F26</v>
      </c>
      <c r="C1906" t="str">
        <v>S</v>
      </c>
    </row>
    <row r="1907" spans="1:3">
      <c r="A1907" t="str">
        <v>G26;S</v>
      </c>
      <c r="B1907" t="str" cm="1">
        <f t="array" ref="B1907:C1907">ST(A1907)</f>
        <v>G26</v>
      </c>
      <c r="C1907" t="str">
        <v>S</v>
      </c>
    </row>
    <row r="1908" spans="1:3">
      <c r="A1908" t="str">
        <v>H26;S</v>
      </c>
      <c r="B1908" t="str" cm="1">
        <f t="array" ref="B1908:C1908">ST(A1908)</f>
        <v>H26</v>
      </c>
      <c r="C1908" t="str">
        <v>S</v>
      </c>
    </row>
    <row r="1909" spans="1:3">
      <c r="A1909" t="str">
        <v>I26;S</v>
      </c>
      <c r="B1909" t="str" cm="1">
        <f t="array" ref="B1909:C1909">ST(A1909)</f>
        <v>I26</v>
      </c>
      <c r="C1909" t="str">
        <v>S</v>
      </c>
    </row>
    <row r="1910" spans="1:3">
      <c r="A1910" t="str">
        <v>J26;S</v>
      </c>
      <c r="B1910" t="str" cm="1">
        <f t="array" ref="B1910:C1910">ST(A1910)</f>
        <v>J26</v>
      </c>
      <c r="C1910" t="str">
        <v>S</v>
      </c>
    </row>
    <row r="1911" spans="1:3">
      <c r="A1911" t="str">
        <v>K26;S</v>
      </c>
      <c r="B1911" t="str" cm="1">
        <f t="array" ref="B1911:C1911">ST(A1911)</f>
        <v>K26</v>
      </c>
      <c r="C1911" t="str">
        <v>S</v>
      </c>
    </row>
    <row r="1912" spans="1:3">
      <c r="A1912" t="str">
        <v>L26;S</v>
      </c>
      <c r="B1912" t="str" cm="1">
        <f t="array" ref="B1912:C1912">ST(A1912)</f>
        <v>L26</v>
      </c>
      <c r="C1912" t="str">
        <v>S</v>
      </c>
    </row>
    <row r="1913" spans="1:3">
      <c r="A1913" t="str">
        <v>M26;S</v>
      </c>
      <c r="B1913" t="str" cm="1">
        <f t="array" ref="B1913:C1913">ST(A1913)</f>
        <v>M26</v>
      </c>
      <c r="C1913" t="str">
        <v>S</v>
      </c>
    </row>
    <row r="1914" spans="1:3">
      <c r="A1914" t="str">
        <v>N26;S</v>
      </c>
      <c r="B1914" t="str" cm="1">
        <f t="array" ref="B1914:C1914">ST(A1914)</f>
        <v>N26</v>
      </c>
      <c r="C1914" t="str">
        <v>S</v>
      </c>
    </row>
    <row r="1915" spans="1:3">
      <c r="A1915" t="str">
        <v>O26;S</v>
      </c>
      <c r="B1915" t="str" cm="1">
        <f t="array" ref="B1915:C1915">ST(A1915)</f>
        <v>O26</v>
      </c>
      <c r="C1915" t="str">
        <v>S</v>
      </c>
    </row>
    <row r="1916" spans="1:3">
      <c r="A1916" t="str">
        <v>P26;S</v>
      </c>
      <c r="B1916" t="str" cm="1">
        <f t="array" ref="B1916:C1916">ST(A1916)</f>
        <v>P26</v>
      </c>
      <c r="C1916" t="str">
        <v>S</v>
      </c>
    </row>
    <row r="1917" spans="1:3">
      <c r="A1917" t="str">
        <v>Q26;S</v>
      </c>
      <c r="B1917" t="str" cm="1">
        <f t="array" ref="B1917:C1917">ST(A1917)</f>
        <v>Q26</v>
      </c>
      <c r="C1917" t="str">
        <v>S</v>
      </c>
    </row>
    <row r="1918" spans="1:3">
      <c r="A1918" t="str">
        <v>R26;S</v>
      </c>
      <c r="B1918" t="str" cm="1">
        <f t="array" ref="B1918:C1918">ST(A1918)</f>
        <v>R26</v>
      </c>
      <c r="C1918" t="str">
        <v>S</v>
      </c>
    </row>
    <row r="1919" spans="1:3">
      <c r="A1919" t="str">
        <v>S26;S</v>
      </c>
      <c r="B1919" t="str" cm="1">
        <f t="array" ref="B1919:C1919">ST(A1919)</f>
        <v>S26</v>
      </c>
      <c r="C1919" t="str">
        <v>S</v>
      </c>
    </row>
    <row r="1920" spans="1:3">
      <c r="A1920" t="str">
        <v>T26;S</v>
      </c>
      <c r="B1920" t="str" cm="1">
        <f t="array" ref="B1920:C1920">ST(A1920)</f>
        <v>T26</v>
      </c>
      <c r="C1920" t="str">
        <v>S</v>
      </c>
    </row>
    <row r="1921" spans="1:3">
      <c r="A1921" t="str">
        <v>U26;S</v>
      </c>
      <c r="B1921" t="str" cm="1">
        <f t="array" ref="B1921:C1921">ST(A1921)</f>
        <v>U26</v>
      </c>
      <c r="C1921" t="str">
        <v>S</v>
      </c>
    </row>
    <row r="1922" spans="1:3">
      <c r="A1922" t="str">
        <v>V26;S</v>
      </c>
      <c r="B1922" t="str" cm="1">
        <f t="array" ref="B1922:C1922">ST(A1922)</f>
        <v>V26</v>
      </c>
      <c r="C1922" t="str">
        <v>S</v>
      </c>
    </row>
    <row r="1923" spans="1:3">
      <c r="A1923" t="str">
        <v>W26;S</v>
      </c>
      <c r="B1923" t="str" cm="1">
        <f t="array" ref="B1923:C1923">ST(A1923)</f>
        <v>W26</v>
      </c>
      <c r="C1923" t="str">
        <v>S</v>
      </c>
    </row>
    <row r="1924" spans="1:3">
      <c r="A1924" t="str">
        <v>X26;S</v>
      </c>
      <c r="B1924" t="str" cm="1">
        <f t="array" ref="B1924:C1924">ST(A1924)</f>
        <v>X26</v>
      </c>
      <c r="C1924" t="str">
        <v>S</v>
      </c>
    </row>
    <row r="1925" spans="1:3">
      <c r="A1925" t="str">
        <v>Y26;S</v>
      </c>
      <c r="B1925" t="str" cm="1">
        <f t="array" ref="B1925:C1925">ST(A1925)</f>
        <v>Y26</v>
      </c>
      <c r="C1925" t="str">
        <v>S</v>
      </c>
    </row>
    <row r="1926" spans="1:3">
      <c r="A1926" t="str">
        <v>Z26;S</v>
      </c>
      <c r="B1926" t="str" cm="1">
        <f t="array" ref="B1926:C1926">ST(A1926)</f>
        <v>Z26</v>
      </c>
      <c r="C1926" t="str">
        <v>S</v>
      </c>
    </row>
    <row r="1927" spans="1:3">
      <c r="A1927" t="str">
        <v>AA26;S</v>
      </c>
      <c r="B1927" t="str" cm="1">
        <f t="array" ref="B1927:C1927">ST(A1927)</f>
        <v>AA26</v>
      </c>
      <c r="C1927" t="str">
        <v>S</v>
      </c>
    </row>
    <row r="1928" spans="1:3">
      <c r="A1928" t="str">
        <v>AB26;S</v>
      </c>
      <c r="B1928" t="str" cm="1">
        <f t="array" ref="B1928:C1928">ST(A1928)</f>
        <v>AB26</v>
      </c>
      <c r="C1928" t="str">
        <v>S</v>
      </c>
    </row>
    <row r="1929" spans="1:3">
      <c r="A1929" t="str">
        <v>AC26;S</v>
      </c>
      <c r="B1929" t="str" cm="1">
        <f t="array" ref="B1929:C1929">ST(A1929)</f>
        <v>AC26</v>
      </c>
      <c r="C1929" t="str">
        <v>S</v>
      </c>
    </row>
    <row r="1930" spans="1:3">
      <c r="A1930" t="str">
        <v>AD26;S</v>
      </c>
      <c r="B1930" t="str" cm="1">
        <f t="array" ref="B1930:C1930">ST(A1930)</f>
        <v>AD26</v>
      </c>
      <c r="C1930" t="str">
        <v>S</v>
      </c>
    </row>
    <row r="1931" spans="1:3">
      <c r="A1931" t="str">
        <v>AE26;S</v>
      </c>
      <c r="B1931" t="str" cm="1">
        <f t="array" ref="B1931:C1931">ST(A1931)</f>
        <v>AE26</v>
      </c>
      <c r="C1931" t="str">
        <v>S</v>
      </c>
    </row>
    <row r="1932" spans="1:3">
      <c r="A1932" t="str">
        <v>AF26;S</v>
      </c>
      <c r="B1932" t="str" cm="1">
        <f t="array" ref="B1932:C1932">ST(A1932)</f>
        <v>AF26</v>
      </c>
      <c r="C1932" t="str">
        <v>S</v>
      </c>
    </row>
    <row r="1933" spans="1:3">
      <c r="A1933" t="str">
        <v>AG26;S</v>
      </c>
      <c r="B1933" t="str" cm="1">
        <f t="array" ref="B1933:C1933">ST(A1933)</f>
        <v>AG26</v>
      </c>
      <c r="C1933" t="str">
        <v>S</v>
      </c>
    </row>
    <row r="1934" spans="1:3">
      <c r="A1934" t="str">
        <v>AH26;W</v>
      </c>
      <c r="B1934" t="str" cm="1">
        <f t="array" ref="B1934:C1934">ST(A1934)</f>
        <v>AH26</v>
      </c>
      <c r="C1934" t="str">
        <v>W</v>
      </c>
    </row>
    <row r="1935" spans="1:3">
      <c r="A1935" t="str">
        <v>AI26;W</v>
      </c>
      <c r="B1935" t="str" cm="1">
        <f t="array" ref="B1935:C1935">ST(A1935)</f>
        <v>AI26</v>
      </c>
      <c r="C1935" t="str">
        <v>W</v>
      </c>
    </row>
    <row r="1936" spans="1:3">
      <c r="A1936" t="str">
        <v>AJ26;W</v>
      </c>
      <c r="B1936" t="str" cm="1">
        <f t="array" ref="B1936:C1936">ST(A1936)</f>
        <v>AJ26</v>
      </c>
      <c r="C1936" t="str">
        <v>W</v>
      </c>
    </row>
    <row r="1937" spans="1:3">
      <c r="A1937" t="str">
        <v>AK26;W</v>
      </c>
      <c r="B1937" t="str" cm="1">
        <f t="array" ref="B1937:C1937">ST(A1937)</f>
        <v>AK26</v>
      </c>
      <c r="C1937" t="str">
        <v>W</v>
      </c>
    </row>
    <row r="1938" spans="1:3">
      <c r="A1938" t="str">
        <v>AL26;W</v>
      </c>
      <c r="B1938" t="str" cm="1">
        <f t="array" ref="B1938:C1938">ST(A1938)</f>
        <v>AL26</v>
      </c>
      <c r="C1938" t="str">
        <v>W</v>
      </c>
    </row>
    <row r="1939" spans="1:3">
      <c r="A1939" t="str">
        <v>AM26;W</v>
      </c>
      <c r="B1939" t="str" cm="1">
        <f t="array" ref="B1939:C1939">ST(A1939)</f>
        <v>AM26</v>
      </c>
      <c r="C1939" t="str">
        <v>W</v>
      </c>
    </row>
    <row r="1940" spans="1:3">
      <c r="A1940" t="str">
        <v>AN26;W</v>
      </c>
      <c r="B1940" t="str" cm="1">
        <f t="array" ref="B1940:C1940">ST(A1940)</f>
        <v>AN26</v>
      </c>
      <c r="C1940" t="str">
        <v>W</v>
      </c>
    </row>
    <row r="1941" spans="1:3">
      <c r="A1941" t="str">
        <v>AO26;W</v>
      </c>
      <c r="B1941" t="str" cm="1">
        <f t="array" ref="B1941:C1941">ST(A1941)</f>
        <v>AO26</v>
      </c>
      <c r="C1941" t="str">
        <v>W</v>
      </c>
    </row>
    <row r="1942" spans="1:3">
      <c r="A1942" t="str">
        <v>AP26;W</v>
      </c>
      <c r="B1942" t="str" cm="1">
        <f t="array" ref="B1942:C1942">ST(A1942)</f>
        <v>AP26</v>
      </c>
      <c r="C1942" t="str">
        <v>W</v>
      </c>
    </row>
    <row r="1943" spans="1:3">
      <c r="A1943" t="str">
        <v>AQ26;W</v>
      </c>
      <c r="B1943" t="str" cm="1">
        <f t="array" ref="B1943:C1943">ST(A1943)</f>
        <v>AQ26</v>
      </c>
      <c r="C1943" t="str">
        <v>W</v>
      </c>
    </row>
    <row r="1944" spans="1:3">
      <c r="A1944" t="str">
        <v>AR26;W</v>
      </c>
      <c r="B1944" t="str" cm="1">
        <f t="array" ref="B1944:C1944">ST(A1944)</f>
        <v>AR26</v>
      </c>
      <c r="C1944" t="str">
        <v>W</v>
      </c>
    </row>
    <row r="1945" spans="1:3">
      <c r="A1945" t="str">
        <v>AS26;W</v>
      </c>
      <c r="B1945" t="str" cm="1">
        <f t="array" ref="B1945:C1945">ST(A1945)</f>
        <v>AS26</v>
      </c>
      <c r="C1945" t="str">
        <v>W</v>
      </c>
    </row>
    <row r="1946" spans="1:3">
      <c r="A1946" t="str">
        <v>AT26;W</v>
      </c>
      <c r="B1946" t="str" cm="1">
        <f t="array" ref="B1946:C1946">ST(A1946)</f>
        <v>AT26</v>
      </c>
      <c r="C1946" t="str">
        <v>W</v>
      </c>
    </row>
    <row r="1947" spans="1:3">
      <c r="A1947" t="str">
        <v>AU26;W</v>
      </c>
      <c r="B1947" t="str" cm="1">
        <f t="array" ref="B1947:C1947">ST(A1947)</f>
        <v>AU26</v>
      </c>
      <c r="C1947" t="str">
        <v>W</v>
      </c>
    </row>
    <row r="1948" spans="1:3">
      <c r="A1948" t="str">
        <v>AV26;W</v>
      </c>
      <c r="B1948" t="str" cm="1">
        <f t="array" ref="B1948:C1948">ST(A1948)</f>
        <v>AV26</v>
      </c>
      <c r="C1948" t="str">
        <v>W</v>
      </c>
    </row>
    <row r="1949" spans="1:3">
      <c r="A1949" t="str">
        <v>AW26;W</v>
      </c>
      <c r="B1949" t="str" cm="1">
        <f t="array" ref="B1949:C1949">ST(A1949)</f>
        <v>AW26</v>
      </c>
      <c r="C1949" t="str">
        <v>W</v>
      </c>
    </row>
    <row r="1950" spans="1:3">
      <c r="A1950" t="str">
        <v>AX26;W</v>
      </c>
      <c r="B1950" t="str" cm="1">
        <f t="array" ref="B1950:C1950">ST(A1950)</f>
        <v>AX26</v>
      </c>
      <c r="C1950" t="str">
        <v>W</v>
      </c>
    </row>
    <row r="1951" spans="1:3">
      <c r="A1951" t="str">
        <v>AY26;W</v>
      </c>
      <c r="B1951" t="str" cm="1">
        <f t="array" ref="B1951:C1951">ST(A1951)</f>
        <v>AY26</v>
      </c>
      <c r="C1951" t="str">
        <v>W</v>
      </c>
    </row>
    <row r="1952" spans="1:3">
      <c r="A1952" t="str">
        <v>AZ26;W</v>
      </c>
      <c r="B1952" t="str" cm="1">
        <f t="array" ref="B1952:C1952">ST(A1952)</f>
        <v>AZ26</v>
      </c>
      <c r="C1952" t="str">
        <v>W</v>
      </c>
    </row>
    <row r="1953" spans="1:3">
      <c r="A1953" t="str">
        <v>BA26;W</v>
      </c>
      <c r="B1953" t="str" cm="1">
        <f t="array" ref="B1953:C1953">ST(A1953)</f>
        <v>BA26</v>
      </c>
      <c r="C1953" t="str">
        <v>W</v>
      </c>
    </row>
    <row r="1954" spans="1:3">
      <c r="A1954" t="str">
        <v>BB26;W</v>
      </c>
      <c r="B1954" t="str" cm="1">
        <f t="array" ref="B1954:C1954">ST(A1954)</f>
        <v>BB26</v>
      </c>
      <c r="C1954" t="str">
        <v>W</v>
      </c>
    </row>
    <row r="1955" spans="1:3">
      <c r="A1955" t="str">
        <v>BC26;D</v>
      </c>
      <c r="B1955" t="str" cm="1">
        <f t="array" ref="B1955:C1955">ST(A1955)</f>
        <v>BC26</v>
      </c>
      <c r="C1955" t="str">
        <v>D</v>
      </c>
    </row>
    <row r="1956" spans="1:3">
      <c r="A1956" t="str">
        <v>BD26;D</v>
      </c>
      <c r="B1956" t="str" cm="1">
        <f t="array" ref="B1956:C1956">ST(A1956)</f>
        <v>BD26</v>
      </c>
      <c r="C1956" t="str">
        <v>D</v>
      </c>
    </row>
    <row r="1957" spans="1:3">
      <c r="A1957" t="str">
        <v>BE26;D</v>
      </c>
      <c r="B1957" t="str" cm="1">
        <f t="array" ref="B1957:C1957">ST(A1957)</f>
        <v>BE26</v>
      </c>
      <c r="C1957" t="str">
        <v>D</v>
      </c>
    </row>
    <row r="1958" spans="1:3">
      <c r="A1958" t="str">
        <v>BF26;D</v>
      </c>
      <c r="B1958" t="str" cm="1">
        <f t="array" ref="B1958:C1958">ST(A1958)</f>
        <v>BF26</v>
      </c>
      <c r="C1958" t="str">
        <v>D</v>
      </c>
    </row>
    <row r="1959" spans="1:3">
      <c r="A1959" t="str">
        <v>BG26;D</v>
      </c>
      <c r="B1959" t="str" cm="1">
        <f t="array" ref="B1959:C1959">ST(A1959)</f>
        <v>BG26</v>
      </c>
      <c r="C1959" t="str">
        <v>D</v>
      </c>
    </row>
    <row r="1960" spans="1:3">
      <c r="A1960" t="str">
        <v>BH26;D</v>
      </c>
      <c r="B1960" t="str" cm="1">
        <f t="array" ref="B1960:C1960">ST(A1960)</f>
        <v>BH26</v>
      </c>
      <c r="C1960" t="str">
        <v>D</v>
      </c>
    </row>
    <row r="1961" spans="1:3">
      <c r="A1961" t="str">
        <v>BI26;D</v>
      </c>
      <c r="B1961" t="str" cm="1">
        <f t="array" ref="B1961:C1961">ST(A1961)</f>
        <v>BI26</v>
      </c>
      <c r="C1961" t="str">
        <v>D</v>
      </c>
    </row>
    <row r="1962" spans="1:3">
      <c r="A1962" t="str">
        <v>BJ26;D</v>
      </c>
      <c r="B1962" t="str" cm="1">
        <f t="array" ref="B1962:C1962">ST(A1962)</f>
        <v>BJ26</v>
      </c>
      <c r="C1962" t="str">
        <v>D</v>
      </c>
    </row>
    <row r="1963" spans="1:3">
      <c r="A1963" t="str">
        <v>BK26;D</v>
      </c>
      <c r="B1963" t="str" cm="1">
        <f t="array" ref="B1963:C1963">ST(A1963)</f>
        <v>BK26</v>
      </c>
      <c r="C1963" t="str">
        <v>D</v>
      </c>
    </row>
    <row r="1964" spans="1:3">
      <c r="A1964" t="str">
        <v>BL26;D</v>
      </c>
      <c r="B1964" t="str" cm="1">
        <f t="array" ref="B1964:C1964">ST(A1964)</f>
        <v>BL26</v>
      </c>
      <c r="C1964" t="str">
        <v>D</v>
      </c>
    </row>
    <row r="1965" spans="1:3">
      <c r="A1965" t="str">
        <v>BM26;D</v>
      </c>
      <c r="B1965" t="str" cm="1">
        <f t="array" ref="B1965:C1965">ST(A1965)</f>
        <v>BM26</v>
      </c>
      <c r="C1965" t="str">
        <v>D</v>
      </c>
    </row>
    <row r="1966" spans="1:3">
      <c r="A1966" t="str">
        <v>BN26;D</v>
      </c>
      <c r="B1966" t="str" cm="1">
        <f t="array" ref="B1966:C1966">ST(A1966)</f>
        <v>BN26</v>
      </c>
      <c r="C1966" t="str">
        <v>D</v>
      </c>
    </row>
    <row r="1967" spans="1:3">
      <c r="A1967" t="str">
        <v>BO26;D</v>
      </c>
      <c r="B1967" t="str" cm="1">
        <f t="array" ref="B1967:C1967">ST(A1967)</f>
        <v>BO26</v>
      </c>
      <c r="C1967" t="str">
        <v>D</v>
      </c>
    </row>
    <row r="1968" spans="1:3">
      <c r="A1968" t="str">
        <v>BP26;D</v>
      </c>
      <c r="B1968" t="str" cm="1">
        <f t="array" ref="B1968:C1968">ST(A1968)</f>
        <v>BP26</v>
      </c>
      <c r="C1968" t="str">
        <v>D</v>
      </c>
    </row>
    <row r="1969" spans="1:3">
      <c r="A1969" t="str">
        <v>BQ26;D</v>
      </c>
      <c r="B1969" t="str" cm="1">
        <f t="array" ref="B1969:C1969">ST(A1969)</f>
        <v>BQ26</v>
      </c>
      <c r="C1969" t="str">
        <v>D</v>
      </c>
    </row>
    <row r="1970" spans="1:3">
      <c r="A1970" t="str">
        <v>BR26;D</v>
      </c>
      <c r="B1970" t="str" cm="1">
        <f t="array" ref="B1970:C1970">ST(A1970)</f>
        <v>BR26</v>
      </c>
      <c r="C1970" t="str">
        <v>D</v>
      </c>
    </row>
    <row r="1971" spans="1:3">
      <c r="A1971" t="str">
        <v>BS26;D</v>
      </c>
      <c r="B1971" t="str" cm="1">
        <f t="array" ref="B1971:C1971">ST(A1971)</f>
        <v>BS26</v>
      </c>
      <c r="C1971" t="str">
        <v>D</v>
      </c>
    </row>
    <row r="1972" spans="1:3">
      <c r="A1972" t="str">
        <v>BT26;D</v>
      </c>
      <c r="B1972" t="str" cm="1">
        <f t="array" ref="B1972:C1972">ST(A1972)</f>
        <v>BT26</v>
      </c>
      <c r="C1972" t="str">
        <v>D</v>
      </c>
    </row>
    <row r="1973" spans="1:3">
      <c r="A1973" t="str">
        <v>BU26;D</v>
      </c>
      <c r="B1973" t="str" cm="1">
        <f t="array" ref="B1973:C1973">ST(A1973)</f>
        <v>BU26</v>
      </c>
      <c r="C1973" t="str">
        <v>D</v>
      </c>
    </row>
    <row r="1974" spans="1:3">
      <c r="A1974" t="str">
        <v>BV26;D</v>
      </c>
      <c r="B1974" t="str" cm="1">
        <f t="array" ref="B1974:C1974">ST(A1974)</f>
        <v>BV26</v>
      </c>
      <c r="C1974" t="str">
        <v>D</v>
      </c>
    </row>
    <row r="1975" spans="1:3">
      <c r="A1975" t="str">
        <v>BW26;D</v>
      </c>
      <c r="B1975" t="str" cm="1">
        <f t="array" ref="B1975:C1975">ST(A1975)</f>
        <v>BW26</v>
      </c>
      <c r="C1975" t="str">
        <v>D</v>
      </c>
    </row>
    <row r="1976" spans="1:3">
      <c r="A1976" t="str">
        <v>BX26;D</v>
      </c>
      <c r="B1976" t="str" cm="1">
        <f t="array" ref="B1976:C1976">ST(A1976)</f>
        <v>BX26</v>
      </c>
      <c r="C1976" t="str">
        <v>D</v>
      </c>
    </row>
    <row r="1977" spans="1:3">
      <c r="A1977" t="str">
        <v>A27;S</v>
      </c>
      <c r="B1977" t="str" cm="1">
        <f t="array" ref="B1977:C1977">ST(A1977)</f>
        <v>A27</v>
      </c>
      <c r="C1977" t="str">
        <v>S</v>
      </c>
    </row>
    <row r="1978" spans="1:3">
      <c r="A1978" t="str">
        <v>B27;S</v>
      </c>
      <c r="B1978" t="str" cm="1">
        <f t="array" ref="B1978:C1978">ST(A1978)</f>
        <v>B27</v>
      </c>
      <c r="C1978" t="str">
        <v>S</v>
      </c>
    </row>
    <row r="1979" spans="1:3">
      <c r="A1979" t="str">
        <v>C27;S</v>
      </c>
      <c r="B1979" t="str" cm="1">
        <f t="array" ref="B1979:C1979">ST(A1979)</f>
        <v>C27</v>
      </c>
      <c r="C1979" t="str">
        <v>S</v>
      </c>
    </row>
    <row r="1980" spans="1:3">
      <c r="A1980" t="str">
        <v>D27;S</v>
      </c>
      <c r="B1980" t="str" cm="1">
        <f t="array" ref="B1980:C1980">ST(A1980)</f>
        <v>D27</v>
      </c>
      <c r="C1980" t="str">
        <v>S</v>
      </c>
    </row>
    <row r="1981" spans="1:3">
      <c r="A1981" t="str">
        <v>E27;S</v>
      </c>
      <c r="B1981" t="str" cm="1">
        <f t="array" ref="B1981:C1981">ST(A1981)</f>
        <v>E27</v>
      </c>
      <c r="C1981" t="str">
        <v>S</v>
      </c>
    </row>
    <row r="1982" spans="1:3">
      <c r="A1982" t="str">
        <v>F27;S</v>
      </c>
      <c r="B1982" t="str" cm="1">
        <f t="array" ref="B1982:C1982">ST(A1982)</f>
        <v>F27</v>
      </c>
      <c r="C1982" t="str">
        <v>S</v>
      </c>
    </row>
    <row r="1983" spans="1:3">
      <c r="A1983" t="str">
        <v>G27;S</v>
      </c>
      <c r="B1983" t="str" cm="1">
        <f t="array" ref="B1983:C1983">ST(A1983)</f>
        <v>G27</v>
      </c>
      <c r="C1983" t="str">
        <v>S</v>
      </c>
    </row>
    <row r="1984" spans="1:3">
      <c r="A1984" t="str">
        <v>H27;S</v>
      </c>
      <c r="B1984" t="str" cm="1">
        <f t="array" ref="B1984:C1984">ST(A1984)</f>
        <v>H27</v>
      </c>
      <c r="C1984" t="str">
        <v>S</v>
      </c>
    </row>
    <row r="1985" spans="1:3">
      <c r="A1985" t="str">
        <v>I27;S</v>
      </c>
      <c r="B1985" t="str" cm="1">
        <f t="array" ref="B1985:C1985">ST(A1985)</f>
        <v>I27</v>
      </c>
      <c r="C1985" t="str">
        <v>S</v>
      </c>
    </row>
    <row r="1986" spans="1:3">
      <c r="A1986" t="str">
        <v>J27;S</v>
      </c>
      <c r="B1986" t="str" cm="1">
        <f t="array" ref="B1986:C1986">ST(A1986)</f>
        <v>J27</v>
      </c>
      <c r="C1986" t="str">
        <v>S</v>
      </c>
    </row>
    <row r="1987" spans="1:3">
      <c r="A1987" t="str">
        <v>K27;S</v>
      </c>
      <c r="B1987" t="str" cm="1">
        <f t="array" ref="B1987:C1987">ST(A1987)</f>
        <v>K27</v>
      </c>
      <c r="C1987" t="str">
        <v>S</v>
      </c>
    </row>
    <row r="1988" spans="1:3">
      <c r="A1988" t="str">
        <v>L27;S</v>
      </c>
      <c r="B1988" t="str" cm="1">
        <f t="array" ref="B1988:C1988">ST(A1988)</f>
        <v>L27</v>
      </c>
      <c r="C1988" t="str">
        <v>S</v>
      </c>
    </row>
    <row r="1989" spans="1:3">
      <c r="A1989" t="str">
        <v>M27;S</v>
      </c>
      <c r="B1989" t="str" cm="1">
        <f t="array" ref="B1989:C1989">ST(A1989)</f>
        <v>M27</v>
      </c>
      <c r="C1989" t="str">
        <v>S</v>
      </c>
    </row>
    <row r="1990" spans="1:3">
      <c r="A1990" t="str">
        <v>N27;S</v>
      </c>
      <c r="B1990" t="str" cm="1">
        <f t="array" ref="B1990:C1990">ST(A1990)</f>
        <v>N27</v>
      </c>
      <c r="C1990" t="str">
        <v>S</v>
      </c>
    </row>
    <row r="1991" spans="1:3">
      <c r="A1991" t="str">
        <v>O27;S</v>
      </c>
      <c r="B1991" t="str" cm="1">
        <f t="array" ref="B1991:C1991">ST(A1991)</f>
        <v>O27</v>
      </c>
      <c r="C1991" t="str">
        <v>S</v>
      </c>
    </row>
    <row r="1992" spans="1:3">
      <c r="A1992" t="str">
        <v>P27;S</v>
      </c>
      <c r="B1992" t="str" cm="1">
        <f t="array" ref="B1992:C1992">ST(A1992)</f>
        <v>P27</v>
      </c>
      <c r="C1992" t="str">
        <v>S</v>
      </c>
    </row>
    <row r="1993" spans="1:3">
      <c r="A1993" t="str">
        <v>Q27;S</v>
      </c>
      <c r="B1993" t="str" cm="1">
        <f t="array" ref="B1993:C1993">ST(A1993)</f>
        <v>Q27</v>
      </c>
      <c r="C1993" t="str">
        <v>S</v>
      </c>
    </row>
    <row r="1994" spans="1:3">
      <c r="A1994" t="str">
        <v>R27;S</v>
      </c>
      <c r="B1994" t="str" cm="1">
        <f t="array" ref="B1994:C1994">ST(A1994)</f>
        <v>R27</v>
      </c>
      <c r="C1994" t="str">
        <v>S</v>
      </c>
    </row>
    <row r="1995" spans="1:3">
      <c r="A1995" t="str">
        <v>S27;S</v>
      </c>
      <c r="B1995" t="str" cm="1">
        <f t="array" ref="B1995:C1995">ST(A1995)</f>
        <v>S27</v>
      </c>
      <c r="C1995" t="str">
        <v>S</v>
      </c>
    </row>
    <row r="1996" spans="1:3">
      <c r="A1996" t="str">
        <v>T27;S</v>
      </c>
      <c r="B1996" t="str" cm="1">
        <f t="array" ref="B1996:C1996">ST(A1996)</f>
        <v>T27</v>
      </c>
      <c r="C1996" t="str">
        <v>S</v>
      </c>
    </row>
    <row r="1997" spans="1:3">
      <c r="A1997" t="str">
        <v>U27;S</v>
      </c>
      <c r="B1997" t="str" cm="1">
        <f t="array" ref="B1997:C1997">ST(A1997)</f>
        <v>U27</v>
      </c>
      <c r="C1997" t="str">
        <v>S</v>
      </c>
    </row>
    <row r="1998" spans="1:3">
      <c r="A1998" t="str">
        <v>V27;S</v>
      </c>
      <c r="B1998" t="str" cm="1">
        <f t="array" ref="B1998:C1998">ST(A1998)</f>
        <v>V27</v>
      </c>
      <c r="C1998" t="str">
        <v>S</v>
      </c>
    </row>
    <row r="1999" spans="1:3">
      <c r="A1999" t="str">
        <v>W27;S</v>
      </c>
      <c r="B1999" t="str" cm="1">
        <f t="array" ref="B1999:C1999">ST(A1999)</f>
        <v>W27</v>
      </c>
      <c r="C1999" t="str">
        <v>S</v>
      </c>
    </row>
    <row r="2000" spans="1:3">
      <c r="A2000" t="str">
        <v>X27;S</v>
      </c>
      <c r="B2000" t="str" cm="1">
        <f t="array" ref="B2000:C2000">ST(A2000)</f>
        <v>X27</v>
      </c>
      <c r="C2000" t="str">
        <v>S</v>
      </c>
    </row>
    <row r="2001" spans="1:3">
      <c r="A2001" t="str">
        <v>Y27;S</v>
      </c>
      <c r="B2001" t="str" cm="1">
        <f t="array" ref="B2001:C2001">ST(A2001)</f>
        <v>Y27</v>
      </c>
      <c r="C2001" t="str">
        <v>S</v>
      </c>
    </row>
    <row r="2002" spans="1:3">
      <c r="A2002" t="str">
        <v>Z27;S</v>
      </c>
      <c r="B2002" t="str" cm="1">
        <f t="array" ref="B2002:C2002">ST(A2002)</f>
        <v>Z27</v>
      </c>
      <c r="C2002" t="str">
        <v>S</v>
      </c>
    </row>
    <row r="2003" spans="1:3">
      <c r="A2003" t="str">
        <v>AA27;S</v>
      </c>
      <c r="B2003" t="str" cm="1">
        <f t="array" ref="B2003:C2003">ST(A2003)</f>
        <v>AA27</v>
      </c>
      <c r="C2003" t="str">
        <v>S</v>
      </c>
    </row>
    <row r="2004" spans="1:3">
      <c r="A2004" t="str">
        <v>AB27;S</v>
      </c>
      <c r="B2004" t="str" cm="1">
        <f t="array" ref="B2004:C2004">ST(A2004)</f>
        <v>AB27</v>
      </c>
      <c r="C2004" t="str">
        <v>S</v>
      </c>
    </row>
    <row r="2005" spans="1:3">
      <c r="A2005" t="str">
        <v>AC27;S</v>
      </c>
      <c r="B2005" t="str" cm="1">
        <f t="array" ref="B2005:C2005">ST(A2005)</f>
        <v>AC27</v>
      </c>
      <c r="C2005" t="str">
        <v>S</v>
      </c>
    </row>
    <row r="2006" spans="1:3">
      <c r="A2006" t="str">
        <v>AD27;S</v>
      </c>
      <c r="B2006" t="str" cm="1">
        <f t="array" ref="B2006:C2006">ST(A2006)</f>
        <v>AD27</v>
      </c>
      <c r="C2006" t="str">
        <v>S</v>
      </c>
    </row>
    <row r="2007" spans="1:3">
      <c r="A2007" t="str">
        <v>AE27;S</v>
      </c>
      <c r="B2007" t="str" cm="1">
        <f t="array" ref="B2007:C2007">ST(A2007)</f>
        <v>AE27</v>
      </c>
      <c r="C2007" t="str">
        <v>S</v>
      </c>
    </row>
    <row r="2008" spans="1:3">
      <c r="A2008" t="str">
        <v>AF27;S</v>
      </c>
      <c r="B2008" t="str" cm="1">
        <f t="array" ref="B2008:C2008">ST(A2008)</f>
        <v>AF27</v>
      </c>
      <c r="C2008" t="str">
        <v>S</v>
      </c>
    </row>
    <row r="2009" spans="1:3">
      <c r="A2009" t="str">
        <v>AG27;S</v>
      </c>
      <c r="B2009" t="str" cm="1">
        <f t="array" ref="B2009:C2009">ST(A2009)</f>
        <v>AG27</v>
      </c>
      <c r="C2009" t="str">
        <v>S</v>
      </c>
    </row>
    <row r="2010" spans="1:3">
      <c r="A2010" t="str">
        <v>AH27;S</v>
      </c>
      <c r="B2010" t="str" cm="1">
        <f t="array" ref="B2010:C2010">ST(A2010)</f>
        <v>AH27</v>
      </c>
      <c r="C2010" t="str">
        <v>S</v>
      </c>
    </row>
    <row r="2011" spans="1:3">
      <c r="A2011" t="str">
        <v>AI27;S</v>
      </c>
      <c r="B2011" t="str" cm="1">
        <f t="array" ref="B2011:C2011">ST(A2011)</f>
        <v>AI27</v>
      </c>
      <c r="C2011" t="str">
        <v>S</v>
      </c>
    </row>
    <row r="2012" spans="1:3">
      <c r="A2012" t="str">
        <v>AJ27;S</v>
      </c>
      <c r="B2012" t="str" cm="1">
        <f t="array" ref="B2012:C2012">ST(A2012)</f>
        <v>AJ27</v>
      </c>
      <c r="C2012" t="str">
        <v>S</v>
      </c>
    </row>
    <row r="2013" spans="1:3">
      <c r="A2013" t="str">
        <v>AK27;W</v>
      </c>
      <c r="B2013" t="str" cm="1">
        <f t="array" ref="B2013:C2013">ST(A2013)</f>
        <v>AK27</v>
      </c>
      <c r="C2013" t="str">
        <v>W</v>
      </c>
    </row>
    <row r="2014" spans="1:3">
      <c r="A2014" t="str">
        <v>AL27;W</v>
      </c>
      <c r="B2014" t="str" cm="1">
        <f t="array" ref="B2014:C2014">ST(A2014)</f>
        <v>AL27</v>
      </c>
      <c r="C2014" t="str">
        <v>W</v>
      </c>
    </row>
    <row r="2015" spans="1:3">
      <c r="A2015" t="str">
        <v>AM27;W</v>
      </c>
      <c r="B2015" t="str" cm="1">
        <f t="array" ref="B2015:C2015">ST(A2015)</f>
        <v>AM27</v>
      </c>
      <c r="C2015" t="str">
        <v>W</v>
      </c>
    </row>
    <row r="2016" spans="1:3">
      <c r="A2016" t="str">
        <v>AN27;W</v>
      </c>
      <c r="B2016" t="str" cm="1">
        <f t="array" ref="B2016:C2016">ST(A2016)</f>
        <v>AN27</v>
      </c>
      <c r="C2016" t="str">
        <v>W</v>
      </c>
    </row>
    <row r="2017" spans="1:3">
      <c r="A2017" t="str">
        <v>AO27;W</v>
      </c>
      <c r="B2017" t="str" cm="1">
        <f t="array" ref="B2017:C2017">ST(A2017)</f>
        <v>AO27</v>
      </c>
      <c r="C2017" t="str">
        <v>W</v>
      </c>
    </row>
    <row r="2018" spans="1:3">
      <c r="A2018" t="str">
        <v>AP27;W</v>
      </c>
      <c r="B2018" t="str" cm="1">
        <f t="array" ref="B2018:C2018">ST(A2018)</f>
        <v>AP27</v>
      </c>
      <c r="C2018" t="str">
        <v>W</v>
      </c>
    </row>
    <row r="2019" spans="1:3">
      <c r="A2019" t="str">
        <v>AQ27;W</v>
      </c>
      <c r="B2019" t="str" cm="1">
        <f t="array" ref="B2019:C2019">ST(A2019)</f>
        <v>AQ27</v>
      </c>
      <c r="C2019" t="str">
        <v>W</v>
      </c>
    </row>
    <row r="2020" spans="1:3">
      <c r="A2020" t="str">
        <v>AR27;W</v>
      </c>
      <c r="B2020" t="str" cm="1">
        <f t="array" ref="B2020:C2020">ST(A2020)</f>
        <v>AR27</v>
      </c>
      <c r="C2020" t="str">
        <v>W</v>
      </c>
    </row>
    <row r="2021" spans="1:3">
      <c r="A2021" t="str">
        <v>AS27;W</v>
      </c>
      <c r="B2021" t="str" cm="1">
        <f t="array" ref="B2021:C2021">ST(A2021)</f>
        <v>AS27</v>
      </c>
      <c r="C2021" t="str">
        <v>W</v>
      </c>
    </row>
    <row r="2022" spans="1:3">
      <c r="A2022" t="str">
        <v>AT27;W</v>
      </c>
      <c r="B2022" t="str" cm="1">
        <f t="array" ref="B2022:C2022">ST(A2022)</f>
        <v>AT27</v>
      </c>
      <c r="C2022" t="str">
        <v>W</v>
      </c>
    </row>
    <row r="2023" spans="1:3">
      <c r="A2023" t="str">
        <v>AU27;W</v>
      </c>
      <c r="B2023" t="str" cm="1">
        <f t="array" ref="B2023:C2023">ST(A2023)</f>
        <v>AU27</v>
      </c>
      <c r="C2023" t="str">
        <v>W</v>
      </c>
    </row>
    <row r="2024" spans="1:3">
      <c r="A2024" t="str">
        <v>AV27;W</v>
      </c>
      <c r="B2024" t="str" cm="1">
        <f t="array" ref="B2024:C2024">ST(A2024)</f>
        <v>AV27</v>
      </c>
      <c r="C2024" t="str">
        <v>W</v>
      </c>
    </row>
    <row r="2025" spans="1:3">
      <c r="A2025" t="str">
        <v>AW27;W</v>
      </c>
      <c r="B2025" t="str" cm="1">
        <f t="array" ref="B2025:C2025">ST(A2025)</f>
        <v>AW27</v>
      </c>
      <c r="C2025" t="str">
        <v>W</v>
      </c>
    </row>
    <row r="2026" spans="1:3">
      <c r="A2026" t="str">
        <v>AX27;W</v>
      </c>
      <c r="B2026" t="str" cm="1">
        <f t="array" ref="B2026:C2026">ST(A2026)</f>
        <v>AX27</v>
      </c>
      <c r="C2026" t="str">
        <v>W</v>
      </c>
    </row>
    <row r="2027" spans="1:3">
      <c r="A2027" t="str">
        <v>AY27;W</v>
      </c>
      <c r="B2027" t="str" cm="1">
        <f t="array" ref="B2027:C2027">ST(A2027)</f>
        <v>AY27</v>
      </c>
      <c r="C2027" t="str">
        <v>W</v>
      </c>
    </row>
    <row r="2028" spans="1:3">
      <c r="A2028" t="str">
        <v>AZ27;W</v>
      </c>
      <c r="B2028" t="str" cm="1">
        <f t="array" ref="B2028:C2028">ST(A2028)</f>
        <v>AZ27</v>
      </c>
      <c r="C2028" t="str">
        <v>W</v>
      </c>
    </row>
    <row r="2029" spans="1:3">
      <c r="A2029" t="str">
        <v>BA27;W</v>
      </c>
      <c r="B2029" t="str" cm="1">
        <f t="array" ref="B2029:C2029">ST(A2029)</f>
        <v>BA27</v>
      </c>
      <c r="C2029" t="str">
        <v>W</v>
      </c>
    </row>
    <row r="2030" spans="1:3">
      <c r="A2030" t="str">
        <v>BB27;W</v>
      </c>
      <c r="B2030" t="str" cm="1">
        <f t="array" ref="B2030:C2030">ST(A2030)</f>
        <v>BB27</v>
      </c>
      <c r="C2030" t="str">
        <v>W</v>
      </c>
    </row>
    <row r="2031" spans="1:3">
      <c r="A2031" t="str">
        <v>BC27;D</v>
      </c>
      <c r="B2031" t="str" cm="1">
        <f t="array" ref="B2031:C2031">ST(A2031)</f>
        <v>BC27</v>
      </c>
      <c r="C2031" t="str">
        <v>D</v>
      </c>
    </row>
    <row r="2032" spans="1:3">
      <c r="A2032" t="str">
        <v>BD27;D</v>
      </c>
      <c r="B2032" t="str" cm="1">
        <f t="array" ref="B2032:C2032">ST(A2032)</f>
        <v>BD27</v>
      </c>
      <c r="C2032" t="str">
        <v>D</v>
      </c>
    </row>
    <row r="2033" spans="1:3">
      <c r="A2033" t="str">
        <v>BE27;D</v>
      </c>
      <c r="B2033" t="str" cm="1">
        <f t="array" ref="B2033:C2033">ST(A2033)</f>
        <v>BE27</v>
      </c>
      <c r="C2033" t="str">
        <v>D</v>
      </c>
    </row>
    <row r="2034" spans="1:3">
      <c r="A2034" t="str">
        <v>BF27;D</v>
      </c>
      <c r="B2034" t="str" cm="1">
        <f t="array" ref="B2034:C2034">ST(A2034)</f>
        <v>BF27</v>
      </c>
      <c r="C2034" t="str">
        <v>D</v>
      </c>
    </row>
    <row r="2035" spans="1:3">
      <c r="A2035" t="str">
        <v>BG27;D</v>
      </c>
      <c r="B2035" t="str" cm="1">
        <f t="array" ref="B2035:C2035">ST(A2035)</f>
        <v>BG27</v>
      </c>
      <c r="C2035" t="str">
        <v>D</v>
      </c>
    </row>
    <row r="2036" spans="1:3">
      <c r="A2036" t="str">
        <v>BH27;D</v>
      </c>
      <c r="B2036" t="str" cm="1">
        <f t="array" ref="B2036:C2036">ST(A2036)</f>
        <v>BH27</v>
      </c>
      <c r="C2036" t="str">
        <v>D</v>
      </c>
    </row>
    <row r="2037" spans="1:3">
      <c r="A2037" t="str">
        <v>BI27;D</v>
      </c>
      <c r="B2037" t="str" cm="1">
        <f t="array" ref="B2037:C2037">ST(A2037)</f>
        <v>BI27</v>
      </c>
      <c r="C2037" t="str">
        <v>D</v>
      </c>
    </row>
    <row r="2038" spans="1:3">
      <c r="A2038" t="str">
        <v>BJ27;D</v>
      </c>
      <c r="B2038" t="str" cm="1">
        <f t="array" ref="B2038:C2038">ST(A2038)</f>
        <v>BJ27</v>
      </c>
      <c r="C2038" t="str">
        <v>D</v>
      </c>
    </row>
    <row r="2039" spans="1:3">
      <c r="A2039" t="str">
        <v>BK27;D</v>
      </c>
      <c r="B2039" t="str" cm="1">
        <f t="array" ref="B2039:C2039">ST(A2039)</f>
        <v>BK27</v>
      </c>
      <c r="C2039" t="str">
        <v>D</v>
      </c>
    </row>
    <row r="2040" spans="1:3">
      <c r="A2040" t="str">
        <v>BL27;D</v>
      </c>
      <c r="B2040" t="str" cm="1">
        <f t="array" ref="B2040:C2040">ST(A2040)</f>
        <v>BL27</v>
      </c>
      <c r="C2040" t="str">
        <v>D</v>
      </c>
    </row>
    <row r="2041" spans="1:3">
      <c r="A2041" t="str">
        <v>BM27;D</v>
      </c>
      <c r="B2041" t="str" cm="1">
        <f t="array" ref="B2041:C2041">ST(A2041)</f>
        <v>BM27</v>
      </c>
      <c r="C2041" t="str">
        <v>D</v>
      </c>
    </row>
    <row r="2042" spans="1:3">
      <c r="A2042" t="str">
        <v>BN27;D</v>
      </c>
      <c r="B2042" t="str" cm="1">
        <f t="array" ref="B2042:C2042">ST(A2042)</f>
        <v>BN27</v>
      </c>
      <c r="C2042" t="str">
        <v>D</v>
      </c>
    </row>
    <row r="2043" spans="1:3">
      <c r="A2043" t="str">
        <v>BO27;D</v>
      </c>
      <c r="B2043" t="str" cm="1">
        <f t="array" ref="B2043:C2043">ST(A2043)</f>
        <v>BO27</v>
      </c>
      <c r="C2043" t="str">
        <v>D</v>
      </c>
    </row>
    <row r="2044" spans="1:3">
      <c r="A2044" t="str">
        <v>BP27;D</v>
      </c>
      <c r="B2044" t="str" cm="1">
        <f t="array" ref="B2044:C2044">ST(A2044)</f>
        <v>BP27</v>
      </c>
      <c r="C2044" t="str">
        <v>D</v>
      </c>
    </row>
    <row r="2045" spans="1:3">
      <c r="A2045" t="str">
        <v>BQ27;D</v>
      </c>
      <c r="B2045" t="str" cm="1">
        <f t="array" ref="B2045:C2045">ST(A2045)</f>
        <v>BQ27</v>
      </c>
      <c r="C2045" t="str">
        <v>D</v>
      </c>
    </row>
    <row r="2046" spans="1:3">
      <c r="A2046" t="str">
        <v>BR27;D</v>
      </c>
      <c r="B2046" t="str" cm="1">
        <f t="array" ref="B2046:C2046">ST(A2046)</f>
        <v>BR27</v>
      </c>
      <c r="C2046" t="str">
        <v>D</v>
      </c>
    </row>
    <row r="2047" spans="1:3">
      <c r="A2047" t="str">
        <v>BS27;D</v>
      </c>
      <c r="B2047" t="str" cm="1">
        <f t="array" ref="B2047:C2047">ST(A2047)</f>
        <v>BS27</v>
      </c>
      <c r="C2047" t="str">
        <v>D</v>
      </c>
    </row>
    <row r="2048" spans="1:3">
      <c r="A2048" t="str">
        <v>BT27;D</v>
      </c>
      <c r="B2048" t="str" cm="1">
        <f t="array" ref="B2048:C2048">ST(A2048)</f>
        <v>BT27</v>
      </c>
      <c r="C2048" t="str">
        <v>D</v>
      </c>
    </row>
    <row r="2049" spans="1:3">
      <c r="A2049" t="str">
        <v>BU27;D</v>
      </c>
      <c r="B2049" t="str" cm="1">
        <f t="array" ref="B2049:C2049">ST(A2049)</f>
        <v>BU27</v>
      </c>
      <c r="C2049" t="str">
        <v>D</v>
      </c>
    </row>
    <row r="2050" spans="1:3">
      <c r="A2050" t="str">
        <v>BV27;D</v>
      </c>
      <c r="B2050" t="str" cm="1">
        <f t="array" ref="B2050:C2050">ST(A2050)</f>
        <v>BV27</v>
      </c>
      <c r="C2050" t="str">
        <v>D</v>
      </c>
    </row>
    <row r="2051" spans="1:3">
      <c r="A2051" t="str">
        <v>BW27;D</v>
      </c>
      <c r="B2051" t="str" cm="1">
        <f t="array" ref="B2051:C2051">ST(A2051)</f>
        <v>BW27</v>
      </c>
      <c r="C2051" t="str">
        <v>D</v>
      </c>
    </row>
    <row r="2052" spans="1:3">
      <c r="A2052" t="str">
        <v>BX27;D</v>
      </c>
      <c r="B2052" t="str" cm="1">
        <f t="array" ref="B2052:C2052">ST(A2052)</f>
        <v>BX27</v>
      </c>
      <c r="C2052" t="str">
        <v>D</v>
      </c>
    </row>
    <row r="2053" spans="1:3">
      <c r="A2053" t="str">
        <v>A28;S</v>
      </c>
      <c r="B2053" t="str" cm="1">
        <f t="array" ref="B2053:C2053">ST(A2053)</f>
        <v>A28</v>
      </c>
      <c r="C2053" t="str">
        <v>S</v>
      </c>
    </row>
    <row r="2054" spans="1:3">
      <c r="A2054" t="str">
        <v>B28;S</v>
      </c>
      <c r="B2054" t="str" cm="1">
        <f t="array" ref="B2054:C2054">ST(A2054)</f>
        <v>B28</v>
      </c>
      <c r="C2054" t="str">
        <v>S</v>
      </c>
    </row>
    <row r="2055" spans="1:3">
      <c r="A2055" t="str">
        <v>C28;S</v>
      </c>
      <c r="B2055" t="str" cm="1">
        <f t="array" ref="B2055:C2055">ST(A2055)</f>
        <v>C28</v>
      </c>
      <c r="C2055" t="str">
        <v>S</v>
      </c>
    </row>
    <row r="2056" spans="1:3">
      <c r="A2056" t="str">
        <v>D28;S</v>
      </c>
      <c r="B2056" t="str" cm="1">
        <f t="array" ref="B2056:C2056">ST(A2056)</f>
        <v>D28</v>
      </c>
      <c r="C2056" t="str">
        <v>S</v>
      </c>
    </row>
    <row r="2057" spans="1:3">
      <c r="A2057" t="str">
        <v>E28;S</v>
      </c>
      <c r="B2057" t="str" cm="1">
        <f t="array" ref="B2057:C2057">ST(A2057)</f>
        <v>E28</v>
      </c>
      <c r="C2057" t="str">
        <v>S</v>
      </c>
    </row>
    <row r="2058" spans="1:3">
      <c r="A2058" t="str">
        <v>F28;S</v>
      </c>
      <c r="B2058" t="str" cm="1">
        <f t="array" ref="B2058:C2058">ST(A2058)</f>
        <v>F28</v>
      </c>
      <c r="C2058" t="str">
        <v>S</v>
      </c>
    </row>
    <row r="2059" spans="1:3">
      <c r="A2059" t="str">
        <v>G28;S</v>
      </c>
      <c r="B2059" t="str" cm="1">
        <f t="array" ref="B2059:C2059">ST(A2059)</f>
        <v>G28</v>
      </c>
      <c r="C2059" t="str">
        <v>S</v>
      </c>
    </row>
    <row r="2060" spans="1:3">
      <c r="A2060" t="str">
        <v>H28;S</v>
      </c>
      <c r="B2060" t="str" cm="1">
        <f t="array" ref="B2060:C2060">ST(A2060)</f>
        <v>H28</v>
      </c>
      <c r="C2060" t="str">
        <v>S</v>
      </c>
    </row>
    <row r="2061" spans="1:3">
      <c r="A2061" t="str">
        <v>I28;S</v>
      </c>
      <c r="B2061" t="str" cm="1">
        <f t="array" ref="B2061:C2061">ST(A2061)</f>
        <v>I28</v>
      </c>
      <c r="C2061" t="str">
        <v>S</v>
      </c>
    </row>
    <row r="2062" spans="1:3">
      <c r="A2062" t="str">
        <v>J28;S</v>
      </c>
      <c r="B2062" t="str" cm="1">
        <f t="array" ref="B2062:C2062">ST(A2062)</f>
        <v>J28</v>
      </c>
      <c r="C2062" t="str">
        <v>S</v>
      </c>
    </row>
    <row r="2063" spans="1:3">
      <c r="A2063" t="str">
        <v>K28;S</v>
      </c>
      <c r="B2063" t="str" cm="1">
        <f t="array" ref="B2063:C2063">ST(A2063)</f>
        <v>K28</v>
      </c>
      <c r="C2063" t="str">
        <v>S</v>
      </c>
    </row>
    <row r="2064" spans="1:3">
      <c r="A2064" t="str">
        <v>L28;S</v>
      </c>
      <c r="B2064" t="str" cm="1">
        <f t="array" ref="B2064:C2064">ST(A2064)</f>
        <v>L28</v>
      </c>
      <c r="C2064" t="str">
        <v>S</v>
      </c>
    </row>
    <row r="2065" spans="1:3">
      <c r="A2065" t="str">
        <v>M28;S</v>
      </c>
      <c r="B2065" t="str" cm="1">
        <f t="array" ref="B2065:C2065">ST(A2065)</f>
        <v>M28</v>
      </c>
      <c r="C2065" t="str">
        <v>S</v>
      </c>
    </row>
    <row r="2066" spans="1:3">
      <c r="A2066" t="str">
        <v>N28;S</v>
      </c>
      <c r="B2066" t="str" cm="1">
        <f t="array" ref="B2066:C2066">ST(A2066)</f>
        <v>N28</v>
      </c>
      <c r="C2066" t="str">
        <v>S</v>
      </c>
    </row>
    <row r="2067" spans="1:3">
      <c r="A2067" t="str">
        <v>O28;S</v>
      </c>
      <c r="B2067" t="str" cm="1">
        <f t="array" ref="B2067:C2067">ST(A2067)</f>
        <v>O28</v>
      </c>
      <c r="C2067" t="str">
        <v>S</v>
      </c>
    </row>
    <row r="2068" spans="1:3">
      <c r="A2068" t="str">
        <v>P28;S</v>
      </c>
      <c r="B2068" t="str" cm="1">
        <f t="array" ref="B2068:C2068">ST(A2068)</f>
        <v>P28</v>
      </c>
      <c r="C2068" t="str">
        <v>S</v>
      </c>
    </row>
    <row r="2069" spans="1:3">
      <c r="A2069" t="str">
        <v>Q28;S</v>
      </c>
      <c r="B2069" t="str" cm="1">
        <f t="array" ref="B2069:C2069">ST(A2069)</f>
        <v>Q28</v>
      </c>
      <c r="C2069" t="str">
        <v>S</v>
      </c>
    </row>
    <row r="2070" spans="1:3">
      <c r="A2070" t="str">
        <v>R28;S</v>
      </c>
      <c r="B2070" t="str" cm="1">
        <f t="array" ref="B2070:C2070">ST(A2070)</f>
        <v>R28</v>
      </c>
      <c r="C2070" t="str">
        <v>S</v>
      </c>
    </row>
    <row r="2071" spans="1:3">
      <c r="A2071" t="str">
        <v>S28;S</v>
      </c>
      <c r="B2071" t="str" cm="1">
        <f t="array" ref="B2071:C2071">ST(A2071)</f>
        <v>S28</v>
      </c>
      <c r="C2071" t="str">
        <v>S</v>
      </c>
    </row>
    <row r="2072" spans="1:3">
      <c r="A2072" t="str">
        <v>T28;S</v>
      </c>
      <c r="B2072" t="str" cm="1">
        <f t="array" ref="B2072:C2072">ST(A2072)</f>
        <v>T28</v>
      </c>
      <c r="C2072" t="str">
        <v>S</v>
      </c>
    </row>
    <row r="2073" spans="1:3">
      <c r="A2073" t="str">
        <v>U28;S</v>
      </c>
      <c r="B2073" t="str" cm="1">
        <f t="array" ref="B2073:C2073">ST(A2073)</f>
        <v>U28</v>
      </c>
      <c r="C2073" t="str">
        <v>S</v>
      </c>
    </row>
    <row r="2074" spans="1:3">
      <c r="A2074" t="str">
        <v>V28;S</v>
      </c>
      <c r="B2074" t="str" cm="1">
        <f t="array" ref="B2074:C2074">ST(A2074)</f>
        <v>V28</v>
      </c>
      <c r="C2074" t="str">
        <v>S</v>
      </c>
    </row>
    <row r="2075" spans="1:3">
      <c r="A2075" t="str">
        <v>W28;S</v>
      </c>
      <c r="B2075" t="str" cm="1">
        <f t="array" ref="B2075:C2075">ST(A2075)</f>
        <v>W28</v>
      </c>
      <c r="C2075" t="str">
        <v>S</v>
      </c>
    </row>
    <row r="2076" spans="1:3">
      <c r="A2076" t="str">
        <v>X28;S</v>
      </c>
      <c r="B2076" t="str" cm="1">
        <f t="array" ref="B2076:C2076">ST(A2076)</f>
        <v>X28</v>
      </c>
      <c r="C2076" t="str">
        <v>S</v>
      </c>
    </row>
    <row r="2077" spans="1:3">
      <c r="A2077" t="str">
        <v>Y28;S</v>
      </c>
      <c r="B2077" t="str" cm="1">
        <f t="array" ref="B2077:C2077">ST(A2077)</f>
        <v>Y28</v>
      </c>
      <c r="C2077" t="str">
        <v>S</v>
      </c>
    </row>
    <row r="2078" spans="1:3">
      <c r="A2078" t="str">
        <v>Z28;S</v>
      </c>
      <c r="B2078" t="str" cm="1">
        <f t="array" ref="B2078:C2078">ST(A2078)</f>
        <v>Z28</v>
      </c>
      <c r="C2078" t="str">
        <v>S</v>
      </c>
    </row>
    <row r="2079" spans="1:3">
      <c r="A2079" t="str">
        <v>AA28;S</v>
      </c>
      <c r="B2079" t="str" cm="1">
        <f t="array" ref="B2079:C2079">ST(A2079)</f>
        <v>AA28</v>
      </c>
      <c r="C2079" t="str">
        <v>S</v>
      </c>
    </row>
    <row r="2080" spans="1:3">
      <c r="A2080" t="str">
        <v>AB28;S</v>
      </c>
      <c r="B2080" t="str" cm="1">
        <f t="array" ref="B2080:C2080">ST(A2080)</f>
        <v>AB28</v>
      </c>
      <c r="C2080" t="str">
        <v>S</v>
      </c>
    </row>
    <row r="2081" spans="1:3">
      <c r="A2081" t="str">
        <v>AC28;S</v>
      </c>
      <c r="B2081" t="str" cm="1">
        <f t="array" ref="B2081:C2081">ST(A2081)</f>
        <v>AC28</v>
      </c>
      <c r="C2081" t="str">
        <v>S</v>
      </c>
    </row>
    <row r="2082" spans="1:3">
      <c r="A2082" t="str">
        <v>AD28;S</v>
      </c>
      <c r="B2082" t="str" cm="1">
        <f t="array" ref="B2082:C2082">ST(A2082)</f>
        <v>AD28</v>
      </c>
      <c r="C2082" t="str">
        <v>S</v>
      </c>
    </row>
    <row r="2083" spans="1:3">
      <c r="A2083" t="str">
        <v>AE28;S</v>
      </c>
      <c r="B2083" t="str" cm="1">
        <f t="array" ref="B2083:C2083">ST(A2083)</f>
        <v>AE28</v>
      </c>
      <c r="C2083" t="str">
        <v>S</v>
      </c>
    </row>
    <row r="2084" spans="1:3">
      <c r="A2084" t="str">
        <v>AF28;S</v>
      </c>
      <c r="B2084" t="str" cm="1">
        <f t="array" ref="B2084:C2084">ST(A2084)</f>
        <v>AF28</v>
      </c>
      <c r="C2084" t="str">
        <v>S</v>
      </c>
    </row>
    <row r="2085" spans="1:3">
      <c r="A2085" t="str">
        <v>AG28;S</v>
      </c>
      <c r="B2085" t="str" cm="1">
        <f t="array" ref="B2085:C2085">ST(A2085)</f>
        <v>AG28</v>
      </c>
      <c r="C2085" t="str">
        <v>S</v>
      </c>
    </row>
    <row r="2086" spans="1:3">
      <c r="A2086" t="str">
        <v>AH28;S</v>
      </c>
      <c r="B2086" t="str" cm="1">
        <f t="array" ref="B2086:C2086">ST(A2086)</f>
        <v>AH28</v>
      </c>
      <c r="C2086" t="str">
        <v>S</v>
      </c>
    </row>
    <row r="2087" spans="1:3">
      <c r="A2087" t="str">
        <v>AI28;S</v>
      </c>
      <c r="B2087" t="str" cm="1">
        <f t="array" ref="B2087:C2087">ST(A2087)</f>
        <v>AI28</v>
      </c>
      <c r="C2087" t="str">
        <v>S</v>
      </c>
    </row>
    <row r="2088" spans="1:3">
      <c r="A2088" t="str">
        <v>AJ28;S</v>
      </c>
      <c r="B2088" t="str" cm="1">
        <f t="array" ref="B2088:C2088">ST(A2088)</f>
        <v>AJ28</v>
      </c>
      <c r="C2088" t="str">
        <v>S</v>
      </c>
    </row>
    <row r="2089" spans="1:3">
      <c r="A2089" t="str">
        <v>AK28;S</v>
      </c>
      <c r="B2089" t="str" cm="1">
        <f t="array" ref="B2089:C2089">ST(A2089)</f>
        <v>AK28</v>
      </c>
      <c r="C2089" t="str">
        <v>S</v>
      </c>
    </row>
    <row r="2090" spans="1:3">
      <c r="A2090" t="str">
        <v>AL28;W</v>
      </c>
      <c r="B2090" t="str" cm="1">
        <f t="array" ref="B2090:C2090">ST(A2090)</f>
        <v>AL28</v>
      </c>
      <c r="C2090" t="str">
        <v>W</v>
      </c>
    </row>
    <row r="2091" spans="1:3">
      <c r="A2091" t="str">
        <v>AM28;W</v>
      </c>
      <c r="B2091" t="str" cm="1">
        <f t="array" ref="B2091:C2091">ST(A2091)</f>
        <v>AM28</v>
      </c>
      <c r="C2091" t="str">
        <v>W</v>
      </c>
    </row>
    <row r="2092" spans="1:3">
      <c r="A2092" t="str">
        <v>AN28;W</v>
      </c>
      <c r="B2092" t="str" cm="1">
        <f t="array" ref="B2092:C2092">ST(A2092)</f>
        <v>AN28</v>
      </c>
      <c r="C2092" t="str">
        <v>W</v>
      </c>
    </row>
    <row r="2093" spans="1:3">
      <c r="A2093" t="str">
        <v>AO28;W</v>
      </c>
      <c r="B2093" t="str" cm="1">
        <f t="array" ref="B2093:C2093">ST(A2093)</f>
        <v>AO28</v>
      </c>
      <c r="C2093" t="str">
        <v>W</v>
      </c>
    </row>
    <row r="2094" spans="1:3">
      <c r="A2094" t="str">
        <v>AP28;W</v>
      </c>
      <c r="B2094" t="str" cm="1">
        <f t="array" ref="B2094:C2094">ST(A2094)</f>
        <v>AP28</v>
      </c>
      <c r="C2094" t="str">
        <v>W</v>
      </c>
    </row>
    <row r="2095" spans="1:3">
      <c r="A2095" t="str">
        <v>AQ28;W</v>
      </c>
      <c r="B2095" t="str" cm="1">
        <f t="array" ref="B2095:C2095">ST(A2095)</f>
        <v>AQ28</v>
      </c>
      <c r="C2095" t="str">
        <v>W</v>
      </c>
    </row>
    <row r="2096" spans="1:3">
      <c r="A2096" t="str">
        <v>AR28;W</v>
      </c>
      <c r="B2096" t="str" cm="1">
        <f t="array" ref="B2096:C2096">ST(A2096)</f>
        <v>AR28</v>
      </c>
      <c r="C2096" t="str">
        <v>W</v>
      </c>
    </row>
    <row r="2097" spans="1:3">
      <c r="A2097" t="str">
        <v>AS28;W</v>
      </c>
      <c r="B2097" t="str" cm="1">
        <f t="array" ref="B2097:C2097">ST(A2097)</f>
        <v>AS28</v>
      </c>
      <c r="C2097" t="str">
        <v>W</v>
      </c>
    </row>
    <row r="2098" spans="1:3">
      <c r="A2098" t="str">
        <v>AT28;W</v>
      </c>
      <c r="B2098" t="str" cm="1">
        <f t="array" ref="B2098:C2098">ST(A2098)</f>
        <v>AT28</v>
      </c>
      <c r="C2098" t="str">
        <v>W</v>
      </c>
    </row>
    <row r="2099" spans="1:3">
      <c r="A2099" t="str">
        <v>AU28;W</v>
      </c>
      <c r="B2099" t="str" cm="1">
        <f t="array" ref="B2099:C2099">ST(A2099)</f>
        <v>AU28</v>
      </c>
      <c r="C2099" t="str">
        <v>W</v>
      </c>
    </row>
    <row r="2100" spans="1:3">
      <c r="A2100" t="str">
        <v>AV28;W</v>
      </c>
      <c r="B2100" t="str" cm="1">
        <f t="array" ref="B2100:C2100">ST(A2100)</f>
        <v>AV28</v>
      </c>
      <c r="C2100" t="str">
        <v>W</v>
      </c>
    </row>
    <row r="2101" spans="1:3">
      <c r="A2101" t="str">
        <v>AW28;W</v>
      </c>
      <c r="B2101" t="str" cm="1">
        <f t="array" ref="B2101:C2101">ST(A2101)</f>
        <v>AW28</v>
      </c>
      <c r="C2101" t="str">
        <v>W</v>
      </c>
    </row>
    <row r="2102" spans="1:3">
      <c r="A2102" t="str">
        <v>AX28;W</v>
      </c>
      <c r="B2102" t="str" cm="1">
        <f t="array" ref="B2102:C2102">ST(A2102)</f>
        <v>AX28</v>
      </c>
      <c r="C2102" t="str">
        <v>W</v>
      </c>
    </row>
    <row r="2103" spans="1:3">
      <c r="A2103" t="str">
        <v>AY28;W</v>
      </c>
      <c r="B2103" t="str" cm="1">
        <f t="array" ref="B2103:C2103">ST(A2103)</f>
        <v>AY28</v>
      </c>
      <c r="C2103" t="str">
        <v>W</v>
      </c>
    </row>
    <row r="2104" spans="1:3">
      <c r="A2104" t="str">
        <v>AZ28;W</v>
      </c>
      <c r="B2104" t="str" cm="1">
        <f t="array" ref="B2104:C2104">ST(A2104)</f>
        <v>AZ28</v>
      </c>
      <c r="C2104" t="str">
        <v>W</v>
      </c>
    </row>
    <row r="2105" spans="1:3">
      <c r="A2105" t="str">
        <v>BA28;W</v>
      </c>
      <c r="B2105" t="str" cm="1">
        <f t="array" ref="B2105:C2105">ST(A2105)</f>
        <v>BA28</v>
      </c>
      <c r="C2105" t="str">
        <v>W</v>
      </c>
    </row>
    <row r="2106" spans="1:3">
      <c r="A2106" t="str">
        <v>BB28;W</v>
      </c>
      <c r="B2106" t="str" cm="1">
        <f t="array" ref="B2106:C2106">ST(A2106)</f>
        <v>BB28</v>
      </c>
      <c r="C2106" t="str">
        <v>W</v>
      </c>
    </row>
    <row r="2107" spans="1:3">
      <c r="A2107" t="str">
        <v>BC28;W</v>
      </c>
      <c r="B2107" t="str" cm="1">
        <f t="array" ref="B2107:C2107">ST(A2107)</f>
        <v>BC28</v>
      </c>
      <c r="C2107" t="str">
        <v>W</v>
      </c>
    </row>
    <row r="2108" spans="1:3">
      <c r="A2108" t="str">
        <v>BD28;D</v>
      </c>
      <c r="B2108" t="str" cm="1">
        <f t="array" ref="B2108:C2108">ST(A2108)</f>
        <v>BD28</v>
      </c>
      <c r="C2108" t="str">
        <v>D</v>
      </c>
    </row>
    <row r="2109" spans="1:3">
      <c r="A2109" t="str">
        <v>BE28;D</v>
      </c>
      <c r="B2109" t="str" cm="1">
        <f t="array" ref="B2109:C2109">ST(A2109)</f>
        <v>BE28</v>
      </c>
      <c r="C2109" t="str">
        <v>D</v>
      </c>
    </row>
    <row r="2110" spans="1:3">
      <c r="A2110" t="str">
        <v>BF28;D</v>
      </c>
      <c r="B2110" t="str" cm="1">
        <f t="array" ref="B2110:C2110">ST(A2110)</f>
        <v>BF28</v>
      </c>
      <c r="C2110" t="str">
        <v>D</v>
      </c>
    </row>
    <row r="2111" spans="1:3">
      <c r="A2111" t="str">
        <v>BG28;D</v>
      </c>
      <c r="B2111" t="str" cm="1">
        <f t="array" ref="B2111:C2111">ST(A2111)</f>
        <v>BG28</v>
      </c>
      <c r="C2111" t="str">
        <v>D</v>
      </c>
    </row>
    <row r="2112" spans="1:3">
      <c r="A2112" t="str">
        <v>BH28;D</v>
      </c>
      <c r="B2112" t="str" cm="1">
        <f t="array" ref="B2112:C2112">ST(A2112)</f>
        <v>BH28</v>
      </c>
      <c r="C2112" t="str">
        <v>D</v>
      </c>
    </row>
    <row r="2113" spans="1:3">
      <c r="A2113" t="str">
        <v>BI28;D</v>
      </c>
      <c r="B2113" t="str" cm="1">
        <f t="array" ref="B2113:C2113">ST(A2113)</f>
        <v>BI28</v>
      </c>
      <c r="C2113" t="str">
        <v>D</v>
      </c>
    </row>
    <row r="2114" spans="1:3">
      <c r="A2114" t="str">
        <v>BJ28;D</v>
      </c>
      <c r="B2114" t="str" cm="1">
        <f t="array" ref="B2114:C2114">ST(A2114)</f>
        <v>BJ28</v>
      </c>
      <c r="C2114" t="str">
        <v>D</v>
      </c>
    </row>
    <row r="2115" spans="1:3">
      <c r="A2115" t="str">
        <v>BK28;D</v>
      </c>
      <c r="B2115" t="str" cm="1">
        <f t="array" ref="B2115:C2115">ST(A2115)</f>
        <v>BK28</v>
      </c>
      <c r="C2115" t="str">
        <v>D</v>
      </c>
    </row>
    <row r="2116" spans="1:3">
      <c r="A2116" t="str">
        <v>BL28;D</v>
      </c>
      <c r="B2116" t="str" cm="1">
        <f t="array" ref="B2116:C2116">ST(A2116)</f>
        <v>BL28</v>
      </c>
      <c r="C2116" t="str">
        <v>D</v>
      </c>
    </row>
    <row r="2117" spans="1:3">
      <c r="A2117" t="str">
        <v>BM28;D</v>
      </c>
      <c r="B2117" t="str" cm="1">
        <f t="array" ref="B2117:C2117">ST(A2117)</f>
        <v>BM28</v>
      </c>
      <c r="C2117" t="str">
        <v>D</v>
      </c>
    </row>
    <row r="2118" spans="1:3">
      <c r="A2118" t="str">
        <v>BN28;D</v>
      </c>
      <c r="B2118" t="str" cm="1">
        <f t="array" ref="B2118:C2118">ST(A2118)</f>
        <v>BN28</v>
      </c>
      <c r="C2118" t="str">
        <v>D</v>
      </c>
    </row>
    <row r="2119" spans="1:3">
      <c r="A2119" t="str">
        <v>BO28;D</v>
      </c>
      <c r="B2119" t="str" cm="1">
        <f t="array" ref="B2119:C2119">ST(A2119)</f>
        <v>BO28</v>
      </c>
      <c r="C2119" t="str">
        <v>D</v>
      </c>
    </row>
    <row r="2120" spans="1:3">
      <c r="A2120" t="str">
        <v>BP28;D</v>
      </c>
      <c r="B2120" t="str" cm="1">
        <f t="array" ref="B2120:C2120">ST(A2120)</f>
        <v>BP28</v>
      </c>
      <c r="C2120" t="str">
        <v>D</v>
      </c>
    </row>
    <row r="2121" spans="1:3">
      <c r="A2121" t="str">
        <v>BQ28;D</v>
      </c>
      <c r="B2121" t="str" cm="1">
        <f t="array" ref="B2121:C2121">ST(A2121)</f>
        <v>BQ28</v>
      </c>
      <c r="C2121" t="str">
        <v>D</v>
      </c>
    </row>
    <row r="2122" spans="1:3">
      <c r="A2122" t="str">
        <v>BR28;D</v>
      </c>
      <c r="B2122" t="str" cm="1">
        <f t="array" ref="B2122:C2122">ST(A2122)</f>
        <v>BR28</v>
      </c>
      <c r="C2122" t="str">
        <v>D</v>
      </c>
    </row>
    <row r="2123" spans="1:3">
      <c r="A2123" t="str">
        <v>BS28;D</v>
      </c>
      <c r="B2123" t="str" cm="1">
        <f t="array" ref="B2123:C2123">ST(A2123)</f>
        <v>BS28</v>
      </c>
      <c r="C2123" t="str">
        <v>D</v>
      </c>
    </row>
    <row r="2124" spans="1:3">
      <c r="A2124" t="str">
        <v>BT28;D</v>
      </c>
      <c r="B2124" t="str" cm="1">
        <f t="array" ref="B2124:C2124">ST(A2124)</f>
        <v>BT28</v>
      </c>
      <c r="C2124" t="str">
        <v>D</v>
      </c>
    </row>
    <row r="2125" spans="1:3">
      <c r="A2125" t="str">
        <v>BU28;D</v>
      </c>
      <c r="B2125" t="str" cm="1">
        <f t="array" ref="B2125:C2125">ST(A2125)</f>
        <v>BU28</v>
      </c>
      <c r="C2125" t="str">
        <v>D</v>
      </c>
    </row>
    <row r="2126" spans="1:3">
      <c r="A2126" t="str">
        <v>BV28;D</v>
      </c>
      <c r="B2126" t="str" cm="1">
        <f t="array" ref="B2126:C2126">ST(A2126)</f>
        <v>BV28</v>
      </c>
      <c r="C2126" t="str">
        <v>D</v>
      </c>
    </row>
    <row r="2127" spans="1:3">
      <c r="A2127" t="str">
        <v>BW28;D</v>
      </c>
      <c r="B2127" t="str" cm="1">
        <f t="array" ref="B2127:C2127">ST(A2127)</f>
        <v>BW28</v>
      </c>
      <c r="C2127" t="str">
        <v>D</v>
      </c>
    </row>
    <row r="2128" spans="1:3">
      <c r="A2128" t="str">
        <v>BX28;D</v>
      </c>
      <c r="B2128" t="str" cm="1">
        <f t="array" ref="B2128:C2128">ST(A2128)</f>
        <v>BX28</v>
      </c>
      <c r="C2128" t="str">
        <v>D</v>
      </c>
    </row>
    <row r="2129" spans="1:3">
      <c r="A2129" t="str">
        <v>A29;S</v>
      </c>
      <c r="B2129" t="str" cm="1">
        <f t="array" ref="B2129:C2129">ST(A2129)</f>
        <v>A29</v>
      </c>
      <c r="C2129" t="str">
        <v>S</v>
      </c>
    </row>
    <row r="2130" spans="1:3">
      <c r="A2130" t="str">
        <v>B29;S</v>
      </c>
      <c r="B2130" t="str" cm="1">
        <f t="array" ref="B2130:C2130">ST(A2130)</f>
        <v>B29</v>
      </c>
      <c r="C2130" t="str">
        <v>S</v>
      </c>
    </row>
    <row r="2131" spans="1:3">
      <c r="A2131" t="str">
        <v>C29;S</v>
      </c>
      <c r="B2131" t="str" cm="1">
        <f t="array" ref="B2131:C2131">ST(A2131)</f>
        <v>C29</v>
      </c>
      <c r="C2131" t="str">
        <v>S</v>
      </c>
    </row>
    <row r="2132" spans="1:3">
      <c r="A2132" t="str">
        <v>D29;S</v>
      </c>
      <c r="B2132" t="str" cm="1">
        <f t="array" ref="B2132:C2132">ST(A2132)</f>
        <v>D29</v>
      </c>
      <c r="C2132" t="str">
        <v>S</v>
      </c>
    </row>
    <row r="2133" spans="1:3">
      <c r="A2133" t="str">
        <v>E29;S</v>
      </c>
      <c r="B2133" t="str" cm="1">
        <f t="array" ref="B2133:C2133">ST(A2133)</f>
        <v>E29</v>
      </c>
      <c r="C2133" t="str">
        <v>S</v>
      </c>
    </row>
    <row r="2134" spans="1:3">
      <c r="A2134" t="str">
        <v>F29;S</v>
      </c>
      <c r="B2134" t="str" cm="1">
        <f t="array" ref="B2134:C2134">ST(A2134)</f>
        <v>F29</v>
      </c>
      <c r="C2134" t="str">
        <v>S</v>
      </c>
    </row>
    <row r="2135" spans="1:3">
      <c r="A2135" t="str">
        <v>G29;S</v>
      </c>
      <c r="B2135" t="str" cm="1">
        <f t="array" ref="B2135:C2135">ST(A2135)</f>
        <v>G29</v>
      </c>
      <c r="C2135" t="str">
        <v>S</v>
      </c>
    </row>
    <row r="2136" spans="1:3">
      <c r="A2136" t="str">
        <v>H29;S</v>
      </c>
      <c r="B2136" t="str" cm="1">
        <f t="array" ref="B2136:C2136">ST(A2136)</f>
        <v>H29</v>
      </c>
      <c r="C2136" t="str">
        <v>S</v>
      </c>
    </row>
    <row r="2137" spans="1:3">
      <c r="A2137" t="str">
        <v>I29;S</v>
      </c>
      <c r="B2137" t="str" cm="1">
        <f t="array" ref="B2137:C2137">ST(A2137)</f>
        <v>I29</v>
      </c>
      <c r="C2137" t="str">
        <v>S</v>
      </c>
    </row>
    <row r="2138" spans="1:3">
      <c r="A2138" t="str">
        <v>J29;S</v>
      </c>
      <c r="B2138" t="str" cm="1">
        <f t="array" ref="B2138:C2138">ST(A2138)</f>
        <v>J29</v>
      </c>
      <c r="C2138" t="str">
        <v>S</v>
      </c>
    </row>
    <row r="2139" spans="1:3">
      <c r="A2139" t="str">
        <v>K29;S</v>
      </c>
      <c r="B2139" t="str" cm="1">
        <f t="array" ref="B2139:C2139">ST(A2139)</f>
        <v>K29</v>
      </c>
      <c r="C2139" t="str">
        <v>S</v>
      </c>
    </row>
    <row r="2140" spans="1:3">
      <c r="A2140" t="str">
        <v>L29;S</v>
      </c>
      <c r="B2140" t="str" cm="1">
        <f t="array" ref="B2140:C2140">ST(A2140)</f>
        <v>L29</v>
      </c>
      <c r="C2140" t="str">
        <v>S</v>
      </c>
    </row>
    <row r="2141" spans="1:3">
      <c r="A2141" t="str">
        <v>M29;S</v>
      </c>
      <c r="B2141" t="str" cm="1">
        <f t="array" ref="B2141:C2141">ST(A2141)</f>
        <v>M29</v>
      </c>
      <c r="C2141" t="str">
        <v>S</v>
      </c>
    </row>
    <row r="2142" spans="1:3">
      <c r="A2142" t="str">
        <v>N29;S</v>
      </c>
      <c r="B2142" t="str" cm="1">
        <f t="array" ref="B2142:C2142">ST(A2142)</f>
        <v>N29</v>
      </c>
      <c r="C2142" t="str">
        <v>S</v>
      </c>
    </row>
    <row r="2143" spans="1:3">
      <c r="A2143" t="str">
        <v>O29;S</v>
      </c>
      <c r="B2143" t="str" cm="1">
        <f t="array" ref="B2143:C2143">ST(A2143)</f>
        <v>O29</v>
      </c>
      <c r="C2143" t="str">
        <v>S</v>
      </c>
    </row>
    <row r="2144" spans="1:3">
      <c r="A2144" t="str">
        <v>P29;S</v>
      </c>
      <c r="B2144" t="str" cm="1">
        <f t="array" ref="B2144:C2144">ST(A2144)</f>
        <v>P29</v>
      </c>
      <c r="C2144" t="str">
        <v>S</v>
      </c>
    </row>
    <row r="2145" spans="1:3">
      <c r="A2145" t="str">
        <v>Q29;S</v>
      </c>
      <c r="B2145" t="str" cm="1">
        <f t="array" ref="B2145:C2145">ST(A2145)</f>
        <v>Q29</v>
      </c>
      <c r="C2145" t="str">
        <v>S</v>
      </c>
    </row>
    <row r="2146" spans="1:3">
      <c r="A2146" t="str">
        <v>R29;S</v>
      </c>
      <c r="B2146" t="str" cm="1">
        <f t="array" ref="B2146:C2146">ST(A2146)</f>
        <v>R29</v>
      </c>
      <c r="C2146" t="str">
        <v>S</v>
      </c>
    </row>
    <row r="2147" spans="1:3">
      <c r="A2147" t="str">
        <v>S29;S</v>
      </c>
      <c r="B2147" t="str" cm="1">
        <f t="array" ref="B2147:C2147">ST(A2147)</f>
        <v>S29</v>
      </c>
      <c r="C2147" t="str">
        <v>S</v>
      </c>
    </row>
    <row r="2148" spans="1:3">
      <c r="A2148" t="str">
        <v>T29;S</v>
      </c>
      <c r="B2148" t="str" cm="1">
        <f t="array" ref="B2148:C2148">ST(A2148)</f>
        <v>T29</v>
      </c>
      <c r="C2148" t="str">
        <v>S</v>
      </c>
    </row>
    <row r="2149" spans="1:3">
      <c r="A2149" t="str">
        <v>U29;S</v>
      </c>
      <c r="B2149" t="str" cm="1">
        <f t="array" ref="B2149:C2149">ST(A2149)</f>
        <v>U29</v>
      </c>
      <c r="C2149" t="str">
        <v>S</v>
      </c>
    </row>
    <row r="2150" spans="1:3">
      <c r="A2150" t="str">
        <v>V29;S</v>
      </c>
      <c r="B2150" t="str" cm="1">
        <f t="array" ref="B2150:C2150">ST(A2150)</f>
        <v>V29</v>
      </c>
      <c r="C2150" t="str">
        <v>S</v>
      </c>
    </row>
    <row r="2151" spans="1:3">
      <c r="A2151" t="str">
        <v>W29;S</v>
      </c>
      <c r="B2151" t="str" cm="1">
        <f t="array" ref="B2151:C2151">ST(A2151)</f>
        <v>W29</v>
      </c>
      <c r="C2151" t="str">
        <v>S</v>
      </c>
    </row>
    <row r="2152" spans="1:3">
      <c r="A2152" t="str">
        <v>X29;S</v>
      </c>
      <c r="B2152" t="str" cm="1">
        <f t="array" ref="B2152:C2152">ST(A2152)</f>
        <v>X29</v>
      </c>
      <c r="C2152" t="str">
        <v>S</v>
      </c>
    </row>
    <row r="2153" spans="1:3">
      <c r="A2153" t="str">
        <v>Y29;S</v>
      </c>
      <c r="B2153" t="str" cm="1">
        <f t="array" ref="B2153:C2153">ST(A2153)</f>
        <v>Y29</v>
      </c>
      <c r="C2153" t="str">
        <v>S</v>
      </c>
    </row>
    <row r="2154" spans="1:3">
      <c r="A2154" t="str">
        <v>Z29;S</v>
      </c>
      <c r="B2154" t="str" cm="1">
        <f t="array" ref="B2154:C2154">ST(A2154)</f>
        <v>Z29</v>
      </c>
      <c r="C2154" t="str">
        <v>S</v>
      </c>
    </row>
    <row r="2155" spans="1:3">
      <c r="A2155" t="str">
        <v>AA29;S</v>
      </c>
      <c r="B2155" t="str" cm="1">
        <f t="array" ref="B2155:C2155">ST(A2155)</f>
        <v>AA29</v>
      </c>
      <c r="C2155" t="str">
        <v>S</v>
      </c>
    </row>
    <row r="2156" spans="1:3">
      <c r="A2156" t="str">
        <v>AB29;S</v>
      </c>
      <c r="B2156" t="str" cm="1">
        <f t="array" ref="B2156:C2156">ST(A2156)</f>
        <v>AB29</v>
      </c>
      <c r="C2156" t="str">
        <v>S</v>
      </c>
    </row>
    <row r="2157" spans="1:3">
      <c r="A2157" t="str">
        <v>AC29;S</v>
      </c>
      <c r="B2157" t="str" cm="1">
        <f t="array" ref="B2157:C2157">ST(A2157)</f>
        <v>AC29</v>
      </c>
      <c r="C2157" t="str">
        <v>S</v>
      </c>
    </row>
    <row r="2158" spans="1:3">
      <c r="A2158" t="str">
        <v>AD29;S</v>
      </c>
      <c r="B2158" t="str" cm="1">
        <f t="array" ref="B2158:C2158">ST(A2158)</f>
        <v>AD29</v>
      </c>
      <c r="C2158" t="str">
        <v>S</v>
      </c>
    </row>
    <row r="2159" spans="1:3">
      <c r="A2159" t="str">
        <v>AE29;S</v>
      </c>
      <c r="B2159" t="str" cm="1">
        <f t="array" ref="B2159:C2159">ST(A2159)</f>
        <v>AE29</v>
      </c>
      <c r="C2159" t="str">
        <v>S</v>
      </c>
    </row>
    <row r="2160" spans="1:3">
      <c r="A2160" t="str">
        <v>AF29;S</v>
      </c>
      <c r="B2160" t="str" cm="1">
        <f t="array" ref="B2160:C2160">ST(A2160)</f>
        <v>AF29</v>
      </c>
      <c r="C2160" t="str">
        <v>S</v>
      </c>
    </row>
    <row r="2161" spans="1:3">
      <c r="A2161" t="str">
        <v>AG29;S</v>
      </c>
      <c r="B2161" t="str" cm="1">
        <f t="array" ref="B2161:C2161">ST(A2161)</f>
        <v>AG29</v>
      </c>
      <c r="C2161" t="str">
        <v>S</v>
      </c>
    </row>
    <row r="2162" spans="1:3">
      <c r="A2162" t="str">
        <v>AH29;S</v>
      </c>
      <c r="B2162" t="str" cm="1">
        <f t="array" ref="B2162:C2162">ST(A2162)</f>
        <v>AH29</v>
      </c>
      <c r="C2162" t="str">
        <v>S</v>
      </c>
    </row>
    <row r="2163" spans="1:3">
      <c r="A2163" t="str">
        <v>AI29;S</v>
      </c>
      <c r="B2163" t="str" cm="1">
        <f t="array" ref="B2163:C2163">ST(A2163)</f>
        <v>AI29</v>
      </c>
      <c r="C2163" t="str">
        <v>S</v>
      </c>
    </row>
    <row r="2164" spans="1:3">
      <c r="A2164" t="str">
        <v>AJ29;S</v>
      </c>
      <c r="B2164" t="str" cm="1">
        <f t="array" ref="B2164:C2164">ST(A2164)</f>
        <v>AJ29</v>
      </c>
      <c r="C2164" t="str">
        <v>S</v>
      </c>
    </row>
    <row r="2165" spans="1:3">
      <c r="A2165" t="str">
        <v>AK29;S</v>
      </c>
      <c r="B2165" t="str" cm="1">
        <f t="array" ref="B2165:C2165">ST(A2165)</f>
        <v>AK29</v>
      </c>
      <c r="C2165" t="str">
        <v>S</v>
      </c>
    </row>
    <row r="2166" spans="1:3">
      <c r="A2166" t="str">
        <v>AL29;S</v>
      </c>
      <c r="B2166" t="str" cm="1">
        <f t="array" ref="B2166:C2166">ST(A2166)</f>
        <v>AL29</v>
      </c>
      <c r="C2166" t="str">
        <v>S</v>
      </c>
    </row>
    <row r="2167" spans="1:3">
      <c r="A2167" t="str">
        <v>AM29;W</v>
      </c>
      <c r="B2167" t="str" cm="1">
        <f t="array" ref="B2167:C2167">ST(A2167)</f>
        <v>AM29</v>
      </c>
      <c r="C2167" t="str">
        <v>W</v>
      </c>
    </row>
    <row r="2168" spans="1:3">
      <c r="A2168" t="str">
        <v>AN29;W</v>
      </c>
      <c r="B2168" t="str" cm="1">
        <f t="array" ref="B2168:C2168">ST(A2168)</f>
        <v>AN29</v>
      </c>
      <c r="C2168" t="str">
        <v>W</v>
      </c>
    </row>
    <row r="2169" spans="1:3">
      <c r="A2169" t="str">
        <v>AO29;W</v>
      </c>
      <c r="B2169" t="str" cm="1">
        <f t="array" ref="B2169:C2169">ST(A2169)</f>
        <v>AO29</v>
      </c>
      <c r="C2169" t="str">
        <v>W</v>
      </c>
    </row>
    <row r="2170" spans="1:3">
      <c r="A2170" t="str">
        <v>AP29;W</v>
      </c>
      <c r="B2170" t="str" cm="1">
        <f t="array" ref="B2170:C2170">ST(A2170)</f>
        <v>AP29</v>
      </c>
      <c r="C2170" t="str">
        <v>W</v>
      </c>
    </row>
    <row r="2171" spans="1:3">
      <c r="A2171" t="str">
        <v>AQ29;W</v>
      </c>
      <c r="B2171" t="str" cm="1">
        <f t="array" ref="B2171:C2171">ST(A2171)</f>
        <v>AQ29</v>
      </c>
      <c r="C2171" t="str">
        <v>W</v>
      </c>
    </row>
    <row r="2172" spans="1:3">
      <c r="A2172" t="str">
        <v>AR29;W</v>
      </c>
      <c r="B2172" t="str" cm="1">
        <f t="array" ref="B2172:C2172">ST(A2172)</f>
        <v>AR29</v>
      </c>
      <c r="C2172" t="str">
        <v>W</v>
      </c>
    </row>
    <row r="2173" spans="1:3">
      <c r="A2173" t="str">
        <v>AS29;W</v>
      </c>
      <c r="B2173" t="str" cm="1">
        <f t="array" ref="B2173:C2173">ST(A2173)</f>
        <v>AS29</v>
      </c>
      <c r="C2173" t="str">
        <v>W</v>
      </c>
    </row>
    <row r="2174" spans="1:3">
      <c r="A2174" t="str">
        <v>AT29;W</v>
      </c>
      <c r="B2174" t="str" cm="1">
        <f t="array" ref="B2174:C2174">ST(A2174)</f>
        <v>AT29</v>
      </c>
      <c r="C2174" t="str">
        <v>W</v>
      </c>
    </row>
    <row r="2175" spans="1:3">
      <c r="A2175" t="str">
        <v>AU29;W</v>
      </c>
      <c r="B2175" t="str" cm="1">
        <f t="array" ref="B2175:C2175">ST(A2175)</f>
        <v>AU29</v>
      </c>
      <c r="C2175" t="str">
        <v>W</v>
      </c>
    </row>
    <row r="2176" spans="1:3">
      <c r="A2176" t="str">
        <v>AV29;W</v>
      </c>
      <c r="B2176" t="str" cm="1">
        <f t="array" ref="B2176:C2176">ST(A2176)</f>
        <v>AV29</v>
      </c>
      <c r="C2176" t="str">
        <v>W</v>
      </c>
    </row>
    <row r="2177" spans="1:3">
      <c r="A2177" t="str">
        <v>AW29;W</v>
      </c>
      <c r="B2177" t="str" cm="1">
        <f t="array" ref="B2177:C2177">ST(A2177)</f>
        <v>AW29</v>
      </c>
      <c r="C2177" t="str">
        <v>W</v>
      </c>
    </row>
    <row r="2178" spans="1:3">
      <c r="A2178" t="str">
        <v>AX29;W</v>
      </c>
      <c r="B2178" t="str" cm="1">
        <f t="array" ref="B2178:C2178">ST(A2178)</f>
        <v>AX29</v>
      </c>
      <c r="C2178" t="str">
        <v>W</v>
      </c>
    </row>
    <row r="2179" spans="1:3">
      <c r="A2179" t="str">
        <v>AY29;W</v>
      </c>
      <c r="B2179" t="str" cm="1">
        <f t="array" ref="B2179:C2179">ST(A2179)</f>
        <v>AY29</v>
      </c>
      <c r="C2179" t="str">
        <v>W</v>
      </c>
    </row>
    <row r="2180" spans="1:3">
      <c r="A2180" t="str">
        <v>AZ29;W</v>
      </c>
      <c r="B2180" t="str" cm="1">
        <f t="array" ref="B2180:C2180">ST(A2180)</f>
        <v>AZ29</v>
      </c>
      <c r="C2180" t="str">
        <v>W</v>
      </c>
    </row>
    <row r="2181" spans="1:3">
      <c r="A2181" t="str">
        <v>BA29;W</v>
      </c>
      <c r="B2181" t="str" cm="1">
        <f t="array" ref="B2181:C2181">ST(A2181)</f>
        <v>BA29</v>
      </c>
      <c r="C2181" t="str">
        <v>W</v>
      </c>
    </row>
    <row r="2182" spans="1:3">
      <c r="A2182" t="str">
        <v>BB29;W</v>
      </c>
      <c r="B2182" t="str" cm="1">
        <f t="array" ref="B2182:C2182">ST(A2182)</f>
        <v>BB29</v>
      </c>
      <c r="C2182" t="str">
        <v>W</v>
      </c>
    </row>
    <row r="2183" spans="1:3">
      <c r="A2183" t="str">
        <v>BC29;W</v>
      </c>
      <c r="B2183" t="str" cm="1">
        <f t="array" ref="B2183:C2183">ST(A2183)</f>
        <v>BC29</v>
      </c>
      <c r="C2183" t="str">
        <v>W</v>
      </c>
    </row>
    <row r="2184" spans="1:3">
      <c r="A2184" t="str">
        <v>BD29;D</v>
      </c>
      <c r="B2184" t="str" cm="1">
        <f t="array" ref="B2184:C2184">ST(A2184)</f>
        <v>BD29</v>
      </c>
      <c r="C2184" t="str">
        <v>D</v>
      </c>
    </row>
    <row r="2185" spans="1:3">
      <c r="A2185" t="str">
        <v>BE29;D</v>
      </c>
      <c r="B2185" t="str" cm="1">
        <f t="array" ref="B2185:C2185">ST(A2185)</f>
        <v>BE29</v>
      </c>
      <c r="C2185" t="str">
        <v>D</v>
      </c>
    </row>
    <row r="2186" spans="1:3">
      <c r="A2186" t="str">
        <v>BF29;D</v>
      </c>
      <c r="B2186" t="str" cm="1">
        <f t="array" ref="B2186:C2186">ST(A2186)</f>
        <v>BF29</v>
      </c>
      <c r="C2186" t="str">
        <v>D</v>
      </c>
    </row>
    <row r="2187" spans="1:3">
      <c r="A2187" t="str">
        <v>BG29;D</v>
      </c>
      <c r="B2187" t="str" cm="1">
        <f t="array" ref="B2187:C2187">ST(A2187)</f>
        <v>BG29</v>
      </c>
      <c r="C2187" t="str">
        <v>D</v>
      </c>
    </row>
    <row r="2188" spans="1:3">
      <c r="A2188" t="str">
        <v>BH29;D</v>
      </c>
      <c r="B2188" t="str" cm="1">
        <f t="array" ref="B2188:C2188">ST(A2188)</f>
        <v>BH29</v>
      </c>
      <c r="C2188" t="str">
        <v>D</v>
      </c>
    </row>
    <row r="2189" spans="1:3">
      <c r="A2189" t="str">
        <v>BI29;D</v>
      </c>
      <c r="B2189" t="str" cm="1">
        <f t="array" ref="B2189:C2189">ST(A2189)</f>
        <v>BI29</v>
      </c>
      <c r="C2189" t="str">
        <v>D</v>
      </c>
    </row>
    <row r="2190" spans="1:3">
      <c r="A2190" t="str">
        <v>BJ29;D</v>
      </c>
      <c r="B2190" t="str" cm="1">
        <f t="array" ref="B2190:C2190">ST(A2190)</f>
        <v>BJ29</v>
      </c>
      <c r="C2190" t="str">
        <v>D</v>
      </c>
    </row>
    <row r="2191" spans="1:3">
      <c r="A2191" t="str">
        <v>BK29;D</v>
      </c>
      <c r="B2191" t="str" cm="1">
        <f t="array" ref="B2191:C2191">ST(A2191)</f>
        <v>BK29</v>
      </c>
      <c r="C2191" t="str">
        <v>D</v>
      </c>
    </row>
    <row r="2192" spans="1:3">
      <c r="A2192" t="str">
        <v>BL29;D</v>
      </c>
      <c r="B2192" t="str" cm="1">
        <f t="array" ref="B2192:C2192">ST(A2192)</f>
        <v>BL29</v>
      </c>
      <c r="C2192" t="str">
        <v>D</v>
      </c>
    </row>
    <row r="2193" spans="1:3">
      <c r="A2193" t="str">
        <v>BM29;D</v>
      </c>
      <c r="B2193" t="str" cm="1">
        <f t="array" ref="B2193:C2193">ST(A2193)</f>
        <v>BM29</v>
      </c>
      <c r="C2193" t="str">
        <v>D</v>
      </c>
    </row>
    <row r="2194" spans="1:3">
      <c r="A2194" t="str">
        <v>BN29;D</v>
      </c>
      <c r="B2194" t="str" cm="1">
        <f t="array" ref="B2194:C2194">ST(A2194)</f>
        <v>BN29</v>
      </c>
      <c r="C2194" t="str">
        <v>D</v>
      </c>
    </row>
    <row r="2195" spans="1:3">
      <c r="A2195" t="str">
        <v>BO29;D</v>
      </c>
      <c r="B2195" t="str" cm="1">
        <f t="array" ref="B2195:C2195">ST(A2195)</f>
        <v>BO29</v>
      </c>
      <c r="C2195" t="str">
        <v>D</v>
      </c>
    </row>
    <row r="2196" spans="1:3">
      <c r="A2196" t="str">
        <v>BP29;D</v>
      </c>
      <c r="B2196" t="str" cm="1">
        <f t="array" ref="B2196:C2196">ST(A2196)</f>
        <v>BP29</v>
      </c>
      <c r="C2196" t="str">
        <v>D</v>
      </c>
    </row>
    <row r="2197" spans="1:3">
      <c r="A2197" t="str">
        <v>BQ29;D</v>
      </c>
      <c r="B2197" t="str" cm="1">
        <f t="array" ref="B2197:C2197">ST(A2197)</f>
        <v>BQ29</v>
      </c>
      <c r="C2197" t="str">
        <v>D</v>
      </c>
    </row>
    <row r="2198" spans="1:3">
      <c r="A2198" t="str">
        <v>BR29;D</v>
      </c>
      <c r="B2198" t="str" cm="1">
        <f t="array" ref="B2198:C2198">ST(A2198)</f>
        <v>BR29</v>
      </c>
      <c r="C2198" t="str">
        <v>D</v>
      </c>
    </row>
    <row r="2199" spans="1:3">
      <c r="A2199" t="str">
        <v>BS29;D</v>
      </c>
      <c r="B2199" t="str" cm="1">
        <f t="array" ref="B2199:C2199">ST(A2199)</f>
        <v>BS29</v>
      </c>
      <c r="C2199" t="str">
        <v>D</v>
      </c>
    </row>
    <row r="2200" spans="1:3">
      <c r="A2200" t="str">
        <v>BT29;D</v>
      </c>
      <c r="B2200" t="str" cm="1">
        <f t="array" ref="B2200:C2200">ST(A2200)</f>
        <v>BT29</v>
      </c>
      <c r="C2200" t="str">
        <v>D</v>
      </c>
    </row>
    <row r="2201" spans="1:3">
      <c r="A2201" t="str">
        <v>BU29;D</v>
      </c>
      <c r="B2201" t="str" cm="1">
        <f t="array" ref="B2201:C2201">ST(A2201)</f>
        <v>BU29</v>
      </c>
      <c r="C2201" t="str">
        <v>D</v>
      </c>
    </row>
    <row r="2202" spans="1:3">
      <c r="A2202" t="str">
        <v>BV29;D</v>
      </c>
      <c r="B2202" t="str" cm="1">
        <f t="array" ref="B2202:C2202">ST(A2202)</f>
        <v>BV29</v>
      </c>
      <c r="C2202" t="str">
        <v>D</v>
      </c>
    </row>
    <row r="2203" spans="1:3">
      <c r="A2203" t="str">
        <v>BW29;D</v>
      </c>
      <c r="B2203" t="str" cm="1">
        <f t="array" ref="B2203:C2203">ST(A2203)</f>
        <v>BW29</v>
      </c>
      <c r="C2203" t="str">
        <v>D</v>
      </c>
    </row>
    <row r="2204" spans="1:3">
      <c r="A2204" t="str">
        <v>BX29;D</v>
      </c>
      <c r="B2204" t="str" cm="1">
        <f t="array" ref="B2204:C2204">ST(A2204)</f>
        <v>BX29</v>
      </c>
      <c r="C2204" t="str">
        <v>D</v>
      </c>
    </row>
    <row r="2205" spans="1:3">
      <c r="A2205" t="str">
        <v>A30;S</v>
      </c>
      <c r="B2205" t="str" cm="1">
        <f t="array" ref="B2205:C2205">ST(A2205)</f>
        <v>A30</v>
      </c>
      <c r="C2205" t="str">
        <v>S</v>
      </c>
    </row>
    <row r="2206" spans="1:3">
      <c r="A2206" t="str">
        <v>B30;S</v>
      </c>
      <c r="B2206" t="str" cm="1">
        <f t="array" ref="B2206:C2206">ST(A2206)</f>
        <v>B30</v>
      </c>
      <c r="C2206" t="str">
        <v>S</v>
      </c>
    </row>
    <row r="2207" spans="1:3">
      <c r="A2207" t="str">
        <v>C30;S</v>
      </c>
      <c r="B2207" t="str" cm="1">
        <f t="array" ref="B2207:C2207">ST(A2207)</f>
        <v>C30</v>
      </c>
      <c r="C2207" t="str">
        <v>S</v>
      </c>
    </row>
    <row r="2208" spans="1:3">
      <c r="A2208" t="str">
        <v>D30;S</v>
      </c>
      <c r="B2208" t="str" cm="1">
        <f t="array" ref="B2208:C2208">ST(A2208)</f>
        <v>D30</v>
      </c>
      <c r="C2208" t="str">
        <v>S</v>
      </c>
    </row>
    <row r="2209" spans="1:3">
      <c r="A2209" t="str">
        <v>E30;S</v>
      </c>
      <c r="B2209" t="str" cm="1">
        <f t="array" ref="B2209:C2209">ST(A2209)</f>
        <v>E30</v>
      </c>
      <c r="C2209" t="str">
        <v>S</v>
      </c>
    </row>
    <row r="2210" spans="1:3">
      <c r="A2210" t="str">
        <v>F30;S</v>
      </c>
      <c r="B2210" t="str" cm="1">
        <f t="array" ref="B2210:C2210">ST(A2210)</f>
        <v>F30</v>
      </c>
      <c r="C2210" t="str">
        <v>S</v>
      </c>
    </row>
    <row r="2211" spans="1:3">
      <c r="A2211" t="str">
        <v>G30;S</v>
      </c>
      <c r="B2211" t="str" cm="1">
        <f t="array" ref="B2211:C2211">ST(A2211)</f>
        <v>G30</v>
      </c>
      <c r="C2211" t="str">
        <v>S</v>
      </c>
    </row>
    <row r="2212" spans="1:3">
      <c r="A2212" t="str">
        <v>H30;S</v>
      </c>
      <c r="B2212" t="str" cm="1">
        <f t="array" ref="B2212:C2212">ST(A2212)</f>
        <v>H30</v>
      </c>
      <c r="C2212" t="str">
        <v>S</v>
      </c>
    </row>
    <row r="2213" spans="1:3">
      <c r="A2213" t="str">
        <v>I30;S</v>
      </c>
      <c r="B2213" t="str" cm="1">
        <f t="array" ref="B2213:C2213">ST(A2213)</f>
        <v>I30</v>
      </c>
      <c r="C2213" t="str">
        <v>S</v>
      </c>
    </row>
    <row r="2214" spans="1:3">
      <c r="A2214" t="str">
        <v>J30;S</v>
      </c>
      <c r="B2214" t="str" cm="1">
        <f t="array" ref="B2214:C2214">ST(A2214)</f>
        <v>J30</v>
      </c>
      <c r="C2214" t="str">
        <v>S</v>
      </c>
    </row>
    <row r="2215" spans="1:3">
      <c r="A2215" t="str">
        <v>K30;S</v>
      </c>
      <c r="B2215" t="str" cm="1">
        <f t="array" ref="B2215:C2215">ST(A2215)</f>
        <v>K30</v>
      </c>
      <c r="C2215" t="str">
        <v>S</v>
      </c>
    </row>
    <row r="2216" spans="1:3">
      <c r="A2216" t="str">
        <v>L30;S</v>
      </c>
      <c r="B2216" t="str" cm="1">
        <f t="array" ref="B2216:C2216">ST(A2216)</f>
        <v>L30</v>
      </c>
      <c r="C2216" t="str">
        <v>S</v>
      </c>
    </row>
    <row r="2217" spans="1:3">
      <c r="A2217" t="str">
        <v>M30;S</v>
      </c>
      <c r="B2217" t="str" cm="1">
        <f t="array" ref="B2217:C2217">ST(A2217)</f>
        <v>M30</v>
      </c>
      <c r="C2217" t="str">
        <v>S</v>
      </c>
    </row>
    <row r="2218" spans="1:3">
      <c r="A2218" t="str">
        <v>N30;S</v>
      </c>
      <c r="B2218" t="str" cm="1">
        <f t="array" ref="B2218:C2218">ST(A2218)</f>
        <v>N30</v>
      </c>
      <c r="C2218" t="str">
        <v>S</v>
      </c>
    </row>
    <row r="2219" spans="1:3">
      <c r="A2219" t="str">
        <v>O30;S</v>
      </c>
      <c r="B2219" t="str" cm="1">
        <f t="array" ref="B2219:C2219">ST(A2219)</f>
        <v>O30</v>
      </c>
      <c r="C2219" t="str">
        <v>S</v>
      </c>
    </row>
    <row r="2220" spans="1:3">
      <c r="A2220" t="str">
        <v>P30;S</v>
      </c>
      <c r="B2220" t="str" cm="1">
        <f t="array" ref="B2220:C2220">ST(A2220)</f>
        <v>P30</v>
      </c>
      <c r="C2220" t="str">
        <v>S</v>
      </c>
    </row>
    <row r="2221" spans="1:3">
      <c r="A2221" t="str">
        <v>Q30;S</v>
      </c>
      <c r="B2221" t="str" cm="1">
        <f t="array" ref="B2221:C2221">ST(A2221)</f>
        <v>Q30</v>
      </c>
      <c r="C2221" t="str">
        <v>S</v>
      </c>
    </row>
    <row r="2222" spans="1:3">
      <c r="A2222" t="str">
        <v>R30;S</v>
      </c>
      <c r="B2222" t="str" cm="1">
        <f t="array" ref="B2222:C2222">ST(A2222)</f>
        <v>R30</v>
      </c>
      <c r="C2222" t="str">
        <v>S</v>
      </c>
    </row>
    <row r="2223" spans="1:3">
      <c r="A2223" t="str">
        <v>S30;S</v>
      </c>
      <c r="B2223" t="str" cm="1">
        <f t="array" ref="B2223:C2223">ST(A2223)</f>
        <v>S30</v>
      </c>
      <c r="C2223" t="str">
        <v>S</v>
      </c>
    </row>
    <row r="2224" spans="1:3">
      <c r="A2224" t="str">
        <v>T30;S</v>
      </c>
      <c r="B2224" t="str" cm="1">
        <f t="array" ref="B2224:C2224">ST(A2224)</f>
        <v>T30</v>
      </c>
      <c r="C2224" t="str">
        <v>S</v>
      </c>
    </row>
    <row r="2225" spans="1:3">
      <c r="A2225" t="str">
        <v>U30;S</v>
      </c>
      <c r="B2225" t="str" cm="1">
        <f t="array" ref="B2225:C2225">ST(A2225)</f>
        <v>U30</v>
      </c>
      <c r="C2225" t="str">
        <v>S</v>
      </c>
    </row>
    <row r="2226" spans="1:3">
      <c r="A2226" t="str">
        <v>V30;S</v>
      </c>
      <c r="B2226" t="str" cm="1">
        <f t="array" ref="B2226:C2226">ST(A2226)</f>
        <v>V30</v>
      </c>
      <c r="C2226" t="str">
        <v>S</v>
      </c>
    </row>
    <row r="2227" spans="1:3">
      <c r="A2227" t="str">
        <v>W30;S</v>
      </c>
      <c r="B2227" t="str" cm="1">
        <f t="array" ref="B2227:C2227">ST(A2227)</f>
        <v>W30</v>
      </c>
      <c r="C2227" t="str">
        <v>S</v>
      </c>
    </row>
    <row r="2228" spans="1:3">
      <c r="A2228" t="str">
        <v>X30;S</v>
      </c>
      <c r="B2228" t="str" cm="1">
        <f t="array" ref="B2228:C2228">ST(A2228)</f>
        <v>X30</v>
      </c>
      <c r="C2228" t="str">
        <v>S</v>
      </c>
    </row>
    <row r="2229" spans="1:3">
      <c r="A2229" t="str">
        <v>Y30;S</v>
      </c>
      <c r="B2229" t="str" cm="1">
        <f t="array" ref="B2229:C2229">ST(A2229)</f>
        <v>Y30</v>
      </c>
      <c r="C2229" t="str">
        <v>S</v>
      </c>
    </row>
    <row r="2230" spans="1:3">
      <c r="A2230" t="str">
        <v>Z30;S</v>
      </c>
      <c r="B2230" t="str" cm="1">
        <f t="array" ref="B2230:C2230">ST(A2230)</f>
        <v>Z30</v>
      </c>
      <c r="C2230" t="str">
        <v>S</v>
      </c>
    </row>
    <row r="2231" spans="1:3">
      <c r="A2231" t="str">
        <v>AA30;S</v>
      </c>
      <c r="B2231" t="str" cm="1">
        <f t="array" ref="B2231:C2231">ST(A2231)</f>
        <v>AA30</v>
      </c>
      <c r="C2231" t="str">
        <v>S</v>
      </c>
    </row>
    <row r="2232" spans="1:3">
      <c r="A2232" t="str">
        <v>AB30;S</v>
      </c>
      <c r="B2232" t="str" cm="1">
        <f t="array" ref="B2232:C2232">ST(A2232)</f>
        <v>AB30</v>
      </c>
      <c r="C2232" t="str">
        <v>S</v>
      </c>
    </row>
    <row r="2233" spans="1:3">
      <c r="A2233" t="str">
        <v>AC30;S</v>
      </c>
      <c r="B2233" t="str" cm="1">
        <f t="array" ref="B2233:C2233">ST(A2233)</f>
        <v>AC30</v>
      </c>
      <c r="C2233" t="str">
        <v>S</v>
      </c>
    </row>
    <row r="2234" spans="1:3">
      <c r="A2234" t="str">
        <v>AD30;S</v>
      </c>
      <c r="B2234" t="str" cm="1">
        <f t="array" ref="B2234:C2234">ST(A2234)</f>
        <v>AD30</v>
      </c>
      <c r="C2234" t="str">
        <v>S</v>
      </c>
    </row>
    <row r="2235" spans="1:3">
      <c r="A2235" t="str">
        <v>AE30;S</v>
      </c>
      <c r="B2235" t="str" cm="1">
        <f t="array" ref="B2235:C2235">ST(A2235)</f>
        <v>AE30</v>
      </c>
      <c r="C2235" t="str">
        <v>S</v>
      </c>
    </row>
    <row r="2236" spans="1:3">
      <c r="A2236" t="str">
        <v>AF30;S</v>
      </c>
      <c r="B2236" t="str" cm="1">
        <f t="array" ref="B2236:C2236">ST(A2236)</f>
        <v>AF30</v>
      </c>
      <c r="C2236" t="str">
        <v>S</v>
      </c>
    </row>
    <row r="2237" spans="1:3">
      <c r="A2237" t="str">
        <v>AG30;S</v>
      </c>
      <c r="B2237" t="str" cm="1">
        <f t="array" ref="B2237:C2237">ST(A2237)</f>
        <v>AG30</v>
      </c>
      <c r="C2237" t="str">
        <v>S</v>
      </c>
    </row>
    <row r="2238" spans="1:3">
      <c r="A2238" t="str">
        <v>AH30;S</v>
      </c>
      <c r="B2238" t="str" cm="1">
        <f t="array" ref="B2238:C2238">ST(A2238)</f>
        <v>AH30</v>
      </c>
      <c r="C2238" t="str">
        <v>S</v>
      </c>
    </row>
    <row r="2239" spans="1:3">
      <c r="A2239" t="str">
        <v>AI30;S</v>
      </c>
      <c r="B2239" t="str" cm="1">
        <f t="array" ref="B2239:C2239">ST(A2239)</f>
        <v>AI30</v>
      </c>
      <c r="C2239" t="str">
        <v>S</v>
      </c>
    </row>
    <row r="2240" spans="1:3">
      <c r="A2240" t="str">
        <v>AJ30;S</v>
      </c>
      <c r="B2240" t="str" cm="1">
        <f t="array" ref="B2240:C2240">ST(A2240)</f>
        <v>AJ30</v>
      </c>
      <c r="C2240" t="str">
        <v>S</v>
      </c>
    </row>
    <row r="2241" spans="1:3">
      <c r="A2241" t="str">
        <v>AK30;S</v>
      </c>
      <c r="B2241" t="str" cm="1">
        <f t="array" ref="B2241:C2241">ST(A2241)</f>
        <v>AK30</v>
      </c>
      <c r="C2241" t="str">
        <v>S</v>
      </c>
    </row>
    <row r="2242" spans="1:3">
      <c r="A2242" t="str">
        <v>AL30;S</v>
      </c>
      <c r="B2242" t="str" cm="1">
        <f t="array" ref="B2242:C2242">ST(A2242)</f>
        <v>AL30</v>
      </c>
      <c r="C2242" t="str">
        <v>S</v>
      </c>
    </row>
    <row r="2243" spans="1:3">
      <c r="A2243" t="str">
        <v>AM30;S</v>
      </c>
      <c r="B2243" t="str" cm="1">
        <f t="array" ref="B2243:C2243">ST(A2243)</f>
        <v>AM30</v>
      </c>
      <c r="C2243" t="str">
        <v>S</v>
      </c>
    </row>
    <row r="2244" spans="1:3">
      <c r="A2244" t="str">
        <v>AN30;S</v>
      </c>
      <c r="B2244" t="str" cm="1">
        <f t="array" ref="B2244:C2244">ST(A2244)</f>
        <v>AN30</v>
      </c>
      <c r="C2244" t="str">
        <v>S</v>
      </c>
    </row>
    <row r="2245" spans="1:3">
      <c r="A2245" t="str">
        <v>AO30;W</v>
      </c>
      <c r="B2245" t="str" cm="1">
        <f t="array" ref="B2245:C2245">ST(A2245)</f>
        <v>AO30</v>
      </c>
      <c r="C2245" t="str">
        <v>W</v>
      </c>
    </row>
    <row r="2246" spans="1:3">
      <c r="A2246" t="str">
        <v>AP30;W</v>
      </c>
      <c r="B2246" t="str" cm="1">
        <f t="array" ref="B2246:C2246">ST(A2246)</f>
        <v>AP30</v>
      </c>
      <c r="C2246" t="str">
        <v>W</v>
      </c>
    </row>
    <row r="2247" spans="1:3">
      <c r="A2247" t="str">
        <v>AQ30;W</v>
      </c>
      <c r="B2247" t="str" cm="1">
        <f t="array" ref="B2247:C2247">ST(A2247)</f>
        <v>AQ30</v>
      </c>
      <c r="C2247" t="str">
        <v>W</v>
      </c>
    </row>
    <row r="2248" spans="1:3">
      <c r="A2248" t="str">
        <v>AR30;W</v>
      </c>
      <c r="B2248" t="str" cm="1">
        <f t="array" ref="B2248:C2248">ST(A2248)</f>
        <v>AR30</v>
      </c>
      <c r="C2248" t="str">
        <v>W</v>
      </c>
    </row>
    <row r="2249" spans="1:3">
      <c r="A2249" t="str">
        <v>AS30;W</v>
      </c>
      <c r="B2249" t="str" cm="1">
        <f t="array" ref="B2249:C2249">ST(A2249)</f>
        <v>AS30</v>
      </c>
      <c r="C2249" t="str">
        <v>W</v>
      </c>
    </row>
    <row r="2250" spans="1:3">
      <c r="A2250" t="str">
        <v>AT30;W</v>
      </c>
      <c r="B2250" t="str" cm="1">
        <f t="array" ref="B2250:C2250">ST(A2250)</f>
        <v>AT30</v>
      </c>
      <c r="C2250" t="str">
        <v>W</v>
      </c>
    </row>
    <row r="2251" spans="1:3">
      <c r="A2251" t="str">
        <v>AU30;W</v>
      </c>
      <c r="B2251" t="str" cm="1">
        <f t="array" ref="B2251:C2251">ST(A2251)</f>
        <v>AU30</v>
      </c>
      <c r="C2251" t="str">
        <v>W</v>
      </c>
    </row>
    <row r="2252" spans="1:3">
      <c r="A2252" t="str">
        <v>AV30;W</v>
      </c>
      <c r="B2252" t="str" cm="1">
        <f t="array" ref="B2252:C2252">ST(A2252)</f>
        <v>AV30</v>
      </c>
      <c r="C2252" t="str">
        <v>W</v>
      </c>
    </row>
    <row r="2253" spans="1:3">
      <c r="A2253" t="str">
        <v>AW30;W</v>
      </c>
      <c r="B2253" t="str" cm="1">
        <f t="array" ref="B2253:C2253">ST(A2253)</f>
        <v>AW30</v>
      </c>
      <c r="C2253" t="str">
        <v>W</v>
      </c>
    </row>
    <row r="2254" spans="1:3">
      <c r="A2254" t="str">
        <v>AX30;W</v>
      </c>
      <c r="B2254" t="str" cm="1">
        <f t="array" ref="B2254:C2254">ST(A2254)</f>
        <v>AX30</v>
      </c>
      <c r="C2254" t="str">
        <v>W</v>
      </c>
    </row>
    <row r="2255" spans="1:3">
      <c r="A2255" t="str">
        <v>AY30;W</v>
      </c>
      <c r="B2255" t="str" cm="1">
        <f t="array" ref="B2255:C2255">ST(A2255)</f>
        <v>AY30</v>
      </c>
      <c r="C2255" t="str">
        <v>W</v>
      </c>
    </row>
    <row r="2256" spans="1:3">
      <c r="A2256" t="str">
        <v>AZ30;W</v>
      </c>
      <c r="B2256" t="str" cm="1">
        <f t="array" ref="B2256:C2256">ST(A2256)</f>
        <v>AZ30</v>
      </c>
      <c r="C2256" t="str">
        <v>W</v>
      </c>
    </row>
    <row r="2257" spans="1:3">
      <c r="A2257" t="str">
        <v>BA30;W</v>
      </c>
      <c r="B2257" t="str" cm="1">
        <f t="array" ref="B2257:C2257">ST(A2257)</f>
        <v>BA30</v>
      </c>
      <c r="C2257" t="str">
        <v>W</v>
      </c>
    </row>
    <row r="2258" spans="1:3">
      <c r="A2258" t="str">
        <v>BB30;W</v>
      </c>
      <c r="B2258" t="str" cm="1">
        <f t="array" ref="B2258:C2258">ST(A2258)</f>
        <v>BB30</v>
      </c>
      <c r="C2258" t="str">
        <v>W</v>
      </c>
    </row>
    <row r="2259" spans="1:3">
      <c r="A2259" t="str">
        <v>BC30;W</v>
      </c>
      <c r="B2259" t="str" cm="1">
        <f t="array" ref="B2259:C2259">ST(A2259)</f>
        <v>BC30</v>
      </c>
      <c r="C2259" t="str">
        <v>W</v>
      </c>
    </row>
    <row r="2260" spans="1:3">
      <c r="A2260" t="str">
        <v>BD30;W</v>
      </c>
      <c r="B2260" t="str" cm="1">
        <f t="array" ref="B2260:C2260">ST(A2260)</f>
        <v>BD30</v>
      </c>
      <c r="C2260" t="str">
        <v>W</v>
      </c>
    </row>
    <row r="2261" spans="1:3">
      <c r="A2261" t="str">
        <v>BE30;D</v>
      </c>
      <c r="B2261" t="str" cm="1">
        <f t="array" ref="B2261:C2261">ST(A2261)</f>
        <v>BE30</v>
      </c>
      <c r="C2261" t="str">
        <v>D</v>
      </c>
    </row>
    <row r="2262" spans="1:3">
      <c r="A2262" t="str">
        <v>BF30;D</v>
      </c>
      <c r="B2262" t="str" cm="1">
        <f t="array" ref="B2262:C2262">ST(A2262)</f>
        <v>BF30</v>
      </c>
      <c r="C2262" t="str">
        <v>D</v>
      </c>
    </row>
    <row r="2263" spans="1:3">
      <c r="A2263" t="str">
        <v>BG30;D</v>
      </c>
      <c r="B2263" t="str" cm="1">
        <f t="array" ref="B2263:C2263">ST(A2263)</f>
        <v>BG30</v>
      </c>
      <c r="C2263" t="str">
        <v>D</v>
      </c>
    </row>
    <row r="2264" spans="1:3">
      <c r="A2264" t="str">
        <v>BH30;D</v>
      </c>
      <c r="B2264" t="str" cm="1">
        <f t="array" ref="B2264:C2264">ST(A2264)</f>
        <v>BH30</v>
      </c>
      <c r="C2264" t="str">
        <v>D</v>
      </c>
    </row>
    <row r="2265" spans="1:3">
      <c r="A2265" t="str">
        <v>BI30;D</v>
      </c>
      <c r="B2265" t="str" cm="1">
        <f t="array" ref="B2265:C2265">ST(A2265)</f>
        <v>BI30</v>
      </c>
      <c r="C2265" t="str">
        <v>D</v>
      </c>
    </row>
    <row r="2266" spans="1:3">
      <c r="A2266" t="str">
        <v>BJ30;D</v>
      </c>
      <c r="B2266" t="str" cm="1">
        <f t="array" ref="B2266:C2266">ST(A2266)</f>
        <v>BJ30</v>
      </c>
      <c r="C2266" t="str">
        <v>D</v>
      </c>
    </row>
    <row r="2267" spans="1:3">
      <c r="A2267" t="str">
        <v>BK30;D</v>
      </c>
      <c r="B2267" t="str" cm="1">
        <f t="array" ref="B2267:C2267">ST(A2267)</f>
        <v>BK30</v>
      </c>
      <c r="C2267" t="str">
        <v>D</v>
      </c>
    </row>
    <row r="2268" spans="1:3">
      <c r="A2268" t="str">
        <v>BL30;D</v>
      </c>
      <c r="B2268" t="str" cm="1">
        <f t="array" ref="B2268:C2268">ST(A2268)</f>
        <v>BL30</v>
      </c>
      <c r="C2268" t="str">
        <v>D</v>
      </c>
    </row>
    <row r="2269" spans="1:3">
      <c r="A2269" t="str">
        <v>BM30;D</v>
      </c>
      <c r="B2269" t="str" cm="1">
        <f t="array" ref="B2269:C2269">ST(A2269)</f>
        <v>BM30</v>
      </c>
      <c r="C2269" t="str">
        <v>D</v>
      </c>
    </row>
    <row r="2270" spans="1:3">
      <c r="A2270" t="str">
        <v>BN30;D</v>
      </c>
      <c r="B2270" t="str" cm="1">
        <f t="array" ref="B2270:C2270">ST(A2270)</f>
        <v>BN30</v>
      </c>
      <c r="C2270" t="str">
        <v>D</v>
      </c>
    </row>
    <row r="2271" spans="1:3">
      <c r="A2271" t="str">
        <v>BO30;D</v>
      </c>
      <c r="B2271" t="str" cm="1">
        <f t="array" ref="B2271:C2271">ST(A2271)</f>
        <v>BO30</v>
      </c>
      <c r="C2271" t="str">
        <v>D</v>
      </c>
    </row>
    <row r="2272" spans="1:3">
      <c r="A2272" t="str">
        <v>BP30;D</v>
      </c>
      <c r="B2272" t="str" cm="1">
        <f t="array" ref="B2272:C2272">ST(A2272)</f>
        <v>BP30</v>
      </c>
      <c r="C2272" t="str">
        <v>D</v>
      </c>
    </row>
    <row r="2273" spans="1:3">
      <c r="A2273" t="str">
        <v>BQ30;D</v>
      </c>
      <c r="B2273" t="str" cm="1">
        <f t="array" ref="B2273:C2273">ST(A2273)</f>
        <v>BQ30</v>
      </c>
      <c r="C2273" t="str">
        <v>D</v>
      </c>
    </row>
    <row r="2274" spans="1:3">
      <c r="A2274" t="str">
        <v>BR30;D</v>
      </c>
      <c r="B2274" t="str" cm="1">
        <f t="array" ref="B2274:C2274">ST(A2274)</f>
        <v>BR30</v>
      </c>
      <c r="C2274" t="str">
        <v>D</v>
      </c>
    </row>
    <row r="2275" spans="1:3">
      <c r="A2275" t="str">
        <v>BS30;D</v>
      </c>
      <c r="B2275" t="str" cm="1">
        <f t="array" ref="B2275:C2275">ST(A2275)</f>
        <v>BS30</v>
      </c>
      <c r="C2275" t="str">
        <v>D</v>
      </c>
    </row>
    <row r="2276" spans="1:3">
      <c r="A2276" t="str">
        <v>BT30;D</v>
      </c>
      <c r="B2276" t="str" cm="1">
        <f t="array" ref="B2276:C2276">ST(A2276)</f>
        <v>BT30</v>
      </c>
      <c r="C2276" t="str">
        <v>D</v>
      </c>
    </row>
    <row r="2277" spans="1:3">
      <c r="A2277" t="str">
        <v>BU30;D</v>
      </c>
      <c r="B2277" t="str" cm="1">
        <f t="array" ref="B2277:C2277">ST(A2277)</f>
        <v>BU30</v>
      </c>
      <c r="C2277" t="str">
        <v>D</v>
      </c>
    </row>
    <row r="2278" spans="1:3">
      <c r="A2278" t="str">
        <v>BV30;D</v>
      </c>
      <c r="B2278" t="str" cm="1">
        <f t="array" ref="B2278:C2278">ST(A2278)</f>
        <v>BV30</v>
      </c>
      <c r="C2278" t="str">
        <v>D</v>
      </c>
    </row>
    <row r="2279" spans="1:3">
      <c r="A2279" t="str">
        <v>BW30;D</v>
      </c>
      <c r="B2279" t="str" cm="1">
        <f t="array" ref="B2279:C2279">ST(A2279)</f>
        <v>BW30</v>
      </c>
      <c r="C2279" t="str">
        <v>D</v>
      </c>
    </row>
    <row r="2280" spans="1:3">
      <c r="A2280" t="str">
        <v>BX30;D</v>
      </c>
      <c r="B2280" t="str" cm="1">
        <f t="array" ref="B2280:C2280">ST(A2280)</f>
        <v>BX30</v>
      </c>
      <c r="C2280" t="str">
        <v>D</v>
      </c>
    </row>
    <row r="2281" spans="1:3">
      <c r="A2281" t="str">
        <v>A31;S</v>
      </c>
      <c r="B2281" t="str" cm="1">
        <f t="array" ref="B2281:C2281">ST(A2281)</f>
        <v>A31</v>
      </c>
      <c r="C2281" t="str">
        <v>S</v>
      </c>
    </row>
    <row r="2282" spans="1:3">
      <c r="A2282" t="str">
        <v>B31;S</v>
      </c>
      <c r="B2282" t="str" cm="1">
        <f t="array" ref="B2282:C2282">ST(A2282)</f>
        <v>B31</v>
      </c>
      <c r="C2282" t="str">
        <v>S</v>
      </c>
    </row>
    <row r="2283" spans="1:3">
      <c r="A2283" t="str">
        <v>C31;S</v>
      </c>
      <c r="B2283" t="str" cm="1">
        <f t="array" ref="B2283:C2283">ST(A2283)</f>
        <v>C31</v>
      </c>
      <c r="C2283" t="str">
        <v>S</v>
      </c>
    </row>
    <row r="2284" spans="1:3">
      <c r="A2284" t="str">
        <v>D31;S</v>
      </c>
      <c r="B2284" t="str" cm="1">
        <f t="array" ref="B2284:C2284">ST(A2284)</f>
        <v>D31</v>
      </c>
      <c r="C2284" t="str">
        <v>S</v>
      </c>
    </row>
    <row r="2285" spans="1:3">
      <c r="A2285" t="str">
        <v>E31;S</v>
      </c>
      <c r="B2285" t="str" cm="1">
        <f t="array" ref="B2285:C2285">ST(A2285)</f>
        <v>E31</v>
      </c>
      <c r="C2285" t="str">
        <v>S</v>
      </c>
    </row>
    <row r="2286" spans="1:3">
      <c r="A2286" t="str">
        <v>F31;S</v>
      </c>
      <c r="B2286" t="str" cm="1">
        <f t="array" ref="B2286:C2286">ST(A2286)</f>
        <v>F31</v>
      </c>
      <c r="C2286" t="str">
        <v>S</v>
      </c>
    </row>
    <row r="2287" spans="1:3">
      <c r="A2287" t="str">
        <v>G31;S</v>
      </c>
      <c r="B2287" t="str" cm="1">
        <f t="array" ref="B2287:C2287">ST(A2287)</f>
        <v>G31</v>
      </c>
      <c r="C2287" t="str">
        <v>S</v>
      </c>
    </row>
    <row r="2288" spans="1:3">
      <c r="A2288" t="str">
        <v>H31;S</v>
      </c>
      <c r="B2288" t="str" cm="1">
        <f t="array" ref="B2288:C2288">ST(A2288)</f>
        <v>H31</v>
      </c>
      <c r="C2288" t="str">
        <v>S</v>
      </c>
    </row>
    <row r="2289" spans="1:3">
      <c r="A2289" t="str">
        <v>I31;S</v>
      </c>
      <c r="B2289" t="str" cm="1">
        <f t="array" ref="B2289:C2289">ST(A2289)</f>
        <v>I31</v>
      </c>
      <c r="C2289" t="str">
        <v>S</v>
      </c>
    </row>
    <row r="2290" spans="1:3">
      <c r="A2290" t="str">
        <v>J31;S</v>
      </c>
      <c r="B2290" t="str" cm="1">
        <f t="array" ref="B2290:C2290">ST(A2290)</f>
        <v>J31</v>
      </c>
      <c r="C2290" t="str">
        <v>S</v>
      </c>
    </row>
    <row r="2291" spans="1:3">
      <c r="A2291" t="str">
        <v>K31;S</v>
      </c>
      <c r="B2291" t="str" cm="1">
        <f t="array" ref="B2291:C2291">ST(A2291)</f>
        <v>K31</v>
      </c>
      <c r="C2291" t="str">
        <v>S</v>
      </c>
    </row>
    <row r="2292" spans="1:3">
      <c r="A2292" t="str">
        <v>L31;S</v>
      </c>
      <c r="B2292" t="str" cm="1">
        <f t="array" ref="B2292:C2292">ST(A2292)</f>
        <v>L31</v>
      </c>
      <c r="C2292" t="str">
        <v>S</v>
      </c>
    </row>
    <row r="2293" spans="1:3">
      <c r="A2293" t="str">
        <v>M31;S</v>
      </c>
      <c r="B2293" t="str" cm="1">
        <f t="array" ref="B2293:C2293">ST(A2293)</f>
        <v>M31</v>
      </c>
      <c r="C2293" t="str">
        <v>S</v>
      </c>
    </row>
    <row r="2294" spans="1:3">
      <c r="A2294" t="str">
        <v>N31;S</v>
      </c>
      <c r="B2294" t="str" cm="1">
        <f t="array" ref="B2294:C2294">ST(A2294)</f>
        <v>N31</v>
      </c>
      <c r="C2294" t="str">
        <v>S</v>
      </c>
    </row>
    <row r="2295" spans="1:3">
      <c r="A2295" t="str">
        <v>O31;S</v>
      </c>
      <c r="B2295" t="str" cm="1">
        <f t="array" ref="B2295:C2295">ST(A2295)</f>
        <v>O31</v>
      </c>
      <c r="C2295" t="str">
        <v>S</v>
      </c>
    </row>
    <row r="2296" spans="1:3">
      <c r="A2296" t="str">
        <v>P31;S</v>
      </c>
      <c r="B2296" t="str" cm="1">
        <f t="array" ref="B2296:C2296">ST(A2296)</f>
        <v>P31</v>
      </c>
      <c r="C2296" t="str">
        <v>S</v>
      </c>
    </row>
    <row r="2297" spans="1:3">
      <c r="A2297" t="str">
        <v>Q31;S</v>
      </c>
      <c r="B2297" t="str" cm="1">
        <f t="array" ref="B2297:C2297">ST(A2297)</f>
        <v>Q31</v>
      </c>
      <c r="C2297" t="str">
        <v>S</v>
      </c>
    </row>
    <row r="2298" spans="1:3">
      <c r="A2298" t="str">
        <v>R31;S</v>
      </c>
      <c r="B2298" t="str" cm="1">
        <f t="array" ref="B2298:C2298">ST(A2298)</f>
        <v>R31</v>
      </c>
      <c r="C2298" t="str">
        <v>S</v>
      </c>
    </row>
    <row r="2299" spans="1:3">
      <c r="A2299" t="str">
        <v>S31;S</v>
      </c>
      <c r="B2299" t="str" cm="1">
        <f t="array" ref="B2299:C2299">ST(A2299)</f>
        <v>S31</v>
      </c>
      <c r="C2299" t="str">
        <v>S</v>
      </c>
    </row>
    <row r="2300" spans="1:3">
      <c r="A2300" t="str">
        <v>T31;S</v>
      </c>
      <c r="B2300" t="str" cm="1">
        <f t="array" ref="B2300:C2300">ST(A2300)</f>
        <v>T31</v>
      </c>
      <c r="C2300" t="str">
        <v>S</v>
      </c>
    </row>
    <row r="2301" spans="1:3">
      <c r="A2301" t="str">
        <v>U31;S</v>
      </c>
      <c r="B2301" t="str" cm="1">
        <f t="array" ref="B2301:C2301">ST(A2301)</f>
        <v>U31</v>
      </c>
      <c r="C2301" t="str">
        <v>S</v>
      </c>
    </row>
    <row r="2302" spans="1:3">
      <c r="A2302" t="str">
        <v>V31;S</v>
      </c>
      <c r="B2302" t="str" cm="1">
        <f t="array" ref="B2302:C2302">ST(A2302)</f>
        <v>V31</v>
      </c>
      <c r="C2302" t="str">
        <v>S</v>
      </c>
    </row>
    <row r="2303" spans="1:3">
      <c r="A2303" t="str">
        <v>W31;S</v>
      </c>
      <c r="B2303" t="str" cm="1">
        <f t="array" ref="B2303:C2303">ST(A2303)</f>
        <v>W31</v>
      </c>
      <c r="C2303" t="str">
        <v>S</v>
      </c>
    </row>
    <row r="2304" spans="1:3">
      <c r="A2304" t="str">
        <v>X31;S</v>
      </c>
      <c r="B2304" t="str" cm="1">
        <f t="array" ref="B2304:C2304">ST(A2304)</f>
        <v>X31</v>
      </c>
      <c r="C2304" t="str">
        <v>S</v>
      </c>
    </row>
    <row r="2305" spans="1:3">
      <c r="A2305" t="str">
        <v>Y31;S</v>
      </c>
      <c r="B2305" t="str" cm="1">
        <f t="array" ref="B2305:C2305">ST(A2305)</f>
        <v>Y31</v>
      </c>
      <c r="C2305" t="str">
        <v>S</v>
      </c>
    </row>
    <row r="2306" spans="1:3">
      <c r="A2306" t="str">
        <v>Z31;S</v>
      </c>
      <c r="B2306" t="str" cm="1">
        <f t="array" ref="B2306:C2306">ST(A2306)</f>
        <v>Z31</v>
      </c>
      <c r="C2306" t="str">
        <v>S</v>
      </c>
    </row>
    <row r="2307" spans="1:3">
      <c r="A2307" t="str">
        <v>AA31;S</v>
      </c>
      <c r="B2307" t="str" cm="1">
        <f t="array" ref="B2307:C2307">ST(A2307)</f>
        <v>AA31</v>
      </c>
      <c r="C2307" t="str">
        <v>S</v>
      </c>
    </row>
    <row r="2308" spans="1:3">
      <c r="A2308" t="str">
        <v>AB31;S</v>
      </c>
      <c r="B2308" t="str" cm="1">
        <f t="array" ref="B2308:C2308">ST(A2308)</f>
        <v>AB31</v>
      </c>
      <c r="C2308" t="str">
        <v>S</v>
      </c>
    </row>
    <row r="2309" spans="1:3">
      <c r="A2309" t="str">
        <v>AC31;S</v>
      </c>
      <c r="B2309" t="str" cm="1">
        <f t="array" ref="B2309:C2309">ST(A2309)</f>
        <v>AC31</v>
      </c>
      <c r="C2309" t="str">
        <v>S</v>
      </c>
    </row>
    <row r="2310" spans="1:3">
      <c r="A2310" t="str">
        <v>AD31;S</v>
      </c>
      <c r="B2310" t="str" cm="1">
        <f t="array" ref="B2310:C2310">ST(A2310)</f>
        <v>AD31</v>
      </c>
      <c r="C2310" t="str">
        <v>S</v>
      </c>
    </row>
    <row r="2311" spans="1:3">
      <c r="A2311" t="str">
        <v>AE31;S</v>
      </c>
      <c r="B2311" t="str" cm="1">
        <f t="array" ref="B2311:C2311">ST(A2311)</f>
        <v>AE31</v>
      </c>
      <c r="C2311" t="str">
        <v>S</v>
      </c>
    </row>
    <row r="2312" spans="1:3">
      <c r="A2312" t="str">
        <v>AF31;S</v>
      </c>
      <c r="B2312" t="str" cm="1">
        <f t="array" ref="B2312:C2312">ST(A2312)</f>
        <v>AF31</v>
      </c>
      <c r="C2312" t="str">
        <v>S</v>
      </c>
    </row>
    <row r="2313" spans="1:3">
      <c r="A2313" t="str">
        <v>AG31;S</v>
      </c>
      <c r="B2313" t="str" cm="1">
        <f t="array" ref="B2313:C2313">ST(A2313)</f>
        <v>AG31</v>
      </c>
      <c r="C2313" t="str">
        <v>S</v>
      </c>
    </row>
    <row r="2314" spans="1:3">
      <c r="A2314" t="str">
        <v>AH31;S</v>
      </c>
      <c r="B2314" t="str" cm="1">
        <f t="array" ref="B2314:C2314">ST(A2314)</f>
        <v>AH31</v>
      </c>
      <c r="C2314" t="str">
        <v>S</v>
      </c>
    </row>
    <row r="2315" spans="1:3">
      <c r="A2315" t="str">
        <v>AI31;S</v>
      </c>
      <c r="B2315" t="str" cm="1">
        <f t="array" ref="B2315:C2315">ST(A2315)</f>
        <v>AI31</v>
      </c>
      <c r="C2315" t="str">
        <v>S</v>
      </c>
    </row>
    <row r="2316" spans="1:3">
      <c r="A2316" t="str">
        <v>AJ31;S</v>
      </c>
      <c r="B2316" t="str" cm="1">
        <f t="array" ref="B2316:C2316">ST(A2316)</f>
        <v>AJ31</v>
      </c>
      <c r="C2316" t="str">
        <v>S</v>
      </c>
    </row>
    <row r="2317" spans="1:3">
      <c r="A2317" t="str">
        <v>AK31;S</v>
      </c>
      <c r="B2317" t="str" cm="1">
        <f t="array" ref="B2317:C2317">ST(A2317)</f>
        <v>AK31</v>
      </c>
      <c r="C2317" t="str">
        <v>S</v>
      </c>
    </row>
    <row r="2318" spans="1:3">
      <c r="A2318" t="str">
        <v>AL31;S</v>
      </c>
      <c r="B2318" t="str" cm="1">
        <f t="array" ref="B2318:C2318">ST(A2318)</f>
        <v>AL31</v>
      </c>
      <c r="C2318" t="str">
        <v>S</v>
      </c>
    </row>
    <row r="2319" spans="1:3">
      <c r="A2319" t="str">
        <v>AM31;S</v>
      </c>
      <c r="B2319" t="str" cm="1">
        <f t="array" ref="B2319:C2319">ST(A2319)</f>
        <v>AM31</v>
      </c>
      <c r="C2319" t="str">
        <v>S</v>
      </c>
    </row>
    <row r="2320" spans="1:3">
      <c r="A2320" t="str">
        <v>AN31;S</v>
      </c>
      <c r="B2320" t="str" cm="1">
        <f t="array" ref="B2320:C2320">ST(A2320)</f>
        <v>AN31</v>
      </c>
      <c r="C2320" t="str">
        <v>S</v>
      </c>
    </row>
    <row r="2321" spans="1:3">
      <c r="A2321" t="str">
        <v>AO31;S</v>
      </c>
      <c r="B2321" t="str" cm="1">
        <f t="array" ref="B2321:C2321">ST(A2321)</f>
        <v>AO31</v>
      </c>
      <c r="C2321" t="str">
        <v>S</v>
      </c>
    </row>
    <row r="2322" spans="1:3">
      <c r="A2322" t="str">
        <v>AP31;W</v>
      </c>
      <c r="B2322" t="str" cm="1">
        <f t="array" ref="B2322:C2322">ST(A2322)</f>
        <v>AP31</v>
      </c>
      <c r="C2322" t="str">
        <v>W</v>
      </c>
    </row>
    <row r="2323" spans="1:3">
      <c r="A2323" t="str">
        <v>AQ31;W</v>
      </c>
      <c r="B2323" t="str" cm="1">
        <f t="array" ref="B2323:C2323">ST(A2323)</f>
        <v>AQ31</v>
      </c>
      <c r="C2323" t="str">
        <v>W</v>
      </c>
    </row>
    <row r="2324" spans="1:3">
      <c r="A2324" t="str">
        <v>AR31;W</v>
      </c>
      <c r="B2324" t="str" cm="1">
        <f t="array" ref="B2324:C2324">ST(A2324)</f>
        <v>AR31</v>
      </c>
      <c r="C2324" t="str">
        <v>W</v>
      </c>
    </row>
    <row r="2325" spans="1:3">
      <c r="A2325" t="str">
        <v>AS31;W</v>
      </c>
      <c r="B2325" t="str" cm="1">
        <f t="array" ref="B2325:C2325">ST(A2325)</f>
        <v>AS31</v>
      </c>
      <c r="C2325" t="str">
        <v>W</v>
      </c>
    </row>
    <row r="2326" spans="1:3">
      <c r="A2326" t="str">
        <v>AT31;W</v>
      </c>
      <c r="B2326" t="str" cm="1">
        <f t="array" ref="B2326:C2326">ST(A2326)</f>
        <v>AT31</v>
      </c>
      <c r="C2326" t="str">
        <v>W</v>
      </c>
    </row>
    <row r="2327" spans="1:3">
      <c r="A2327" t="str">
        <v>AU31;W</v>
      </c>
      <c r="B2327" t="str" cm="1">
        <f t="array" ref="B2327:C2327">ST(A2327)</f>
        <v>AU31</v>
      </c>
      <c r="C2327" t="str">
        <v>W</v>
      </c>
    </row>
    <row r="2328" spans="1:3">
      <c r="A2328" t="str">
        <v>AV31;W</v>
      </c>
      <c r="B2328" t="str" cm="1">
        <f t="array" ref="B2328:C2328">ST(A2328)</f>
        <v>AV31</v>
      </c>
      <c r="C2328" t="str">
        <v>W</v>
      </c>
    </row>
    <row r="2329" spans="1:3">
      <c r="A2329" t="str">
        <v>AW31;W</v>
      </c>
      <c r="B2329" t="str" cm="1">
        <f t="array" ref="B2329:C2329">ST(A2329)</f>
        <v>AW31</v>
      </c>
      <c r="C2329" t="str">
        <v>W</v>
      </c>
    </row>
    <row r="2330" spans="1:3">
      <c r="A2330" t="str">
        <v>AX31;W</v>
      </c>
      <c r="B2330" t="str" cm="1">
        <f t="array" ref="B2330:C2330">ST(A2330)</f>
        <v>AX31</v>
      </c>
      <c r="C2330" t="str">
        <v>W</v>
      </c>
    </row>
    <row r="2331" spans="1:3">
      <c r="A2331" t="str">
        <v>AY31;W</v>
      </c>
      <c r="B2331" t="str" cm="1">
        <f t="array" ref="B2331:C2331">ST(A2331)</f>
        <v>AY31</v>
      </c>
      <c r="C2331" t="str">
        <v>W</v>
      </c>
    </row>
    <row r="2332" spans="1:3">
      <c r="A2332" t="str">
        <v>AZ31;W</v>
      </c>
      <c r="B2332" t="str" cm="1">
        <f t="array" ref="B2332:C2332">ST(A2332)</f>
        <v>AZ31</v>
      </c>
      <c r="C2332" t="str">
        <v>W</v>
      </c>
    </row>
    <row r="2333" spans="1:3">
      <c r="A2333" t="str">
        <v>BA31;W</v>
      </c>
      <c r="B2333" t="str" cm="1">
        <f t="array" ref="B2333:C2333">ST(A2333)</f>
        <v>BA31</v>
      </c>
      <c r="C2333" t="str">
        <v>W</v>
      </c>
    </row>
    <row r="2334" spans="1:3">
      <c r="A2334" t="str">
        <v>BB31;W</v>
      </c>
      <c r="B2334" t="str" cm="1">
        <f t="array" ref="B2334:C2334">ST(A2334)</f>
        <v>BB31</v>
      </c>
      <c r="C2334" t="str">
        <v>W</v>
      </c>
    </row>
    <row r="2335" spans="1:3">
      <c r="A2335" t="str">
        <v>BC31;W</v>
      </c>
      <c r="B2335" t="str" cm="1">
        <f t="array" ref="B2335:C2335">ST(A2335)</f>
        <v>BC31</v>
      </c>
      <c r="C2335" t="str">
        <v>W</v>
      </c>
    </row>
    <row r="2336" spans="1:3">
      <c r="A2336" t="str">
        <v>BD31;W</v>
      </c>
      <c r="B2336" t="str" cm="1">
        <f t="array" ref="B2336:C2336">ST(A2336)</f>
        <v>BD31</v>
      </c>
      <c r="C2336" t="str">
        <v>W</v>
      </c>
    </row>
    <row r="2337" spans="1:3">
      <c r="A2337" t="str">
        <v>BE31;W</v>
      </c>
      <c r="B2337" t="str" cm="1">
        <f t="array" ref="B2337:C2337">ST(A2337)</f>
        <v>BE31</v>
      </c>
      <c r="C2337" t="str">
        <v>W</v>
      </c>
    </row>
    <row r="2338" spans="1:3">
      <c r="A2338" t="str">
        <v>BF31;W</v>
      </c>
      <c r="B2338" t="str" cm="1">
        <f t="array" ref="B2338:C2338">ST(A2338)</f>
        <v>BF31</v>
      </c>
      <c r="C2338" t="str">
        <v>W</v>
      </c>
    </row>
    <row r="2339" spans="1:3">
      <c r="A2339" t="str">
        <v>BG31;W</v>
      </c>
      <c r="B2339" t="str" cm="1">
        <f t="array" ref="B2339:C2339">ST(A2339)</f>
        <v>BG31</v>
      </c>
      <c r="C2339" t="str">
        <v>W</v>
      </c>
    </row>
    <row r="2340" spans="1:3">
      <c r="A2340" t="str">
        <v>BH31;W</v>
      </c>
      <c r="B2340" t="str" cm="1">
        <f t="array" ref="B2340:C2340">ST(A2340)</f>
        <v>BH31</v>
      </c>
      <c r="C2340" t="str">
        <v>W</v>
      </c>
    </row>
    <row r="2341" spans="1:3">
      <c r="A2341" t="str">
        <v>BI31;W</v>
      </c>
      <c r="B2341" t="str" cm="1">
        <f t="array" ref="B2341:C2341">ST(A2341)</f>
        <v>BI31</v>
      </c>
      <c r="C2341" t="str">
        <v>W</v>
      </c>
    </row>
    <row r="2342" spans="1:3">
      <c r="A2342" t="str">
        <v>BJ31;D</v>
      </c>
      <c r="B2342" t="str" cm="1">
        <f t="array" ref="B2342:C2342">ST(A2342)</f>
        <v>BJ31</v>
      </c>
      <c r="C2342" t="str">
        <v>D</v>
      </c>
    </row>
    <row r="2343" spans="1:3">
      <c r="A2343" t="str">
        <v>BK31;D</v>
      </c>
      <c r="B2343" t="str" cm="1">
        <f t="array" ref="B2343:C2343">ST(A2343)</f>
        <v>BK31</v>
      </c>
      <c r="C2343" t="str">
        <v>D</v>
      </c>
    </row>
    <row r="2344" spans="1:3">
      <c r="A2344" t="str">
        <v>BL31;D</v>
      </c>
      <c r="B2344" t="str" cm="1">
        <f t="array" ref="B2344:C2344">ST(A2344)</f>
        <v>BL31</v>
      </c>
      <c r="C2344" t="str">
        <v>D</v>
      </c>
    </row>
    <row r="2345" spans="1:3">
      <c r="A2345" t="str">
        <v>BM31;D</v>
      </c>
      <c r="B2345" t="str" cm="1">
        <f t="array" ref="B2345:C2345">ST(A2345)</f>
        <v>BM31</v>
      </c>
      <c r="C2345" t="str">
        <v>D</v>
      </c>
    </row>
    <row r="2346" spans="1:3">
      <c r="A2346" t="str">
        <v>BN31;D</v>
      </c>
      <c r="B2346" t="str" cm="1">
        <f t="array" ref="B2346:C2346">ST(A2346)</f>
        <v>BN31</v>
      </c>
      <c r="C2346" t="str">
        <v>D</v>
      </c>
    </row>
    <row r="2347" spans="1:3">
      <c r="A2347" t="str">
        <v>BO31;D</v>
      </c>
      <c r="B2347" t="str" cm="1">
        <f t="array" ref="B2347:C2347">ST(A2347)</f>
        <v>BO31</v>
      </c>
      <c r="C2347" t="str">
        <v>D</v>
      </c>
    </row>
    <row r="2348" spans="1:3">
      <c r="A2348" t="str">
        <v>BP31;D</v>
      </c>
      <c r="B2348" t="str" cm="1">
        <f t="array" ref="B2348:C2348">ST(A2348)</f>
        <v>BP31</v>
      </c>
      <c r="C2348" t="str">
        <v>D</v>
      </c>
    </row>
    <row r="2349" spans="1:3">
      <c r="A2349" t="str">
        <v>BQ31;D</v>
      </c>
      <c r="B2349" t="str" cm="1">
        <f t="array" ref="B2349:C2349">ST(A2349)</f>
        <v>BQ31</v>
      </c>
      <c r="C2349" t="str">
        <v>D</v>
      </c>
    </row>
    <row r="2350" spans="1:3">
      <c r="A2350" t="str">
        <v>BR31;D</v>
      </c>
      <c r="B2350" t="str" cm="1">
        <f t="array" ref="B2350:C2350">ST(A2350)</f>
        <v>BR31</v>
      </c>
      <c r="C2350" t="str">
        <v>D</v>
      </c>
    </row>
    <row r="2351" spans="1:3">
      <c r="A2351" t="str">
        <v>BS31;D</v>
      </c>
      <c r="B2351" t="str" cm="1">
        <f t="array" ref="B2351:C2351">ST(A2351)</f>
        <v>BS31</v>
      </c>
      <c r="C2351" t="str">
        <v>D</v>
      </c>
    </row>
    <row r="2352" spans="1:3">
      <c r="A2352" t="str">
        <v>BT31;D</v>
      </c>
      <c r="B2352" t="str" cm="1">
        <f t="array" ref="B2352:C2352">ST(A2352)</f>
        <v>BT31</v>
      </c>
      <c r="C2352" t="str">
        <v>D</v>
      </c>
    </row>
    <row r="2353" spans="1:3">
      <c r="A2353" t="str">
        <v>BU31;D</v>
      </c>
      <c r="B2353" t="str" cm="1">
        <f t="array" ref="B2353:C2353">ST(A2353)</f>
        <v>BU31</v>
      </c>
      <c r="C2353" t="str">
        <v>D</v>
      </c>
    </row>
    <row r="2354" spans="1:3">
      <c r="A2354" t="str">
        <v>BV31;D</v>
      </c>
      <c r="B2354" t="str" cm="1">
        <f t="array" ref="B2354:C2354">ST(A2354)</f>
        <v>BV31</v>
      </c>
      <c r="C2354" t="str">
        <v>D</v>
      </c>
    </row>
    <row r="2355" spans="1:3">
      <c r="A2355" t="str">
        <v>BW31;D</v>
      </c>
      <c r="B2355" t="str" cm="1">
        <f t="array" ref="B2355:C2355">ST(A2355)</f>
        <v>BW31</v>
      </c>
      <c r="C2355" t="str">
        <v>D</v>
      </c>
    </row>
    <row r="2356" spans="1:3">
      <c r="A2356" t="str">
        <v>BX31;D</v>
      </c>
      <c r="B2356" t="str" cm="1">
        <f t="array" ref="B2356:C2356">ST(A2356)</f>
        <v>BX31</v>
      </c>
      <c r="C2356" t="str">
        <v>D</v>
      </c>
    </row>
    <row r="2357" spans="1:3">
      <c r="A2357" t="str">
        <v>A32;S</v>
      </c>
      <c r="B2357" t="str" cm="1">
        <f t="array" ref="B2357:C2357">ST(A2357)</f>
        <v>A32</v>
      </c>
      <c r="C2357" t="str">
        <v>S</v>
      </c>
    </row>
    <row r="2358" spans="1:3">
      <c r="A2358" t="str">
        <v>B32;S</v>
      </c>
      <c r="B2358" t="str" cm="1">
        <f t="array" ref="B2358:C2358">ST(A2358)</f>
        <v>B32</v>
      </c>
      <c r="C2358" t="str">
        <v>S</v>
      </c>
    </row>
    <row r="2359" spans="1:3">
      <c r="A2359" t="str">
        <v>C32;S</v>
      </c>
      <c r="B2359" t="str" cm="1">
        <f t="array" ref="B2359:C2359">ST(A2359)</f>
        <v>C32</v>
      </c>
      <c r="C2359" t="str">
        <v>S</v>
      </c>
    </row>
    <row r="2360" spans="1:3">
      <c r="A2360" t="str">
        <v>D32;S</v>
      </c>
      <c r="B2360" t="str" cm="1">
        <f t="array" ref="B2360:C2360">ST(A2360)</f>
        <v>D32</v>
      </c>
      <c r="C2360" t="str">
        <v>S</v>
      </c>
    </row>
    <row r="2361" spans="1:3">
      <c r="A2361" t="str">
        <v>E32;S</v>
      </c>
      <c r="B2361" t="str" cm="1">
        <f t="array" ref="B2361:C2361">ST(A2361)</f>
        <v>E32</v>
      </c>
      <c r="C2361" t="str">
        <v>S</v>
      </c>
    </row>
    <row r="2362" spans="1:3">
      <c r="A2362" t="str">
        <v>F32;S</v>
      </c>
      <c r="B2362" t="str" cm="1">
        <f t="array" ref="B2362:C2362">ST(A2362)</f>
        <v>F32</v>
      </c>
      <c r="C2362" t="str">
        <v>S</v>
      </c>
    </row>
    <row r="2363" spans="1:3">
      <c r="A2363" t="str">
        <v>G32;S</v>
      </c>
      <c r="B2363" t="str" cm="1">
        <f t="array" ref="B2363:C2363">ST(A2363)</f>
        <v>G32</v>
      </c>
      <c r="C2363" t="str">
        <v>S</v>
      </c>
    </row>
    <row r="2364" spans="1:3">
      <c r="A2364" t="str">
        <v>H32;S</v>
      </c>
      <c r="B2364" t="str" cm="1">
        <f t="array" ref="B2364:C2364">ST(A2364)</f>
        <v>H32</v>
      </c>
      <c r="C2364" t="str">
        <v>S</v>
      </c>
    </row>
    <row r="2365" spans="1:3">
      <c r="A2365" t="str">
        <v>I32;S</v>
      </c>
      <c r="B2365" t="str" cm="1">
        <f t="array" ref="B2365:C2365">ST(A2365)</f>
        <v>I32</v>
      </c>
      <c r="C2365" t="str">
        <v>S</v>
      </c>
    </row>
    <row r="2366" spans="1:3">
      <c r="A2366" t="str">
        <v>J32;S</v>
      </c>
      <c r="B2366" t="str" cm="1">
        <f t="array" ref="B2366:C2366">ST(A2366)</f>
        <v>J32</v>
      </c>
      <c r="C2366" t="str">
        <v>S</v>
      </c>
    </row>
    <row r="2367" spans="1:3">
      <c r="A2367" t="str">
        <v>K32;S</v>
      </c>
      <c r="B2367" t="str" cm="1">
        <f t="array" ref="B2367:C2367">ST(A2367)</f>
        <v>K32</v>
      </c>
      <c r="C2367" t="str">
        <v>S</v>
      </c>
    </row>
    <row r="2368" spans="1:3">
      <c r="A2368" t="str">
        <v>L32;S</v>
      </c>
      <c r="B2368" t="str" cm="1">
        <f t="array" ref="B2368:C2368">ST(A2368)</f>
        <v>L32</v>
      </c>
      <c r="C2368" t="str">
        <v>S</v>
      </c>
    </row>
    <row r="2369" spans="1:3">
      <c r="A2369" t="str">
        <v>M32;S</v>
      </c>
      <c r="B2369" t="str" cm="1">
        <f t="array" ref="B2369:C2369">ST(A2369)</f>
        <v>M32</v>
      </c>
      <c r="C2369" t="str">
        <v>S</v>
      </c>
    </row>
    <row r="2370" spans="1:3">
      <c r="A2370" t="str">
        <v>N32;S</v>
      </c>
      <c r="B2370" t="str" cm="1">
        <f t="array" ref="B2370:C2370">ST(A2370)</f>
        <v>N32</v>
      </c>
      <c r="C2370" t="str">
        <v>S</v>
      </c>
    </row>
    <row r="2371" spans="1:3">
      <c r="A2371" t="str">
        <v>O32;S</v>
      </c>
      <c r="B2371" t="str" cm="1">
        <f t="array" ref="B2371:C2371">ST(A2371)</f>
        <v>O32</v>
      </c>
      <c r="C2371" t="str">
        <v>S</v>
      </c>
    </row>
    <row r="2372" spans="1:3">
      <c r="A2372" t="str">
        <v>P32;S</v>
      </c>
      <c r="B2372" t="str" cm="1">
        <f t="array" ref="B2372:C2372">ST(A2372)</f>
        <v>P32</v>
      </c>
      <c r="C2372" t="str">
        <v>S</v>
      </c>
    </row>
    <row r="2373" spans="1:3">
      <c r="A2373" t="str">
        <v>Q32;S</v>
      </c>
      <c r="B2373" t="str" cm="1">
        <f t="array" ref="B2373:C2373">ST(A2373)</f>
        <v>Q32</v>
      </c>
      <c r="C2373" t="str">
        <v>S</v>
      </c>
    </row>
    <row r="2374" spans="1:3">
      <c r="A2374" t="str">
        <v>R32;S</v>
      </c>
      <c r="B2374" t="str" cm="1">
        <f t="array" ref="B2374:C2374">ST(A2374)</f>
        <v>R32</v>
      </c>
      <c r="C2374" t="str">
        <v>S</v>
      </c>
    </row>
    <row r="2375" spans="1:3">
      <c r="A2375" t="str">
        <v>S32;S</v>
      </c>
      <c r="B2375" t="str" cm="1">
        <f t="array" ref="B2375:C2375">ST(A2375)</f>
        <v>S32</v>
      </c>
      <c r="C2375" t="str">
        <v>S</v>
      </c>
    </row>
    <row r="2376" spans="1:3">
      <c r="A2376" t="str">
        <v>T32;S</v>
      </c>
      <c r="B2376" t="str" cm="1">
        <f t="array" ref="B2376:C2376">ST(A2376)</f>
        <v>T32</v>
      </c>
      <c r="C2376" t="str">
        <v>S</v>
      </c>
    </row>
    <row r="2377" spans="1:3">
      <c r="A2377" t="str">
        <v>U32;S</v>
      </c>
      <c r="B2377" t="str" cm="1">
        <f t="array" ref="B2377:C2377">ST(A2377)</f>
        <v>U32</v>
      </c>
      <c r="C2377" t="str">
        <v>S</v>
      </c>
    </row>
    <row r="2378" spans="1:3">
      <c r="A2378" t="str">
        <v>V32;S</v>
      </c>
      <c r="B2378" t="str" cm="1">
        <f t="array" ref="B2378:C2378">ST(A2378)</f>
        <v>V32</v>
      </c>
      <c r="C2378" t="str">
        <v>S</v>
      </c>
    </row>
    <row r="2379" spans="1:3">
      <c r="A2379" t="str">
        <v>W32;S</v>
      </c>
      <c r="B2379" t="str" cm="1">
        <f t="array" ref="B2379:C2379">ST(A2379)</f>
        <v>W32</v>
      </c>
      <c r="C2379" t="str">
        <v>S</v>
      </c>
    </row>
    <row r="2380" spans="1:3">
      <c r="A2380" t="str">
        <v>X32;S</v>
      </c>
      <c r="B2380" t="str" cm="1">
        <f t="array" ref="B2380:C2380">ST(A2380)</f>
        <v>X32</v>
      </c>
      <c r="C2380" t="str">
        <v>S</v>
      </c>
    </row>
    <row r="2381" spans="1:3">
      <c r="A2381" t="str">
        <v>Y32;S</v>
      </c>
      <c r="B2381" t="str" cm="1">
        <f t="array" ref="B2381:C2381">ST(A2381)</f>
        <v>Y32</v>
      </c>
      <c r="C2381" t="str">
        <v>S</v>
      </c>
    </row>
    <row r="2382" spans="1:3">
      <c r="A2382" t="str">
        <v>Z32;S</v>
      </c>
      <c r="B2382" t="str" cm="1">
        <f t="array" ref="B2382:C2382">ST(A2382)</f>
        <v>Z32</v>
      </c>
      <c r="C2382" t="str">
        <v>S</v>
      </c>
    </row>
    <row r="2383" spans="1:3">
      <c r="A2383" t="str">
        <v>AA32;S</v>
      </c>
      <c r="B2383" t="str" cm="1">
        <f t="array" ref="B2383:C2383">ST(A2383)</f>
        <v>AA32</v>
      </c>
      <c r="C2383" t="str">
        <v>S</v>
      </c>
    </row>
    <row r="2384" spans="1:3">
      <c r="A2384" t="str">
        <v>AB32;S</v>
      </c>
      <c r="B2384" t="str" cm="1">
        <f t="array" ref="B2384:C2384">ST(A2384)</f>
        <v>AB32</v>
      </c>
      <c r="C2384" t="str">
        <v>S</v>
      </c>
    </row>
    <row r="2385" spans="1:3">
      <c r="A2385" t="str">
        <v>AC32;S</v>
      </c>
      <c r="B2385" t="str" cm="1">
        <f t="array" ref="B2385:C2385">ST(A2385)</f>
        <v>AC32</v>
      </c>
      <c r="C2385" t="str">
        <v>S</v>
      </c>
    </row>
    <row r="2386" spans="1:3">
      <c r="A2386" t="str">
        <v>AD32;S</v>
      </c>
      <c r="B2386" t="str" cm="1">
        <f t="array" ref="B2386:C2386">ST(A2386)</f>
        <v>AD32</v>
      </c>
      <c r="C2386" t="str">
        <v>S</v>
      </c>
    </row>
    <row r="2387" spans="1:3">
      <c r="A2387" t="str">
        <v>AE32;S</v>
      </c>
      <c r="B2387" t="str" cm="1">
        <f t="array" ref="B2387:C2387">ST(A2387)</f>
        <v>AE32</v>
      </c>
      <c r="C2387" t="str">
        <v>S</v>
      </c>
    </row>
    <row r="2388" spans="1:3">
      <c r="A2388" t="str">
        <v>AF32;S</v>
      </c>
      <c r="B2388" t="str" cm="1">
        <f t="array" ref="B2388:C2388">ST(A2388)</f>
        <v>AF32</v>
      </c>
      <c r="C2388" t="str">
        <v>S</v>
      </c>
    </row>
    <row r="2389" spans="1:3">
      <c r="A2389" t="str">
        <v>AG32;S</v>
      </c>
      <c r="B2389" t="str" cm="1">
        <f t="array" ref="B2389:C2389">ST(A2389)</f>
        <v>AG32</v>
      </c>
      <c r="C2389" t="str">
        <v>S</v>
      </c>
    </row>
    <row r="2390" spans="1:3">
      <c r="A2390" t="str">
        <v>AH32;S</v>
      </c>
      <c r="B2390" t="str" cm="1">
        <f t="array" ref="B2390:C2390">ST(A2390)</f>
        <v>AH32</v>
      </c>
      <c r="C2390" t="str">
        <v>S</v>
      </c>
    </row>
    <row r="2391" spans="1:3">
      <c r="A2391" t="str">
        <v>AI32;S</v>
      </c>
      <c r="B2391" t="str" cm="1">
        <f t="array" ref="B2391:C2391">ST(A2391)</f>
        <v>AI32</v>
      </c>
      <c r="C2391" t="str">
        <v>S</v>
      </c>
    </row>
    <row r="2392" spans="1:3">
      <c r="A2392" t="str">
        <v>AJ32;S</v>
      </c>
      <c r="B2392" t="str" cm="1">
        <f t="array" ref="B2392:C2392">ST(A2392)</f>
        <v>AJ32</v>
      </c>
      <c r="C2392" t="str">
        <v>S</v>
      </c>
    </row>
    <row r="2393" spans="1:3">
      <c r="A2393" t="str">
        <v>AK32;S</v>
      </c>
      <c r="B2393" t="str" cm="1">
        <f t="array" ref="B2393:C2393">ST(A2393)</f>
        <v>AK32</v>
      </c>
      <c r="C2393" t="str">
        <v>S</v>
      </c>
    </row>
    <row r="2394" spans="1:3">
      <c r="A2394" t="str">
        <v>AL32;S</v>
      </c>
      <c r="B2394" t="str" cm="1">
        <f t="array" ref="B2394:C2394">ST(A2394)</f>
        <v>AL32</v>
      </c>
      <c r="C2394" t="str">
        <v>S</v>
      </c>
    </row>
    <row r="2395" spans="1:3">
      <c r="A2395" t="str">
        <v>AM32;S</v>
      </c>
      <c r="B2395" t="str" cm="1">
        <f t="array" ref="B2395:C2395">ST(A2395)</f>
        <v>AM32</v>
      </c>
      <c r="C2395" t="str">
        <v>S</v>
      </c>
    </row>
    <row r="2396" spans="1:3">
      <c r="A2396" t="str">
        <v>AN32;S</v>
      </c>
      <c r="B2396" t="str" cm="1">
        <f t="array" ref="B2396:C2396">ST(A2396)</f>
        <v>AN32</v>
      </c>
      <c r="C2396" t="str">
        <v>S</v>
      </c>
    </row>
    <row r="2397" spans="1:3">
      <c r="A2397" t="str">
        <v>AO32;S</v>
      </c>
      <c r="B2397" t="str" cm="1">
        <f t="array" ref="B2397:C2397">ST(A2397)</f>
        <v>AO32</v>
      </c>
      <c r="C2397" t="str">
        <v>S</v>
      </c>
    </row>
    <row r="2398" spans="1:3">
      <c r="A2398" t="str">
        <v>AP32;S</v>
      </c>
      <c r="B2398" t="str" cm="1">
        <f t="array" ref="B2398:C2398">ST(A2398)</f>
        <v>AP32</v>
      </c>
      <c r="C2398" t="str">
        <v>S</v>
      </c>
    </row>
    <row r="2399" spans="1:3">
      <c r="A2399" t="str">
        <v>AQ32;S</v>
      </c>
      <c r="B2399" t="str" cm="1">
        <f t="array" ref="B2399:C2399">ST(A2399)</f>
        <v>AQ32</v>
      </c>
      <c r="C2399" t="str">
        <v>S</v>
      </c>
    </row>
    <row r="2400" spans="1:3">
      <c r="A2400" t="str">
        <v>AR32;W</v>
      </c>
      <c r="B2400" t="str" cm="1">
        <f t="array" ref="B2400:C2400">ST(A2400)</f>
        <v>AR32</v>
      </c>
      <c r="C2400" t="str">
        <v>W</v>
      </c>
    </row>
    <row r="2401" spans="1:3">
      <c r="A2401" t="str">
        <v>AS32;W</v>
      </c>
      <c r="B2401" t="str" cm="1">
        <f t="array" ref="B2401:C2401">ST(A2401)</f>
        <v>AS32</v>
      </c>
      <c r="C2401" t="str">
        <v>W</v>
      </c>
    </row>
    <row r="2402" spans="1:3">
      <c r="A2402" t="str">
        <v>AT32;W</v>
      </c>
      <c r="B2402" t="str" cm="1">
        <f t="array" ref="B2402:C2402">ST(A2402)</f>
        <v>AT32</v>
      </c>
      <c r="C2402" t="str">
        <v>W</v>
      </c>
    </row>
    <row r="2403" spans="1:3">
      <c r="A2403" t="str">
        <v>AU32;W</v>
      </c>
      <c r="B2403" t="str" cm="1">
        <f t="array" ref="B2403:C2403">ST(A2403)</f>
        <v>AU32</v>
      </c>
      <c r="C2403" t="str">
        <v>W</v>
      </c>
    </row>
    <row r="2404" spans="1:3">
      <c r="A2404" t="str">
        <v>AV32;W</v>
      </c>
      <c r="B2404" t="str" cm="1">
        <f t="array" ref="B2404:C2404">ST(A2404)</f>
        <v>AV32</v>
      </c>
      <c r="C2404" t="str">
        <v>W</v>
      </c>
    </row>
    <row r="2405" spans="1:3">
      <c r="A2405" t="str">
        <v>AW32;W</v>
      </c>
      <c r="B2405" t="str" cm="1">
        <f t="array" ref="B2405:C2405">ST(A2405)</f>
        <v>AW32</v>
      </c>
      <c r="C2405" t="str">
        <v>W</v>
      </c>
    </row>
    <row r="2406" spans="1:3">
      <c r="A2406" t="str">
        <v>AX32;W</v>
      </c>
      <c r="B2406" t="str" cm="1">
        <f t="array" ref="B2406:C2406">ST(A2406)</f>
        <v>AX32</v>
      </c>
      <c r="C2406" t="str">
        <v>W</v>
      </c>
    </row>
    <row r="2407" spans="1:3">
      <c r="A2407" t="str">
        <v>AY32;W</v>
      </c>
      <c r="B2407" t="str" cm="1">
        <f t="array" ref="B2407:C2407">ST(A2407)</f>
        <v>AY32</v>
      </c>
      <c r="C2407" t="str">
        <v>W</v>
      </c>
    </row>
    <row r="2408" spans="1:3">
      <c r="A2408" t="str">
        <v>AZ32;W</v>
      </c>
      <c r="B2408" t="str" cm="1">
        <f t="array" ref="B2408:C2408">ST(A2408)</f>
        <v>AZ32</v>
      </c>
      <c r="C2408" t="str">
        <v>W</v>
      </c>
    </row>
    <row r="2409" spans="1:3">
      <c r="A2409" t="str">
        <v>BA32;W</v>
      </c>
      <c r="B2409" t="str" cm="1">
        <f t="array" ref="B2409:C2409">ST(A2409)</f>
        <v>BA32</v>
      </c>
      <c r="C2409" t="str">
        <v>W</v>
      </c>
    </row>
    <row r="2410" spans="1:3">
      <c r="A2410" t="str">
        <v>BB32;W</v>
      </c>
      <c r="B2410" t="str" cm="1">
        <f t="array" ref="B2410:C2410">ST(A2410)</f>
        <v>BB32</v>
      </c>
      <c r="C2410" t="str">
        <v>W</v>
      </c>
    </row>
    <row r="2411" spans="1:3">
      <c r="A2411" t="str">
        <v>BC32;W</v>
      </c>
      <c r="B2411" t="str" cm="1">
        <f t="array" ref="B2411:C2411">ST(A2411)</f>
        <v>BC32</v>
      </c>
      <c r="C2411" t="str">
        <v>W</v>
      </c>
    </row>
    <row r="2412" spans="1:3">
      <c r="A2412" t="str">
        <v>BD32;W</v>
      </c>
      <c r="B2412" t="str" cm="1">
        <f t="array" ref="B2412:C2412">ST(A2412)</f>
        <v>BD32</v>
      </c>
      <c r="C2412" t="str">
        <v>W</v>
      </c>
    </row>
    <row r="2413" spans="1:3">
      <c r="A2413" t="str">
        <v>BE32;W</v>
      </c>
      <c r="B2413" t="str" cm="1">
        <f t="array" ref="B2413:C2413">ST(A2413)</f>
        <v>BE32</v>
      </c>
      <c r="C2413" t="str">
        <v>W</v>
      </c>
    </row>
    <row r="2414" spans="1:3">
      <c r="A2414" t="str">
        <v>BF32;W</v>
      </c>
      <c r="B2414" t="str" cm="1">
        <f t="array" ref="B2414:C2414">ST(A2414)</f>
        <v>BF32</v>
      </c>
      <c r="C2414" t="str">
        <v>W</v>
      </c>
    </row>
    <row r="2415" spans="1:3">
      <c r="A2415" t="str">
        <v>BG32;W</v>
      </c>
      <c r="B2415" t="str" cm="1">
        <f t="array" ref="B2415:C2415">ST(A2415)</f>
        <v>BG32</v>
      </c>
      <c r="C2415" t="str">
        <v>W</v>
      </c>
    </row>
    <row r="2416" spans="1:3">
      <c r="A2416" t="str">
        <v>BH32;W</v>
      </c>
      <c r="B2416" t="str" cm="1">
        <f t="array" ref="B2416:C2416">ST(A2416)</f>
        <v>BH32</v>
      </c>
      <c r="C2416" t="str">
        <v>W</v>
      </c>
    </row>
    <row r="2417" spans="1:3">
      <c r="A2417" t="str">
        <v>BI32;W</v>
      </c>
      <c r="B2417" t="str" cm="1">
        <f t="array" ref="B2417:C2417">ST(A2417)</f>
        <v>BI32</v>
      </c>
      <c r="C2417" t="str">
        <v>W</v>
      </c>
    </row>
    <row r="2418" spans="1:3">
      <c r="A2418" t="str">
        <v>BJ32;D</v>
      </c>
      <c r="B2418" t="str" cm="1">
        <f t="array" ref="B2418:C2418">ST(A2418)</f>
        <v>BJ32</v>
      </c>
      <c r="C2418" t="str">
        <v>D</v>
      </c>
    </row>
    <row r="2419" spans="1:3">
      <c r="A2419" t="str">
        <v>BK32;D</v>
      </c>
      <c r="B2419" t="str" cm="1">
        <f t="array" ref="B2419:C2419">ST(A2419)</f>
        <v>BK32</v>
      </c>
      <c r="C2419" t="str">
        <v>D</v>
      </c>
    </row>
    <row r="2420" spans="1:3">
      <c r="A2420" t="str">
        <v>BL32;D</v>
      </c>
      <c r="B2420" t="str" cm="1">
        <f t="array" ref="B2420:C2420">ST(A2420)</f>
        <v>BL32</v>
      </c>
      <c r="C2420" t="str">
        <v>D</v>
      </c>
    </row>
    <row r="2421" spans="1:3">
      <c r="A2421" t="str">
        <v>BM32;D</v>
      </c>
      <c r="B2421" t="str" cm="1">
        <f t="array" ref="B2421:C2421">ST(A2421)</f>
        <v>BM32</v>
      </c>
      <c r="C2421" t="str">
        <v>D</v>
      </c>
    </row>
    <row r="2422" spans="1:3">
      <c r="A2422" t="str">
        <v>BN32;D</v>
      </c>
      <c r="B2422" t="str" cm="1">
        <f t="array" ref="B2422:C2422">ST(A2422)</f>
        <v>BN32</v>
      </c>
      <c r="C2422" t="str">
        <v>D</v>
      </c>
    </row>
    <row r="2423" spans="1:3">
      <c r="A2423" t="str">
        <v>BO32;D</v>
      </c>
      <c r="B2423" t="str" cm="1">
        <f t="array" ref="B2423:C2423">ST(A2423)</f>
        <v>BO32</v>
      </c>
      <c r="C2423" t="str">
        <v>D</v>
      </c>
    </row>
    <row r="2424" spans="1:3">
      <c r="A2424" t="str">
        <v>BP32;D</v>
      </c>
      <c r="B2424" t="str" cm="1">
        <f t="array" ref="B2424:C2424">ST(A2424)</f>
        <v>BP32</v>
      </c>
      <c r="C2424" t="str">
        <v>D</v>
      </c>
    </row>
    <row r="2425" spans="1:3">
      <c r="A2425" t="str">
        <v>BQ32;D</v>
      </c>
      <c r="B2425" t="str" cm="1">
        <f t="array" ref="B2425:C2425">ST(A2425)</f>
        <v>BQ32</v>
      </c>
      <c r="C2425" t="str">
        <v>D</v>
      </c>
    </row>
    <row r="2426" spans="1:3">
      <c r="A2426" t="str">
        <v>BR32;D</v>
      </c>
      <c r="B2426" t="str" cm="1">
        <f t="array" ref="B2426:C2426">ST(A2426)</f>
        <v>BR32</v>
      </c>
      <c r="C2426" t="str">
        <v>D</v>
      </c>
    </row>
    <row r="2427" spans="1:3">
      <c r="A2427" t="str">
        <v>BS32;D</v>
      </c>
      <c r="B2427" t="str" cm="1">
        <f t="array" ref="B2427:C2427">ST(A2427)</f>
        <v>BS32</v>
      </c>
      <c r="C2427" t="str">
        <v>D</v>
      </c>
    </row>
    <row r="2428" spans="1:3">
      <c r="A2428" t="str">
        <v>BT32;D</v>
      </c>
      <c r="B2428" t="str" cm="1">
        <f t="array" ref="B2428:C2428">ST(A2428)</f>
        <v>BT32</v>
      </c>
      <c r="C2428" t="str">
        <v>D</v>
      </c>
    </row>
    <row r="2429" spans="1:3">
      <c r="A2429" t="str">
        <v>BU32;D</v>
      </c>
      <c r="B2429" t="str" cm="1">
        <f t="array" ref="B2429:C2429">ST(A2429)</f>
        <v>BU32</v>
      </c>
      <c r="C2429" t="str">
        <v>D</v>
      </c>
    </row>
    <row r="2430" spans="1:3">
      <c r="A2430" t="str">
        <v>BV32;D</v>
      </c>
      <c r="B2430" t="str" cm="1">
        <f t="array" ref="B2430:C2430">ST(A2430)</f>
        <v>BV32</v>
      </c>
      <c r="C2430" t="str">
        <v>D</v>
      </c>
    </row>
    <row r="2431" spans="1:3">
      <c r="A2431" t="str">
        <v>BW32;</v>
      </c>
      <c r="B2431" t="str" cm="1">
        <f t="array" ref="B2431:C2431">ST(A2431)</f>
        <v>BW32</v>
      </c>
      <c r="C2431" t="str">
        <v/>
      </c>
    </row>
    <row r="2432" spans="1:3">
      <c r="A2432" t="str">
        <v>BX32;</v>
      </c>
      <c r="B2432" t="str" cm="1">
        <f t="array" ref="B2432:C2432">ST(A2432)</f>
        <v>BX32</v>
      </c>
      <c r="C2432" t="str">
        <v/>
      </c>
    </row>
    <row r="2433" spans="1:3">
      <c r="A2433" t="str">
        <v>A33;S</v>
      </c>
      <c r="B2433" t="str" cm="1">
        <f t="array" ref="B2433:C2433">ST(A2433)</f>
        <v>A33</v>
      </c>
      <c r="C2433" t="str">
        <v>S</v>
      </c>
    </row>
    <row r="2434" spans="1:3">
      <c r="A2434" t="str">
        <v>B33;S</v>
      </c>
      <c r="B2434" t="str" cm="1">
        <f t="array" ref="B2434:C2434">ST(A2434)</f>
        <v>B33</v>
      </c>
      <c r="C2434" t="str">
        <v>S</v>
      </c>
    </row>
    <row r="2435" spans="1:3">
      <c r="A2435" t="str">
        <v>C33;S</v>
      </c>
      <c r="B2435" t="str" cm="1">
        <f t="array" ref="B2435:C2435">ST(A2435)</f>
        <v>C33</v>
      </c>
      <c r="C2435" t="str">
        <v>S</v>
      </c>
    </row>
    <row r="2436" spans="1:3">
      <c r="A2436" t="str">
        <v>D33;S</v>
      </c>
      <c r="B2436" t="str" cm="1">
        <f t="array" ref="B2436:C2436">ST(A2436)</f>
        <v>D33</v>
      </c>
      <c r="C2436" t="str">
        <v>S</v>
      </c>
    </row>
    <row r="2437" spans="1:3">
      <c r="A2437" t="str">
        <v>E33;S</v>
      </c>
      <c r="B2437" t="str" cm="1">
        <f t="array" ref="B2437:C2437">ST(A2437)</f>
        <v>E33</v>
      </c>
      <c r="C2437" t="str">
        <v>S</v>
      </c>
    </row>
    <row r="2438" spans="1:3">
      <c r="A2438" t="str">
        <v>F33;S</v>
      </c>
      <c r="B2438" t="str" cm="1">
        <f t="array" ref="B2438:C2438">ST(A2438)</f>
        <v>F33</v>
      </c>
      <c r="C2438" t="str">
        <v>S</v>
      </c>
    </row>
    <row r="2439" spans="1:3">
      <c r="A2439" t="str">
        <v>G33;S</v>
      </c>
      <c r="B2439" t="str" cm="1">
        <f t="array" ref="B2439:C2439">ST(A2439)</f>
        <v>G33</v>
      </c>
      <c r="C2439" t="str">
        <v>S</v>
      </c>
    </row>
    <row r="2440" spans="1:3">
      <c r="A2440" t="str">
        <v>H33;S</v>
      </c>
      <c r="B2440" t="str" cm="1">
        <f t="array" ref="B2440:C2440">ST(A2440)</f>
        <v>H33</v>
      </c>
      <c r="C2440" t="str">
        <v>S</v>
      </c>
    </row>
    <row r="2441" spans="1:3">
      <c r="A2441" t="str">
        <v>I33;S</v>
      </c>
      <c r="B2441" t="str" cm="1">
        <f t="array" ref="B2441:C2441">ST(A2441)</f>
        <v>I33</v>
      </c>
      <c r="C2441" t="str">
        <v>S</v>
      </c>
    </row>
    <row r="2442" spans="1:3">
      <c r="A2442" t="str">
        <v>J33;S</v>
      </c>
      <c r="B2442" t="str" cm="1">
        <f t="array" ref="B2442:C2442">ST(A2442)</f>
        <v>J33</v>
      </c>
      <c r="C2442" t="str">
        <v>S</v>
      </c>
    </row>
    <row r="2443" spans="1:3">
      <c r="A2443" t="str">
        <v>K33;S</v>
      </c>
      <c r="B2443" t="str" cm="1">
        <f t="array" ref="B2443:C2443">ST(A2443)</f>
        <v>K33</v>
      </c>
      <c r="C2443" t="str">
        <v>S</v>
      </c>
    </row>
    <row r="2444" spans="1:3">
      <c r="A2444" t="str">
        <v>L33;S</v>
      </c>
      <c r="B2444" t="str" cm="1">
        <f t="array" ref="B2444:C2444">ST(A2444)</f>
        <v>L33</v>
      </c>
      <c r="C2444" t="str">
        <v>S</v>
      </c>
    </row>
    <row r="2445" spans="1:3">
      <c r="A2445" t="str">
        <v>M33;S</v>
      </c>
      <c r="B2445" t="str" cm="1">
        <f t="array" ref="B2445:C2445">ST(A2445)</f>
        <v>M33</v>
      </c>
      <c r="C2445" t="str">
        <v>S</v>
      </c>
    </row>
    <row r="2446" spans="1:3">
      <c r="A2446" t="str">
        <v>N33;S</v>
      </c>
      <c r="B2446" t="str" cm="1">
        <f t="array" ref="B2446:C2446">ST(A2446)</f>
        <v>N33</v>
      </c>
      <c r="C2446" t="str">
        <v>S</v>
      </c>
    </row>
    <row r="2447" spans="1:3">
      <c r="A2447" t="str">
        <v>O33;S</v>
      </c>
      <c r="B2447" t="str" cm="1">
        <f t="array" ref="B2447:C2447">ST(A2447)</f>
        <v>O33</v>
      </c>
      <c r="C2447" t="str">
        <v>S</v>
      </c>
    </row>
    <row r="2448" spans="1:3">
      <c r="A2448" t="str">
        <v>P33;S</v>
      </c>
      <c r="B2448" t="str" cm="1">
        <f t="array" ref="B2448:C2448">ST(A2448)</f>
        <v>P33</v>
      </c>
      <c r="C2448" t="str">
        <v>S</v>
      </c>
    </row>
    <row r="2449" spans="1:3">
      <c r="A2449" t="str">
        <v>Q33;S</v>
      </c>
      <c r="B2449" t="str" cm="1">
        <f t="array" ref="B2449:C2449">ST(A2449)</f>
        <v>Q33</v>
      </c>
      <c r="C2449" t="str">
        <v>S</v>
      </c>
    </row>
    <row r="2450" spans="1:3">
      <c r="A2450" t="str">
        <v>R33;S</v>
      </c>
      <c r="B2450" t="str" cm="1">
        <f t="array" ref="B2450:C2450">ST(A2450)</f>
        <v>R33</v>
      </c>
      <c r="C2450" t="str">
        <v>S</v>
      </c>
    </row>
    <row r="2451" spans="1:3">
      <c r="A2451" t="str">
        <v>S33;S</v>
      </c>
      <c r="B2451" t="str" cm="1">
        <f t="array" ref="B2451:C2451">ST(A2451)</f>
        <v>S33</v>
      </c>
      <c r="C2451" t="str">
        <v>S</v>
      </c>
    </row>
    <row r="2452" spans="1:3">
      <c r="A2452" t="str">
        <v>T33;S</v>
      </c>
      <c r="B2452" t="str" cm="1">
        <f t="array" ref="B2452:C2452">ST(A2452)</f>
        <v>T33</v>
      </c>
      <c r="C2452" t="str">
        <v>S</v>
      </c>
    </row>
    <row r="2453" spans="1:3">
      <c r="A2453" t="str">
        <v>U33;S</v>
      </c>
      <c r="B2453" t="str" cm="1">
        <f t="array" ref="B2453:C2453">ST(A2453)</f>
        <v>U33</v>
      </c>
      <c r="C2453" t="str">
        <v>S</v>
      </c>
    </row>
    <row r="2454" spans="1:3">
      <c r="A2454" t="str">
        <v>V33;S</v>
      </c>
      <c r="B2454" t="str" cm="1">
        <f t="array" ref="B2454:C2454">ST(A2454)</f>
        <v>V33</v>
      </c>
      <c r="C2454" t="str">
        <v>S</v>
      </c>
    </row>
    <row r="2455" spans="1:3">
      <c r="A2455" t="str">
        <v>W33;S</v>
      </c>
      <c r="B2455" t="str" cm="1">
        <f t="array" ref="B2455:C2455">ST(A2455)</f>
        <v>W33</v>
      </c>
      <c r="C2455" t="str">
        <v>S</v>
      </c>
    </row>
    <row r="2456" spans="1:3">
      <c r="A2456" t="str">
        <v>X33;S</v>
      </c>
      <c r="B2456" t="str" cm="1">
        <f t="array" ref="B2456:C2456">ST(A2456)</f>
        <v>X33</v>
      </c>
      <c r="C2456" t="str">
        <v>S</v>
      </c>
    </row>
    <row r="2457" spans="1:3">
      <c r="A2457" t="str">
        <v>Y33;S</v>
      </c>
      <c r="B2457" t="str" cm="1">
        <f t="array" ref="B2457:C2457">ST(A2457)</f>
        <v>Y33</v>
      </c>
      <c r="C2457" t="str">
        <v>S</v>
      </c>
    </row>
    <row r="2458" spans="1:3">
      <c r="A2458" t="str">
        <v>Z33;S</v>
      </c>
      <c r="B2458" t="str" cm="1">
        <f t="array" ref="B2458:C2458">ST(A2458)</f>
        <v>Z33</v>
      </c>
      <c r="C2458" t="str">
        <v>S</v>
      </c>
    </row>
    <row r="2459" spans="1:3">
      <c r="A2459" t="str">
        <v>AA33;S</v>
      </c>
      <c r="B2459" t="str" cm="1">
        <f t="array" ref="B2459:C2459">ST(A2459)</f>
        <v>AA33</v>
      </c>
      <c r="C2459" t="str">
        <v>S</v>
      </c>
    </row>
    <row r="2460" spans="1:3">
      <c r="A2460" t="str">
        <v>AB33;S</v>
      </c>
      <c r="B2460" t="str" cm="1">
        <f t="array" ref="B2460:C2460">ST(A2460)</f>
        <v>AB33</v>
      </c>
      <c r="C2460" t="str">
        <v>S</v>
      </c>
    </row>
    <row r="2461" spans="1:3">
      <c r="A2461" t="str">
        <v>AC33;S</v>
      </c>
      <c r="B2461" t="str" cm="1">
        <f t="array" ref="B2461:C2461">ST(A2461)</f>
        <v>AC33</v>
      </c>
      <c r="C2461" t="str">
        <v>S</v>
      </c>
    </row>
    <row r="2462" spans="1:3">
      <c r="A2462" t="str">
        <v>AD33;S</v>
      </c>
      <c r="B2462" t="str" cm="1">
        <f t="array" ref="B2462:C2462">ST(A2462)</f>
        <v>AD33</v>
      </c>
      <c r="C2462" t="str">
        <v>S</v>
      </c>
    </row>
    <row r="2463" spans="1:3">
      <c r="A2463" t="str">
        <v>AE33;S</v>
      </c>
      <c r="B2463" t="str" cm="1">
        <f t="array" ref="B2463:C2463">ST(A2463)</f>
        <v>AE33</v>
      </c>
      <c r="C2463" t="str">
        <v>S</v>
      </c>
    </row>
    <row r="2464" spans="1:3">
      <c r="A2464" t="str">
        <v>AF33;S</v>
      </c>
      <c r="B2464" t="str" cm="1">
        <f t="array" ref="B2464:C2464">ST(A2464)</f>
        <v>AF33</v>
      </c>
      <c r="C2464" t="str">
        <v>S</v>
      </c>
    </row>
    <row r="2465" spans="1:3">
      <c r="A2465" t="str">
        <v>AG33;S</v>
      </c>
      <c r="B2465" t="str" cm="1">
        <f t="array" ref="B2465:C2465">ST(A2465)</f>
        <v>AG33</v>
      </c>
      <c r="C2465" t="str">
        <v>S</v>
      </c>
    </row>
    <row r="2466" spans="1:3">
      <c r="A2466" t="str">
        <v>AH33;S</v>
      </c>
      <c r="B2466" t="str" cm="1">
        <f t="array" ref="B2466:C2466">ST(A2466)</f>
        <v>AH33</v>
      </c>
      <c r="C2466" t="str">
        <v>S</v>
      </c>
    </row>
    <row r="2467" spans="1:3">
      <c r="A2467" t="str">
        <v>AI33;S</v>
      </c>
      <c r="B2467" t="str" cm="1">
        <f t="array" ref="B2467:C2467">ST(A2467)</f>
        <v>AI33</v>
      </c>
      <c r="C2467" t="str">
        <v>S</v>
      </c>
    </row>
    <row r="2468" spans="1:3">
      <c r="A2468" t="str">
        <v>AJ33;S</v>
      </c>
      <c r="B2468" t="str" cm="1">
        <f t="array" ref="B2468:C2468">ST(A2468)</f>
        <v>AJ33</v>
      </c>
      <c r="C2468" t="str">
        <v>S</v>
      </c>
    </row>
    <row r="2469" spans="1:3">
      <c r="A2469" t="str">
        <v>AK33;S</v>
      </c>
      <c r="B2469" t="str" cm="1">
        <f t="array" ref="B2469:C2469">ST(A2469)</f>
        <v>AK33</v>
      </c>
      <c r="C2469" t="str">
        <v>S</v>
      </c>
    </row>
    <row r="2470" spans="1:3">
      <c r="A2470" t="str">
        <v>AL33;S</v>
      </c>
      <c r="B2470" t="str" cm="1">
        <f t="array" ref="B2470:C2470">ST(A2470)</f>
        <v>AL33</v>
      </c>
      <c r="C2470" t="str">
        <v>S</v>
      </c>
    </row>
    <row r="2471" spans="1:3">
      <c r="A2471" t="str">
        <v>AM33;S</v>
      </c>
      <c r="B2471" t="str" cm="1">
        <f t="array" ref="B2471:C2471">ST(A2471)</f>
        <v>AM33</v>
      </c>
      <c r="C2471" t="str">
        <v>S</v>
      </c>
    </row>
    <row r="2472" spans="1:3">
      <c r="A2472" t="str">
        <v>AN33;S</v>
      </c>
      <c r="B2472" t="str" cm="1">
        <f t="array" ref="B2472:C2472">ST(A2472)</f>
        <v>AN33</v>
      </c>
      <c r="C2472" t="str">
        <v>S</v>
      </c>
    </row>
    <row r="2473" spans="1:3">
      <c r="A2473" t="str">
        <v>AO33;S</v>
      </c>
      <c r="B2473" t="str" cm="1">
        <f t="array" ref="B2473:C2473">ST(A2473)</f>
        <v>AO33</v>
      </c>
      <c r="C2473" t="str">
        <v>S</v>
      </c>
    </row>
    <row r="2474" spans="1:3">
      <c r="A2474" t="str">
        <v>AP33;S</v>
      </c>
      <c r="B2474" t="str" cm="1">
        <f t="array" ref="B2474:C2474">ST(A2474)</f>
        <v>AP33</v>
      </c>
      <c r="C2474" t="str">
        <v>S</v>
      </c>
    </row>
    <row r="2475" spans="1:3">
      <c r="A2475" t="str">
        <v>AQ33;S</v>
      </c>
      <c r="B2475" t="str" cm="1">
        <f t="array" ref="B2475:C2475">ST(A2475)</f>
        <v>AQ33</v>
      </c>
      <c r="C2475" t="str">
        <v>S</v>
      </c>
    </row>
    <row r="2476" spans="1:3">
      <c r="A2476" t="str">
        <v>AR33;S</v>
      </c>
      <c r="B2476" t="str" cm="1">
        <f t="array" ref="B2476:C2476">ST(A2476)</f>
        <v>AR33</v>
      </c>
      <c r="C2476" t="str">
        <v>S</v>
      </c>
    </row>
    <row r="2477" spans="1:3">
      <c r="A2477" t="str">
        <v>AS33;W</v>
      </c>
      <c r="B2477" t="str" cm="1">
        <f t="array" ref="B2477:C2477">ST(A2477)</f>
        <v>AS33</v>
      </c>
      <c r="C2477" t="str">
        <v>W</v>
      </c>
    </row>
    <row r="2478" spans="1:3">
      <c r="A2478" t="str">
        <v>AT33;W</v>
      </c>
      <c r="B2478" t="str" cm="1">
        <f t="array" ref="B2478:C2478">ST(A2478)</f>
        <v>AT33</v>
      </c>
      <c r="C2478" t="str">
        <v>W</v>
      </c>
    </row>
    <row r="2479" spans="1:3">
      <c r="A2479" t="str">
        <v>AU33;W</v>
      </c>
      <c r="B2479" t="str" cm="1">
        <f t="array" ref="B2479:C2479">ST(A2479)</f>
        <v>AU33</v>
      </c>
      <c r="C2479" t="str">
        <v>W</v>
      </c>
    </row>
    <row r="2480" spans="1:3">
      <c r="A2480" t="str">
        <v>AV33;W</v>
      </c>
      <c r="B2480" t="str" cm="1">
        <f t="array" ref="B2480:C2480">ST(A2480)</f>
        <v>AV33</v>
      </c>
      <c r="C2480" t="str">
        <v>W</v>
      </c>
    </row>
    <row r="2481" spans="1:3">
      <c r="A2481" t="str">
        <v>AW33;W</v>
      </c>
      <c r="B2481" t="str" cm="1">
        <f t="array" ref="B2481:C2481">ST(A2481)</f>
        <v>AW33</v>
      </c>
      <c r="C2481" t="str">
        <v>W</v>
      </c>
    </row>
    <row r="2482" spans="1:3">
      <c r="A2482" t="str">
        <v>AX33;W</v>
      </c>
      <c r="B2482" t="str" cm="1">
        <f t="array" ref="B2482:C2482">ST(A2482)</f>
        <v>AX33</v>
      </c>
      <c r="C2482" t="str">
        <v>W</v>
      </c>
    </row>
    <row r="2483" spans="1:3">
      <c r="A2483" t="str">
        <v>AY33;W</v>
      </c>
      <c r="B2483" t="str" cm="1">
        <f t="array" ref="B2483:C2483">ST(A2483)</f>
        <v>AY33</v>
      </c>
      <c r="C2483" t="str">
        <v>W</v>
      </c>
    </row>
    <row r="2484" spans="1:3">
      <c r="A2484" t="str">
        <v>AZ33;W</v>
      </c>
      <c r="B2484" t="str" cm="1">
        <f t="array" ref="B2484:C2484">ST(A2484)</f>
        <v>AZ33</v>
      </c>
      <c r="C2484" t="str">
        <v>W</v>
      </c>
    </row>
    <row r="2485" spans="1:3">
      <c r="A2485" t="str">
        <v>BA33;W</v>
      </c>
      <c r="B2485" t="str" cm="1">
        <f t="array" ref="B2485:C2485">ST(A2485)</f>
        <v>BA33</v>
      </c>
      <c r="C2485" t="str">
        <v>W</v>
      </c>
    </row>
    <row r="2486" spans="1:3">
      <c r="A2486" t="str">
        <v>BB33;W</v>
      </c>
      <c r="B2486" t="str" cm="1">
        <f t="array" ref="B2486:C2486">ST(A2486)</f>
        <v>BB33</v>
      </c>
      <c r="C2486" t="str">
        <v>W</v>
      </c>
    </row>
    <row r="2487" spans="1:3">
      <c r="A2487" t="str">
        <v>BC33;W</v>
      </c>
      <c r="B2487" t="str" cm="1">
        <f t="array" ref="B2487:C2487">ST(A2487)</f>
        <v>BC33</v>
      </c>
      <c r="C2487" t="str">
        <v>W</v>
      </c>
    </row>
    <row r="2488" spans="1:3">
      <c r="A2488" t="str">
        <v>BD33;W</v>
      </c>
      <c r="B2488" t="str" cm="1">
        <f t="array" ref="B2488:C2488">ST(A2488)</f>
        <v>BD33</v>
      </c>
      <c r="C2488" t="str">
        <v>W</v>
      </c>
    </row>
    <row r="2489" spans="1:3">
      <c r="A2489" t="str">
        <v>BE33;W</v>
      </c>
      <c r="B2489" t="str" cm="1">
        <f t="array" ref="B2489:C2489">ST(A2489)</f>
        <v>BE33</v>
      </c>
      <c r="C2489" t="str">
        <v>W</v>
      </c>
    </row>
    <row r="2490" spans="1:3">
      <c r="A2490" t="str">
        <v>BF33;W</v>
      </c>
      <c r="B2490" t="str" cm="1">
        <f t="array" ref="B2490:C2490">ST(A2490)</f>
        <v>BF33</v>
      </c>
      <c r="C2490" t="str">
        <v>W</v>
      </c>
    </row>
    <row r="2491" spans="1:3">
      <c r="A2491" t="str">
        <v>BG33;W</v>
      </c>
      <c r="B2491" t="str" cm="1">
        <f t="array" ref="B2491:C2491">ST(A2491)</f>
        <v>BG33</v>
      </c>
      <c r="C2491" t="str">
        <v>W</v>
      </c>
    </row>
    <row r="2492" spans="1:3">
      <c r="A2492" t="str">
        <v>BH33;W</v>
      </c>
      <c r="B2492" t="str" cm="1">
        <f t="array" ref="B2492:C2492">ST(A2492)</f>
        <v>BH33</v>
      </c>
      <c r="C2492" t="str">
        <v>W</v>
      </c>
    </row>
    <row r="2493" spans="1:3">
      <c r="A2493" t="str">
        <v>BI33;W</v>
      </c>
      <c r="B2493" t="str" cm="1">
        <f t="array" ref="B2493:C2493">ST(A2493)</f>
        <v>BI33</v>
      </c>
      <c r="C2493" t="str">
        <v>W</v>
      </c>
    </row>
    <row r="2494" spans="1:3">
      <c r="A2494" t="str">
        <v>BJ33;W</v>
      </c>
      <c r="B2494" t="str" cm="1">
        <f t="array" ref="B2494:C2494">ST(A2494)</f>
        <v>BJ33</v>
      </c>
      <c r="C2494" t="str">
        <v>W</v>
      </c>
    </row>
    <row r="2495" spans="1:3">
      <c r="A2495" t="str">
        <v>BK33;W</v>
      </c>
      <c r="B2495" t="str" cm="1">
        <f t="array" ref="B2495:C2495">ST(A2495)</f>
        <v>BK33</v>
      </c>
      <c r="C2495" t="str">
        <v>W</v>
      </c>
    </row>
    <row r="2496" spans="1:3">
      <c r="A2496" t="str">
        <v>BL33;W</v>
      </c>
      <c r="B2496" t="str" cm="1">
        <f t="array" ref="B2496:C2496">ST(A2496)</f>
        <v>BL33</v>
      </c>
      <c r="C2496" t="str">
        <v>W</v>
      </c>
    </row>
    <row r="2497" spans="1:3">
      <c r="A2497" t="str">
        <v>BM33;D</v>
      </c>
      <c r="B2497" t="str" cm="1">
        <f t="array" ref="B2497:C2497">ST(A2497)</f>
        <v>BM33</v>
      </c>
      <c r="C2497" t="str">
        <v>D</v>
      </c>
    </row>
    <row r="2498" spans="1:3">
      <c r="A2498" t="str">
        <v>BN33;D</v>
      </c>
      <c r="B2498" t="str" cm="1">
        <f t="array" ref="B2498:C2498">ST(A2498)</f>
        <v>BN33</v>
      </c>
      <c r="C2498" t="str">
        <v>D</v>
      </c>
    </row>
    <row r="2499" spans="1:3">
      <c r="A2499" t="str">
        <v>BO33;D</v>
      </c>
      <c r="B2499" t="str" cm="1">
        <f t="array" ref="B2499:C2499">ST(A2499)</f>
        <v>BO33</v>
      </c>
      <c r="C2499" t="str">
        <v>D</v>
      </c>
    </row>
    <row r="2500" spans="1:3">
      <c r="A2500" t="str">
        <v>BP33;D</v>
      </c>
      <c r="B2500" t="str" cm="1">
        <f t="array" ref="B2500:C2500">ST(A2500)</f>
        <v>BP33</v>
      </c>
      <c r="C2500" t="str">
        <v>D</v>
      </c>
    </row>
    <row r="2501" spans="1:3">
      <c r="A2501" t="str">
        <v>BQ33;D</v>
      </c>
      <c r="B2501" t="str" cm="1">
        <f t="array" ref="B2501:C2501">ST(A2501)</f>
        <v>BQ33</v>
      </c>
      <c r="C2501" t="str">
        <v>D</v>
      </c>
    </row>
    <row r="2502" spans="1:3">
      <c r="A2502" t="str">
        <v>BR33;D</v>
      </c>
      <c r="B2502" t="str" cm="1">
        <f t="array" ref="B2502:C2502">ST(A2502)</f>
        <v>BR33</v>
      </c>
      <c r="C2502" t="str">
        <v>D</v>
      </c>
    </row>
    <row r="2503" spans="1:3">
      <c r="A2503" t="str">
        <v>BS33;D</v>
      </c>
      <c r="B2503" t="str" cm="1">
        <f t="array" ref="B2503:C2503">ST(A2503)</f>
        <v>BS33</v>
      </c>
      <c r="C2503" t="str">
        <v>D</v>
      </c>
    </row>
    <row r="2504" spans="1:3">
      <c r="A2504" t="str">
        <v>BT33;D</v>
      </c>
      <c r="B2504" t="str" cm="1">
        <f t="array" ref="B2504:C2504">ST(A2504)</f>
        <v>BT33</v>
      </c>
      <c r="C2504" t="str">
        <v>D</v>
      </c>
    </row>
    <row r="2505" spans="1:3">
      <c r="A2505" t="str">
        <v>BU33;D</v>
      </c>
      <c r="B2505" t="str" cm="1">
        <f t="array" ref="B2505:C2505">ST(A2505)</f>
        <v>BU33</v>
      </c>
      <c r="C2505" t="str">
        <v>D</v>
      </c>
    </row>
    <row r="2506" spans="1:3">
      <c r="A2506" t="str">
        <v>BV33;</v>
      </c>
      <c r="B2506" t="str" cm="1">
        <f t="array" ref="B2506:C2506">ST(A2506)</f>
        <v>BV33</v>
      </c>
      <c r="C2506" t="str">
        <v/>
      </c>
    </row>
    <row r="2507" spans="1:3">
      <c r="A2507" t="str">
        <v>BW33;Ö</v>
      </c>
      <c r="B2507" t="str" cm="1">
        <f t="array" ref="B2507:C2507">ST(A2507)</f>
        <v>BW33</v>
      </c>
      <c r="C2507" t="str">
        <v>Ö</v>
      </c>
    </row>
    <row r="2508" spans="1:3">
      <c r="A2508" t="str">
        <v>BX33;Ö</v>
      </c>
      <c r="B2508" t="str" cm="1">
        <f t="array" ref="B2508:C2508">ST(A2508)</f>
        <v>BX33</v>
      </c>
      <c r="C2508" t="str">
        <v>Ö</v>
      </c>
    </row>
    <row r="2509" spans="1:3">
      <c r="A2509" t="str">
        <v>A34;S</v>
      </c>
      <c r="B2509" t="str" cm="1">
        <f t="array" ref="B2509:C2509">ST(A2509)</f>
        <v>A34</v>
      </c>
      <c r="C2509" t="str">
        <v>S</v>
      </c>
    </row>
    <row r="2510" spans="1:3">
      <c r="A2510" t="str">
        <v>B34;S</v>
      </c>
      <c r="B2510" t="str" cm="1">
        <f t="array" ref="B2510:C2510">ST(A2510)</f>
        <v>B34</v>
      </c>
      <c r="C2510" t="str">
        <v>S</v>
      </c>
    </row>
    <row r="2511" spans="1:3">
      <c r="A2511" t="str">
        <v>C34;S</v>
      </c>
      <c r="B2511" t="str" cm="1">
        <f t="array" ref="B2511:C2511">ST(A2511)</f>
        <v>C34</v>
      </c>
      <c r="C2511" t="str">
        <v>S</v>
      </c>
    </row>
    <row r="2512" spans="1:3">
      <c r="A2512" t="str">
        <v>D34;S</v>
      </c>
      <c r="B2512" t="str" cm="1">
        <f t="array" ref="B2512:C2512">ST(A2512)</f>
        <v>D34</v>
      </c>
      <c r="C2512" t="str">
        <v>S</v>
      </c>
    </row>
    <row r="2513" spans="1:3">
      <c r="A2513" t="str">
        <v>E34;S</v>
      </c>
      <c r="B2513" t="str" cm="1">
        <f t="array" ref="B2513:C2513">ST(A2513)</f>
        <v>E34</v>
      </c>
      <c r="C2513" t="str">
        <v>S</v>
      </c>
    </row>
    <row r="2514" spans="1:3">
      <c r="A2514" t="str">
        <v>F34;S</v>
      </c>
      <c r="B2514" t="str" cm="1">
        <f t="array" ref="B2514:C2514">ST(A2514)</f>
        <v>F34</v>
      </c>
      <c r="C2514" t="str">
        <v>S</v>
      </c>
    </row>
    <row r="2515" spans="1:3">
      <c r="A2515" t="str">
        <v>G34;S</v>
      </c>
      <c r="B2515" t="str" cm="1">
        <f t="array" ref="B2515:C2515">ST(A2515)</f>
        <v>G34</v>
      </c>
      <c r="C2515" t="str">
        <v>S</v>
      </c>
    </row>
    <row r="2516" spans="1:3">
      <c r="A2516" t="str">
        <v>H34;S</v>
      </c>
      <c r="B2516" t="str" cm="1">
        <f t="array" ref="B2516:C2516">ST(A2516)</f>
        <v>H34</v>
      </c>
      <c r="C2516" t="str">
        <v>S</v>
      </c>
    </row>
    <row r="2517" spans="1:3">
      <c r="A2517" t="str">
        <v>I34;S</v>
      </c>
      <c r="B2517" t="str" cm="1">
        <f t="array" ref="B2517:C2517">ST(A2517)</f>
        <v>I34</v>
      </c>
      <c r="C2517" t="str">
        <v>S</v>
      </c>
    </row>
    <row r="2518" spans="1:3">
      <c r="A2518" t="str">
        <v>J34;S</v>
      </c>
      <c r="B2518" t="str" cm="1">
        <f t="array" ref="B2518:C2518">ST(A2518)</f>
        <v>J34</v>
      </c>
      <c r="C2518" t="str">
        <v>S</v>
      </c>
    </row>
    <row r="2519" spans="1:3">
      <c r="A2519" t="str">
        <v>K34;S</v>
      </c>
      <c r="B2519" t="str" cm="1">
        <f t="array" ref="B2519:C2519">ST(A2519)</f>
        <v>K34</v>
      </c>
      <c r="C2519" t="str">
        <v>S</v>
      </c>
    </row>
    <row r="2520" spans="1:3">
      <c r="A2520" t="str">
        <v>L34;S</v>
      </c>
      <c r="B2520" t="str" cm="1">
        <f t="array" ref="B2520:C2520">ST(A2520)</f>
        <v>L34</v>
      </c>
      <c r="C2520" t="str">
        <v>S</v>
      </c>
    </row>
    <row r="2521" spans="1:3">
      <c r="A2521" t="str">
        <v>M34;S</v>
      </c>
      <c r="B2521" t="str" cm="1">
        <f t="array" ref="B2521:C2521">ST(A2521)</f>
        <v>M34</v>
      </c>
      <c r="C2521" t="str">
        <v>S</v>
      </c>
    </row>
    <row r="2522" spans="1:3">
      <c r="A2522" t="str">
        <v>N34;S</v>
      </c>
      <c r="B2522" t="str" cm="1">
        <f t="array" ref="B2522:C2522">ST(A2522)</f>
        <v>N34</v>
      </c>
      <c r="C2522" t="str">
        <v>S</v>
      </c>
    </row>
    <row r="2523" spans="1:3">
      <c r="A2523" t="str">
        <v>O34;S</v>
      </c>
      <c r="B2523" t="str" cm="1">
        <f t="array" ref="B2523:C2523">ST(A2523)</f>
        <v>O34</v>
      </c>
      <c r="C2523" t="str">
        <v>S</v>
      </c>
    </row>
    <row r="2524" spans="1:3">
      <c r="A2524" t="str">
        <v>P34;S</v>
      </c>
      <c r="B2524" t="str" cm="1">
        <f t="array" ref="B2524:C2524">ST(A2524)</f>
        <v>P34</v>
      </c>
      <c r="C2524" t="str">
        <v>S</v>
      </c>
    </row>
    <row r="2525" spans="1:3">
      <c r="A2525" t="str">
        <v>Q34;S</v>
      </c>
      <c r="B2525" t="str" cm="1">
        <f t="array" ref="B2525:C2525">ST(A2525)</f>
        <v>Q34</v>
      </c>
      <c r="C2525" t="str">
        <v>S</v>
      </c>
    </row>
    <row r="2526" spans="1:3">
      <c r="A2526" t="str">
        <v>R34;S</v>
      </c>
      <c r="B2526" t="str" cm="1">
        <f t="array" ref="B2526:C2526">ST(A2526)</f>
        <v>R34</v>
      </c>
      <c r="C2526" t="str">
        <v>S</v>
      </c>
    </row>
    <row r="2527" spans="1:3">
      <c r="A2527" t="str">
        <v>S34;S</v>
      </c>
      <c r="B2527" t="str" cm="1">
        <f t="array" ref="B2527:C2527">ST(A2527)</f>
        <v>S34</v>
      </c>
      <c r="C2527" t="str">
        <v>S</v>
      </c>
    </row>
    <row r="2528" spans="1:3">
      <c r="A2528" t="str">
        <v>T34;S</v>
      </c>
      <c r="B2528" t="str" cm="1">
        <f t="array" ref="B2528:C2528">ST(A2528)</f>
        <v>T34</v>
      </c>
      <c r="C2528" t="str">
        <v>S</v>
      </c>
    </row>
    <row r="2529" spans="1:3">
      <c r="A2529" t="str">
        <v>U34;S</v>
      </c>
      <c r="B2529" t="str" cm="1">
        <f t="array" ref="B2529:C2529">ST(A2529)</f>
        <v>U34</v>
      </c>
      <c r="C2529" t="str">
        <v>S</v>
      </c>
    </row>
    <row r="2530" spans="1:3">
      <c r="A2530" t="str">
        <v>V34;S</v>
      </c>
      <c r="B2530" t="str" cm="1">
        <f t="array" ref="B2530:C2530">ST(A2530)</f>
        <v>V34</v>
      </c>
      <c r="C2530" t="str">
        <v>S</v>
      </c>
    </row>
    <row r="2531" spans="1:3">
      <c r="A2531" t="str">
        <v>W34;S</v>
      </c>
      <c r="B2531" t="str" cm="1">
        <f t="array" ref="B2531:C2531">ST(A2531)</f>
        <v>W34</v>
      </c>
      <c r="C2531" t="str">
        <v>S</v>
      </c>
    </row>
    <row r="2532" spans="1:3">
      <c r="A2532" t="str">
        <v>X34;S</v>
      </c>
      <c r="B2532" t="str" cm="1">
        <f t="array" ref="B2532:C2532">ST(A2532)</f>
        <v>X34</v>
      </c>
      <c r="C2532" t="str">
        <v>S</v>
      </c>
    </row>
    <row r="2533" spans="1:3">
      <c r="A2533" t="str">
        <v>Y34;S</v>
      </c>
      <c r="B2533" t="str" cm="1">
        <f t="array" ref="B2533:C2533">ST(A2533)</f>
        <v>Y34</v>
      </c>
      <c r="C2533" t="str">
        <v>S</v>
      </c>
    </row>
    <row r="2534" spans="1:3">
      <c r="A2534" t="str">
        <v>Z34;S</v>
      </c>
      <c r="B2534" t="str" cm="1">
        <f t="array" ref="B2534:C2534">ST(A2534)</f>
        <v>Z34</v>
      </c>
      <c r="C2534" t="str">
        <v>S</v>
      </c>
    </row>
    <row r="2535" spans="1:3">
      <c r="A2535" t="str">
        <v>AA34;S</v>
      </c>
      <c r="B2535" t="str" cm="1">
        <f t="array" ref="B2535:C2535">ST(A2535)</f>
        <v>AA34</v>
      </c>
      <c r="C2535" t="str">
        <v>S</v>
      </c>
    </row>
    <row r="2536" spans="1:3">
      <c r="A2536" t="str">
        <v>AB34;S</v>
      </c>
      <c r="B2536" t="str" cm="1">
        <f t="array" ref="B2536:C2536">ST(A2536)</f>
        <v>AB34</v>
      </c>
      <c r="C2536" t="str">
        <v>S</v>
      </c>
    </row>
    <row r="2537" spans="1:3">
      <c r="A2537" t="str">
        <v>AC34;S</v>
      </c>
      <c r="B2537" t="str" cm="1">
        <f t="array" ref="B2537:C2537">ST(A2537)</f>
        <v>AC34</v>
      </c>
      <c r="C2537" t="str">
        <v>S</v>
      </c>
    </row>
    <row r="2538" spans="1:3">
      <c r="A2538" t="str">
        <v>AD34;S</v>
      </c>
      <c r="B2538" t="str" cm="1">
        <f t="array" ref="B2538:C2538">ST(A2538)</f>
        <v>AD34</v>
      </c>
      <c r="C2538" t="str">
        <v>S</v>
      </c>
    </row>
    <row r="2539" spans="1:3">
      <c r="A2539" t="str">
        <v>AE34;S</v>
      </c>
      <c r="B2539" t="str" cm="1">
        <f t="array" ref="B2539:C2539">ST(A2539)</f>
        <v>AE34</v>
      </c>
      <c r="C2539" t="str">
        <v>S</v>
      </c>
    </row>
    <row r="2540" spans="1:3">
      <c r="A2540" t="str">
        <v>AF34;S</v>
      </c>
      <c r="B2540" t="str" cm="1">
        <f t="array" ref="B2540:C2540">ST(A2540)</f>
        <v>AF34</v>
      </c>
      <c r="C2540" t="str">
        <v>S</v>
      </c>
    </row>
    <row r="2541" spans="1:3">
      <c r="A2541" t="str">
        <v>AG34;S</v>
      </c>
      <c r="B2541" t="str" cm="1">
        <f t="array" ref="B2541:C2541">ST(A2541)</f>
        <v>AG34</v>
      </c>
      <c r="C2541" t="str">
        <v>S</v>
      </c>
    </row>
    <row r="2542" spans="1:3">
      <c r="A2542" t="str">
        <v>AH34;S</v>
      </c>
      <c r="B2542" t="str" cm="1">
        <f t="array" ref="B2542:C2542">ST(A2542)</f>
        <v>AH34</v>
      </c>
      <c r="C2542" t="str">
        <v>S</v>
      </c>
    </row>
    <row r="2543" spans="1:3">
      <c r="A2543" t="str">
        <v>AI34;S</v>
      </c>
      <c r="B2543" t="str" cm="1">
        <f t="array" ref="B2543:C2543">ST(A2543)</f>
        <v>AI34</v>
      </c>
      <c r="C2543" t="str">
        <v>S</v>
      </c>
    </row>
    <row r="2544" spans="1:3">
      <c r="A2544" t="str">
        <v>AJ34;S</v>
      </c>
      <c r="B2544" t="str" cm="1">
        <f t="array" ref="B2544:C2544">ST(A2544)</f>
        <v>AJ34</v>
      </c>
      <c r="C2544" t="str">
        <v>S</v>
      </c>
    </row>
    <row r="2545" spans="1:3">
      <c r="A2545" t="str">
        <v>AK34;S</v>
      </c>
      <c r="B2545" t="str" cm="1">
        <f t="array" ref="B2545:C2545">ST(A2545)</f>
        <v>AK34</v>
      </c>
      <c r="C2545" t="str">
        <v>S</v>
      </c>
    </row>
    <row r="2546" spans="1:3">
      <c r="A2546" t="str">
        <v>AL34;S</v>
      </c>
      <c r="B2546" t="str" cm="1">
        <f t="array" ref="B2546:C2546">ST(A2546)</f>
        <v>AL34</v>
      </c>
      <c r="C2546" t="str">
        <v>S</v>
      </c>
    </row>
    <row r="2547" spans="1:3">
      <c r="A2547" t="str">
        <v>AM34;S</v>
      </c>
      <c r="B2547" t="str" cm="1">
        <f t="array" ref="B2547:C2547">ST(A2547)</f>
        <v>AM34</v>
      </c>
      <c r="C2547" t="str">
        <v>S</v>
      </c>
    </row>
    <row r="2548" spans="1:3">
      <c r="A2548" t="str">
        <v>AN34;S</v>
      </c>
      <c r="B2548" t="str" cm="1">
        <f t="array" ref="B2548:C2548">ST(A2548)</f>
        <v>AN34</v>
      </c>
      <c r="C2548" t="str">
        <v>S</v>
      </c>
    </row>
    <row r="2549" spans="1:3">
      <c r="A2549" t="str">
        <v>AO34;S</v>
      </c>
      <c r="B2549" t="str" cm="1">
        <f t="array" ref="B2549:C2549">ST(A2549)</f>
        <v>AO34</v>
      </c>
      <c r="C2549" t="str">
        <v>S</v>
      </c>
    </row>
    <row r="2550" spans="1:3">
      <c r="A2550" t="str">
        <v>AP34;S</v>
      </c>
      <c r="B2550" t="str" cm="1">
        <f t="array" ref="B2550:C2550">ST(A2550)</f>
        <v>AP34</v>
      </c>
      <c r="C2550" t="str">
        <v>S</v>
      </c>
    </row>
    <row r="2551" spans="1:3">
      <c r="A2551" t="str">
        <v>AQ34;S</v>
      </c>
      <c r="B2551" t="str" cm="1">
        <f t="array" ref="B2551:C2551">ST(A2551)</f>
        <v>AQ34</v>
      </c>
      <c r="C2551" t="str">
        <v>S</v>
      </c>
    </row>
    <row r="2552" spans="1:3">
      <c r="A2552" t="str">
        <v>AR34;S</v>
      </c>
      <c r="B2552" t="str" cm="1">
        <f t="array" ref="B2552:C2552">ST(A2552)</f>
        <v>AR34</v>
      </c>
      <c r="C2552" t="str">
        <v>S</v>
      </c>
    </row>
    <row r="2553" spans="1:3">
      <c r="A2553" t="str">
        <v>AS34;W</v>
      </c>
      <c r="B2553" t="str" cm="1">
        <f t="array" ref="B2553:C2553">ST(A2553)</f>
        <v>AS34</v>
      </c>
      <c r="C2553" t="str">
        <v>W</v>
      </c>
    </row>
    <row r="2554" spans="1:3">
      <c r="A2554" t="str">
        <v>AT34;W</v>
      </c>
      <c r="B2554" t="str" cm="1">
        <f t="array" ref="B2554:C2554">ST(A2554)</f>
        <v>AT34</v>
      </c>
      <c r="C2554" t="str">
        <v>W</v>
      </c>
    </row>
    <row r="2555" spans="1:3">
      <c r="A2555" t="str">
        <v>AU34;W</v>
      </c>
      <c r="B2555" t="str" cm="1">
        <f t="array" ref="B2555:C2555">ST(A2555)</f>
        <v>AU34</v>
      </c>
      <c r="C2555" t="str">
        <v>W</v>
      </c>
    </row>
    <row r="2556" spans="1:3">
      <c r="A2556" t="str">
        <v>AV34;W</v>
      </c>
      <c r="B2556" t="str" cm="1">
        <f t="array" ref="B2556:C2556">ST(A2556)</f>
        <v>AV34</v>
      </c>
      <c r="C2556" t="str">
        <v>W</v>
      </c>
    </row>
    <row r="2557" spans="1:3">
      <c r="A2557" t="str">
        <v>AW34;W</v>
      </c>
      <c r="B2557" t="str" cm="1">
        <f t="array" ref="B2557:C2557">ST(A2557)</f>
        <v>AW34</v>
      </c>
      <c r="C2557" t="str">
        <v>W</v>
      </c>
    </row>
    <row r="2558" spans="1:3">
      <c r="A2558" t="str">
        <v>AX34;W</v>
      </c>
      <c r="B2558" t="str" cm="1">
        <f t="array" ref="B2558:C2558">ST(A2558)</f>
        <v>AX34</v>
      </c>
      <c r="C2558" t="str">
        <v>W</v>
      </c>
    </row>
    <row r="2559" spans="1:3">
      <c r="A2559" t="str">
        <v>AY34;W</v>
      </c>
      <c r="B2559" t="str" cm="1">
        <f t="array" ref="B2559:C2559">ST(A2559)</f>
        <v>AY34</v>
      </c>
      <c r="C2559" t="str">
        <v>W</v>
      </c>
    </row>
    <row r="2560" spans="1:3">
      <c r="A2560" t="str">
        <v>AZ34;W</v>
      </c>
      <c r="B2560" t="str" cm="1">
        <f t="array" ref="B2560:C2560">ST(A2560)</f>
        <v>AZ34</v>
      </c>
      <c r="C2560" t="str">
        <v>W</v>
      </c>
    </row>
    <row r="2561" spans="1:3">
      <c r="A2561" t="str">
        <v>BA34;W</v>
      </c>
      <c r="B2561" t="str" cm="1">
        <f t="array" ref="B2561:C2561">ST(A2561)</f>
        <v>BA34</v>
      </c>
      <c r="C2561" t="str">
        <v>W</v>
      </c>
    </row>
    <row r="2562" spans="1:3">
      <c r="A2562" t="str">
        <v>BB34;W</v>
      </c>
      <c r="B2562" t="str" cm="1">
        <f t="array" ref="B2562:C2562">ST(A2562)</f>
        <v>BB34</v>
      </c>
      <c r="C2562" t="str">
        <v>W</v>
      </c>
    </row>
    <row r="2563" spans="1:3">
      <c r="A2563" t="str">
        <v>BC34;W</v>
      </c>
      <c r="B2563" t="str" cm="1">
        <f t="array" ref="B2563:C2563">ST(A2563)</f>
        <v>BC34</v>
      </c>
      <c r="C2563" t="str">
        <v>W</v>
      </c>
    </row>
    <row r="2564" spans="1:3">
      <c r="A2564" t="str">
        <v>BD34;W</v>
      </c>
      <c r="B2564" t="str" cm="1">
        <f t="array" ref="B2564:C2564">ST(A2564)</f>
        <v>BD34</v>
      </c>
      <c r="C2564" t="str">
        <v>W</v>
      </c>
    </row>
    <row r="2565" spans="1:3">
      <c r="A2565" t="str">
        <v>BE34;W</v>
      </c>
      <c r="B2565" t="str" cm="1">
        <f t="array" ref="B2565:C2565">ST(A2565)</f>
        <v>BE34</v>
      </c>
      <c r="C2565" t="str">
        <v>W</v>
      </c>
    </row>
    <row r="2566" spans="1:3">
      <c r="A2566" t="str">
        <v>BF34;W</v>
      </c>
      <c r="B2566" t="str" cm="1">
        <f t="array" ref="B2566:C2566">ST(A2566)</f>
        <v>BF34</v>
      </c>
      <c r="C2566" t="str">
        <v>W</v>
      </c>
    </row>
    <row r="2567" spans="1:3">
      <c r="A2567" t="str">
        <v>BG34;W</v>
      </c>
      <c r="B2567" t="str" cm="1">
        <f t="array" ref="B2567:C2567">ST(A2567)</f>
        <v>BG34</v>
      </c>
      <c r="C2567" t="str">
        <v>W</v>
      </c>
    </row>
    <row r="2568" spans="1:3">
      <c r="A2568" t="str">
        <v>BH34;W</v>
      </c>
      <c r="B2568" t="str" cm="1">
        <f t="array" ref="B2568:C2568">ST(A2568)</f>
        <v>BH34</v>
      </c>
      <c r="C2568" t="str">
        <v>W</v>
      </c>
    </row>
    <row r="2569" spans="1:3">
      <c r="A2569" t="str">
        <v>BI34;W</v>
      </c>
      <c r="B2569" t="str" cm="1">
        <f t="array" ref="B2569:C2569">ST(A2569)</f>
        <v>BI34</v>
      </c>
      <c r="C2569" t="str">
        <v>W</v>
      </c>
    </row>
    <row r="2570" spans="1:3">
      <c r="A2570" t="str">
        <v>BJ34;W</v>
      </c>
      <c r="B2570" t="str" cm="1">
        <f t="array" ref="B2570:C2570">ST(A2570)</f>
        <v>BJ34</v>
      </c>
      <c r="C2570" t="str">
        <v>W</v>
      </c>
    </row>
    <row r="2571" spans="1:3">
      <c r="A2571" t="str">
        <v>BK34;W</v>
      </c>
      <c r="B2571" t="str" cm="1">
        <f t="array" ref="B2571:C2571">ST(A2571)</f>
        <v>BK34</v>
      </c>
      <c r="C2571" t="str">
        <v>W</v>
      </c>
    </row>
    <row r="2572" spans="1:3">
      <c r="A2572" t="str">
        <v>BL34;W</v>
      </c>
      <c r="B2572" t="str" cm="1">
        <f t="array" ref="B2572:C2572">ST(A2572)</f>
        <v>BL34</v>
      </c>
      <c r="C2572" t="str">
        <v>W</v>
      </c>
    </row>
    <row r="2573" spans="1:3">
      <c r="A2573" t="str">
        <v>BM34;W</v>
      </c>
      <c r="B2573" t="str" cm="1">
        <f t="array" ref="B2573:C2573">ST(A2573)</f>
        <v>BM34</v>
      </c>
      <c r="C2573" t="str">
        <v>W</v>
      </c>
    </row>
    <row r="2574" spans="1:3">
      <c r="A2574" t="str">
        <v>BN34;W</v>
      </c>
      <c r="B2574" t="str" cm="1">
        <f t="array" ref="B2574:C2574">ST(A2574)</f>
        <v>BN34</v>
      </c>
      <c r="C2574" t="str">
        <v>W</v>
      </c>
    </row>
    <row r="2575" spans="1:3">
      <c r="A2575" t="str">
        <v>BO34;W</v>
      </c>
      <c r="B2575" t="str" cm="1">
        <f t="array" ref="B2575:C2575">ST(A2575)</f>
        <v>BO34</v>
      </c>
      <c r="C2575" t="str">
        <v>W</v>
      </c>
    </row>
    <row r="2576" spans="1:3">
      <c r="A2576" t="str">
        <v>BP34;D</v>
      </c>
      <c r="B2576" t="str" cm="1">
        <f t="array" ref="B2576:C2576">ST(A2576)</f>
        <v>BP34</v>
      </c>
      <c r="C2576" t="str">
        <v>D</v>
      </c>
    </row>
    <row r="2577" spans="1:3">
      <c r="A2577" t="str">
        <v>BQ34;D</v>
      </c>
      <c r="B2577" t="str" cm="1">
        <f t="array" ref="B2577:C2577">ST(A2577)</f>
        <v>BQ34</v>
      </c>
      <c r="C2577" t="str">
        <v>D</v>
      </c>
    </row>
    <row r="2578" spans="1:3">
      <c r="A2578" t="str">
        <v>BR34;D</v>
      </c>
      <c r="B2578" t="str" cm="1">
        <f t="array" ref="B2578:C2578">ST(A2578)</f>
        <v>BR34</v>
      </c>
      <c r="C2578" t="str">
        <v>D</v>
      </c>
    </row>
    <row r="2579" spans="1:3">
      <c r="A2579" t="str">
        <v>BS34;D</v>
      </c>
      <c r="B2579" t="str" cm="1">
        <f t="array" ref="B2579:C2579">ST(A2579)</f>
        <v>BS34</v>
      </c>
      <c r="C2579" t="str">
        <v>D</v>
      </c>
    </row>
    <row r="2580" spans="1:3">
      <c r="A2580" t="str">
        <v>BT34;D</v>
      </c>
      <c r="B2580" t="str" cm="1">
        <f t="array" ref="B2580:C2580">ST(A2580)</f>
        <v>BT34</v>
      </c>
      <c r="C2580" t="str">
        <v>D</v>
      </c>
    </row>
    <row r="2581" spans="1:3">
      <c r="A2581" t="str">
        <v>BU34;</v>
      </c>
      <c r="B2581" t="str" cm="1">
        <f t="array" ref="B2581:C2581">ST(A2581)</f>
        <v>BU34</v>
      </c>
      <c r="C2581" t="str">
        <v/>
      </c>
    </row>
    <row r="2582" spans="1:3">
      <c r="A2582" t="str">
        <v>BV34;Ö</v>
      </c>
      <c r="B2582" t="str" cm="1">
        <f t="array" ref="B2582:C2582">ST(A2582)</f>
        <v>BV34</v>
      </c>
      <c r="C2582" t="str">
        <v>Ö</v>
      </c>
    </row>
    <row r="2583" spans="1:3">
      <c r="A2583" t="str">
        <v>BW34;Ö</v>
      </c>
      <c r="B2583" t="str" cm="1">
        <f t="array" ref="B2583:C2583">ST(A2583)</f>
        <v>BW34</v>
      </c>
      <c r="C2583" t="str">
        <v>Ö</v>
      </c>
    </row>
    <row r="2584" spans="1:3">
      <c r="A2584" t="str">
        <v>BX34;Ö</v>
      </c>
      <c r="B2584" t="str" cm="1">
        <f t="array" ref="B2584:C2584">ST(A2584)</f>
        <v>BX34</v>
      </c>
      <c r="C2584" t="str">
        <v>Ö</v>
      </c>
    </row>
    <row r="2585" spans="1:3">
      <c r="A2585" t="str">
        <v>A35;S</v>
      </c>
      <c r="B2585" t="str" cm="1">
        <f t="array" ref="B2585:C2585">ST(A2585)</f>
        <v>A35</v>
      </c>
      <c r="C2585" t="str">
        <v>S</v>
      </c>
    </row>
    <row r="2586" spans="1:3">
      <c r="A2586" t="str">
        <v>B35;S</v>
      </c>
      <c r="B2586" t="str" cm="1">
        <f t="array" ref="B2586:C2586">ST(A2586)</f>
        <v>B35</v>
      </c>
      <c r="C2586" t="str">
        <v>S</v>
      </c>
    </row>
    <row r="2587" spans="1:3">
      <c r="A2587" t="str">
        <v>C35;S</v>
      </c>
      <c r="B2587" t="str" cm="1">
        <f t="array" ref="B2587:C2587">ST(A2587)</f>
        <v>C35</v>
      </c>
      <c r="C2587" t="str">
        <v>S</v>
      </c>
    </row>
    <row r="2588" spans="1:3">
      <c r="A2588" t="str">
        <v>D35;S</v>
      </c>
      <c r="B2588" t="str" cm="1">
        <f t="array" ref="B2588:C2588">ST(A2588)</f>
        <v>D35</v>
      </c>
      <c r="C2588" t="str">
        <v>S</v>
      </c>
    </row>
    <row r="2589" spans="1:3">
      <c r="A2589" t="str">
        <v>E35;S</v>
      </c>
      <c r="B2589" t="str" cm="1">
        <f t="array" ref="B2589:C2589">ST(A2589)</f>
        <v>E35</v>
      </c>
      <c r="C2589" t="str">
        <v>S</v>
      </c>
    </row>
    <row r="2590" spans="1:3">
      <c r="A2590" t="str">
        <v>F35;S</v>
      </c>
      <c r="B2590" t="str" cm="1">
        <f t="array" ref="B2590:C2590">ST(A2590)</f>
        <v>F35</v>
      </c>
      <c r="C2590" t="str">
        <v>S</v>
      </c>
    </row>
    <row r="2591" spans="1:3">
      <c r="A2591" t="str">
        <v>G35;S</v>
      </c>
      <c r="B2591" t="str" cm="1">
        <f t="array" ref="B2591:C2591">ST(A2591)</f>
        <v>G35</v>
      </c>
      <c r="C2591" t="str">
        <v>S</v>
      </c>
    </row>
    <row r="2592" spans="1:3">
      <c r="A2592" t="str">
        <v>H35;S</v>
      </c>
      <c r="B2592" t="str" cm="1">
        <f t="array" ref="B2592:C2592">ST(A2592)</f>
        <v>H35</v>
      </c>
      <c r="C2592" t="str">
        <v>S</v>
      </c>
    </row>
    <row r="2593" spans="1:3">
      <c r="A2593" t="str">
        <v>I35;S</v>
      </c>
      <c r="B2593" t="str" cm="1">
        <f t="array" ref="B2593:C2593">ST(A2593)</f>
        <v>I35</v>
      </c>
      <c r="C2593" t="str">
        <v>S</v>
      </c>
    </row>
    <row r="2594" spans="1:3">
      <c r="A2594" t="str">
        <v>J35;S</v>
      </c>
      <c r="B2594" t="str" cm="1">
        <f t="array" ref="B2594:C2594">ST(A2594)</f>
        <v>J35</v>
      </c>
      <c r="C2594" t="str">
        <v>S</v>
      </c>
    </row>
    <row r="2595" spans="1:3">
      <c r="A2595" t="str">
        <v>K35;S</v>
      </c>
      <c r="B2595" t="str" cm="1">
        <f t="array" ref="B2595:C2595">ST(A2595)</f>
        <v>K35</v>
      </c>
      <c r="C2595" t="str">
        <v>S</v>
      </c>
    </row>
    <row r="2596" spans="1:3">
      <c r="A2596" t="str">
        <v>L35;S</v>
      </c>
      <c r="B2596" t="str" cm="1">
        <f t="array" ref="B2596:C2596">ST(A2596)</f>
        <v>L35</v>
      </c>
      <c r="C2596" t="str">
        <v>S</v>
      </c>
    </row>
    <row r="2597" spans="1:3">
      <c r="A2597" t="str">
        <v>M35;S</v>
      </c>
      <c r="B2597" t="str" cm="1">
        <f t="array" ref="B2597:C2597">ST(A2597)</f>
        <v>M35</v>
      </c>
      <c r="C2597" t="str">
        <v>S</v>
      </c>
    </row>
    <row r="2598" spans="1:3">
      <c r="A2598" t="str">
        <v>N35;S</v>
      </c>
      <c r="B2598" t="str" cm="1">
        <f t="array" ref="B2598:C2598">ST(A2598)</f>
        <v>N35</v>
      </c>
      <c r="C2598" t="str">
        <v>S</v>
      </c>
    </row>
    <row r="2599" spans="1:3">
      <c r="A2599" t="str">
        <v>O35;S</v>
      </c>
      <c r="B2599" t="str" cm="1">
        <f t="array" ref="B2599:C2599">ST(A2599)</f>
        <v>O35</v>
      </c>
      <c r="C2599" t="str">
        <v>S</v>
      </c>
    </row>
    <row r="2600" spans="1:3">
      <c r="A2600" t="str">
        <v>P35;S</v>
      </c>
      <c r="B2600" t="str" cm="1">
        <f t="array" ref="B2600:C2600">ST(A2600)</f>
        <v>P35</v>
      </c>
      <c r="C2600" t="str">
        <v>S</v>
      </c>
    </row>
    <row r="2601" spans="1:3">
      <c r="A2601" t="str">
        <v>Q35;S</v>
      </c>
      <c r="B2601" t="str" cm="1">
        <f t="array" ref="B2601:C2601">ST(A2601)</f>
        <v>Q35</v>
      </c>
      <c r="C2601" t="str">
        <v>S</v>
      </c>
    </row>
    <row r="2602" spans="1:3">
      <c r="A2602" t="str">
        <v>R35;S</v>
      </c>
      <c r="B2602" t="str" cm="1">
        <f t="array" ref="B2602:C2602">ST(A2602)</f>
        <v>R35</v>
      </c>
      <c r="C2602" t="str">
        <v>S</v>
      </c>
    </row>
    <row r="2603" spans="1:3">
      <c r="A2603" t="str">
        <v>S35;S</v>
      </c>
      <c r="B2603" t="str" cm="1">
        <f t="array" ref="B2603:C2603">ST(A2603)</f>
        <v>S35</v>
      </c>
      <c r="C2603" t="str">
        <v>S</v>
      </c>
    </row>
    <row r="2604" spans="1:3">
      <c r="A2604" t="str">
        <v>T35;S</v>
      </c>
      <c r="B2604" t="str" cm="1">
        <f t="array" ref="B2604:C2604">ST(A2604)</f>
        <v>T35</v>
      </c>
      <c r="C2604" t="str">
        <v>S</v>
      </c>
    </row>
    <row r="2605" spans="1:3">
      <c r="A2605" t="str">
        <v>U35;S</v>
      </c>
      <c r="B2605" t="str" cm="1">
        <f t="array" ref="B2605:C2605">ST(A2605)</f>
        <v>U35</v>
      </c>
      <c r="C2605" t="str">
        <v>S</v>
      </c>
    </row>
    <row r="2606" spans="1:3">
      <c r="A2606" t="str">
        <v>V35;S</v>
      </c>
      <c r="B2606" t="str" cm="1">
        <f t="array" ref="B2606:C2606">ST(A2606)</f>
        <v>V35</v>
      </c>
      <c r="C2606" t="str">
        <v>S</v>
      </c>
    </row>
    <row r="2607" spans="1:3">
      <c r="A2607" t="str">
        <v>W35;S</v>
      </c>
      <c r="B2607" t="str" cm="1">
        <f t="array" ref="B2607:C2607">ST(A2607)</f>
        <v>W35</v>
      </c>
      <c r="C2607" t="str">
        <v>S</v>
      </c>
    </row>
    <row r="2608" spans="1:3">
      <c r="A2608" t="str">
        <v>X35;S</v>
      </c>
      <c r="B2608" t="str" cm="1">
        <f t="array" ref="B2608:C2608">ST(A2608)</f>
        <v>X35</v>
      </c>
      <c r="C2608" t="str">
        <v>S</v>
      </c>
    </row>
    <row r="2609" spans="1:3">
      <c r="A2609" t="str">
        <v>Y35;S</v>
      </c>
      <c r="B2609" t="str" cm="1">
        <f t="array" ref="B2609:C2609">ST(A2609)</f>
        <v>Y35</v>
      </c>
      <c r="C2609" t="str">
        <v>S</v>
      </c>
    </row>
    <row r="2610" spans="1:3">
      <c r="A2610" t="str">
        <v>Z35;S</v>
      </c>
      <c r="B2610" t="str" cm="1">
        <f t="array" ref="B2610:C2610">ST(A2610)</f>
        <v>Z35</v>
      </c>
      <c r="C2610" t="str">
        <v>S</v>
      </c>
    </row>
    <row r="2611" spans="1:3">
      <c r="A2611" t="str">
        <v>AA35;S</v>
      </c>
      <c r="B2611" t="str" cm="1">
        <f t="array" ref="B2611:C2611">ST(A2611)</f>
        <v>AA35</v>
      </c>
      <c r="C2611" t="str">
        <v>S</v>
      </c>
    </row>
    <row r="2612" spans="1:3">
      <c r="A2612" t="str">
        <v>AB35;S</v>
      </c>
      <c r="B2612" t="str" cm="1">
        <f t="array" ref="B2612:C2612">ST(A2612)</f>
        <v>AB35</v>
      </c>
      <c r="C2612" t="str">
        <v>S</v>
      </c>
    </row>
    <row r="2613" spans="1:3">
      <c r="A2613" t="str">
        <v>AC35;S</v>
      </c>
      <c r="B2613" t="str" cm="1">
        <f t="array" ref="B2613:C2613">ST(A2613)</f>
        <v>AC35</v>
      </c>
      <c r="C2613" t="str">
        <v>S</v>
      </c>
    </row>
    <row r="2614" spans="1:3">
      <c r="A2614" t="str">
        <v>AD35;S</v>
      </c>
      <c r="B2614" t="str" cm="1">
        <f t="array" ref="B2614:C2614">ST(A2614)</f>
        <v>AD35</v>
      </c>
      <c r="C2614" t="str">
        <v>S</v>
      </c>
    </row>
    <row r="2615" spans="1:3">
      <c r="A2615" t="str">
        <v>AE35;S</v>
      </c>
      <c r="B2615" t="str" cm="1">
        <f t="array" ref="B2615:C2615">ST(A2615)</f>
        <v>AE35</v>
      </c>
      <c r="C2615" t="str">
        <v>S</v>
      </c>
    </row>
    <row r="2616" spans="1:3">
      <c r="A2616" t="str">
        <v>AF35;S</v>
      </c>
      <c r="B2616" t="str" cm="1">
        <f t="array" ref="B2616:C2616">ST(A2616)</f>
        <v>AF35</v>
      </c>
      <c r="C2616" t="str">
        <v>S</v>
      </c>
    </row>
    <row r="2617" spans="1:3">
      <c r="A2617" t="str">
        <v>AG35;S</v>
      </c>
      <c r="B2617" t="str" cm="1">
        <f t="array" ref="B2617:C2617">ST(A2617)</f>
        <v>AG35</v>
      </c>
      <c r="C2617" t="str">
        <v>S</v>
      </c>
    </row>
    <row r="2618" spans="1:3">
      <c r="A2618" t="str">
        <v>AH35;S</v>
      </c>
      <c r="B2618" t="str" cm="1">
        <f t="array" ref="B2618:C2618">ST(A2618)</f>
        <v>AH35</v>
      </c>
      <c r="C2618" t="str">
        <v>S</v>
      </c>
    </row>
    <row r="2619" spans="1:3">
      <c r="A2619" t="str">
        <v>AI35;S</v>
      </c>
      <c r="B2619" t="str" cm="1">
        <f t="array" ref="B2619:C2619">ST(A2619)</f>
        <v>AI35</v>
      </c>
      <c r="C2619" t="str">
        <v>S</v>
      </c>
    </row>
    <row r="2620" spans="1:3">
      <c r="A2620" t="str">
        <v>AJ35;S</v>
      </c>
      <c r="B2620" t="str" cm="1">
        <f t="array" ref="B2620:C2620">ST(A2620)</f>
        <v>AJ35</v>
      </c>
      <c r="C2620" t="str">
        <v>S</v>
      </c>
    </row>
    <row r="2621" spans="1:3">
      <c r="A2621" t="str">
        <v>AK35;S</v>
      </c>
      <c r="B2621" t="str" cm="1">
        <f t="array" ref="B2621:C2621">ST(A2621)</f>
        <v>AK35</v>
      </c>
      <c r="C2621" t="str">
        <v>S</v>
      </c>
    </row>
    <row r="2622" spans="1:3">
      <c r="A2622" t="str">
        <v>AL35;S</v>
      </c>
      <c r="B2622" t="str" cm="1">
        <f t="array" ref="B2622:C2622">ST(A2622)</f>
        <v>AL35</v>
      </c>
      <c r="C2622" t="str">
        <v>S</v>
      </c>
    </row>
    <row r="2623" spans="1:3">
      <c r="A2623" t="str">
        <v>AM35;S</v>
      </c>
      <c r="B2623" t="str" cm="1">
        <f t="array" ref="B2623:C2623">ST(A2623)</f>
        <v>AM35</v>
      </c>
      <c r="C2623" t="str">
        <v>S</v>
      </c>
    </row>
    <row r="2624" spans="1:3">
      <c r="A2624" t="str">
        <v>AN35;S</v>
      </c>
      <c r="B2624" t="str" cm="1">
        <f t="array" ref="B2624:C2624">ST(A2624)</f>
        <v>AN35</v>
      </c>
      <c r="C2624" t="str">
        <v>S</v>
      </c>
    </row>
    <row r="2625" spans="1:3">
      <c r="A2625" t="str">
        <v>AO35;S</v>
      </c>
      <c r="B2625" t="str" cm="1">
        <f t="array" ref="B2625:C2625">ST(A2625)</f>
        <v>AO35</v>
      </c>
      <c r="C2625" t="str">
        <v>S</v>
      </c>
    </row>
    <row r="2626" spans="1:3">
      <c r="A2626" t="str">
        <v>AP35;S</v>
      </c>
      <c r="B2626" t="str" cm="1">
        <f t="array" ref="B2626:C2626">ST(A2626)</f>
        <v>AP35</v>
      </c>
      <c r="C2626" t="str">
        <v>S</v>
      </c>
    </row>
    <row r="2627" spans="1:3">
      <c r="A2627" t="str">
        <v>AQ35;S</v>
      </c>
      <c r="B2627" t="str" cm="1">
        <f t="array" ref="B2627:C2627">ST(A2627)</f>
        <v>AQ35</v>
      </c>
      <c r="C2627" t="str">
        <v>S</v>
      </c>
    </row>
    <row r="2628" spans="1:3">
      <c r="A2628" t="str">
        <v>AR35;S</v>
      </c>
      <c r="B2628" t="str" cm="1">
        <f t="array" ref="B2628:C2628">ST(A2628)</f>
        <v>AR35</v>
      </c>
      <c r="C2628" t="str">
        <v>S</v>
      </c>
    </row>
    <row r="2629" spans="1:3">
      <c r="A2629" t="str">
        <v>AS35;W</v>
      </c>
      <c r="B2629" t="str" cm="1">
        <f t="array" ref="B2629:C2629">ST(A2629)</f>
        <v>AS35</v>
      </c>
      <c r="C2629" t="str">
        <v>W</v>
      </c>
    </row>
    <row r="2630" spans="1:3">
      <c r="A2630" t="str">
        <v>AT35;W</v>
      </c>
      <c r="B2630" t="str" cm="1">
        <f t="array" ref="B2630:C2630">ST(A2630)</f>
        <v>AT35</v>
      </c>
      <c r="C2630" t="str">
        <v>W</v>
      </c>
    </row>
    <row r="2631" spans="1:3">
      <c r="A2631" t="str">
        <v>AU35;W</v>
      </c>
      <c r="B2631" t="str" cm="1">
        <f t="array" ref="B2631:C2631">ST(A2631)</f>
        <v>AU35</v>
      </c>
      <c r="C2631" t="str">
        <v>W</v>
      </c>
    </row>
    <row r="2632" spans="1:3">
      <c r="A2632" t="str">
        <v>AV35;W</v>
      </c>
      <c r="B2632" t="str" cm="1">
        <f t="array" ref="B2632:C2632">ST(A2632)</f>
        <v>AV35</v>
      </c>
      <c r="C2632" t="str">
        <v>W</v>
      </c>
    </row>
    <row r="2633" spans="1:3">
      <c r="A2633" t="str">
        <v>AW35;W</v>
      </c>
      <c r="B2633" t="str" cm="1">
        <f t="array" ref="B2633:C2633">ST(A2633)</f>
        <v>AW35</v>
      </c>
      <c r="C2633" t="str">
        <v>W</v>
      </c>
    </row>
    <row r="2634" spans="1:3">
      <c r="A2634" t="str">
        <v>AX35;W</v>
      </c>
      <c r="B2634" t="str" cm="1">
        <f t="array" ref="B2634:C2634">ST(A2634)</f>
        <v>AX35</v>
      </c>
      <c r="C2634" t="str">
        <v>W</v>
      </c>
    </row>
    <row r="2635" spans="1:3">
      <c r="A2635" t="str">
        <v>AY35;W</v>
      </c>
      <c r="B2635" t="str" cm="1">
        <f t="array" ref="B2635:C2635">ST(A2635)</f>
        <v>AY35</v>
      </c>
      <c r="C2635" t="str">
        <v>W</v>
      </c>
    </row>
    <row r="2636" spans="1:3">
      <c r="A2636" t="str">
        <v>AZ35;W</v>
      </c>
      <c r="B2636" t="str" cm="1">
        <f t="array" ref="B2636:C2636">ST(A2636)</f>
        <v>AZ35</v>
      </c>
      <c r="C2636" t="str">
        <v>W</v>
      </c>
    </row>
    <row r="2637" spans="1:3">
      <c r="A2637" t="str">
        <v>BA35;W</v>
      </c>
      <c r="B2637" t="str" cm="1">
        <f t="array" ref="B2637:C2637">ST(A2637)</f>
        <v>BA35</v>
      </c>
      <c r="C2637" t="str">
        <v>W</v>
      </c>
    </row>
    <row r="2638" spans="1:3">
      <c r="A2638" t="str">
        <v>BB35;W</v>
      </c>
      <c r="B2638" t="str" cm="1">
        <f t="array" ref="B2638:C2638">ST(A2638)</f>
        <v>BB35</v>
      </c>
      <c r="C2638" t="str">
        <v>W</v>
      </c>
    </row>
    <row r="2639" spans="1:3">
      <c r="A2639" t="str">
        <v>BC35;W</v>
      </c>
      <c r="B2639" t="str" cm="1">
        <f t="array" ref="B2639:C2639">ST(A2639)</f>
        <v>BC35</v>
      </c>
      <c r="C2639" t="str">
        <v>W</v>
      </c>
    </row>
    <row r="2640" spans="1:3">
      <c r="A2640" t="str">
        <v>BD35;W</v>
      </c>
      <c r="B2640" t="str" cm="1">
        <f t="array" ref="B2640:C2640">ST(A2640)</f>
        <v>BD35</v>
      </c>
      <c r="C2640" t="str">
        <v>W</v>
      </c>
    </row>
    <row r="2641" spans="1:3">
      <c r="A2641" t="str">
        <v>BE35;W</v>
      </c>
      <c r="B2641" t="str" cm="1">
        <f t="array" ref="B2641:C2641">ST(A2641)</f>
        <v>BE35</v>
      </c>
      <c r="C2641" t="str">
        <v>W</v>
      </c>
    </row>
    <row r="2642" spans="1:3">
      <c r="A2642" t="str">
        <v>BF35;W</v>
      </c>
      <c r="B2642" t="str" cm="1">
        <f t="array" ref="B2642:C2642">ST(A2642)</f>
        <v>BF35</v>
      </c>
      <c r="C2642" t="str">
        <v>W</v>
      </c>
    </row>
    <row r="2643" spans="1:3">
      <c r="A2643" t="str">
        <v>BG35;W</v>
      </c>
      <c r="B2643" t="str" cm="1">
        <f t="array" ref="B2643:C2643">ST(A2643)</f>
        <v>BG35</v>
      </c>
      <c r="C2643" t="str">
        <v>W</v>
      </c>
    </row>
    <row r="2644" spans="1:3">
      <c r="A2644" t="str">
        <v>BH35;W</v>
      </c>
      <c r="B2644" t="str" cm="1">
        <f t="array" ref="B2644:C2644">ST(A2644)</f>
        <v>BH35</v>
      </c>
      <c r="C2644" t="str">
        <v>W</v>
      </c>
    </row>
    <row r="2645" spans="1:3">
      <c r="A2645" t="str">
        <v>BI35;W</v>
      </c>
      <c r="B2645" t="str" cm="1">
        <f t="array" ref="B2645:C2645">ST(A2645)</f>
        <v>BI35</v>
      </c>
      <c r="C2645" t="str">
        <v>W</v>
      </c>
    </row>
    <row r="2646" spans="1:3">
      <c r="A2646" t="str">
        <v>BJ35;W</v>
      </c>
      <c r="B2646" t="str" cm="1">
        <f t="array" ref="B2646:C2646">ST(A2646)</f>
        <v>BJ35</v>
      </c>
      <c r="C2646" t="str">
        <v>W</v>
      </c>
    </row>
    <row r="2647" spans="1:3">
      <c r="A2647" t="str">
        <v>BK35;W</v>
      </c>
      <c r="B2647" t="str" cm="1">
        <f t="array" ref="B2647:C2647">ST(A2647)</f>
        <v>BK35</v>
      </c>
      <c r="C2647" t="str">
        <v>W</v>
      </c>
    </row>
    <row r="2648" spans="1:3">
      <c r="A2648" t="str">
        <v>BL35;W</v>
      </c>
      <c r="B2648" t="str" cm="1">
        <f t="array" ref="B2648:C2648">ST(A2648)</f>
        <v>BL35</v>
      </c>
      <c r="C2648" t="str">
        <v>W</v>
      </c>
    </row>
    <row r="2649" spans="1:3">
      <c r="A2649" t="str">
        <v>BM35;W</v>
      </c>
      <c r="B2649" t="str" cm="1">
        <f t="array" ref="B2649:C2649">ST(A2649)</f>
        <v>BM35</v>
      </c>
      <c r="C2649" t="str">
        <v>W</v>
      </c>
    </row>
    <row r="2650" spans="1:3">
      <c r="A2650" t="str">
        <v>BN35;W</v>
      </c>
      <c r="B2650" t="str" cm="1">
        <f t="array" ref="B2650:C2650">ST(A2650)</f>
        <v>BN35</v>
      </c>
      <c r="C2650" t="str">
        <v>W</v>
      </c>
    </row>
    <row r="2651" spans="1:3">
      <c r="A2651" t="str">
        <v>BO35;D</v>
      </c>
      <c r="B2651" t="str" cm="1">
        <f t="array" ref="B2651:C2651">ST(A2651)</f>
        <v>BO35</v>
      </c>
      <c r="C2651" t="str">
        <v>D</v>
      </c>
    </row>
    <row r="2652" spans="1:3">
      <c r="A2652" t="str">
        <v>BP35;W</v>
      </c>
      <c r="B2652" t="str" cm="1">
        <f t="array" ref="B2652:C2652">ST(A2652)</f>
        <v>BP35</v>
      </c>
      <c r="C2652" t="str">
        <v>W</v>
      </c>
    </row>
    <row r="2653" spans="1:3">
      <c r="A2653" t="str">
        <v>BQ35;W</v>
      </c>
      <c r="B2653" t="str" cm="1">
        <f t="array" ref="B2653:C2653">ST(A2653)</f>
        <v>BQ35</v>
      </c>
      <c r="C2653" t="str">
        <v>W</v>
      </c>
    </row>
    <row r="2654" spans="1:3">
      <c r="A2654" t="str">
        <v>BR35;D</v>
      </c>
      <c r="B2654" t="str" cm="1">
        <f t="array" ref="B2654:C2654">ST(A2654)</f>
        <v>BR35</v>
      </c>
      <c r="C2654" t="str">
        <v>D</v>
      </c>
    </row>
    <row r="2655" spans="1:3">
      <c r="A2655" t="str">
        <v>BS35;D</v>
      </c>
      <c r="B2655" t="str" cm="1">
        <f t="array" ref="B2655:C2655">ST(A2655)</f>
        <v>BS35</v>
      </c>
      <c r="C2655" t="str">
        <v>D</v>
      </c>
    </row>
    <row r="2656" spans="1:3">
      <c r="A2656" t="str">
        <v>BT35;</v>
      </c>
      <c r="B2656" t="str" cm="1">
        <f t="array" ref="B2656:C2656">ST(A2656)</f>
        <v>BT35</v>
      </c>
      <c r="C2656" t="str">
        <v/>
      </c>
    </row>
    <row r="2657" spans="1:3">
      <c r="A2657" t="str">
        <v>BU35;Ö</v>
      </c>
      <c r="B2657" t="str" cm="1">
        <f t="array" ref="B2657:C2657">ST(A2657)</f>
        <v>BU35</v>
      </c>
      <c r="C2657" t="str">
        <v>Ö</v>
      </c>
    </row>
    <row r="2658" spans="1:3">
      <c r="A2658" t="str">
        <v>BV35;Ö</v>
      </c>
      <c r="B2658" t="str" cm="1">
        <f t="array" ref="B2658:C2658">ST(A2658)</f>
        <v>BV35</v>
      </c>
      <c r="C2658" t="str">
        <v>Ö</v>
      </c>
    </row>
    <row r="2659" spans="1:3">
      <c r="A2659" t="str">
        <v>BW35;Ö</v>
      </c>
      <c r="B2659" t="str" cm="1">
        <f t="array" ref="B2659:C2659">ST(A2659)</f>
        <v>BW35</v>
      </c>
      <c r="C2659" t="str">
        <v>Ö</v>
      </c>
    </row>
    <row r="2660" spans="1:3">
      <c r="A2660" t="str">
        <v>BX35;Ö</v>
      </c>
      <c r="B2660" t="str" cm="1">
        <f t="array" ref="B2660:C2660">ST(A2660)</f>
        <v>BX35</v>
      </c>
      <c r="C2660" t="str">
        <v>Ö</v>
      </c>
    </row>
    <row r="2661" spans="1:3">
      <c r="A2661" t="str">
        <v>A36;S</v>
      </c>
      <c r="B2661" t="str" cm="1">
        <f t="array" ref="B2661:C2661">ST(A2661)</f>
        <v>A36</v>
      </c>
      <c r="C2661" t="str">
        <v>S</v>
      </c>
    </row>
    <row r="2662" spans="1:3">
      <c r="A2662" t="str">
        <v>B36;S</v>
      </c>
      <c r="B2662" t="str" cm="1">
        <f t="array" ref="B2662:C2662">ST(A2662)</f>
        <v>B36</v>
      </c>
      <c r="C2662" t="str">
        <v>S</v>
      </c>
    </row>
    <row r="2663" spans="1:3">
      <c r="A2663" t="str">
        <v>C36;S</v>
      </c>
      <c r="B2663" t="str" cm="1">
        <f t="array" ref="B2663:C2663">ST(A2663)</f>
        <v>C36</v>
      </c>
      <c r="C2663" t="str">
        <v>S</v>
      </c>
    </row>
    <row r="2664" spans="1:3">
      <c r="A2664" t="str">
        <v>D36;S</v>
      </c>
      <c r="B2664" t="str" cm="1">
        <f t="array" ref="B2664:C2664">ST(A2664)</f>
        <v>D36</v>
      </c>
      <c r="C2664" t="str">
        <v>S</v>
      </c>
    </row>
    <row r="2665" spans="1:3">
      <c r="A2665" t="str">
        <v>E36;S</v>
      </c>
      <c r="B2665" t="str" cm="1">
        <f t="array" ref="B2665:C2665">ST(A2665)</f>
        <v>E36</v>
      </c>
      <c r="C2665" t="str">
        <v>S</v>
      </c>
    </row>
    <row r="2666" spans="1:3">
      <c r="A2666" t="str">
        <v>F36;S</v>
      </c>
      <c r="B2666" t="str" cm="1">
        <f t="array" ref="B2666:C2666">ST(A2666)</f>
        <v>F36</v>
      </c>
      <c r="C2666" t="str">
        <v>S</v>
      </c>
    </row>
    <row r="2667" spans="1:3">
      <c r="A2667" t="str">
        <v>G36;S</v>
      </c>
      <c r="B2667" t="str" cm="1">
        <f t="array" ref="B2667:C2667">ST(A2667)</f>
        <v>G36</v>
      </c>
      <c r="C2667" t="str">
        <v>S</v>
      </c>
    </row>
    <row r="2668" spans="1:3">
      <c r="A2668" t="str">
        <v>H36;S</v>
      </c>
      <c r="B2668" t="str" cm="1">
        <f t="array" ref="B2668:C2668">ST(A2668)</f>
        <v>H36</v>
      </c>
      <c r="C2668" t="str">
        <v>S</v>
      </c>
    </row>
    <row r="2669" spans="1:3">
      <c r="A2669" t="str">
        <v>I36;S</v>
      </c>
      <c r="B2669" t="str" cm="1">
        <f t="array" ref="B2669:C2669">ST(A2669)</f>
        <v>I36</v>
      </c>
      <c r="C2669" t="str">
        <v>S</v>
      </c>
    </row>
    <row r="2670" spans="1:3">
      <c r="A2670" t="str">
        <v>J36;S</v>
      </c>
      <c r="B2670" t="str" cm="1">
        <f t="array" ref="B2670:C2670">ST(A2670)</f>
        <v>J36</v>
      </c>
      <c r="C2670" t="str">
        <v>S</v>
      </c>
    </row>
    <row r="2671" spans="1:3">
      <c r="A2671" t="str">
        <v>K36;S</v>
      </c>
      <c r="B2671" t="str" cm="1">
        <f t="array" ref="B2671:C2671">ST(A2671)</f>
        <v>K36</v>
      </c>
      <c r="C2671" t="str">
        <v>S</v>
      </c>
    </row>
    <row r="2672" spans="1:3">
      <c r="A2672" t="str">
        <v>L36;S</v>
      </c>
      <c r="B2672" t="str" cm="1">
        <f t="array" ref="B2672:C2672">ST(A2672)</f>
        <v>L36</v>
      </c>
      <c r="C2672" t="str">
        <v>S</v>
      </c>
    </row>
    <row r="2673" spans="1:3">
      <c r="A2673" t="str">
        <v>M36;S</v>
      </c>
      <c r="B2673" t="str" cm="1">
        <f t="array" ref="B2673:C2673">ST(A2673)</f>
        <v>M36</v>
      </c>
      <c r="C2673" t="str">
        <v>S</v>
      </c>
    </row>
    <row r="2674" spans="1:3">
      <c r="A2674" t="str">
        <v>N36;S</v>
      </c>
      <c r="B2674" t="str" cm="1">
        <f t="array" ref="B2674:C2674">ST(A2674)</f>
        <v>N36</v>
      </c>
      <c r="C2674" t="str">
        <v>S</v>
      </c>
    </row>
    <row r="2675" spans="1:3">
      <c r="A2675" t="str">
        <v>O36;S</v>
      </c>
      <c r="B2675" t="str" cm="1">
        <f t="array" ref="B2675:C2675">ST(A2675)</f>
        <v>O36</v>
      </c>
      <c r="C2675" t="str">
        <v>S</v>
      </c>
    </row>
    <row r="2676" spans="1:3">
      <c r="A2676" t="str">
        <v>P36;S</v>
      </c>
      <c r="B2676" t="str" cm="1">
        <f t="array" ref="B2676:C2676">ST(A2676)</f>
        <v>P36</v>
      </c>
      <c r="C2676" t="str">
        <v>S</v>
      </c>
    </row>
    <row r="2677" spans="1:3">
      <c r="A2677" t="str">
        <v>Q36;S</v>
      </c>
      <c r="B2677" t="str" cm="1">
        <f t="array" ref="B2677:C2677">ST(A2677)</f>
        <v>Q36</v>
      </c>
      <c r="C2677" t="str">
        <v>S</v>
      </c>
    </row>
    <row r="2678" spans="1:3">
      <c r="A2678" t="str">
        <v>R36;S</v>
      </c>
      <c r="B2678" t="str" cm="1">
        <f t="array" ref="B2678:C2678">ST(A2678)</f>
        <v>R36</v>
      </c>
      <c r="C2678" t="str">
        <v>S</v>
      </c>
    </row>
    <row r="2679" spans="1:3">
      <c r="A2679" t="str">
        <v>S36;S</v>
      </c>
      <c r="B2679" t="str" cm="1">
        <f t="array" ref="B2679:C2679">ST(A2679)</f>
        <v>S36</v>
      </c>
      <c r="C2679" t="str">
        <v>S</v>
      </c>
    </row>
    <row r="2680" spans="1:3">
      <c r="A2680" t="str">
        <v>T36;S</v>
      </c>
      <c r="B2680" t="str" cm="1">
        <f t="array" ref="B2680:C2680">ST(A2680)</f>
        <v>T36</v>
      </c>
      <c r="C2680" t="str">
        <v>S</v>
      </c>
    </row>
    <row r="2681" spans="1:3">
      <c r="A2681" t="str">
        <v>U36;S</v>
      </c>
      <c r="B2681" t="str" cm="1">
        <f t="array" ref="B2681:C2681">ST(A2681)</f>
        <v>U36</v>
      </c>
      <c r="C2681" t="str">
        <v>S</v>
      </c>
    </row>
    <row r="2682" spans="1:3">
      <c r="A2682" t="str">
        <v>V36;S</v>
      </c>
      <c r="B2682" t="str" cm="1">
        <f t="array" ref="B2682:C2682">ST(A2682)</f>
        <v>V36</v>
      </c>
      <c r="C2682" t="str">
        <v>S</v>
      </c>
    </row>
    <row r="2683" spans="1:3">
      <c r="A2683" t="str">
        <v>W36;S</v>
      </c>
      <c r="B2683" t="str" cm="1">
        <f t="array" ref="B2683:C2683">ST(A2683)</f>
        <v>W36</v>
      </c>
      <c r="C2683" t="str">
        <v>S</v>
      </c>
    </row>
    <row r="2684" spans="1:3">
      <c r="A2684" t="str">
        <v>X36;S</v>
      </c>
      <c r="B2684" t="str" cm="1">
        <f t="array" ref="B2684:C2684">ST(A2684)</f>
        <v>X36</v>
      </c>
      <c r="C2684" t="str">
        <v>S</v>
      </c>
    </row>
    <row r="2685" spans="1:3">
      <c r="A2685" t="str">
        <v>Y36;S</v>
      </c>
      <c r="B2685" t="str" cm="1">
        <f t="array" ref="B2685:C2685">ST(A2685)</f>
        <v>Y36</v>
      </c>
      <c r="C2685" t="str">
        <v>S</v>
      </c>
    </row>
    <row r="2686" spans="1:3">
      <c r="A2686" t="str">
        <v>Z36;S</v>
      </c>
      <c r="B2686" t="str" cm="1">
        <f t="array" ref="B2686:C2686">ST(A2686)</f>
        <v>Z36</v>
      </c>
      <c r="C2686" t="str">
        <v>S</v>
      </c>
    </row>
    <row r="2687" spans="1:3">
      <c r="A2687" t="str">
        <v>AA36;S</v>
      </c>
      <c r="B2687" t="str" cm="1">
        <f t="array" ref="B2687:C2687">ST(A2687)</f>
        <v>AA36</v>
      </c>
      <c r="C2687" t="str">
        <v>S</v>
      </c>
    </row>
    <row r="2688" spans="1:3">
      <c r="A2688" t="str">
        <v>AB36;S</v>
      </c>
      <c r="B2688" t="str" cm="1">
        <f t="array" ref="B2688:C2688">ST(A2688)</f>
        <v>AB36</v>
      </c>
      <c r="C2688" t="str">
        <v>S</v>
      </c>
    </row>
    <row r="2689" spans="1:3">
      <c r="A2689" t="str">
        <v>AC36;S</v>
      </c>
      <c r="B2689" t="str" cm="1">
        <f t="array" ref="B2689:C2689">ST(A2689)</f>
        <v>AC36</v>
      </c>
      <c r="C2689" t="str">
        <v>S</v>
      </c>
    </row>
    <row r="2690" spans="1:3">
      <c r="A2690" t="str">
        <v>AD36;S</v>
      </c>
      <c r="B2690" t="str" cm="1">
        <f t="array" ref="B2690:C2690">ST(A2690)</f>
        <v>AD36</v>
      </c>
      <c r="C2690" t="str">
        <v>S</v>
      </c>
    </row>
    <row r="2691" spans="1:3">
      <c r="A2691" t="str">
        <v>AE36;S</v>
      </c>
      <c r="B2691" t="str" cm="1">
        <f t="array" ref="B2691:C2691">ST(A2691)</f>
        <v>AE36</v>
      </c>
      <c r="C2691" t="str">
        <v>S</v>
      </c>
    </row>
    <row r="2692" spans="1:3">
      <c r="A2692" t="str">
        <v>AF36;S</v>
      </c>
      <c r="B2692" t="str" cm="1">
        <f t="array" ref="B2692:C2692">ST(A2692)</f>
        <v>AF36</v>
      </c>
      <c r="C2692" t="str">
        <v>S</v>
      </c>
    </row>
    <row r="2693" spans="1:3">
      <c r="A2693" t="str">
        <v>AG36;S</v>
      </c>
      <c r="B2693" t="str" cm="1">
        <f t="array" ref="B2693:C2693">ST(A2693)</f>
        <v>AG36</v>
      </c>
      <c r="C2693" t="str">
        <v>S</v>
      </c>
    </row>
    <row r="2694" spans="1:3">
      <c r="A2694" t="str">
        <v>AH36;S</v>
      </c>
      <c r="B2694" t="str" cm="1">
        <f t="array" ref="B2694:C2694">ST(A2694)</f>
        <v>AH36</v>
      </c>
      <c r="C2694" t="str">
        <v>S</v>
      </c>
    </row>
    <row r="2695" spans="1:3">
      <c r="A2695" t="str">
        <v>AI36;S</v>
      </c>
      <c r="B2695" t="str" cm="1">
        <f t="array" ref="B2695:C2695">ST(A2695)</f>
        <v>AI36</v>
      </c>
      <c r="C2695" t="str">
        <v>S</v>
      </c>
    </row>
    <row r="2696" spans="1:3">
      <c r="A2696" t="str">
        <v>AJ36;S</v>
      </c>
      <c r="B2696" t="str" cm="1">
        <f t="array" ref="B2696:C2696">ST(A2696)</f>
        <v>AJ36</v>
      </c>
      <c r="C2696" t="str">
        <v>S</v>
      </c>
    </row>
    <row r="2697" spans="1:3">
      <c r="A2697" t="str">
        <v>AK36;S</v>
      </c>
      <c r="B2697" t="str" cm="1">
        <f t="array" ref="B2697:C2697">ST(A2697)</f>
        <v>AK36</v>
      </c>
      <c r="C2697" t="str">
        <v>S</v>
      </c>
    </row>
    <row r="2698" spans="1:3">
      <c r="A2698" t="str">
        <v>AL36;S</v>
      </c>
      <c r="B2698" t="str" cm="1">
        <f t="array" ref="B2698:C2698">ST(A2698)</f>
        <v>AL36</v>
      </c>
      <c r="C2698" t="str">
        <v>S</v>
      </c>
    </row>
    <row r="2699" spans="1:3">
      <c r="A2699" t="str">
        <v>AM36;S</v>
      </c>
      <c r="B2699" t="str" cm="1">
        <f t="array" ref="B2699:C2699">ST(A2699)</f>
        <v>AM36</v>
      </c>
      <c r="C2699" t="str">
        <v>S</v>
      </c>
    </row>
    <row r="2700" spans="1:3">
      <c r="A2700" t="str">
        <v>AN36;S</v>
      </c>
      <c r="B2700" t="str" cm="1">
        <f t="array" ref="B2700:C2700">ST(A2700)</f>
        <v>AN36</v>
      </c>
      <c r="C2700" t="str">
        <v>S</v>
      </c>
    </row>
    <row r="2701" spans="1:3">
      <c r="A2701" t="str">
        <v>AO36;S</v>
      </c>
      <c r="B2701" t="str" cm="1">
        <f t="array" ref="B2701:C2701">ST(A2701)</f>
        <v>AO36</v>
      </c>
      <c r="C2701" t="str">
        <v>S</v>
      </c>
    </row>
    <row r="2702" spans="1:3">
      <c r="A2702" t="str">
        <v>AP36;S</v>
      </c>
      <c r="B2702" t="str" cm="1">
        <f t="array" ref="B2702:C2702">ST(A2702)</f>
        <v>AP36</v>
      </c>
      <c r="C2702" t="str">
        <v>S</v>
      </c>
    </row>
    <row r="2703" spans="1:3">
      <c r="A2703" t="str">
        <v>AQ36;S</v>
      </c>
      <c r="B2703" t="str" cm="1">
        <f t="array" ref="B2703:C2703">ST(A2703)</f>
        <v>AQ36</v>
      </c>
      <c r="C2703" t="str">
        <v>S</v>
      </c>
    </row>
    <row r="2704" spans="1:3">
      <c r="A2704" t="str">
        <v>AR36;S</v>
      </c>
      <c r="B2704" t="str" cm="1">
        <f t="array" ref="B2704:C2704">ST(A2704)</f>
        <v>AR36</v>
      </c>
      <c r="C2704" t="str">
        <v>S</v>
      </c>
    </row>
    <row r="2705" spans="1:3">
      <c r="A2705" t="str">
        <v>AS36;S</v>
      </c>
      <c r="B2705" t="str" cm="1">
        <f t="array" ref="B2705:C2705">ST(A2705)</f>
        <v>AS36</v>
      </c>
      <c r="C2705" t="str">
        <v>S</v>
      </c>
    </row>
    <row r="2706" spans="1:3">
      <c r="A2706" t="str">
        <v>AT36;W</v>
      </c>
      <c r="B2706" t="str" cm="1">
        <f t="array" ref="B2706:C2706">ST(A2706)</f>
        <v>AT36</v>
      </c>
      <c r="C2706" t="str">
        <v>W</v>
      </c>
    </row>
    <row r="2707" spans="1:3">
      <c r="A2707" t="str">
        <v>AU36;W</v>
      </c>
      <c r="B2707" t="str" cm="1">
        <f t="array" ref="B2707:C2707">ST(A2707)</f>
        <v>AU36</v>
      </c>
      <c r="C2707" t="str">
        <v>W</v>
      </c>
    </row>
    <row r="2708" spans="1:3">
      <c r="A2708" t="str">
        <v>AV36;W</v>
      </c>
      <c r="B2708" t="str" cm="1">
        <f t="array" ref="B2708:C2708">ST(A2708)</f>
        <v>AV36</v>
      </c>
      <c r="C2708" t="str">
        <v>W</v>
      </c>
    </row>
    <row r="2709" spans="1:3">
      <c r="A2709" t="str">
        <v>AW36;W</v>
      </c>
      <c r="B2709" t="str" cm="1">
        <f t="array" ref="B2709:C2709">ST(A2709)</f>
        <v>AW36</v>
      </c>
      <c r="C2709" t="str">
        <v>W</v>
      </c>
    </row>
    <row r="2710" spans="1:3">
      <c r="A2710" t="str">
        <v>AX36;W</v>
      </c>
      <c r="B2710" t="str" cm="1">
        <f t="array" ref="B2710:C2710">ST(A2710)</f>
        <v>AX36</v>
      </c>
      <c r="C2710" t="str">
        <v>W</v>
      </c>
    </row>
    <row r="2711" spans="1:3">
      <c r="A2711" t="str">
        <v>AY36;W</v>
      </c>
      <c r="B2711" t="str" cm="1">
        <f t="array" ref="B2711:C2711">ST(A2711)</f>
        <v>AY36</v>
      </c>
      <c r="C2711" t="str">
        <v>W</v>
      </c>
    </row>
    <row r="2712" spans="1:3">
      <c r="A2712" t="str">
        <v>AZ36;W</v>
      </c>
      <c r="B2712" t="str" cm="1">
        <f t="array" ref="B2712:C2712">ST(A2712)</f>
        <v>AZ36</v>
      </c>
      <c r="C2712" t="str">
        <v>W</v>
      </c>
    </row>
    <row r="2713" spans="1:3">
      <c r="A2713" t="str">
        <v>BA36;W</v>
      </c>
      <c r="B2713" t="str" cm="1">
        <f t="array" ref="B2713:C2713">ST(A2713)</f>
        <v>BA36</v>
      </c>
      <c r="C2713" t="str">
        <v>W</v>
      </c>
    </row>
    <row r="2714" spans="1:3">
      <c r="A2714" t="str">
        <v>BB36;W</v>
      </c>
      <c r="B2714" t="str" cm="1">
        <f t="array" ref="B2714:C2714">ST(A2714)</f>
        <v>BB36</v>
      </c>
      <c r="C2714" t="str">
        <v>W</v>
      </c>
    </row>
    <row r="2715" spans="1:3">
      <c r="A2715" t="str">
        <v>BC36;W</v>
      </c>
      <c r="B2715" t="str" cm="1">
        <f t="array" ref="B2715:C2715">ST(A2715)</f>
        <v>BC36</v>
      </c>
      <c r="C2715" t="str">
        <v>W</v>
      </c>
    </row>
    <row r="2716" spans="1:3">
      <c r="A2716" t="str">
        <v>BD36;W</v>
      </c>
      <c r="B2716" t="str" cm="1">
        <f t="array" ref="B2716:C2716">ST(A2716)</f>
        <v>BD36</v>
      </c>
      <c r="C2716" t="str">
        <v>W</v>
      </c>
    </row>
    <row r="2717" spans="1:3">
      <c r="A2717" t="str">
        <v>BE36;W</v>
      </c>
      <c r="B2717" t="str" cm="1">
        <f t="array" ref="B2717:C2717">ST(A2717)</f>
        <v>BE36</v>
      </c>
      <c r="C2717" t="str">
        <v>W</v>
      </c>
    </row>
    <row r="2718" spans="1:3">
      <c r="A2718" t="str">
        <v>BF36;W</v>
      </c>
      <c r="B2718" t="str" cm="1">
        <f t="array" ref="B2718:C2718">ST(A2718)</f>
        <v>BF36</v>
      </c>
      <c r="C2718" t="str">
        <v>W</v>
      </c>
    </row>
    <row r="2719" spans="1:3">
      <c r="A2719" t="str">
        <v>BG36;W</v>
      </c>
      <c r="B2719" t="str" cm="1">
        <f t="array" ref="B2719:C2719">ST(A2719)</f>
        <v>BG36</v>
      </c>
      <c r="C2719" t="str">
        <v>W</v>
      </c>
    </row>
    <row r="2720" spans="1:3">
      <c r="A2720" t="str">
        <v>BH36;W</v>
      </c>
      <c r="B2720" t="str" cm="1">
        <f t="array" ref="B2720:C2720">ST(A2720)</f>
        <v>BH36</v>
      </c>
      <c r="C2720" t="str">
        <v>W</v>
      </c>
    </row>
    <row r="2721" spans="1:3">
      <c r="A2721" t="str">
        <v>BI36;W</v>
      </c>
      <c r="B2721" t="str" cm="1">
        <f t="array" ref="B2721:C2721">ST(A2721)</f>
        <v>BI36</v>
      </c>
      <c r="C2721" t="str">
        <v>W</v>
      </c>
    </row>
    <row r="2722" spans="1:3">
      <c r="A2722" t="str">
        <v>BJ36;W</v>
      </c>
      <c r="B2722" t="str" cm="1">
        <f t="array" ref="B2722:C2722">ST(A2722)</f>
        <v>BJ36</v>
      </c>
      <c r="C2722" t="str">
        <v>W</v>
      </c>
    </row>
    <row r="2723" spans="1:3">
      <c r="A2723" t="str">
        <v>BK36;W</v>
      </c>
      <c r="B2723" t="str" cm="1">
        <f t="array" ref="B2723:C2723">ST(A2723)</f>
        <v>BK36</v>
      </c>
      <c r="C2723" t="str">
        <v>W</v>
      </c>
    </row>
    <row r="2724" spans="1:3">
      <c r="A2724" t="str">
        <v>BL36;W</v>
      </c>
      <c r="B2724" t="str" cm="1">
        <f t="array" ref="B2724:C2724">ST(A2724)</f>
        <v>BL36</v>
      </c>
      <c r="C2724" t="str">
        <v>W</v>
      </c>
    </row>
    <row r="2725" spans="1:3">
      <c r="A2725" t="str">
        <v>BM36;W</v>
      </c>
      <c r="B2725" t="str" cm="1">
        <f t="array" ref="B2725:C2725">ST(A2725)</f>
        <v>BM36</v>
      </c>
      <c r="C2725" t="str">
        <v>W</v>
      </c>
    </row>
    <row r="2726" spans="1:3">
      <c r="A2726" t="str">
        <v>BN36;W</v>
      </c>
      <c r="B2726" t="str" cm="1">
        <f t="array" ref="B2726:C2726">ST(A2726)</f>
        <v>BN36</v>
      </c>
      <c r="C2726" t="str">
        <v>W</v>
      </c>
    </row>
    <row r="2727" spans="1:3">
      <c r="A2727" t="str">
        <v>BO36;W</v>
      </c>
      <c r="B2727" t="str" cm="1">
        <f t="array" ref="B2727:C2727">ST(A2727)</f>
        <v>BO36</v>
      </c>
      <c r="C2727" t="str">
        <v>W</v>
      </c>
    </row>
    <row r="2728" spans="1:3">
      <c r="A2728" t="str">
        <v>BP36;W</v>
      </c>
      <c r="B2728" t="str" cm="1">
        <f t="array" ref="B2728:C2728">ST(A2728)</f>
        <v>BP36</v>
      </c>
      <c r="C2728" t="str">
        <v>W</v>
      </c>
    </row>
    <row r="2729" spans="1:3">
      <c r="A2729" t="str">
        <v>BQ36;W</v>
      </c>
      <c r="B2729" t="str" cm="1">
        <f t="array" ref="B2729:C2729">ST(A2729)</f>
        <v>BQ36</v>
      </c>
      <c r="C2729" t="str">
        <v>W</v>
      </c>
    </row>
    <row r="2730" spans="1:3">
      <c r="A2730" t="str">
        <v>BR36;W</v>
      </c>
      <c r="B2730" t="str" cm="1">
        <f t="array" ref="B2730:C2730">ST(A2730)</f>
        <v>BR36</v>
      </c>
      <c r="C2730" t="str">
        <v>W</v>
      </c>
    </row>
    <row r="2731" spans="1:3">
      <c r="A2731" t="str">
        <v>BS36;</v>
      </c>
      <c r="B2731" t="str" cm="1">
        <f t="array" ref="B2731:C2731">ST(A2731)</f>
        <v>BS36</v>
      </c>
      <c r="C2731" t="str">
        <v/>
      </c>
    </row>
    <row r="2732" spans="1:3">
      <c r="A2732" t="str">
        <v>BT36;Ö</v>
      </c>
      <c r="B2732" t="str" cm="1">
        <f t="array" ref="B2732:C2732">ST(A2732)</f>
        <v>BT36</v>
      </c>
      <c r="C2732" t="str">
        <v>Ö</v>
      </c>
    </row>
    <row r="2733" spans="1:3">
      <c r="A2733" t="str">
        <v>BU36;Ö</v>
      </c>
      <c r="B2733" t="str" cm="1">
        <f t="array" ref="B2733:C2733">ST(A2733)</f>
        <v>BU36</v>
      </c>
      <c r="C2733" t="str">
        <v>Ö</v>
      </c>
    </row>
    <row r="2734" spans="1:3">
      <c r="A2734" t="str">
        <v>BV36;Ö</v>
      </c>
      <c r="B2734" t="str" cm="1">
        <f t="array" ref="B2734:C2734">ST(A2734)</f>
        <v>BV36</v>
      </c>
      <c r="C2734" t="str">
        <v>Ö</v>
      </c>
    </row>
    <row r="2735" spans="1:3">
      <c r="A2735" t="str">
        <v>BW36;Ö</v>
      </c>
      <c r="B2735" t="str" cm="1">
        <f t="array" ref="B2735:C2735">ST(A2735)</f>
        <v>BW36</v>
      </c>
      <c r="C2735" t="str">
        <v>Ö</v>
      </c>
    </row>
    <row r="2736" spans="1:3">
      <c r="A2736" t="str">
        <v>BX36;Ö</v>
      </c>
      <c r="B2736" t="str" cm="1">
        <f t="array" ref="B2736:C2736">ST(A2736)</f>
        <v>BX36</v>
      </c>
      <c r="C2736" t="str">
        <v>Ö</v>
      </c>
    </row>
    <row r="2737" spans="1:3">
      <c r="A2737" t="str">
        <v>A37;S</v>
      </c>
      <c r="B2737" t="str" cm="1">
        <f t="array" ref="B2737:C2737">ST(A2737)</f>
        <v>A37</v>
      </c>
      <c r="C2737" t="str">
        <v>S</v>
      </c>
    </row>
    <row r="2738" spans="1:3">
      <c r="A2738" t="str">
        <v>B37;S</v>
      </c>
      <c r="B2738" t="str" cm="1">
        <f t="array" ref="B2738:C2738">ST(A2738)</f>
        <v>B37</v>
      </c>
      <c r="C2738" t="str">
        <v>S</v>
      </c>
    </row>
    <row r="2739" spans="1:3">
      <c r="A2739" t="str">
        <v>C37;S</v>
      </c>
      <c r="B2739" t="str" cm="1">
        <f t="array" ref="B2739:C2739">ST(A2739)</f>
        <v>C37</v>
      </c>
      <c r="C2739" t="str">
        <v>S</v>
      </c>
    </row>
    <row r="2740" spans="1:3">
      <c r="A2740" t="str">
        <v>D37;S</v>
      </c>
      <c r="B2740" t="str" cm="1">
        <f t="array" ref="B2740:C2740">ST(A2740)</f>
        <v>D37</v>
      </c>
      <c r="C2740" t="str">
        <v>S</v>
      </c>
    </row>
    <row r="2741" spans="1:3">
      <c r="A2741" t="str">
        <v>E37;S</v>
      </c>
      <c r="B2741" t="str" cm="1">
        <f t="array" ref="B2741:C2741">ST(A2741)</f>
        <v>E37</v>
      </c>
      <c r="C2741" t="str">
        <v>S</v>
      </c>
    </row>
    <row r="2742" spans="1:3">
      <c r="A2742" t="str">
        <v>F37;S</v>
      </c>
      <c r="B2742" t="str" cm="1">
        <f t="array" ref="B2742:C2742">ST(A2742)</f>
        <v>F37</v>
      </c>
      <c r="C2742" t="str">
        <v>S</v>
      </c>
    </row>
    <row r="2743" spans="1:3">
      <c r="A2743" t="str">
        <v>G37;S</v>
      </c>
      <c r="B2743" t="str" cm="1">
        <f t="array" ref="B2743:C2743">ST(A2743)</f>
        <v>G37</v>
      </c>
      <c r="C2743" t="str">
        <v>S</v>
      </c>
    </row>
    <row r="2744" spans="1:3">
      <c r="A2744" t="str">
        <v>H37;S</v>
      </c>
      <c r="B2744" t="str" cm="1">
        <f t="array" ref="B2744:C2744">ST(A2744)</f>
        <v>H37</v>
      </c>
      <c r="C2744" t="str">
        <v>S</v>
      </c>
    </row>
    <row r="2745" spans="1:3">
      <c r="A2745" t="str">
        <v>I37;S</v>
      </c>
      <c r="B2745" t="str" cm="1">
        <f t="array" ref="B2745:C2745">ST(A2745)</f>
        <v>I37</v>
      </c>
      <c r="C2745" t="str">
        <v>S</v>
      </c>
    </row>
    <row r="2746" spans="1:3">
      <c r="A2746" t="str">
        <v>J37;S</v>
      </c>
      <c r="B2746" t="str" cm="1">
        <f t="array" ref="B2746:C2746">ST(A2746)</f>
        <v>J37</v>
      </c>
      <c r="C2746" t="str">
        <v>S</v>
      </c>
    </row>
    <row r="2747" spans="1:3">
      <c r="A2747" t="str">
        <v>K37;S</v>
      </c>
      <c r="B2747" t="str" cm="1">
        <f t="array" ref="B2747:C2747">ST(A2747)</f>
        <v>K37</v>
      </c>
      <c r="C2747" t="str">
        <v>S</v>
      </c>
    </row>
    <row r="2748" spans="1:3">
      <c r="A2748" t="str">
        <v>L37;S</v>
      </c>
      <c r="B2748" t="str" cm="1">
        <f t="array" ref="B2748:C2748">ST(A2748)</f>
        <v>L37</v>
      </c>
      <c r="C2748" t="str">
        <v>S</v>
      </c>
    </row>
    <row r="2749" spans="1:3">
      <c r="A2749" t="str">
        <v>M37;S</v>
      </c>
      <c r="B2749" t="str" cm="1">
        <f t="array" ref="B2749:C2749">ST(A2749)</f>
        <v>M37</v>
      </c>
      <c r="C2749" t="str">
        <v>S</v>
      </c>
    </row>
    <row r="2750" spans="1:3">
      <c r="A2750" t="str">
        <v>N37;S</v>
      </c>
      <c r="B2750" t="str" cm="1">
        <f t="array" ref="B2750:C2750">ST(A2750)</f>
        <v>N37</v>
      </c>
      <c r="C2750" t="str">
        <v>S</v>
      </c>
    </row>
    <row r="2751" spans="1:3">
      <c r="A2751" t="str">
        <v>O37;S</v>
      </c>
      <c r="B2751" t="str" cm="1">
        <f t="array" ref="B2751:C2751">ST(A2751)</f>
        <v>O37</v>
      </c>
      <c r="C2751" t="str">
        <v>S</v>
      </c>
    </row>
    <row r="2752" spans="1:3">
      <c r="A2752" t="str">
        <v>P37;S</v>
      </c>
      <c r="B2752" t="str" cm="1">
        <f t="array" ref="B2752:C2752">ST(A2752)</f>
        <v>P37</v>
      </c>
      <c r="C2752" t="str">
        <v>S</v>
      </c>
    </row>
    <row r="2753" spans="1:3">
      <c r="A2753" t="str">
        <v>Q37;S</v>
      </c>
      <c r="B2753" t="str" cm="1">
        <f t="array" ref="B2753:C2753">ST(A2753)</f>
        <v>Q37</v>
      </c>
      <c r="C2753" t="str">
        <v>S</v>
      </c>
    </row>
    <row r="2754" spans="1:3">
      <c r="A2754" t="str">
        <v>R37;S</v>
      </c>
      <c r="B2754" t="str" cm="1">
        <f t="array" ref="B2754:C2754">ST(A2754)</f>
        <v>R37</v>
      </c>
      <c r="C2754" t="str">
        <v>S</v>
      </c>
    </row>
    <row r="2755" spans="1:3">
      <c r="A2755" t="str">
        <v>S37;S</v>
      </c>
      <c r="B2755" t="str" cm="1">
        <f t="array" ref="B2755:C2755">ST(A2755)</f>
        <v>S37</v>
      </c>
      <c r="C2755" t="str">
        <v>S</v>
      </c>
    </row>
    <row r="2756" spans="1:3">
      <c r="A2756" t="str">
        <v>T37;S</v>
      </c>
      <c r="B2756" t="str" cm="1">
        <f t="array" ref="B2756:C2756">ST(A2756)</f>
        <v>T37</v>
      </c>
      <c r="C2756" t="str">
        <v>S</v>
      </c>
    </row>
    <row r="2757" spans="1:3">
      <c r="A2757" t="str">
        <v>U37;S</v>
      </c>
      <c r="B2757" t="str" cm="1">
        <f t="array" ref="B2757:C2757">ST(A2757)</f>
        <v>U37</v>
      </c>
      <c r="C2757" t="str">
        <v>S</v>
      </c>
    </row>
    <row r="2758" spans="1:3">
      <c r="A2758" t="str">
        <v>V37;S</v>
      </c>
      <c r="B2758" t="str" cm="1">
        <f t="array" ref="B2758:C2758">ST(A2758)</f>
        <v>V37</v>
      </c>
      <c r="C2758" t="str">
        <v>S</v>
      </c>
    </row>
    <row r="2759" spans="1:3">
      <c r="A2759" t="str">
        <v>W37;S</v>
      </c>
      <c r="B2759" t="str" cm="1">
        <f t="array" ref="B2759:C2759">ST(A2759)</f>
        <v>W37</v>
      </c>
      <c r="C2759" t="str">
        <v>S</v>
      </c>
    </row>
    <row r="2760" spans="1:3">
      <c r="A2760" t="str">
        <v>X37;S</v>
      </c>
      <c r="B2760" t="str" cm="1">
        <f t="array" ref="B2760:C2760">ST(A2760)</f>
        <v>X37</v>
      </c>
      <c r="C2760" t="str">
        <v>S</v>
      </c>
    </row>
    <row r="2761" spans="1:3">
      <c r="A2761" t="str">
        <v>Y37;S</v>
      </c>
      <c r="B2761" t="str" cm="1">
        <f t="array" ref="B2761:C2761">ST(A2761)</f>
        <v>Y37</v>
      </c>
      <c r="C2761" t="str">
        <v>S</v>
      </c>
    </row>
    <row r="2762" spans="1:3">
      <c r="A2762" t="str">
        <v>Z37;S</v>
      </c>
      <c r="B2762" t="str" cm="1">
        <f t="array" ref="B2762:C2762">ST(A2762)</f>
        <v>Z37</v>
      </c>
      <c r="C2762" t="str">
        <v>S</v>
      </c>
    </row>
    <row r="2763" spans="1:3">
      <c r="A2763" t="str">
        <v>AA37;S</v>
      </c>
      <c r="B2763" t="str" cm="1">
        <f t="array" ref="B2763:C2763">ST(A2763)</f>
        <v>AA37</v>
      </c>
      <c r="C2763" t="str">
        <v>S</v>
      </c>
    </row>
    <row r="2764" spans="1:3">
      <c r="A2764" t="str">
        <v>AB37;S</v>
      </c>
      <c r="B2764" t="str" cm="1">
        <f t="array" ref="B2764:C2764">ST(A2764)</f>
        <v>AB37</v>
      </c>
      <c r="C2764" t="str">
        <v>S</v>
      </c>
    </row>
    <row r="2765" spans="1:3">
      <c r="A2765" t="str">
        <v>AC37;S</v>
      </c>
      <c r="B2765" t="str" cm="1">
        <f t="array" ref="B2765:C2765">ST(A2765)</f>
        <v>AC37</v>
      </c>
      <c r="C2765" t="str">
        <v>S</v>
      </c>
    </row>
    <row r="2766" spans="1:3">
      <c r="A2766" t="str">
        <v>AD37;S</v>
      </c>
      <c r="B2766" t="str" cm="1">
        <f t="array" ref="B2766:C2766">ST(A2766)</f>
        <v>AD37</v>
      </c>
      <c r="C2766" t="str">
        <v>S</v>
      </c>
    </row>
    <row r="2767" spans="1:3">
      <c r="A2767" t="str">
        <v>AE37;S</v>
      </c>
      <c r="B2767" t="str" cm="1">
        <f t="array" ref="B2767:C2767">ST(A2767)</f>
        <v>AE37</v>
      </c>
      <c r="C2767" t="str">
        <v>S</v>
      </c>
    </row>
    <row r="2768" spans="1:3">
      <c r="A2768" t="str">
        <v>AF37;S</v>
      </c>
      <c r="B2768" t="str" cm="1">
        <f t="array" ref="B2768:C2768">ST(A2768)</f>
        <v>AF37</v>
      </c>
      <c r="C2768" t="str">
        <v>S</v>
      </c>
    </row>
    <row r="2769" spans="1:3">
      <c r="A2769" t="str">
        <v>AG37;S</v>
      </c>
      <c r="B2769" t="str" cm="1">
        <f t="array" ref="B2769:C2769">ST(A2769)</f>
        <v>AG37</v>
      </c>
      <c r="C2769" t="str">
        <v>S</v>
      </c>
    </row>
    <row r="2770" spans="1:3">
      <c r="A2770" t="str">
        <v>AH37;S</v>
      </c>
      <c r="B2770" t="str" cm="1">
        <f t="array" ref="B2770:C2770">ST(A2770)</f>
        <v>AH37</v>
      </c>
      <c r="C2770" t="str">
        <v>S</v>
      </c>
    </row>
    <row r="2771" spans="1:3">
      <c r="A2771" t="str">
        <v>AI37;S</v>
      </c>
      <c r="B2771" t="str" cm="1">
        <f t="array" ref="B2771:C2771">ST(A2771)</f>
        <v>AI37</v>
      </c>
      <c r="C2771" t="str">
        <v>S</v>
      </c>
    </row>
    <row r="2772" spans="1:3">
      <c r="A2772" t="str">
        <v>AJ37;S</v>
      </c>
      <c r="B2772" t="str" cm="1">
        <f t="array" ref="B2772:C2772">ST(A2772)</f>
        <v>AJ37</v>
      </c>
      <c r="C2772" t="str">
        <v>S</v>
      </c>
    </row>
    <row r="2773" spans="1:3">
      <c r="A2773" t="str">
        <v>AK37;S</v>
      </c>
      <c r="B2773" t="str" cm="1">
        <f t="array" ref="B2773:C2773">ST(A2773)</f>
        <v>AK37</v>
      </c>
      <c r="C2773" t="str">
        <v>S</v>
      </c>
    </row>
    <row r="2774" spans="1:3">
      <c r="A2774" t="str">
        <v>AL37;S</v>
      </c>
      <c r="B2774" t="str" cm="1">
        <f t="array" ref="B2774:C2774">ST(A2774)</f>
        <v>AL37</v>
      </c>
      <c r="C2774" t="str">
        <v>S</v>
      </c>
    </row>
    <row r="2775" spans="1:3">
      <c r="A2775" t="str">
        <v>AM37;S</v>
      </c>
      <c r="B2775" t="str" cm="1">
        <f t="array" ref="B2775:C2775">ST(A2775)</f>
        <v>AM37</v>
      </c>
      <c r="C2775" t="str">
        <v>S</v>
      </c>
    </row>
    <row r="2776" spans="1:3">
      <c r="A2776" t="str">
        <v>AN37;S</v>
      </c>
      <c r="B2776" t="str" cm="1">
        <f t="array" ref="B2776:C2776">ST(A2776)</f>
        <v>AN37</v>
      </c>
      <c r="C2776" t="str">
        <v>S</v>
      </c>
    </row>
    <row r="2777" spans="1:3">
      <c r="A2777" t="str">
        <v>AO37;S</v>
      </c>
      <c r="B2777" t="str" cm="1">
        <f t="array" ref="B2777:C2777">ST(A2777)</f>
        <v>AO37</v>
      </c>
      <c r="C2777" t="str">
        <v>S</v>
      </c>
    </row>
    <row r="2778" spans="1:3">
      <c r="A2778" t="str">
        <v>AP37;S</v>
      </c>
      <c r="B2778" t="str" cm="1">
        <f t="array" ref="B2778:C2778">ST(A2778)</f>
        <v>AP37</v>
      </c>
      <c r="C2778" t="str">
        <v>S</v>
      </c>
    </row>
    <row r="2779" spans="1:3">
      <c r="A2779" t="str">
        <v>AQ37;S</v>
      </c>
      <c r="B2779" t="str" cm="1">
        <f t="array" ref="B2779:C2779">ST(A2779)</f>
        <v>AQ37</v>
      </c>
      <c r="C2779" t="str">
        <v>S</v>
      </c>
    </row>
    <row r="2780" spans="1:3">
      <c r="A2780" t="str">
        <v>AR37;S</v>
      </c>
      <c r="B2780" t="str" cm="1">
        <f t="array" ref="B2780:C2780">ST(A2780)</f>
        <v>AR37</v>
      </c>
      <c r="C2780" t="str">
        <v>S</v>
      </c>
    </row>
    <row r="2781" spans="1:3">
      <c r="A2781" t="str">
        <v>AS37;S</v>
      </c>
      <c r="B2781" t="str" cm="1">
        <f t="array" ref="B2781:C2781">ST(A2781)</f>
        <v>AS37</v>
      </c>
      <c r="C2781" t="str">
        <v>S</v>
      </c>
    </row>
    <row r="2782" spans="1:3">
      <c r="A2782" t="str">
        <v>AT37;S</v>
      </c>
      <c r="B2782" t="str" cm="1">
        <f t="array" ref="B2782:C2782">ST(A2782)</f>
        <v>AT37</v>
      </c>
      <c r="C2782" t="str">
        <v>S</v>
      </c>
    </row>
    <row r="2783" spans="1:3">
      <c r="A2783" t="str">
        <v>AU37;W</v>
      </c>
      <c r="B2783" t="str" cm="1">
        <f t="array" ref="B2783:C2783">ST(A2783)</f>
        <v>AU37</v>
      </c>
      <c r="C2783" t="str">
        <v>W</v>
      </c>
    </row>
    <row r="2784" spans="1:3">
      <c r="A2784" t="str">
        <v>AV37;W</v>
      </c>
      <c r="B2784" t="str" cm="1">
        <f t="array" ref="B2784:C2784">ST(A2784)</f>
        <v>AV37</v>
      </c>
      <c r="C2784" t="str">
        <v>W</v>
      </c>
    </row>
    <row r="2785" spans="1:3">
      <c r="A2785" t="str">
        <v>AW37;W</v>
      </c>
      <c r="B2785" t="str" cm="1">
        <f t="array" ref="B2785:C2785">ST(A2785)</f>
        <v>AW37</v>
      </c>
      <c r="C2785" t="str">
        <v>W</v>
      </c>
    </row>
    <row r="2786" spans="1:3">
      <c r="A2786" t="str">
        <v>AX37;W</v>
      </c>
      <c r="B2786" t="str" cm="1">
        <f t="array" ref="B2786:C2786">ST(A2786)</f>
        <v>AX37</v>
      </c>
      <c r="C2786" t="str">
        <v>W</v>
      </c>
    </row>
    <row r="2787" spans="1:3">
      <c r="A2787" t="str">
        <v>AY37;W</v>
      </c>
      <c r="B2787" t="str" cm="1">
        <f t="array" ref="B2787:C2787">ST(A2787)</f>
        <v>AY37</v>
      </c>
      <c r="C2787" t="str">
        <v>W</v>
      </c>
    </row>
    <row r="2788" spans="1:3">
      <c r="A2788" t="str">
        <v>AZ37;W</v>
      </c>
      <c r="B2788" t="str" cm="1">
        <f t="array" ref="B2788:C2788">ST(A2788)</f>
        <v>AZ37</v>
      </c>
      <c r="C2788" t="str">
        <v>W</v>
      </c>
    </row>
    <row r="2789" spans="1:3">
      <c r="A2789" t="str">
        <v>BA37;W</v>
      </c>
      <c r="B2789" t="str" cm="1">
        <f t="array" ref="B2789:C2789">ST(A2789)</f>
        <v>BA37</v>
      </c>
      <c r="C2789" t="str">
        <v>W</v>
      </c>
    </row>
    <row r="2790" spans="1:3">
      <c r="A2790" t="str">
        <v>BB37;W</v>
      </c>
      <c r="B2790" t="str" cm="1">
        <f t="array" ref="B2790:C2790">ST(A2790)</f>
        <v>BB37</v>
      </c>
      <c r="C2790" t="str">
        <v>W</v>
      </c>
    </row>
    <row r="2791" spans="1:3">
      <c r="A2791" t="str">
        <v>BC37;W</v>
      </c>
      <c r="B2791" t="str" cm="1">
        <f t="array" ref="B2791:C2791">ST(A2791)</f>
        <v>BC37</v>
      </c>
      <c r="C2791" t="str">
        <v>W</v>
      </c>
    </row>
    <row r="2792" spans="1:3">
      <c r="A2792" t="str">
        <v>BD37;W</v>
      </c>
      <c r="B2792" t="str" cm="1">
        <f t="array" ref="B2792:C2792">ST(A2792)</f>
        <v>BD37</v>
      </c>
      <c r="C2792" t="str">
        <v>W</v>
      </c>
    </row>
    <row r="2793" spans="1:3">
      <c r="A2793" t="str">
        <v>BE37;W</v>
      </c>
      <c r="B2793" t="str" cm="1">
        <f t="array" ref="B2793:C2793">ST(A2793)</f>
        <v>BE37</v>
      </c>
      <c r="C2793" t="str">
        <v>W</v>
      </c>
    </row>
    <row r="2794" spans="1:3">
      <c r="A2794" t="str">
        <v>BF37;W</v>
      </c>
      <c r="B2794" t="str" cm="1">
        <f t="array" ref="B2794:C2794">ST(A2794)</f>
        <v>BF37</v>
      </c>
      <c r="C2794" t="str">
        <v>W</v>
      </c>
    </row>
    <row r="2795" spans="1:3">
      <c r="A2795" t="str">
        <v>BG37;W</v>
      </c>
      <c r="B2795" t="str" cm="1">
        <f t="array" ref="B2795:C2795">ST(A2795)</f>
        <v>BG37</v>
      </c>
      <c r="C2795" t="str">
        <v>W</v>
      </c>
    </row>
    <row r="2796" spans="1:3">
      <c r="A2796" t="str">
        <v>BH37;W</v>
      </c>
      <c r="B2796" t="str" cm="1">
        <f t="array" ref="B2796:C2796">ST(A2796)</f>
        <v>BH37</v>
      </c>
      <c r="C2796" t="str">
        <v>W</v>
      </c>
    </row>
    <row r="2797" spans="1:3">
      <c r="A2797" t="str">
        <v>BI37;W</v>
      </c>
      <c r="B2797" t="str" cm="1">
        <f t="array" ref="B2797:C2797">ST(A2797)</f>
        <v>BI37</v>
      </c>
      <c r="C2797" t="str">
        <v>W</v>
      </c>
    </row>
    <row r="2798" spans="1:3">
      <c r="A2798" t="str">
        <v>BJ37;W</v>
      </c>
      <c r="B2798" t="str" cm="1">
        <f t="array" ref="B2798:C2798">ST(A2798)</f>
        <v>BJ37</v>
      </c>
      <c r="C2798" t="str">
        <v>W</v>
      </c>
    </row>
    <row r="2799" spans="1:3">
      <c r="A2799" t="str">
        <v>BK37;W</v>
      </c>
      <c r="B2799" t="str" cm="1">
        <f t="array" ref="B2799:C2799">ST(A2799)</f>
        <v>BK37</v>
      </c>
      <c r="C2799" t="str">
        <v>W</v>
      </c>
    </row>
    <row r="2800" spans="1:3">
      <c r="A2800" t="str">
        <v>BL37;W</v>
      </c>
      <c r="B2800" t="str" cm="1">
        <f t="array" ref="B2800:C2800">ST(A2800)</f>
        <v>BL37</v>
      </c>
      <c r="C2800" t="str">
        <v>W</v>
      </c>
    </row>
    <row r="2801" spans="1:3">
      <c r="A2801" t="str">
        <v>BM37;W</v>
      </c>
      <c r="B2801" t="str" cm="1">
        <f t="array" ref="B2801:C2801">ST(A2801)</f>
        <v>BM37</v>
      </c>
      <c r="C2801" t="str">
        <v>W</v>
      </c>
    </row>
    <row r="2802" spans="1:3">
      <c r="A2802" t="str">
        <v>BN37;W</v>
      </c>
      <c r="B2802" t="str" cm="1">
        <f t="array" ref="B2802:C2802">ST(A2802)</f>
        <v>BN37</v>
      </c>
      <c r="C2802" t="str">
        <v>W</v>
      </c>
    </row>
    <row r="2803" spans="1:3">
      <c r="A2803" t="str">
        <v>BO37;W</v>
      </c>
      <c r="B2803" t="str" cm="1">
        <f t="array" ref="B2803:C2803">ST(A2803)</f>
        <v>BO37</v>
      </c>
      <c r="C2803" t="str">
        <v>W</v>
      </c>
    </row>
    <row r="2804" spans="1:3">
      <c r="A2804" t="str">
        <v>BP37;W</v>
      </c>
      <c r="B2804" t="str" cm="1">
        <f t="array" ref="B2804:C2804">ST(A2804)</f>
        <v>BP37</v>
      </c>
      <c r="C2804" t="str">
        <v>W</v>
      </c>
    </row>
    <row r="2805" spans="1:3">
      <c r="A2805" t="str">
        <v>BQ37;W</v>
      </c>
      <c r="B2805" t="str" cm="1">
        <f t="array" ref="B2805:C2805">ST(A2805)</f>
        <v>BQ37</v>
      </c>
      <c r="C2805" t="str">
        <v>W</v>
      </c>
    </row>
    <row r="2806" spans="1:3">
      <c r="A2806" t="str">
        <v>BR37;W</v>
      </c>
      <c r="B2806" t="str" cm="1">
        <f t="array" ref="B2806:C2806">ST(A2806)</f>
        <v>BR37</v>
      </c>
      <c r="C2806" t="str">
        <v>W</v>
      </c>
    </row>
    <row r="2807" spans="1:3">
      <c r="A2807" t="str">
        <v>BS37;W</v>
      </c>
      <c r="B2807" t="str" cm="1">
        <f t="array" ref="B2807:C2807">ST(A2807)</f>
        <v>BS37</v>
      </c>
      <c r="C2807" t="str">
        <v>W</v>
      </c>
    </row>
    <row r="2808" spans="1:3">
      <c r="A2808" t="str">
        <v>BT37;Ö</v>
      </c>
      <c r="B2808" t="str" cm="1">
        <f t="array" ref="B2808:C2808">ST(A2808)</f>
        <v>BT37</v>
      </c>
      <c r="C2808" t="str">
        <v>Ö</v>
      </c>
    </row>
    <row r="2809" spans="1:3">
      <c r="A2809" t="str">
        <v>BU37;Ö</v>
      </c>
      <c r="B2809" t="str" cm="1">
        <f t="array" ref="B2809:C2809">ST(A2809)</f>
        <v>BU37</v>
      </c>
      <c r="C2809" t="str">
        <v>Ö</v>
      </c>
    </row>
    <row r="2810" spans="1:3">
      <c r="A2810" t="str">
        <v>BV37;Ö</v>
      </c>
      <c r="B2810" t="str" cm="1">
        <f t="array" ref="B2810:C2810">ST(A2810)</f>
        <v>BV37</v>
      </c>
      <c r="C2810" t="str">
        <v>Ö</v>
      </c>
    </row>
    <row r="2811" spans="1:3">
      <c r="A2811" t="str">
        <v>BW37;Ö</v>
      </c>
      <c r="B2811" t="str" cm="1">
        <f t="array" ref="B2811:C2811">ST(A2811)</f>
        <v>BW37</v>
      </c>
      <c r="C2811" t="str">
        <v>Ö</v>
      </c>
    </row>
    <row r="2812" spans="1:3">
      <c r="A2812" t="str">
        <v>BX37;Ö</v>
      </c>
      <c r="B2812" t="str" cm="1">
        <f t="array" ref="B2812:C2812">ST(A2812)</f>
        <v>BX37</v>
      </c>
      <c r="C2812" t="str">
        <v>Ö</v>
      </c>
    </row>
    <row r="2813" spans="1:3">
      <c r="A2813" t="str">
        <v>A38;S</v>
      </c>
      <c r="B2813" t="str" cm="1">
        <f t="array" ref="B2813:C2813">ST(A2813)</f>
        <v>A38</v>
      </c>
      <c r="C2813" t="str">
        <v>S</v>
      </c>
    </row>
    <row r="2814" spans="1:3">
      <c r="A2814" t="str">
        <v>B38;S</v>
      </c>
      <c r="B2814" t="str" cm="1">
        <f t="array" ref="B2814:C2814">ST(A2814)</f>
        <v>B38</v>
      </c>
      <c r="C2814" t="str">
        <v>S</v>
      </c>
    </row>
    <row r="2815" spans="1:3">
      <c r="A2815" t="str">
        <v>C38;S</v>
      </c>
      <c r="B2815" t="str" cm="1">
        <f t="array" ref="B2815:C2815">ST(A2815)</f>
        <v>C38</v>
      </c>
      <c r="C2815" t="str">
        <v>S</v>
      </c>
    </row>
    <row r="2816" spans="1:3">
      <c r="A2816" t="str">
        <v>D38;S</v>
      </c>
      <c r="B2816" t="str" cm="1">
        <f t="array" ref="B2816:C2816">ST(A2816)</f>
        <v>D38</v>
      </c>
      <c r="C2816" t="str">
        <v>S</v>
      </c>
    </row>
    <row r="2817" spans="1:3">
      <c r="A2817" t="str">
        <v>E38;S</v>
      </c>
      <c r="B2817" t="str" cm="1">
        <f t="array" ref="B2817:C2817">ST(A2817)</f>
        <v>E38</v>
      </c>
      <c r="C2817" t="str">
        <v>S</v>
      </c>
    </row>
    <row r="2818" spans="1:3">
      <c r="A2818" t="str">
        <v>F38;S</v>
      </c>
      <c r="B2818" t="str" cm="1">
        <f t="array" ref="B2818:C2818">ST(A2818)</f>
        <v>F38</v>
      </c>
      <c r="C2818" t="str">
        <v>S</v>
      </c>
    </row>
    <row r="2819" spans="1:3">
      <c r="A2819" t="str">
        <v>G38;S</v>
      </c>
      <c r="B2819" t="str" cm="1">
        <f t="array" ref="B2819:C2819">ST(A2819)</f>
        <v>G38</v>
      </c>
      <c r="C2819" t="str">
        <v>S</v>
      </c>
    </row>
    <row r="2820" spans="1:3">
      <c r="A2820" t="str">
        <v>H38;S</v>
      </c>
      <c r="B2820" t="str" cm="1">
        <f t="array" ref="B2820:C2820">ST(A2820)</f>
        <v>H38</v>
      </c>
      <c r="C2820" t="str">
        <v>S</v>
      </c>
    </row>
    <row r="2821" spans="1:3">
      <c r="A2821" t="str">
        <v>I38;S</v>
      </c>
      <c r="B2821" t="str" cm="1">
        <f t="array" ref="B2821:C2821">ST(A2821)</f>
        <v>I38</v>
      </c>
      <c r="C2821" t="str">
        <v>S</v>
      </c>
    </row>
    <row r="2822" spans="1:3">
      <c r="A2822" t="str">
        <v>J38;S</v>
      </c>
      <c r="B2822" t="str" cm="1">
        <f t="array" ref="B2822:C2822">ST(A2822)</f>
        <v>J38</v>
      </c>
      <c r="C2822" t="str">
        <v>S</v>
      </c>
    </row>
    <row r="2823" spans="1:3">
      <c r="A2823" t="str">
        <v>K38;S</v>
      </c>
      <c r="B2823" t="str" cm="1">
        <f t="array" ref="B2823:C2823">ST(A2823)</f>
        <v>K38</v>
      </c>
      <c r="C2823" t="str">
        <v>S</v>
      </c>
    </row>
    <row r="2824" spans="1:3">
      <c r="A2824" t="str">
        <v>L38;S</v>
      </c>
      <c r="B2824" t="str" cm="1">
        <f t="array" ref="B2824:C2824">ST(A2824)</f>
        <v>L38</v>
      </c>
      <c r="C2824" t="str">
        <v>S</v>
      </c>
    </row>
    <row r="2825" spans="1:3">
      <c r="A2825" t="str">
        <v>M38;S</v>
      </c>
      <c r="B2825" t="str" cm="1">
        <f t="array" ref="B2825:C2825">ST(A2825)</f>
        <v>M38</v>
      </c>
      <c r="C2825" t="str">
        <v>S</v>
      </c>
    </row>
    <row r="2826" spans="1:3">
      <c r="A2826" t="str">
        <v>N38;S</v>
      </c>
      <c r="B2826" t="str" cm="1">
        <f t="array" ref="B2826:C2826">ST(A2826)</f>
        <v>N38</v>
      </c>
      <c r="C2826" t="str">
        <v>S</v>
      </c>
    </row>
    <row r="2827" spans="1:3">
      <c r="A2827" t="str">
        <v>O38;S</v>
      </c>
      <c r="B2827" t="str" cm="1">
        <f t="array" ref="B2827:C2827">ST(A2827)</f>
        <v>O38</v>
      </c>
      <c r="C2827" t="str">
        <v>S</v>
      </c>
    </row>
    <row r="2828" spans="1:3">
      <c r="A2828" t="str">
        <v>P38;S</v>
      </c>
      <c r="B2828" t="str" cm="1">
        <f t="array" ref="B2828:C2828">ST(A2828)</f>
        <v>P38</v>
      </c>
      <c r="C2828" t="str">
        <v>S</v>
      </c>
    </row>
    <row r="2829" spans="1:3">
      <c r="A2829" t="str">
        <v>Q38;S</v>
      </c>
      <c r="B2829" t="str" cm="1">
        <f t="array" ref="B2829:C2829">ST(A2829)</f>
        <v>Q38</v>
      </c>
      <c r="C2829" t="str">
        <v>S</v>
      </c>
    </row>
    <row r="2830" spans="1:3">
      <c r="A2830" t="str">
        <v>R38;S</v>
      </c>
      <c r="B2830" t="str" cm="1">
        <f t="array" ref="B2830:C2830">ST(A2830)</f>
        <v>R38</v>
      </c>
      <c r="C2830" t="str">
        <v>S</v>
      </c>
    </row>
    <row r="2831" spans="1:3">
      <c r="A2831" t="str">
        <v>S38;S</v>
      </c>
      <c r="B2831" t="str" cm="1">
        <f t="array" ref="B2831:C2831">ST(A2831)</f>
        <v>S38</v>
      </c>
      <c r="C2831" t="str">
        <v>S</v>
      </c>
    </row>
    <row r="2832" spans="1:3">
      <c r="A2832" t="str">
        <v>T38;S</v>
      </c>
      <c r="B2832" t="str" cm="1">
        <f t="array" ref="B2832:C2832">ST(A2832)</f>
        <v>T38</v>
      </c>
      <c r="C2832" t="str">
        <v>S</v>
      </c>
    </row>
    <row r="2833" spans="1:3">
      <c r="A2833" t="str">
        <v>U38;S</v>
      </c>
      <c r="B2833" t="str" cm="1">
        <f t="array" ref="B2833:C2833">ST(A2833)</f>
        <v>U38</v>
      </c>
      <c r="C2833" t="str">
        <v>S</v>
      </c>
    </row>
    <row r="2834" spans="1:3">
      <c r="A2834" t="str">
        <v>V38;S</v>
      </c>
      <c r="B2834" t="str" cm="1">
        <f t="array" ref="B2834:C2834">ST(A2834)</f>
        <v>V38</v>
      </c>
      <c r="C2834" t="str">
        <v>S</v>
      </c>
    </row>
    <row r="2835" spans="1:3">
      <c r="A2835" t="str">
        <v>W38;S</v>
      </c>
      <c r="B2835" t="str" cm="1">
        <f t="array" ref="B2835:C2835">ST(A2835)</f>
        <v>W38</v>
      </c>
      <c r="C2835" t="str">
        <v>S</v>
      </c>
    </row>
    <row r="2836" spans="1:3">
      <c r="A2836" t="str">
        <v>X38;S</v>
      </c>
      <c r="B2836" t="str" cm="1">
        <f t="array" ref="B2836:C2836">ST(A2836)</f>
        <v>X38</v>
      </c>
      <c r="C2836" t="str">
        <v>S</v>
      </c>
    </row>
    <row r="2837" spans="1:3">
      <c r="A2837" t="str">
        <v>Y38;S</v>
      </c>
      <c r="B2837" t="str" cm="1">
        <f t="array" ref="B2837:C2837">ST(A2837)</f>
        <v>Y38</v>
      </c>
      <c r="C2837" t="str">
        <v>S</v>
      </c>
    </row>
    <row r="2838" spans="1:3">
      <c r="A2838" t="str">
        <v>Z38;S</v>
      </c>
      <c r="B2838" t="str" cm="1">
        <f t="array" ref="B2838:C2838">ST(A2838)</f>
        <v>Z38</v>
      </c>
      <c r="C2838" t="str">
        <v>S</v>
      </c>
    </row>
    <row r="2839" spans="1:3">
      <c r="A2839" t="str">
        <v>AA38;S</v>
      </c>
      <c r="B2839" t="str" cm="1">
        <f t="array" ref="B2839:C2839">ST(A2839)</f>
        <v>AA38</v>
      </c>
      <c r="C2839" t="str">
        <v>S</v>
      </c>
    </row>
    <row r="2840" spans="1:3">
      <c r="A2840" t="str">
        <v>AB38;S</v>
      </c>
      <c r="B2840" t="str" cm="1">
        <f t="array" ref="B2840:C2840">ST(A2840)</f>
        <v>AB38</v>
      </c>
      <c r="C2840" t="str">
        <v>S</v>
      </c>
    </row>
    <row r="2841" spans="1:3">
      <c r="A2841" t="str">
        <v>AC38;S</v>
      </c>
      <c r="B2841" t="str" cm="1">
        <f t="array" ref="B2841:C2841">ST(A2841)</f>
        <v>AC38</v>
      </c>
      <c r="C2841" t="str">
        <v>S</v>
      </c>
    </row>
    <row r="2842" spans="1:3">
      <c r="A2842" t="str">
        <v>AD38;S</v>
      </c>
      <c r="B2842" t="str" cm="1">
        <f t="array" ref="B2842:C2842">ST(A2842)</f>
        <v>AD38</v>
      </c>
      <c r="C2842" t="str">
        <v>S</v>
      </c>
    </row>
    <row r="2843" spans="1:3">
      <c r="A2843" t="str">
        <v>AE38;S</v>
      </c>
      <c r="B2843" t="str" cm="1">
        <f t="array" ref="B2843:C2843">ST(A2843)</f>
        <v>AE38</v>
      </c>
      <c r="C2843" t="str">
        <v>S</v>
      </c>
    </row>
    <row r="2844" spans="1:3">
      <c r="A2844" t="str">
        <v>AF38;S</v>
      </c>
      <c r="B2844" t="str" cm="1">
        <f t="array" ref="B2844:C2844">ST(A2844)</f>
        <v>AF38</v>
      </c>
      <c r="C2844" t="str">
        <v>S</v>
      </c>
    </row>
    <row r="2845" spans="1:3">
      <c r="A2845" t="str">
        <v>AG38;S</v>
      </c>
      <c r="B2845" t="str" cm="1">
        <f t="array" ref="B2845:C2845">ST(A2845)</f>
        <v>AG38</v>
      </c>
      <c r="C2845" t="str">
        <v>S</v>
      </c>
    </row>
    <row r="2846" spans="1:3">
      <c r="A2846" t="str">
        <v>AH38;S</v>
      </c>
      <c r="B2846" t="str" cm="1">
        <f t="array" ref="B2846:C2846">ST(A2846)</f>
        <v>AH38</v>
      </c>
      <c r="C2846" t="str">
        <v>S</v>
      </c>
    </row>
    <row r="2847" spans="1:3">
      <c r="A2847" t="str">
        <v>AI38;S</v>
      </c>
      <c r="B2847" t="str" cm="1">
        <f t="array" ref="B2847:C2847">ST(A2847)</f>
        <v>AI38</v>
      </c>
      <c r="C2847" t="str">
        <v>S</v>
      </c>
    </row>
    <row r="2848" spans="1:3">
      <c r="A2848" t="str">
        <v>AJ38;S</v>
      </c>
      <c r="B2848" t="str" cm="1">
        <f t="array" ref="B2848:C2848">ST(A2848)</f>
        <v>AJ38</v>
      </c>
      <c r="C2848" t="str">
        <v>S</v>
      </c>
    </row>
    <row r="2849" spans="1:3">
      <c r="A2849" t="str">
        <v>AK38;S</v>
      </c>
      <c r="B2849" t="str" cm="1">
        <f t="array" ref="B2849:C2849">ST(A2849)</f>
        <v>AK38</v>
      </c>
      <c r="C2849" t="str">
        <v>S</v>
      </c>
    </row>
    <row r="2850" spans="1:3">
      <c r="A2850" t="str">
        <v>AL38;S</v>
      </c>
      <c r="B2850" t="str" cm="1">
        <f t="array" ref="B2850:C2850">ST(A2850)</f>
        <v>AL38</v>
      </c>
      <c r="C2850" t="str">
        <v>S</v>
      </c>
    </row>
    <row r="2851" spans="1:3">
      <c r="A2851" t="str">
        <v>AM38;S</v>
      </c>
      <c r="B2851" t="str" cm="1">
        <f t="array" ref="B2851:C2851">ST(A2851)</f>
        <v>AM38</v>
      </c>
      <c r="C2851" t="str">
        <v>S</v>
      </c>
    </row>
    <row r="2852" spans="1:3">
      <c r="A2852" t="str">
        <v>AN38;S</v>
      </c>
      <c r="B2852" t="str" cm="1">
        <f t="array" ref="B2852:C2852">ST(A2852)</f>
        <v>AN38</v>
      </c>
      <c r="C2852" t="str">
        <v>S</v>
      </c>
    </row>
    <row r="2853" spans="1:3">
      <c r="A2853" t="str">
        <v>AO38;S</v>
      </c>
      <c r="B2853" t="str" cm="1">
        <f t="array" ref="B2853:C2853">ST(A2853)</f>
        <v>AO38</v>
      </c>
      <c r="C2853" t="str">
        <v>S</v>
      </c>
    </row>
    <row r="2854" spans="1:3">
      <c r="A2854" t="str">
        <v>AP38;S</v>
      </c>
      <c r="B2854" t="str" cm="1">
        <f t="array" ref="B2854:C2854">ST(A2854)</f>
        <v>AP38</v>
      </c>
      <c r="C2854" t="str">
        <v>S</v>
      </c>
    </row>
    <row r="2855" spans="1:3">
      <c r="A2855" t="str">
        <v>AQ38;S</v>
      </c>
      <c r="B2855" t="str" cm="1">
        <f t="array" ref="B2855:C2855">ST(A2855)</f>
        <v>AQ38</v>
      </c>
      <c r="C2855" t="str">
        <v>S</v>
      </c>
    </row>
    <row r="2856" spans="1:3">
      <c r="A2856" t="str">
        <v>AR38;S</v>
      </c>
      <c r="B2856" t="str" cm="1">
        <f t="array" ref="B2856:C2856">ST(A2856)</f>
        <v>AR38</v>
      </c>
      <c r="C2856" t="str">
        <v>S</v>
      </c>
    </row>
    <row r="2857" spans="1:3">
      <c r="A2857" t="str">
        <v>AS38;S</v>
      </c>
      <c r="B2857" t="str" cm="1">
        <f t="array" ref="B2857:C2857">ST(A2857)</f>
        <v>AS38</v>
      </c>
      <c r="C2857" t="str">
        <v>S</v>
      </c>
    </row>
    <row r="2858" spans="1:3">
      <c r="A2858" t="str">
        <v>AT38;S</v>
      </c>
      <c r="B2858" t="str" cm="1">
        <f t="array" ref="B2858:C2858">ST(A2858)</f>
        <v>AT38</v>
      </c>
      <c r="C2858" t="str">
        <v>S</v>
      </c>
    </row>
    <row r="2859" spans="1:3">
      <c r="A2859" t="str">
        <v>AU38;S</v>
      </c>
      <c r="B2859" t="str" cm="1">
        <f t="array" ref="B2859:C2859">ST(A2859)</f>
        <v>AU38</v>
      </c>
      <c r="C2859" t="str">
        <v>S</v>
      </c>
    </row>
    <row r="2860" spans="1:3">
      <c r="A2860" t="str">
        <v>AV38;W</v>
      </c>
      <c r="B2860" t="str" cm="1">
        <f t="array" ref="B2860:C2860">ST(A2860)</f>
        <v>AV38</v>
      </c>
      <c r="C2860" t="str">
        <v>W</v>
      </c>
    </row>
    <row r="2861" spans="1:3">
      <c r="A2861" t="str">
        <v>AW38;W</v>
      </c>
      <c r="B2861" t="str" cm="1">
        <f t="array" ref="B2861:C2861">ST(A2861)</f>
        <v>AW38</v>
      </c>
      <c r="C2861" t="str">
        <v>W</v>
      </c>
    </row>
    <row r="2862" spans="1:3">
      <c r="A2862" t="str">
        <v>AX38;W</v>
      </c>
      <c r="B2862" t="str" cm="1">
        <f t="array" ref="B2862:C2862">ST(A2862)</f>
        <v>AX38</v>
      </c>
      <c r="C2862" t="str">
        <v>W</v>
      </c>
    </row>
    <row r="2863" spans="1:3">
      <c r="A2863" t="str">
        <v>AY38;W</v>
      </c>
      <c r="B2863" t="str" cm="1">
        <f t="array" ref="B2863:C2863">ST(A2863)</f>
        <v>AY38</v>
      </c>
      <c r="C2863" t="str">
        <v>W</v>
      </c>
    </row>
    <row r="2864" spans="1:3">
      <c r="A2864" t="str">
        <v>AZ38;W</v>
      </c>
      <c r="B2864" t="str" cm="1">
        <f t="array" ref="B2864:C2864">ST(A2864)</f>
        <v>AZ38</v>
      </c>
      <c r="C2864" t="str">
        <v>W</v>
      </c>
    </row>
    <row r="2865" spans="1:3">
      <c r="A2865" t="str">
        <v>BA38;W</v>
      </c>
      <c r="B2865" t="str" cm="1">
        <f t="array" ref="B2865:C2865">ST(A2865)</f>
        <v>BA38</v>
      </c>
      <c r="C2865" t="str">
        <v>W</v>
      </c>
    </row>
    <row r="2866" spans="1:3">
      <c r="A2866" t="str">
        <v>BB38;W</v>
      </c>
      <c r="B2866" t="str" cm="1">
        <f t="array" ref="B2866:C2866">ST(A2866)</f>
        <v>BB38</v>
      </c>
      <c r="C2866" t="str">
        <v>W</v>
      </c>
    </row>
    <row r="2867" spans="1:3">
      <c r="A2867" t="str">
        <v>BC38;W</v>
      </c>
      <c r="B2867" t="str" cm="1">
        <f t="array" ref="B2867:C2867">ST(A2867)</f>
        <v>BC38</v>
      </c>
      <c r="C2867" t="str">
        <v>W</v>
      </c>
    </row>
    <row r="2868" spans="1:3">
      <c r="A2868" t="str">
        <v>BD38;W</v>
      </c>
      <c r="B2868" t="str" cm="1">
        <f t="array" ref="B2868:C2868">ST(A2868)</f>
        <v>BD38</v>
      </c>
      <c r="C2868" t="str">
        <v>W</v>
      </c>
    </row>
    <row r="2869" spans="1:3">
      <c r="A2869" t="str">
        <v>BE38;W</v>
      </c>
      <c r="B2869" t="str" cm="1">
        <f t="array" ref="B2869:C2869">ST(A2869)</f>
        <v>BE38</v>
      </c>
      <c r="C2869" t="str">
        <v>W</v>
      </c>
    </row>
    <row r="2870" spans="1:3">
      <c r="A2870" t="str">
        <v>BF38;W</v>
      </c>
      <c r="B2870" t="str" cm="1">
        <f t="array" ref="B2870:C2870">ST(A2870)</f>
        <v>BF38</v>
      </c>
      <c r="C2870" t="str">
        <v>W</v>
      </c>
    </row>
    <row r="2871" spans="1:3">
      <c r="A2871" t="str">
        <v>BG38;W</v>
      </c>
      <c r="B2871" t="str" cm="1">
        <f t="array" ref="B2871:C2871">ST(A2871)</f>
        <v>BG38</v>
      </c>
      <c r="C2871" t="str">
        <v>W</v>
      </c>
    </row>
    <row r="2872" spans="1:3">
      <c r="A2872" t="str">
        <v>BH38;W</v>
      </c>
      <c r="B2872" t="str" cm="1">
        <f t="array" ref="B2872:C2872">ST(A2872)</f>
        <v>BH38</v>
      </c>
      <c r="C2872" t="str">
        <v>W</v>
      </c>
    </row>
    <row r="2873" spans="1:3">
      <c r="A2873" t="str">
        <v>BI38;W</v>
      </c>
      <c r="B2873" t="str" cm="1">
        <f t="array" ref="B2873:C2873">ST(A2873)</f>
        <v>BI38</v>
      </c>
      <c r="C2873" t="str">
        <v>W</v>
      </c>
    </row>
    <row r="2874" spans="1:3">
      <c r="A2874" t="str">
        <v>BJ38;W</v>
      </c>
      <c r="B2874" t="str" cm="1">
        <f t="array" ref="B2874:C2874">ST(A2874)</f>
        <v>BJ38</v>
      </c>
      <c r="C2874" t="str">
        <v>W</v>
      </c>
    </row>
    <row r="2875" spans="1:3">
      <c r="A2875" t="str">
        <v>BK38;W</v>
      </c>
      <c r="B2875" t="str" cm="1">
        <f t="array" ref="B2875:C2875">ST(A2875)</f>
        <v>BK38</v>
      </c>
      <c r="C2875" t="str">
        <v>W</v>
      </c>
    </row>
    <row r="2876" spans="1:3">
      <c r="A2876" t="str">
        <v>BL38;W</v>
      </c>
      <c r="B2876" t="str" cm="1">
        <f t="array" ref="B2876:C2876">ST(A2876)</f>
        <v>BL38</v>
      </c>
      <c r="C2876" t="str">
        <v>W</v>
      </c>
    </row>
    <row r="2877" spans="1:3">
      <c r="A2877" t="str">
        <v>BM38;W</v>
      </c>
      <c r="B2877" t="str" cm="1">
        <f t="array" ref="B2877:C2877">ST(A2877)</f>
        <v>BM38</v>
      </c>
      <c r="C2877" t="str">
        <v>W</v>
      </c>
    </row>
    <row r="2878" spans="1:3">
      <c r="A2878" t="str">
        <v>BN38;W</v>
      </c>
      <c r="B2878" t="str" cm="1">
        <f t="array" ref="B2878:C2878">ST(A2878)</f>
        <v>BN38</v>
      </c>
      <c r="C2878" t="str">
        <v>W</v>
      </c>
    </row>
    <row r="2879" spans="1:3">
      <c r="A2879" t="str">
        <v>BO38;W</v>
      </c>
      <c r="B2879" t="str" cm="1">
        <f t="array" ref="B2879:C2879">ST(A2879)</f>
        <v>BO38</v>
      </c>
      <c r="C2879" t="str">
        <v>W</v>
      </c>
    </row>
    <row r="2880" spans="1:3">
      <c r="A2880" t="str">
        <v>BP38;W</v>
      </c>
      <c r="B2880" t="str" cm="1">
        <f t="array" ref="B2880:C2880">ST(A2880)</f>
        <v>BP38</v>
      </c>
      <c r="C2880" t="str">
        <v>W</v>
      </c>
    </row>
    <row r="2881" spans="1:3">
      <c r="A2881" t="str">
        <v>BQ38;W</v>
      </c>
      <c r="B2881" t="str" cm="1">
        <f t="array" ref="B2881:C2881">ST(A2881)</f>
        <v>BQ38</v>
      </c>
      <c r="C2881" t="str">
        <v>W</v>
      </c>
    </row>
    <row r="2882" spans="1:3">
      <c r="A2882" t="str">
        <v>BR38;W</v>
      </c>
      <c r="B2882" t="str" cm="1">
        <f t="array" ref="B2882:C2882">ST(A2882)</f>
        <v>BR38</v>
      </c>
      <c r="C2882" t="str">
        <v>W</v>
      </c>
    </row>
    <row r="2883" spans="1:3">
      <c r="A2883" t="str">
        <v>BS38;W</v>
      </c>
      <c r="B2883" t="str" cm="1">
        <f t="array" ref="B2883:C2883">ST(A2883)</f>
        <v>BS38</v>
      </c>
      <c r="C2883" t="str">
        <v>W</v>
      </c>
    </row>
    <row r="2884" spans="1:3">
      <c r="A2884" t="str">
        <v>BT38;W</v>
      </c>
      <c r="B2884" t="str" cm="1">
        <f t="array" ref="B2884:C2884">ST(A2884)</f>
        <v>BT38</v>
      </c>
      <c r="C2884" t="str">
        <v>W</v>
      </c>
    </row>
    <row r="2885" spans="1:3">
      <c r="A2885" t="str">
        <v>BU38;Ö</v>
      </c>
      <c r="B2885" t="str" cm="1">
        <f t="array" ref="B2885:C2885">ST(A2885)</f>
        <v>BU38</v>
      </c>
      <c r="C2885" t="str">
        <v>Ö</v>
      </c>
    </row>
    <row r="2886" spans="1:3">
      <c r="A2886" t="str">
        <v>BV38;Ö</v>
      </c>
      <c r="B2886" t="str" cm="1">
        <f t="array" ref="B2886:C2886">ST(A2886)</f>
        <v>BV38</v>
      </c>
      <c r="C2886" t="str">
        <v>Ö</v>
      </c>
    </row>
    <row r="2887" spans="1:3">
      <c r="A2887" t="str">
        <v>BW38;Ö</v>
      </c>
      <c r="B2887" t="str" cm="1">
        <f t="array" ref="B2887:C2887">ST(A2887)</f>
        <v>BW38</v>
      </c>
      <c r="C2887" t="str">
        <v>Ö</v>
      </c>
    </row>
    <row r="2888" spans="1:3">
      <c r="A2888" t="str">
        <v>BX38;Ö</v>
      </c>
      <c r="B2888" t="str" cm="1">
        <f t="array" ref="B2888:C2888">ST(A2888)</f>
        <v>BX38</v>
      </c>
      <c r="C2888" t="str">
        <v>Ö</v>
      </c>
    </row>
    <row r="2889" spans="1:3">
      <c r="A2889" t="str">
        <v>A39;S</v>
      </c>
      <c r="B2889" t="str" cm="1">
        <f t="array" ref="B2889:C2889">ST(A2889)</f>
        <v>A39</v>
      </c>
      <c r="C2889" t="str">
        <v>S</v>
      </c>
    </row>
    <row r="2890" spans="1:3">
      <c r="A2890" t="str">
        <v>B39;S</v>
      </c>
      <c r="B2890" t="str" cm="1">
        <f t="array" ref="B2890:C2890">ST(A2890)</f>
        <v>B39</v>
      </c>
      <c r="C2890" t="str">
        <v>S</v>
      </c>
    </row>
    <row r="2891" spans="1:3">
      <c r="A2891" t="str">
        <v>C39;S</v>
      </c>
      <c r="B2891" t="str" cm="1">
        <f t="array" ref="B2891:C2891">ST(A2891)</f>
        <v>C39</v>
      </c>
      <c r="C2891" t="str">
        <v>S</v>
      </c>
    </row>
    <row r="2892" spans="1:3">
      <c r="A2892" t="str">
        <v>D39;S</v>
      </c>
      <c r="B2892" t="str" cm="1">
        <f t="array" ref="B2892:C2892">ST(A2892)</f>
        <v>D39</v>
      </c>
      <c r="C2892" t="str">
        <v>S</v>
      </c>
    </row>
    <row r="2893" spans="1:3">
      <c r="A2893" t="str">
        <v>E39;S</v>
      </c>
      <c r="B2893" t="str" cm="1">
        <f t="array" ref="B2893:C2893">ST(A2893)</f>
        <v>E39</v>
      </c>
      <c r="C2893" t="str">
        <v>S</v>
      </c>
    </row>
    <row r="2894" spans="1:3">
      <c r="A2894" t="str">
        <v>F39;S</v>
      </c>
      <c r="B2894" t="str" cm="1">
        <f t="array" ref="B2894:C2894">ST(A2894)</f>
        <v>F39</v>
      </c>
      <c r="C2894" t="str">
        <v>S</v>
      </c>
    </row>
    <row r="2895" spans="1:3">
      <c r="A2895" t="str">
        <v>G39;S</v>
      </c>
      <c r="B2895" t="str" cm="1">
        <f t="array" ref="B2895:C2895">ST(A2895)</f>
        <v>G39</v>
      </c>
      <c r="C2895" t="str">
        <v>S</v>
      </c>
    </row>
    <row r="2896" spans="1:3">
      <c r="A2896" t="str">
        <v>H39;S</v>
      </c>
      <c r="B2896" t="str" cm="1">
        <f t="array" ref="B2896:C2896">ST(A2896)</f>
        <v>H39</v>
      </c>
      <c r="C2896" t="str">
        <v>S</v>
      </c>
    </row>
    <row r="2897" spans="1:3">
      <c r="A2897" t="str">
        <v>I39;S</v>
      </c>
      <c r="B2897" t="str" cm="1">
        <f t="array" ref="B2897:C2897">ST(A2897)</f>
        <v>I39</v>
      </c>
      <c r="C2897" t="str">
        <v>S</v>
      </c>
    </row>
    <row r="2898" spans="1:3">
      <c r="A2898" t="str">
        <v>J39;S</v>
      </c>
      <c r="B2898" t="str" cm="1">
        <f t="array" ref="B2898:C2898">ST(A2898)</f>
        <v>J39</v>
      </c>
      <c r="C2898" t="str">
        <v>S</v>
      </c>
    </row>
    <row r="2899" spans="1:3">
      <c r="A2899" t="str">
        <v>K39;S</v>
      </c>
      <c r="B2899" t="str" cm="1">
        <f t="array" ref="B2899:C2899">ST(A2899)</f>
        <v>K39</v>
      </c>
      <c r="C2899" t="str">
        <v>S</v>
      </c>
    </row>
    <row r="2900" spans="1:3">
      <c r="A2900" t="str">
        <v>L39;S</v>
      </c>
      <c r="B2900" t="str" cm="1">
        <f t="array" ref="B2900:C2900">ST(A2900)</f>
        <v>L39</v>
      </c>
      <c r="C2900" t="str">
        <v>S</v>
      </c>
    </row>
    <row r="2901" spans="1:3">
      <c r="A2901" t="str">
        <v>M39;S</v>
      </c>
      <c r="B2901" t="str" cm="1">
        <f t="array" ref="B2901:C2901">ST(A2901)</f>
        <v>M39</v>
      </c>
      <c r="C2901" t="str">
        <v>S</v>
      </c>
    </row>
    <row r="2902" spans="1:3">
      <c r="A2902" t="str">
        <v>N39;S</v>
      </c>
      <c r="B2902" t="str" cm="1">
        <f t="array" ref="B2902:C2902">ST(A2902)</f>
        <v>N39</v>
      </c>
      <c r="C2902" t="str">
        <v>S</v>
      </c>
    </row>
    <row r="2903" spans="1:3">
      <c r="A2903" t="str">
        <v>O39;S</v>
      </c>
      <c r="B2903" t="str" cm="1">
        <f t="array" ref="B2903:C2903">ST(A2903)</f>
        <v>O39</v>
      </c>
      <c r="C2903" t="str">
        <v>S</v>
      </c>
    </row>
    <row r="2904" spans="1:3">
      <c r="A2904" t="str">
        <v>P39;S</v>
      </c>
      <c r="B2904" t="str" cm="1">
        <f t="array" ref="B2904:C2904">ST(A2904)</f>
        <v>P39</v>
      </c>
      <c r="C2904" t="str">
        <v>S</v>
      </c>
    </row>
    <row r="2905" spans="1:3">
      <c r="A2905" t="str">
        <v>Q39;S</v>
      </c>
      <c r="B2905" t="str" cm="1">
        <f t="array" ref="B2905:C2905">ST(A2905)</f>
        <v>Q39</v>
      </c>
      <c r="C2905" t="str">
        <v>S</v>
      </c>
    </row>
    <row r="2906" spans="1:3">
      <c r="A2906" t="str">
        <v>R39;S</v>
      </c>
      <c r="B2906" t="str" cm="1">
        <f t="array" ref="B2906:C2906">ST(A2906)</f>
        <v>R39</v>
      </c>
      <c r="C2906" t="str">
        <v>S</v>
      </c>
    </row>
    <row r="2907" spans="1:3">
      <c r="A2907" t="str">
        <v>S39;S</v>
      </c>
      <c r="B2907" t="str" cm="1">
        <f t="array" ref="B2907:C2907">ST(A2907)</f>
        <v>S39</v>
      </c>
      <c r="C2907" t="str">
        <v>S</v>
      </c>
    </row>
    <row r="2908" spans="1:3">
      <c r="A2908" t="str">
        <v>T39;S</v>
      </c>
      <c r="B2908" t="str" cm="1">
        <f t="array" ref="B2908:C2908">ST(A2908)</f>
        <v>T39</v>
      </c>
      <c r="C2908" t="str">
        <v>S</v>
      </c>
    </row>
    <row r="2909" spans="1:3">
      <c r="A2909" t="str">
        <v>U39;S</v>
      </c>
      <c r="B2909" t="str" cm="1">
        <f t="array" ref="B2909:C2909">ST(A2909)</f>
        <v>U39</v>
      </c>
      <c r="C2909" t="str">
        <v>S</v>
      </c>
    </row>
    <row r="2910" spans="1:3">
      <c r="A2910" t="str">
        <v>V39;S</v>
      </c>
      <c r="B2910" t="str" cm="1">
        <f t="array" ref="B2910:C2910">ST(A2910)</f>
        <v>V39</v>
      </c>
      <c r="C2910" t="str">
        <v>S</v>
      </c>
    </row>
    <row r="2911" spans="1:3">
      <c r="A2911" t="str">
        <v>W39;S</v>
      </c>
      <c r="B2911" t="str" cm="1">
        <f t="array" ref="B2911:C2911">ST(A2911)</f>
        <v>W39</v>
      </c>
      <c r="C2911" t="str">
        <v>S</v>
      </c>
    </row>
    <row r="2912" spans="1:3">
      <c r="A2912" t="str">
        <v>X39;S</v>
      </c>
      <c r="B2912" t="str" cm="1">
        <f t="array" ref="B2912:C2912">ST(A2912)</f>
        <v>X39</v>
      </c>
      <c r="C2912" t="str">
        <v>S</v>
      </c>
    </row>
    <row r="2913" spans="1:3">
      <c r="A2913" t="str">
        <v>Y39;S</v>
      </c>
      <c r="B2913" t="str" cm="1">
        <f t="array" ref="B2913:C2913">ST(A2913)</f>
        <v>Y39</v>
      </c>
      <c r="C2913" t="str">
        <v>S</v>
      </c>
    </row>
    <row r="2914" spans="1:3">
      <c r="A2914" t="str">
        <v>Z39;S</v>
      </c>
      <c r="B2914" t="str" cm="1">
        <f t="array" ref="B2914:C2914">ST(A2914)</f>
        <v>Z39</v>
      </c>
      <c r="C2914" t="str">
        <v>S</v>
      </c>
    </row>
    <row r="2915" spans="1:3">
      <c r="A2915" t="str">
        <v>AA39;S</v>
      </c>
      <c r="B2915" t="str" cm="1">
        <f t="array" ref="B2915:C2915">ST(A2915)</f>
        <v>AA39</v>
      </c>
      <c r="C2915" t="str">
        <v>S</v>
      </c>
    </row>
    <row r="2916" spans="1:3">
      <c r="A2916" t="str">
        <v>AB39;S</v>
      </c>
      <c r="B2916" t="str" cm="1">
        <f t="array" ref="B2916:C2916">ST(A2916)</f>
        <v>AB39</v>
      </c>
      <c r="C2916" t="str">
        <v>S</v>
      </c>
    </row>
    <row r="2917" spans="1:3">
      <c r="A2917" t="str">
        <v>AC39;S</v>
      </c>
      <c r="B2917" t="str" cm="1">
        <f t="array" ref="B2917:C2917">ST(A2917)</f>
        <v>AC39</v>
      </c>
      <c r="C2917" t="str">
        <v>S</v>
      </c>
    </row>
    <row r="2918" spans="1:3">
      <c r="A2918" t="str">
        <v>AD39;S</v>
      </c>
      <c r="B2918" t="str" cm="1">
        <f t="array" ref="B2918:C2918">ST(A2918)</f>
        <v>AD39</v>
      </c>
      <c r="C2918" t="str">
        <v>S</v>
      </c>
    </row>
    <row r="2919" spans="1:3">
      <c r="A2919" t="str">
        <v>AE39;S</v>
      </c>
      <c r="B2919" t="str" cm="1">
        <f t="array" ref="B2919:C2919">ST(A2919)</f>
        <v>AE39</v>
      </c>
      <c r="C2919" t="str">
        <v>S</v>
      </c>
    </row>
    <row r="2920" spans="1:3">
      <c r="A2920" t="str">
        <v>AF39;S</v>
      </c>
      <c r="B2920" t="str" cm="1">
        <f t="array" ref="B2920:C2920">ST(A2920)</f>
        <v>AF39</v>
      </c>
      <c r="C2920" t="str">
        <v>S</v>
      </c>
    </row>
    <row r="2921" spans="1:3">
      <c r="A2921" t="str">
        <v>AG39;S</v>
      </c>
      <c r="B2921" t="str" cm="1">
        <f t="array" ref="B2921:C2921">ST(A2921)</f>
        <v>AG39</v>
      </c>
      <c r="C2921" t="str">
        <v>S</v>
      </c>
    </row>
    <row r="2922" spans="1:3">
      <c r="A2922" t="str">
        <v>AH39;S</v>
      </c>
      <c r="B2922" t="str" cm="1">
        <f t="array" ref="B2922:C2922">ST(A2922)</f>
        <v>AH39</v>
      </c>
      <c r="C2922" t="str">
        <v>S</v>
      </c>
    </row>
    <row r="2923" spans="1:3">
      <c r="A2923" t="str">
        <v>AI39;S</v>
      </c>
      <c r="B2923" t="str" cm="1">
        <f t="array" ref="B2923:C2923">ST(A2923)</f>
        <v>AI39</v>
      </c>
      <c r="C2923" t="str">
        <v>S</v>
      </c>
    </row>
    <row r="2924" spans="1:3">
      <c r="A2924" t="str">
        <v>AJ39;S</v>
      </c>
      <c r="B2924" t="str" cm="1">
        <f t="array" ref="B2924:C2924">ST(A2924)</f>
        <v>AJ39</v>
      </c>
      <c r="C2924" t="str">
        <v>S</v>
      </c>
    </row>
    <row r="2925" spans="1:3">
      <c r="A2925" t="str">
        <v>AK39;S</v>
      </c>
      <c r="B2925" t="str" cm="1">
        <f t="array" ref="B2925:C2925">ST(A2925)</f>
        <v>AK39</v>
      </c>
      <c r="C2925" t="str">
        <v>S</v>
      </c>
    </row>
    <row r="2926" spans="1:3">
      <c r="A2926" t="str">
        <v>AL39;S</v>
      </c>
      <c r="B2926" t="str" cm="1">
        <f t="array" ref="B2926:C2926">ST(A2926)</f>
        <v>AL39</v>
      </c>
      <c r="C2926" t="str">
        <v>S</v>
      </c>
    </row>
    <row r="2927" spans="1:3">
      <c r="A2927" t="str">
        <v>AM39;S</v>
      </c>
      <c r="B2927" t="str" cm="1">
        <f t="array" ref="B2927:C2927">ST(A2927)</f>
        <v>AM39</v>
      </c>
      <c r="C2927" t="str">
        <v>S</v>
      </c>
    </row>
    <row r="2928" spans="1:3">
      <c r="A2928" t="str">
        <v>AN39;S</v>
      </c>
      <c r="B2928" t="str" cm="1">
        <f t="array" ref="B2928:C2928">ST(A2928)</f>
        <v>AN39</v>
      </c>
      <c r="C2928" t="str">
        <v>S</v>
      </c>
    </row>
    <row r="2929" spans="1:3">
      <c r="A2929" t="str">
        <v>AO39;S</v>
      </c>
      <c r="B2929" t="str" cm="1">
        <f t="array" ref="B2929:C2929">ST(A2929)</f>
        <v>AO39</v>
      </c>
      <c r="C2929" t="str">
        <v>S</v>
      </c>
    </row>
    <row r="2930" spans="1:3">
      <c r="A2930" t="str">
        <v>AP39;S</v>
      </c>
      <c r="B2930" t="str" cm="1">
        <f t="array" ref="B2930:C2930">ST(A2930)</f>
        <v>AP39</v>
      </c>
      <c r="C2930" t="str">
        <v>S</v>
      </c>
    </row>
    <row r="2931" spans="1:3">
      <c r="A2931" t="str">
        <v>AQ39;S</v>
      </c>
      <c r="B2931" t="str" cm="1">
        <f t="array" ref="B2931:C2931">ST(A2931)</f>
        <v>AQ39</v>
      </c>
      <c r="C2931" t="str">
        <v>S</v>
      </c>
    </row>
    <row r="2932" spans="1:3">
      <c r="A2932" t="str">
        <v>AR39;S</v>
      </c>
      <c r="B2932" t="str" cm="1">
        <f t="array" ref="B2932:C2932">ST(A2932)</f>
        <v>AR39</v>
      </c>
      <c r="C2932" t="str">
        <v>S</v>
      </c>
    </row>
    <row r="2933" spans="1:3">
      <c r="A2933" t="str">
        <v>AS39;S</v>
      </c>
      <c r="B2933" t="str" cm="1">
        <f t="array" ref="B2933:C2933">ST(A2933)</f>
        <v>AS39</v>
      </c>
      <c r="C2933" t="str">
        <v>S</v>
      </c>
    </row>
    <row r="2934" spans="1:3">
      <c r="A2934" t="str">
        <v>AT39;S</v>
      </c>
      <c r="B2934" t="str" cm="1">
        <f t="array" ref="B2934:C2934">ST(A2934)</f>
        <v>AT39</v>
      </c>
      <c r="C2934" t="str">
        <v>S</v>
      </c>
    </row>
    <row r="2935" spans="1:3">
      <c r="A2935" t="str">
        <v>AU39;S</v>
      </c>
      <c r="B2935" t="str" cm="1">
        <f t="array" ref="B2935:C2935">ST(A2935)</f>
        <v>AU39</v>
      </c>
      <c r="C2935" t="str">
        <v>S</v>
      </c>
    </row>
    <row r="2936" spans="1:3">
      <c r="A2936" t="str">
        <v>AV39;S</v>
      </c>
      <c r="B2936" t="str" cm="1">
        <f t="array" ref="B2936:C2936">ST(A2936)</f>
        <v>AV39</v>
      </c>
      <c r="C2936" t="str">
        <v>S</v>
      </c>
    </row>
    <row r="2937" spans="1:3">
      <c r="A2937" t="str">
        <v>AW39;W</v>
      </c>
      <c r="B2937" t="str" cm="1">
        <f t="array" ref="B2937:C2937">ST(A2937)</f>
        <v>AW39</v>
      </c>
      <c r="C2937" t="str">
        <v>W</v>
      </c>
    </row>
    <row r="2938" spans="1:3">
      <c r="A2938" t="str">
        <v>AX39;W</v>
      </c>
      <c r="B2938" t="str" cm="1">
        <f t="array" ref="B2938:C2938">ST(A2938)</f>
        <v>AX39</v>
      </c>
      <c r="C2938" t="str">
        <v>W</v>
      </c>
    </row>
    <row r="2939" spans="1:3">
      <c r="A2939" t="str">
        <v>AY39;W</v>
      </c>
      <c r="B2939" t="str" cm="1">
        <f t="array" ref="B2939:C2939">ST(A2939)</f>
        <v>AY39</v>
      </c>
      <c r="C2939" t="str">
        <v>W</v>
      </c>
    </row>
    <row r="2940" spans="1:3">
      <c r="A2940" t="str">
        <v>AZ39;W</v>
      </c>
      <c r="B2940" t="str" cm="1">
        <f t="array" ref="B2940:C2940">ST(A2940)</f>
        <v>AZ39</v>
      </c>
      <c r="C2940" t="str">
        <v>W</v>
      </c>
    </row>
    <row r="2941" spans="1:3">
      <c r="A2941" t="str">
        <v>BA39;W</v>
      </c>
      <c r="B2941" t="str" cm="1">
        <f t="array" ref="B2941:C2941">ST(A2941)</f>
        <v>BA39</v>
      </c>
      <c r="C2941" t="str">
        <v>W</v>
      </c>
    </row>
    <row r="2942" spans="1:3">
      <c r="A2942" t="str">
        <v>BB39;W</v>
      </c>
      <c r="B2942" t="str" cm="1">
        <f t="array" ref="B2942:C2942">ST(A2942)</f>
        <v>BB39</v>
      </c>
      <c r="C2942" t="str">
        <v>W</v>
      </c>
    </row>
    <row r="2943" spans="1:3">
      <c r="A2943" t="str">
        <v>BC39;W</v>
      </c>
      <c r="B2943" t="str" cm="1">
        <f t="array" ref="B2943:C2943">ST(A2943)</f>
        <v>BC39</v>
      </c>
      <c r="C2943" t="str">
        <v>W</v>
      </c>
    </row>
    <row r="2944" spans="1:3">
      <c r="A2944" t="str">
        <v>BD39;W</v>
      </c>
      <c r="B2944" t="str" cm="1">
        <f t="array" ref="B2944:C2944">ST(A2944)</f>
        <v>BD39</v>
      </c>
      <c r="C2944" t="str">
        <v>W</v>
      </c>
    </row>
    <row r="2945" spans="1:3">
      <c r="A2945" t="str">
        <v>BE39;W</v>
      </c>
      <c r="B2945" t="str" cm="1">
        <f t="array" ref="B2945:C2945">ST(A2945)</f>
        <v>BE39</v>
      </c>
      <c r="C2945" t="str">
        <v>W</v>
      </c>
    </row>
    <row r="2946" spans="1:3">
      <c r="A2946" t="str">
        <v>BF39;W</v>
      </c>
      <c r="B2946" t="str" cm="1">
        <f t="array" ref="B2946:C2946">ST(A2946)</f>
        <v>BF39</v>
      </c>
      <c r="C2946" t="str">
        <v>W</v>
      </c>
    </row>
    <row r="2947" spans="1:3">
      <c r="A2947" t="str">
        <v>BG39;W</v>
      </c>
      <c r="B2947" t="str" cm="1">
        <f t="array" ref="B2947:C2947">ST(A2947)</f>
        <v>BG39</v>
      </c>
      <c r="C2947" t="str">
        <v>W</v>
      </c>
    </row>
    <row r="2948" spans="1:3">
      <c r="A2948" t="str">
        <v>BH39;W</v>
      </c>
      <c r="B2948" t="str" cm="1">
        <f t="array" ref="B2948:C2948">ST(A2948)</f>
        <v>BH39</v>
      </c>
      <c r="C2948" t="str">
        <v>W</v>
      </c>
    </row>
    <row r="2949" spans="1:3">
      <c r="A2949" t="str">
        <v>BI39;W</v>
      </c>
      <c r="B2949" t="str" cm="1">
        <f t="array" ref="B2949:C2949">ST(A2949)</f>
        <v>BI39</v>
      </c>
      <c r="C2949" t="str">
        <v>W</v>
      </c>
    </row>
    <row r="2950" spans="1:3">
      <c r="A2950" t="str">
        <v>BJ39;W</v>
      </c>
      <c r="B2950" t="str" cm="1">
        <f t="array" ref="B2950:C2950">ST(A2950)</f>
        <v>BJ39</v>
      </c>
      <c r="C2950" t="str">
        <v>W</v>
      </c>
    </row>
    <row r="2951" spans="1:3">
      <c r="A2951" t="str">
        <v>BK39;W</v>
      </c>
      <c r="B2951" t="str" cm="1">
        <f t="array" ref="B2951:C2951">ST(A2951)</f>
        <v>BK39</v>
      </c>
      <c r="C2951" t="str">
        <v>W</v>
      </c>
    </row>
    <row r="2952" spans="1:3">
      <c r="A2952" t="str">
        <v>BL39;W</v>
      </c>
      <c r="B2952" t="str" cm="1">
        <f t="array" ref="B2952:C2952">ST(A2952)</f>
        <v>BL39</v>
      </c>
      <c r="C2952" t="str">
        <v>W</v>
      </c>
    </row>
    <row r="2953" spans="1:3">
      <c r="A2953" t="str">
        <v>BM39;W</v>
      </c>
      <c r="B2953" t="str" cm="1">
        <f t="array" ref="B2953:C2953">ST(A2953)</f>
        <v>BM39</v>
      </c>
      <c r="C2953" t="str">
        <v>W</v>
      </c>
    </row>
    <row r="2954" spans="1:3">
      <c r="A2954" t="str">
        <v>BN39;W</v>
      </c>
      <c r="B2954" t="str" cm="1">
        <f t="array" ref="B2954:C2954">ST(A2954)</f>
        <v>BN39</v>
      </c>
      <c r="C2954" t="str">
        <v>W</v>
      </c>
    </row>
    <row r="2955" spans="1:3">
      <c r="A2955" t="str">
        <v>BO39;W</v>
      </c>
      <c r="B2955" t="str" cm="1">
        <f t="array" ref="B2955:C2955">ST(A2955)</f>
        <v>BO39</v>
      </c>
      <c r="C2955" t="str">
        <v>W</v>
      </c>
    </row>
    <row r="2956" spans="1:3">
      <c r="A2956" t="str">
        <v>BP39;W</v>
      </c>
      <c r="B2956" t="str" cm="1">
        <f t="array" ref="B2956:C2956">ST(A2956)</f>
        <v>BP39</v>
      </c>
      <c r="C2956" t="str">
        <v>W</v>
      </c>
    </row>
    <row r="2957" spans="1:3">
      <c r="A2957" t="str">
        <v>BQ39;W</v>
      </c>
      <c r="B2957" t="str" cm="1">
        <f t="array" ref="B2957:C2957">ST(A2957)</f>
        <v>BQ39</v>
      </c>
      <c r="C2957" t="str">
        <v>W</v>
      </c>
    </row>
    <row r="2958" spans="1:3">
      <c r="A2958" t="str">
        <v>BR39;W</v>
      </c>
      <c r="B2958" t="str" cm="1">
        <f t="array" ref="B2958:C2958">ST(A2958)</f>
        <v>BR39</v>
      </c>
      <c r="C2958" t="str">
        <v>W</v>
      </c>
    </row>
    <row r="2959" spans="1:3">
      <c r="A2959" t="str">
        <v>BS39;W</v>
      </c>
      <c r="B2959" t="str" cm="1">
        <f t="array" ref="B2959:C2959">ST(A2959)</f>
        <v>BS39</v>
      </c>
      <c r="C2959" t="str">
        <v>W</v>
      </c>
    </row>
    <row r="2960" spans="1:3">
      <c r="A2960" t="str">
        <v>BT39;W</v>
      </c>
      <c r="B2960" t="str" cm="1">
        <f t="array" ref="B2960:C2960">ST(A2960)</f>
        <v>BT39</v>
      </c>
      <c r="C2960" t="str">
        <v>W</v>
      </c>
    </row>
    <row r="2961" spans="1:3">
      <c r="A2961" t="str">
        <v>BU39;Ö</v>
      </c>
      <c r="B2961" t="str" cm="1">
        <f t="array" ref="B2961:C2961">ST(A2961)</f>
        <v>BU39</v>
      </c>
      <c r="C2961" t="str">
        <v>Ö</v>
      </c>
    </row>
    <row r="2962" spans="1:3">
      <c r="A2962" t="str">
        <v>BV39;Ö</v>
      </c>
      <c r="B2962" t="str" cm="1">
        <f t="array" ref="B2962:C2962">ST(A2962)</f>
        <v>BV39</v>
      </c>
      <c r="C2962" t="str">
        <v>Ö</v>
      </c>
    </row>
    <row r="2963" spans="1:3">
      <c r="A2963" t="str">
        <v>BW39;Ö</v>
      </c>
      <c r="B2963" t="str" cm="1">
        <f t="array" ref="B2963:C2963">ST(A2963)</f>
        <v>BW39</v>
      </c>
      <c r="C2963" t="str">
        <v>Ö</v>
      </c>
    </row>
    <row r="2964" spans="1:3">
      <c r="A2964" t="str">
        <v>BX39;Ö</v>
      </c>
      <c r="B2964" t="str" cm="1">
        <f t="array" ref="B2964:C2964">ST(A2964)</f>
        <v>BX39</v>
      </c>
      <c r="C2964" t="str">
        <v>Ö</v>
      </c>
    </row>
    <row r="2965" spans="1:3">
      <c r="A2965" t="str">
        <v>A40;S</v>
      </c>
      <c r="B2965" t="str" cm="1">
        <f t="array" ref="B2965:C2965">ST(A2965)</f>
        <v>A40</v>
      </c>
      <c r="C2965" t="str">
        <v>S</v>
      </c>
    </row>
    <row r="2966" spans="1:3">
      <c r="A2966" t="str">
        <v>B40;S</v>
      </c>
      <c r="B2966" t="str" cm="1">
        <f t="array" ref="B2966:C2966">ST(A2966)</f>
        <v>B40</v>
      </c>
      <c r="C2966" t="str">
        <v>S</v>
      </c>
    </row>
    <row r="2967" spans="1:3">
      <c r="A2967" t="str">
        <v>C40;S</v>
      </c>
      <c r="B2967" t="str" cm="1">
        <f t="array" ref="B2967:C2967">ST(A2967)</f>
        <v>C40</v>
      </c>
      <c r="C2967" t="str">
        <v>S</v>
      </c>
    </row>
    <row r="2968" spans="1:3">
      <c r="A2968" t="str">
        <v>D40;S</v>
      </c>
      <c r="B2968" t="str" cm="1">
        <f t="array" ref="B2968:C2968">ST(A2968)</f>
        <v>D40</v>
      </c>
      <c r="C2968" t="str">
        <v>S</v>
      </c>
    </row>
    <row r="2969" spans="1:3">
      <c r="A2969" t="str">
        <v>E40;S</v>
      </c>
      <c r="B2969" t="str" cm="1">
        <f t="array" ref="B2969:C2969">ST(A2969)</f>
        <v>E40</v>
      </c>
      <c r="C2969" t="str">
        <v>S</v>
      </c>
    </row>
    <row r="2970" spans="1:3">
      <c r="A2970" t="str">
        <v>F40;S</v>
      </c>
      <c r="B2970" t="str" cm="1">
        <f t="array" ref="B2970:C2970">ST(A2970)</f>
        <v>F40</v>
      </c>
      <c r="C2970" t="str">
        <v>S</v>
      </c>
    </row>
    <row r="2971" spans="1:3">
      <c r="A2971" t="str">
        <v>G40;S</v>
      </c>
      <c r="B2971" t="str" cm="1">
        <f t="array" ref="B2971:C2971">ST(A2971)</f>
        <v>G40</v>
      </c>
      <c r="C2971" t="str">
        <v>S</v>
      </c>
    </row>
    <row r="2972" spans="1:3">
      <c r="A2972" t="str">
        <v>H40;S</v>
      </c>
      <c r="B2972" t="str" cm="1">
        <f t="array" ref="B2972:C2972">ST(A2972)</f>
        <v>H40</v>
      </c>
      <c r="C2972" t="str">
        <v>S</v>
      </c>
    </row>
    <row r="2973" spans="1:3">
      <c r="A2973" t="str">
        <v>I40;S</v>
      </c>
      <c r="B2973" t="str" cm="1">
        <f t="array" ref="B2973:C2973">ST(A2973)</f>
        <v>I40</v>
      </c>
      <c r="C2973" t="str">
        <v>S</v>
      </c>
    </row>
    <row r="2974" spans="1:3">
      <c r="A2974" t="str">
        <v>J40;S</v>
      </c>
      <c r="B2974" t="str" cm="1">
        <f t="array" ref="B2974:C2974">ST(A2974)</f>
        <v>J40</v>
      </c>
      <c r="C2974" t="str">
        <v>S</v>
      </c>
    </row>
    <row r="2975" spans="1:3">
      <c r="A2975" t="str">
        <v>K40;S</v>
      </c>
      <c r="B2975" t="str" cm="1">
        <f t="array" ref="B2975:C2975">ST(A2975)</f>
        <v>K40</v>
      </c>
      <c r="C2975" t="str">
        <v>S</v>
      </c>
    </row>
    <row r="2976" spans="1:3">
      <c r="A2976" t="str">
        <v>L40;S</v>
      </c>
      <c r="B2976" t="str" cm="1">
        <f t="array" ref="B2976:C2976">ST(A2976)</f>
        <v>L40</v>
      </c>
      <c r="C2976" t="str">
        <v>S</v>
      </c>
    </row>
    <row r="2977" spans="1:3">
      <c r="A2977" t="str">
        <v>M40;S</v>
      </c>
      <c r="B2977" t="str" cm="1">
        <f t="array" ref="B2977:C2977">ST(A2977)</f>
        <v>M40</v>
      </c>
      <c r="C2977" t="str">
        <v>S</v>
      </c>
    </row>
    <row r="2978" spans="1:3">
      <c r="A2978" t="str">
        <v>N40;S</v>
      </c>
      <c r="B2978" t="str" cm="1">
        <f t="array" ref="B2978:C2978">ST(A2978)</f>
        <v>N40</v>
      </c>
      <c r="C2978" t="str">
        <v>S</v>
      </c>
    </row>
    <row r="2979" spans="1:3">
      <c r="A2979" t="str">
        <v>O40;S</v>
      </c>
      <c r="B2979" t="str" cm="1">
        <f t="array" ref="B2979:C2979">ST(A2979)</f>
        <v>O40</v>
      </c>
      <c r="C2979" t="str">
        <v>S</v>
      </c>
    </row>
    <row r="2980" spans="1:3">
      <c r="A2980" t="str">
        <v>P40;S</v>
      </c>
      <c r="B2980" t="str" cm="1">
        <f t="array" ref="B2980:C2980">ST(A2980)</f>
        <v>P40</v>
      </c>
      <c r="C2980" t="str">
        <v>S</v>
      </c>
    </row>
    <row r="2981" spans="1:3">
      <c r="A2981" t="str">
        <v>Q40;S</v>
      </c>
      <c r="B2981" t="str" cm="1">
        <f t="array" ref="B2981:C2981">ST(A2981)</f>
        <v>Q40</v>
      </c>
      <c r="C2981" t="str">
        <v>S</v>
      </c>
    </row>
    <row r="2982" spans="1:3">
      <c r="A2982" t="str">
        <v>R40;S</v>
      </c>
      <c r="B2982" t="str" cm="1">
        <f t="array" ref="B2982:C2982">ST(A2982)</f>
        <v>R40</v>
      </c>
      <c r="C2982" t="str">
        <v>S</v>
      </c>
    </row>
    <row r="2983" spans="1:3">
      <c r="A2983" t="str">
        <v>S40;S</v>
      </c>
      <c r="B2983" t="str" cm="1">
        <f t="array" ref="B2983:C2983">ST(A2983)</f>
        <v>S40</v>
      </c>
      <c r="C2983" t="str">
        <v>S</v>
      </c>
    </row>
    <row r="2984" spans="1:3">
      <c r="A2984" t="str">
        <v>T40;S</v>
      </c>
      <c r="B2984" t="str" cm="1">
        <f t="array" ref="B2984:C2984">ST(A2984)</f>
        <v>T40</v>
      </c>
      <c r="C2984" t="str">
        <v>S</v>
      </c>
    </row>
    <row r="2985" spans="1:3">
      <c r="A2985" t="str">
        <v>U40;S</v>
      </c>
      <c r="B2985" t="str" cm="1">
        <f t="array" ref="B2985:C2985">ST(A2985)</f>
        <v>U40</v>
      </c>
      <c r="C2985" t="str">
        <v>S</v>
      </c>
    </row>
    <row r="2986" spans="1:3">
      <c r="A2986" t="str">
        <v>V40;S</v>
      </c>
      <c r="B2986" t="str" cm="1">
        <f t="array" ref="B2986:C2986">ST(A2986)</f>
        <v>V40</v>
      </c>
      <c r="C2986" t="str">
        <v>S</v>
      </c>
    </row>
    <row r="2987" spans="1:3">
      <c r="A2987" t="str">
        <v>W40;S</v>
      </c>
      <c r="B2987" t="str" cm="1">
        <f t="array" ref="B2987:C2987">ST(A2987)</f>
        <v>W40</v>
      </c>
      <c r="C2987" t="str">
        <v>S</v>
      </c>
    </row>
    <row r="2988" spans="1:3">
      <c r="A2988" t="str">
        <v>X40;S</v>
      </c>
      <c r="B2988" t="str" cm="1">
        <f t="array" ref="B2988:C2988">ST(A2988)</f>
        <v>X40</v>
      </c>
      <c r="C2988" t="str">
        <v>S</v>
      </c>
    </row>
    <row r="2989" spans="1:3">
      <c r="A2989" t="str">
        <v>Y40;S</v>
      </c>
      <c r="B2989" t="str" cm="1">
        <f t="array" ref="B2989:C2989">ST(A2989)</f>
        <v>Y40</v>
      </c>
      <c r="C2989" t="str">
        <v>S</v>
      </c>
    </row>
    <row r="2990" spans="1:3">
      <c r="A2990" t="str">
        <v>Z40;S</v>
      </c>
      <c r="B2990" t="str" cm="1">
        <f t="array" ref="B2990:C2990">ST(A2990)</f>
        <v>Z40</v>
      </c>
      <c r="C2990" t="str">
        <v>S</v>
      </c>
    </row>
    <row r="2991" spans="1:3">
      <c r="A2991" t="str">
        <v>AA40;S</v>
      </c>
      <c r="B2991" t="str" cm="1">
        <f t="array" ref="B2991:C2991">ST(A2991)</f>
        <v>AA40</v>
      </c>
      <c r="C2991" t="str">
        <v>S</v>
      </c>
    </row>
    <row r="2992" spans="1:3">
      <c r="A2992" t="str">
        <v>AB40;S</v>
      </c>
      <c r="B2992" t="str" cm="1">
        <f t="array" ref="B2992:C2992">ST(A2992)</f>
        <v>AB40</v>
      </c>
      <c r="C2992" t="str">
        <v>S</v>
      </c>
    </row>
    <row r="2993" spans="1:3">
      <c r="A2993" t="str">
        <v>AC40;S</v>
      </c>
      <c r="B2993" t="str" cm="1">
        <f t="array" ref="B2993:C2993">ST(A2993)</f>
        <v>AC40</v>
      </c>
      <c r="C2993" t="str">
        <v>S</v>
      </c>
    </row>
    <row r="2994" spans="1:3">
      <c r="A2994" t="str">
        <v>AD40;S</v>
      </c>
      <c r="B2994" t="str" cm="1">
        <f t="array" ref="B2994:C2994">ST(A2994)</f>
        <v>AD40</v>
      </c>
      <c r="C2994" t="str">
        <v>S</v>
      </c>
    </row>
    <row r="2995" spans="1:3">
      <c r="A2995" t="str">
        <v>AE40;S</v>
      </c>
      <c r="B2995" t="str" cm="1">
        <f t="array" ref="B2995:C2995">ST(A2995)</f>
        <v>AE40</v>
      </c>
      <c r="C2995" t="str">
        <v>S</v>
      </c>
    </row>
    <row r="2996" spans="1:3">
      <c r="A2996" t="str">
        <v>AF40;S</v>
      </c>
      <c r="B2996" t="str" cm="1">
        <f t="array" ref="B2996:C2996">ST(A2996)</f>
        <v>AF40</v>
      </c>
      <c r="C2996" t="str">
        <v>S</v>
      </c>
    </row>
    <row r="2997" spans="1:3">
      <c r="A2997" t="str">
        <v>AG40;S</v>
      </c>
      <c r="B2997" t="str" cm="1">
        <f t="array" ref="B2997:C2997">ST(A2997)</f>
        <v>AG40</v>
      </c>
      <c r="C2997" t="str">
        <v>S</v>
      </c>
    </row>
    <row r="2998" spans="1:3">
      <c r="A2998" t="str">
        <v>AH40;S</v>
      </c>
      <c r="B2998" t="str" cm="1">
        <f t="array" ref="B2998:C2998">ST(A2998)</f>
        <v>AH40</v>
      </c>
      <c r="C2998" t="str">
        <v>S</v>
      </c>
    </row>
    <row r="2999" spans="1:3">
      <c r="A2999" t="str">
        <v>AI40;S</v>
      </c>
      <c r="B2999" t="str" cm="1">
        <f t="array" ref="B2999:C2999">ST(A2999)</f>
        <v>AI40</v>
      </c>
      <c r="C2999" t="str">
        <v>S</v>
      </c>
    </row>
    <row r="3000" spans="1:3">
      <c r="A3000" t="str">
        <v>AJ40;S</v>
      </c>
      <c r="B3000" t="str" cm="1">
        <f t="array" ref="B3000:C3000">ST(A3000)</f>
        <v>AJ40</v>
      </c>
      <c r="C3000" t="str">
        <v>S</v>
      </c>
    </row>
    <row r="3001" spans="1:3">
      <c r="A3001" t="str">
        <v>AK40;S</v>
      </c>
      <c r="B3001" t="str" cm="1">
        <f t="array" ref="B3001:C3001">ST(A3001)</f>
        <v>AK40</v>
      </c>
      <c r="C3001" t="str">
        <v>S</v>
      </c>
    </row>
    <row r="3002" spans="1:3">
      <c r="A3002" t="str">
        <v>AL40;S</v>
      </c>
      <c r="B3002" t="str" cm="1">
        <f t="array" ref="B3002:C3002">ST(A3002)</f>
        <v>AL40</v>
      </c>
      <c r="C3002" t="str">
        <v>S</v>
      </c>
    </row>
    <row r="3003" spans="1:3">
      <c r="A3003" t="str">
        <v>AM40;S</v>
      </c>
      <c r="B3003" t="str" cm="1">
        <f t="array" ref="B3003:C3003">ST(A3003)</f>
        <v>AM40</v>
      </c>
      <c r="C3003" t="str">
        <v>S</v>
      </c>
    </row>
    <row r="3004" spans="1:3">
      <c r="A3004" t="str">
        <v>AN40;S</v>
      </c>
      <c r="B3004" t="str" cm="1">
        <f t="array" ref="B3004:C3004">ST(A3004)</f>
        <v>AN40</v>
      </c>
      <c r="C3004" t="str">
        <v>S</v>
      </c>
    </row>
    <row r="3005" spans="1:3">
      <c r="A3005" t="str">
        <v>AO40;S</v>
      </c>
      <c r="B3005" t="str" cm="1">
        <f t="array" ref="B3005:C3005">ST(A3005)</f>
        <v>AO40</v>
      </c>
      <c r="C3005" t="str">
        <v>S</v>
      </c>
    </row>
    <row r="3006" spans="1:3">
      <c r="A3006" t="str">
        <v>AP40;S</v>
      </c>
      <c r="B3006" t="str" cm="1">
        <f t="array" ref="B3006:C3006">ST(A3006)</f>
        <v>AP40</v>
      </c>
      <c r="C3006" t="str">
        <v>S</v>
      </c>
    </row>
    <row r="3007" spans="1:3">
      <c r="A3007" t="str">
        <v>AQ40;S</v>
      </c>
      <c r="B3007" t="str" cm="1">
        <f t="array" ref="B3007:C3007">ST(A3007)</f>
        <v>AQ40</v>
      </c>
      <c r="C3007" t="str">
        <v>S</v>
      </c>
    </row>
    <row r="3008" spans="1:3">
      <c r="A3008" t="str">
        <v>AR40;S</v>
      </c>
      <c r="B3008" t="str" cm="1">
        <f t="array" ref="B3008:C3008">ST(A3008)</f>
        <v>AR40</v>
      </c>
      <c r="C3008" t="str">
        <v>S</v>
      </c>
    </row>
    <row r="3009" spans="1:3">
      <c r="A3009" t="str">
        <v>AS40;S</v>
      </c>
      <c r="B3009" t="str" cm="1">
        <f t="array" ref="B3009:C3009">ST(A3009)</f>
        <v>AS40</v>
      </c>
      <c r="C3009" t="str">
        <v>S</v>
      </c>
    </row>
    <row r="3010" spans="1:3">
      <c r="A3010" t="str">
        <v>AT40;S</v>
      </c>
      <c r="B3010" t="str" cm="1">
        <f t="array" ref="B3010:C3010">ST(A3010)</f>
        <v>AT40</v>
      </c>
      <c r="C3010" t="str">
        <v>S</v>
      </c>
    </row>
    <row r="3011" spans="1:3">
      <c r="A3011" t="str">
        <v>AU40;S</v>
      </c>
      <c r="B3011" t="str" cm="1">
        <f t="array" ref="B3011:C3011">ST(A3011)</f>
        <v>AU40</v>
      </c>
      <c r="C3011" t="str">
        <v>S</v>
      </c>
    </row>
    <row r="3012" spans="1:3">
      <c r="A3012" t="str">
        <v>AV40;S</v>
      </c>
      <c r="B3012" t="str" cm="1">
        <f t="array" ref="B3012:C3012">ST(A3012)</f>
        <v>AV40</v>
      </c>
      <c r="C3012" t="str">
        <v>S</v>
      </c>
    </row>
    <row r="3013" spans="1:3">
      <c r="A3013" t="str">
        <v>AW40;S</v>
      </c>
      <c r="B3013" t="str" cm="1">
        <f t="array" ref="B3013:C3013">ST(A3013)</f>
        <v>AW40</v>
      </c>
      <c r="C3013" t="str">
        <v>S</v>
      </c>
    </row>
    <row r="3014" spans="1:3">
      <c r="A3014" t="str">
        <v>AX40;W</v>
      </c>
      <c r="B3014" t="str" cm="1">
        <f t="array" ref="B3014:C3014">ST(A3014)</f>
        <v>AX40</v>
      </c>
      <c r="C3014" t="str">
        <v>W</v>
      </c>
    </row>
    <row r="3015" spans="1:3">
      <c r="A3015" t="str">
        <v>AY40;W</v>
      </c>
      <c r="B3015" t="str" cm="1">
        <f t="array" ref="B3015:C3015">ST(A3015)</f>
        <v>AY40</v>
      </c>
      <c r="C3015" t="str">
        <v>W</v>
      </c>
    </row>
    <row r="3016" spans="1:3">
      <c r="A3016" t="str">
        <v>AZ40;W</v>
      </c>
      <c r="B3016" t="str" cm="1">
        <f t="array" ref="B3016:C3016">ST(A3016)</f>
        <v>AZ40</v>
      </c>
      <c r="C3016" t="str">
        <v>W</v>
      </c>
    </row>
    <row r="3017" spans="1:3">
      <c r="A3017" t="str">
        <v>BA40;W</v>
      </c>
      <c r="B3017" t="str" cm="1">
        <f t="array" ref="B3017:C3017">ST(A3017)</f>
        <v>BA40</v>
      </c>
      <c r="C3017" t="str">
        <v>W</v>
      </c>
    </row>
    <row r="3018" spans="1:3">
      <c r="A3018" t="str">
        <v>BB40;W</v>
      </c>
      <c r="B3018" t="str" cm="1">
        <f t="array" ref="B3018:C3018">ST(A3018)</f>
        <v>BB40</v>
      </c>
      <c r="C3018" t="str">
        <v>W</v>
      </c>
    </row>
    <row r="3019" spans="1:3">
      <c r="A3019" t="str">
        <v>BC40;W</v>
      </c>
      <c r="B3019" t="str" cm="1">
        <f t="array" ref="B3019:C3019">ST(A3019)</f>
        <v>BC40</v>
      </c>
      <c r="C3019" t="str">
        <v>W</v>
      </c>
    </row>
    <row r="3020" spans="1:3">
      <c r="A3020" t="str">
        <v>BD40;W</v>
      </c>
      <c r="B3020" t="str" cm="1">
        <f t="array" ref="B3020:C3020">ST(A3020)</f>
        <v>BD40</v>
      </c>
      <c r="C3020" t="str">
        <v>W</v>
      </c>
    </row>
    <row r="3021" spans="1:3">
      <c r="A3021" t="str">
        <v>BE40;W</v>
      </c>
      <c r="B3021" t="str" cm="1">
        <f t="array" ref="B3021:C3021">ST(A3021)</f>
        <v>BE40</v>
      </c>
      <c r="C3021" t="str">
        <v>W</v>
      </c>
    </row>
    <row r="3022" spans="1:3">
      <c r="A3022" t="str">
        <v>BF40;W</v>
      </c>
      <c r="B3022" t="str" cm="1">
        <f t="array" ref="B3022:C3022">ST(A3022)</f>
        <v>BF40</v>
      </c>
      <c r="C3022" t="str">
        <v>W</v>
      </c>
    </row>
    <row r="3023" spans="1:3">
      <c r="A3023" t="str">
        <v>BG40;W</v>
      </c>
      <c r="B3023" t="str" cm="1">
        <f t="array" ref="B3023:C3023">ST(A3023)</f>
        <v>BG40</v>
      </c>
      <c r="C3023" t="str">
        <v>W</v>
      </c>
    </row>
    <row r="3024" spans="1:3">
      <c r="A3024" t="str">
        <v>BH40;W</v>
      </c>
      <c r="B3024" t="str" cm="1">
        <f t="array" ref="B3024:C3024">ST(A3024)</f>
        <v>BH40</v>
      </c>
      <c r="C3024" t="str">
        <v>W</v>
      </c>
    </row>
    <row r="3025" spans="1:3">
      <c r="A3025" t="str">
        <v>BI40;W</v>
      </c>
      <c r="B3025" t="str" cm="1">
        <f t="array" ref="B3025:C3025">ST(A3025)</f>
        <v>BI40</v>
      </c>
      <c r="C3025" t="str">
        <v>W</v>
      </c>
    </row>
    <row r="3026" spans="1:3">
      <c r="A3026" t="str">
        <v>BJ40;W</v>
      </c>
      <c r="B3026" t="str" cm="1">
        <f t="array" ref="B3026:C3026">ST(A3026)</f>
        <v>BJ40</v>
      </c>
      <c r="C3026" t="str">
        <v>W</v>
      </c>
    </row>
    <row r="3027" spans="1:3">
      <c r="A3027" t="str">
        <v>BK40;W</v>
      </c>
      <c r="B3027" t="str" cm="1">
        <f t="array" ref="B3027:C3027">ST(A3027)</f>
        <v>BK40</v>
      </c>
      <c r="C3027" t="str">
        <v>W</v>
      </c>
    </row>
    <row r="3028" spans="1:3">
      <c r="A3028" t="str">
        <v>BL40;Ö</v>
      </c>
      <c r="B3028" t="str" cm="1">
        <f t="array" ref="B3028:C3028">ST(A3028)</f>
        <v>BL40</v>
      </c>
      <c r="C3028" t="str">
        <v>Ö</v>
      </c>
    </row>
    <row r="3029" spans="1:3">
      <c r="A3029" t="str">
        <v>BM40;W</v>
      </c>
      <c r="B3029" t="str" cm="1">
        <f t="array" ref="B3029:C3029">ST(A3029)</f>
        <v>BM40</v>
      </c>
      <c r="C3029" t="str">
        <v>W</v>
      </c>
    </row>
    <row r="3030" spans="1:3">
      <c r="A3030" t="str">
        <v>BN40;W</v>
      </c>
      <c r="B3030" t="str" cm="1">
        <f t="array" ref="B3030:C3030">ST(A3030)</f>
        <v>BN40</v>
      </c>
      <c r="C3030" t="str">
        <v>W</v>
      </c>
    </row>
    <row r="3031" spans="1:3">
      <c r="A3031" t="str">
        <v>BO40;W</v>
      </c>
      <c r="B3031" t="str" cm="1">
        <f t="array" ref="B3031:C3031">ST(A3031)</f>
        <v>BO40</v>
      </c>
      <c r="C3031" t="str">
        <v>W</v>
      </c>
    </row>
    <row r="3032" spans="1:3">
      <c r="A3032" t="str">
        <v>BP40;Ö</v>
      </c>
      <c r="B3032" t="str" cm="1">
        <f t="array" ref="B3032:C3032">ST(A3032)</f>
        <v>BP40</v>
      </c>
      <c r="C3032" t="str">
        <v>Ö</v>
      </c>
    </row>
    <row r="3033" spans="1:3">
      <c r="A3033" t="str">
        <v>BQ40;Ö</v>
      </c>
      <c r="B3033" t="str" cm="1">
        <f t="array" ref="B3033:C3033">ST(A3033)</f>
        <v>BQ40</v>
      </c>
      <c r="C3033" t="str">
        <v>Ö</v>
      </c>
    </row>
    <row r="3034" spans="1:3">
      <c r="A3034" t="str">
        <v>BR40;Ö</v>
      </c>
      <c r="B3034" t="str" cm="1">
        <f t="array" ref="B3034:C3034">ST(A3034)</f>
        <v>BR40</v>
      </c>
      <c r="C3034" t="str">
        <v>Ö</v>
      </c>
    </row>
    <row r="3035" spans="1:3">
      <c r="A3035" t="str">
        <v>BS40;Ö</v>
      </c>
      <c r="B3035" t="str" cm="1">
        <f t="array" ref="B3035:C3035">ST(A3035)</f>
        <v>BS40</v>
      </c>
      <c r="C3035" t="str">
        <v>Ö</v>
      </c>
    </row>
    <row r="3036" spans="1:3">
      <c r="A3036" t="str">
        <v>BT40;Ö</v>
      </c>
      <c r="B3036" t="str" cm="1">
        <f t="array" ref="B3036:C3036">ST(A3036)</f>
        <v>BT40</v>
      </c>
      <c r="C3036" t="str">
        <v>Ö</v>
      </c>
    </row>
    <row r="3037" spans="1:3">
      <c r="A3037" t="str">
        <v>BU40;Ö</v>
      </c>
      <c r="B3037" t="str" cm="1">
        <f t="array" ref="B3037:C3037">ST(A3037)</f>
        <v>BU40</v>
      </c>
      <c r="C3037" t="str">
        <v>Ö</v>
      </c>
    </row>
    <row r="3038" spans="1:3">
      <c r="A3038" t="str">
        <v>BV40;Ö</v>
      </c>
      <c r="B3038" t="str" cm="1">
        <f t="array" ref="B3038:C3038">ST(A3038)</f>
        <v>BV40</v>
      </c>
      <c r="C3038" t="str">
        <v>Ö</v>
      </c>
    </row>
    <row r="3039" spans="1:3">
      <c r="A3039" t="str">
        <v>BW40;Ö</v>
      </c>
      <c r="B3039" t="str" cm="1">
        <f t="array" ref="B3039:C3039">ST(A3039)</f>
        <v>BW40</v>
      </c>
      <c r="C3039" t="str">
        <v>Ö</v>
      </c>
    </row>
    <row r="3040" spans="1:3">
      <c r="A3040" t="str">
        <v>BX40;Ö</v>
      </c>
      <c r="B3040" t="str" cm="1">
        <f t="array" ref="B3040:C3040">ST(A3040)</f>
        <v>BX40</v>
      </c>
      <c r="C3040" t="str">
        <v>Ö</v>
      </c>
    </row>
    <row r="3041" spans="1:3">
      <c r="A3041" t="str">
        <v>A41;S</v>
      </c>
      <c r="B3041" t="str" cm="1">
        <f t="array" ref="B3041:C3041">ST(A3041)</f>
        <v>A41</v>
      </c>
      <c r="C3041" t="str">
        <v>S</v>
      </c>
    </row>
    <row r="3042" spans="1:3">
      <c r="A3042" t="str">
        <v>B41;S</v>
      </c>
      <c r="B3042" t="str" cm="1">
        <f t="array" ref="B3042:C3042">ST(A3042)</f>
        <v>B41</v>
      </c>
      <c r="C3042" t="str">
        <v>S</v>
      </c>
    </row>
    <row r="3043" spans="1:3">
      <c r="A3043" t="str">
        <v>C41;S</v>
      </c>
      <c r="B3043" t="str" cm="1">
        <f t="array" ref="B3043:C3043">ST(A3043)</f>
        <v>C41</v>
      </c>
      <c r="C3043" t="str">
        <v>S</v>
      </c>
    </row>
    <row r="3044" spans="1:3">
      <c r="A3044" t="str">
        <v>D41;S</v>
      </c>
      <c r="B3044" t="str" cm="1">
        <f t="array" ref="B3044:C3044">ST(A3044)</f>
        <v>D41</v>
      </c>
      <c r="C3044" t="str">
        <v>S</v>
      </c>
    </row>
    <row r="3045" spans="1:3">
      <c r="A3045" t="str">
        <v>E41;S</v>
      </c>
      <c r="B3045" t="str" cm="1">
        <f t="array" ref="B3045:C3045">ST(A3045)</f>
        <v>E41</v>
      </c>
      <c r="C3045" t="str">
        <v>S</v>
      </c>
    </row>
    <row r="3046" spans="1:3">
      <c r="A3046" t="str">
        <v>F41;S</v>
      </c>
      <c r="B3046" t="str" cm="1">
        <f t="array" ref="B3046:C3046">ST(A3046)</f>
        <v>F41</v>
      </c>
      <c r="C3046" t="str">
        <v>S</v>
      </c>
    </row>
    <row r="3047" spans="1:3">
      <c r="A3047" t="str">
        <v>G41;S</v>
      </c>
      <c r="B3047" t="str" cm="1">
        <f t="array" ref="B3047:C3047">ST(A3047)</f>
        <v>G41</v>
      </c>
      <c r="C3047" t="str">
        <v>S</v>
      </c>
    </row>
    <row r="3048" spans="1:3">
      <c r="A3048" t="str">
        <v>H41;S</v>
      </c>
      <c r="B3048" t="str" cm="1">
        <f t="array" ref="B3048:C3048">ST(A3048)</f>
        <v>H41</v>
      </c>
      <c r="C3048" t="str">
        <v>S</v>
      </c>
    </row>
    <row r="3049" spans="1:3">
      <c r="A3049" t="str">
        <v>I41;S</v>
      </c>
      <c r="B3049" t="str" cm="1">
        <f t="array" ref="B3049:C3049">ST(A3049)</f>
        <v>I41</v>
      </c>
      <c r="C3049" t="str">
        <v>S</v>
      </c>
    </row>
    <row r="3050" spans="1:3">
      <c r="A3050" t="str">
        <v>J41;S</v>
      </c>
      <c r="B3050" t="str" cm="1">
        <f t="array" ref="B3050:C3050">ST(A3050)</f>
        <v>J41</v>
      </c>
      <c r="C3050" t="str">
        <v>S</v>
      </c>
    </row>
    <row r="3051" spans="1:3">
      <c r="A3051" t="str">
        <v>K41;S</v>
      </c>
      <c r="B3051" t="str" cm="1">
        <f t="array" ref="B3051:C3051">ST(A3051)</f>
        <v>K41</v>
      </c>
      <c r="C3051" t="str">
        <v>S</v>
      </c>
    </row>
    <row r="3052" spans="1:3">
      <c r="A3052" t="str">
        <v>L41;S</v>
      </c>
      <c r="B3052" t="str" cm="1">
        <f t="array" ref="B3052:C3052">ST(A3052)</f>
        <v>L41</v>
      </c>
      <c r="C3052" t="str">
        <v>S</v>
      </c>
    </row>
    <row r="3053" spans="1:3">
      <c r="A3053" t="str">
        <v>M41;S</v>
      </c>
      <c r="B3053" t="str" cm="1">
        <f t="array" ref="B3053:C3053">ST(A3053)</f>
        <v>M41</v>
      </c>
      <c r="C3053" t="str">
        <v>S</v>
      </c>
    </row>
    <row r="3054" spans="1:3">
      <c r="A3054" t="str">
        <v>N41;S</v>
      </c>
      <c r="B3054" t="str" cm="1">
        <f t="array" ref="B3054:C3054">ST(A3054)</f>
        <v>N41</v>
      </c>
      <c r="C3054" t="str">
        <v>S</v>
      </c>
    </row>
    <row r="3055" spans="1:3">
      <c r="A3055" t="str">
        <v>O41;S</v>
      </c>
      <c r="B3055" t="str" cm="1">
        <f t="array" ref="B3055:C3055">ST(A3055)</f>
        <v>O41</v>
      </c>
      <c r="C3055" t="str">
        <v>S</v>
      </c>
    </row>
    <row r="3056" spans="1:3">
      <c r="A3056" t="str">
        <v>P41;S</v>
      </c>
      <c r="B3056" t="str" cm="1">
        <f t="array" ref="B3056:C3056">ST(A3056)</f>
        <v>P41</v>
      </c>
      <c r="C3056" t="str">
        <v>S</v>
      </c>
    </row>
    <row r="3057" spans="1:3">
      <c r="A3057" t="str">
        <v>Q41;S</v>
      </c>
      <c r="B3057" t="str" cm="1">
        <f t="array" ref="B3057:C3057">ST(A3057)</f>
        <v>Q41</v>
      </c>
      <c r="C3057" t="str">
        <v>S</v>
      </c>
    </row>
    <row r="3058" spans="1:3">
      <c r="A3058" t="str">
        <v>R41;S</v>
      </c>
      <c r="B3058" t="str" cm="1">
        <f t="array" ref="B3058:C3058">ST(A3058)</f>
        <v>R41</v>
      </c>
      <c r="C3058" t="str">
        <v>S</v>
      </c>
    </row>
    <row r="3059" spans="1:3">
      <c r="A3059" t="str">
        <v>S41;S</v>
      </c>
      <c r="B3059" t="str" cm="1">
        <f t="array" ref="B3059:C3059">ST(A3059)</f>
        <v>S41</v>
      </c>
      <c r="C3059" t="str">
        <v>S</v>
      </c>
    </row>
    <row r="3060" spans="1:3">
      <c r="A3060" t="str">
        <v>T41;S</v>
      </c>
      <c r="B3060" t="str" cm="1">
        <f t="array" ref="B3060:C3060">ST(A3060)</f>
        <v>T41</v>
      </c>
      <c r="C3060" t="str">
        <v>S</v>
      </c>
    </row>
    <row r="3061" spans="1:3">
      <c r="A3061" t="str">
        <v>U41;S</v>
      </c>
      <c r="B3061" t="str" cm="1">
        <f t="array" ref="B3061:C3061">ST(A3061)</f>
        <v>U41</v>
      </c>
      <c r="C3061" t="str">
        <v>S</v>
      </c>
    </row>
    <row r="3062" spans="1:3">
      <c r="A3062" t="str">
        <v>V41;S</v>
      </c>
      <c r="B3062" t="str" cm="1">
        <f t="array" ref="B3062:C3062">ST(A3062)</f>
        <v>V41</v>
      </c>
      <c r="C3062" t="str">
        <v>S</v>
      </c>
    </row>
    <row r="3063" spans="1:3">
      <c r="A3063" t="str">
        <v>W41;S</v>
      </c>
      <c r="B3063" t="str" cm="1">
        <f t="array" ref="B3063:C3063">ST(A3063)</f>
        <v>W41</v>
      </c>
      <c r="C3063" t="str">
        <v>S</v>
      </c>
    </row>
    <row r="3064" spans="1:3">
      <c r="A3064" t="str">
        <v>X41;S</v>
      </c>
      <c r="B3064" t="str" cm="1">
        <f t="array" ref="B3064:C3064">ST(A3064)</f>
        <v>X41</v>
      </c>
      <c r="C3064" t="str">
        <v>S</v>
      </c>
    </row>
    <row r="3065" spans="1:3">
      <c r="A3065" t="str">
        <v>Y41;S</v>
      </c>
      <c r="B3065" t="str" cm="1">
        <f t="array" ref="B3065:C3065">ST(A3065)</f>
        <v>Y41</v>
      </c>
      <c r="C3065" t="str">
        <v>S</v>
      </c>
    </row>
    <row r="3066" spans="1:3">
      <c r="A3066" t="str">
        <v>Z41;S</v>
      </c>
      <c r="B3066" t="str" cm="1">
        <f t="array" ref="B3066:C3066">ST(A3066)</f>
        <v>Z41</v>
      </c>
      <c r="C3066" t="str">
        <v>S</v>
      </c>
    </row>
    <row r="3067" spans="1:3">
      <c r="A3067" t="str">
        <v>AA41;S</v>
      </c>
      <c r="B3067" t="str" cm="1">
        <f t="array" ref="B3067:C3067">ST(A3067)</f>
        <v>AA41</v>
      </c>
      <c r="C3067" t="str">
        <v>S</v>
      </c>
    </row>
    <row r="3068" spans="1:3">
      <c r="A3068" t="str">
        <v>AB41;S</v>
      </c>
      <c r="B3068" t="str" cm="1">
        <f t="array" ref="B3068:C3068">ST(A3068)</f>
        <v>AB41</v>
      </c>
      <c r="C3068" t="str">
        <v>S</v>
      </c>
    </row>
    <row r="3069" spans="1:3">
      <c r="A3069" t="str">
        <v>AC41;S</v>
      </c>
      <c r="B3069" t="str" cm="1">
        <f t="array" ref="B3069:C3069">ST(A3069)</f>
        <v>AC41</v>
      </c>
      <c r="C3069" t="str">
        <v>S</v>
      </c>
    </row>
    <row r="3070" spans="1:3">
      <c r="A3070" t="str">
        <v>AD41;S</v>
      </c>
      <c r="B3070" t="str" cm="1">
        <f t="array" ref="B3070:C3070">ST(A3070)</f>
        <v>AD41</v>
      </c>
      <c r="C3070" t="str">
        <v>S</v>
      </c>
    </row>
    <row r="3071" spans="1:3">
      <c r="A3071" t="str">
        <v>AE41;S</v>
      </c>
      <c r="B3071" t="str" cm="1">
        <f t="array" ref="B3071:C3071">ST(A3071)</f>
        <v>AE41</v>
      </c>
      <c r="C3071" t="str">
        <v>S</v>
      </c>
    </row>
    <row r="3072" spans="1:3">
      <c r="A3072" t="str">
        <v>AF41;S</v>
      </c>
      <c r="B3072" t="str" cm="1">
        <f t="array" ref="B3072:C3072">ST(A3072)</f>
        <v>AF41</v>
      </c>
      <c r="C3072" t="str">
        <v>S</v>
      </c>
    </row>
    <row r="3073" spans="1:3">
      <c r="A3073" t="str">
        <v>AG41;S</v>
      </c>
      <c r="B3073" t="str" cm="1">
        <f t="array" ref="B3073:C3073">ST(A3073)</f>
        <v>AG41</v>
      </c>
      <c r="C3073" t="str">
        <v>S</v>
      </c>
    </row>
    <row r="3074" spans="1:3">
      <c r="A3074" t="str">
        <v>AH41;S</v>
      </c>
      <c r="B3074" t="str" cm="1">
        <f t="array" ref="B3074:C3074">ST(A3074)</f>
        <v>AH41</v>
      </c>
      <c r="C3074" t="str">
        <v>S</v>
      </c>
    </row>
    <row r="3075" spans="1:3">
      <c r="A3075" t="str">
        <v>AI41;S</v>
      </c>
      <c r="B3075" t="str" cm="1">
        <f t="array" ref="B3075:C3075">ST(A3075)</f>
        <v>AI41</v>
      </c>
      <c r="C3075" t="str">
        <v>S</v>
      </c>
    </row>
    <row r="3076" spans="1:3">
      <c r="A3076" t="str">
        <v>AJ41;S</v>
      </c>
      <c r="B3076" t="str" cm="1">
        <f t="array" ref="B3076:C3076">ST(A3076)</f>
        <v>AJ41</v>
      </c>
      <c r="C3076" t="str">
        <v>S</v>
      </c>
    </row>
    <row r="3077" spans="1:3">
      <c r="A3077" t="str">
        <v>AK41;S</v>
      </c>
      <c r="B3077" t="str" cm="1">
        <f t="array" ref="B3077:C3077">ST(A3077)</f>
        <v>AK41</v>
      </c>
      <c r="C3077" t="str">
        <v>S</v>
      </c>
    </row>
    <row r="3078" spans="1:3">
      <c r="A3078" t="str">
        <v>AL41;S</v>
      </c>
      <c r="B3078" t="str" cm="1">
        <f t="array" ref="B3078:C3078">ST(A3078)</f>
        <v>AL41</v>
      </c>
      <c r="C3078" t="str">
        <v>S</v>
      </c>
    </row>
    <row r="3079" spans="1:3">
      <c r="A3079" t="str">
        <v>AM41;S</v>
      </c>
      <c r="B3079" t="str" cm="1">
        <f t="array" ref="B3079:C3079">ST(A3079)</f>
        <v>AM41</v>
      </c>
      <c r="C3079" t="str">
        <v>S</v>
      </c>
    </row>
    <row r="3080" spans="1:3">
      <c r="A3080" t="str">
        <v>AN41;S</v>
      </c>
      <c r="B3080" t="str" cm="1">
        <f t="array" ref="B3080:C3080">ST(A3080)</f>
        <v>AN41</v>
      </c>
      <c r="C3080" t="str">
        <v>S</v>
      </c>
    </row>
    <row r="3081" spans="1:3">
      <c r="A3081" t="str">
        <v>AO41;S</v>
      </c>
      <c r="B3081" t="str" cm="1">
        <f t="array" ref="B3081:C3081">ST(A3081)</f>
        <v>AO41</v>
      </c>
      <c r="C3081" t="str">
        <v>S</v>
      </c>
    </row>
    <row r="3082" spans="1:3">
      <c r="A3082" t="str">
        <v>AP41;S</v>
      </c>
      <c r="B3082" t="str" cm="1">
        <f t="array" ref="B3082:C3082">ST(A3082)</f>
        <v>AP41</v>
      </c>
      <c r="C3082" t="str">
        <v>S</v>
      </c>
    </row>
    <row r="3083" spans="1:3">
      <c r="A3083" t="str">
        <v>AQ41;S</v>
      </c>
      <c r="B3083" t="str" cm="1">
        <f t="array" ref="B3083:C3083">ST(A3083)</f>
        <v>AQ41</v>
      </c>
      <c r="C3083" t="str">
        <v>S</v>
      </c>
    </row>
    <row r="3084" spans="1:3">
      <c r="A3084" t="str">
        <v>AR41;S</v>
      </c>
      <c r="B3084" t="str" cm="1">
        <f t="array" ref="B3084:C3084">ST(A3084)</f>
        <v>AR41</v>
      </c>
      <c r="C3084" t="str">
        <v>S</v>
      </c>
    </row>
    <row r="3085" spans="1:3">
      <c r="A3085" t="str">
        <v>AS41;S</v>
      </c>
      <c r="B3085" t="str" cm="1">
        <f t="array" ref="B3085:C3085">ST(A3085)</f>
        <v>AS41</v>
      </c>
      <c r="C3085" t="str">
        <v>S</v>
      </c>
    </row>
    <row r="3086" spans="1:3">
      <c r="A3086" t="str">
        <v>AT41;S</v>
      </c>
      <c r="B3086" t="str" cm="1">
        <f t="array" ref="B3086:C3086">ST(A3086)</f>
        <v>AT41</v>
      </c>
      <c r="C3086" t="str">
        <v>S</v>
      </c>
    </row>
    <row r="3087" spans="1:3">
      <c r="A3087" t="str">
        <v>AU41;S</v>
      </c>
      <c r="B3087" t="str" cm="1">
        <f t="array" ref="B3087:C3087">ST(A3087)</f>
        <v>AU41</v>
      </c>
      <c r="C3087" t="str">
        <v>S</v>
      </c>
    </row>
    <row r="3088" spans="1:3">
      <c r="A3088" t="str">
        <v>AV41;S</v>
      </c>
      <c r="B3088" t="str" cm="1">
        <f t="array" ref="B3088:C3088">ST(A3088)</f>
        <v>AV41</v>
      </c>
      <c r="C3088" t="str">
        <v>S</v>
      </c>
    </row>
    <row r="3089" spans="1:3">
      <c r="A3089" t="str">
        <v>AW41;S</v>
      </c>
      <c r="B3089" t="str" cm="1">
        <f t="array" ref="B3089:C3089">ST(A3089)</f>
        <v>AW41</v>
      </c>
      <c r="C3089" t="str">
        <v>S</v>
      </c>
    </row>
    <row r="3090" spans="1:3">
      <c r="A3090" t="str">
        <v>AX41;S</v>
      </c>
      <c r="B3090" t="str" cm="1">
        <f t="array" ref="B3090:C3090">ST(A3090)</f>
        <v>AX41</v>
      </c>
      <c r="C3090" t="str">
        <v>S</v>
      </c>
    </row>
    <row r="3091" spans="1:3">
      <c r="A3091" t="str">
        <v>AY41;W</v>
      </c>
      <c r="B3091" t="str" cm="1">
        <f t="array" ref="B3091:C3091">ST(A3091)</f>
        <v>AY41</v>
      </c>
      <c r="C3091" t="str">
        <v>W</v>
      </c>
    </row>
    <row r="3092" spans="1:3">
      <c r="A3092" t="str">
        <v>AZ41;W</v>
      </c>
      <c r="B3092" t="str" cm="1">
        <f t="array" ref="B3092:C3092">ST(A3092)</f>
        <v>AZ41</v>
      </c>
      <c r="C3092" t="str">
        <v>W</v>
      </c>
    </row>
    <row r="3093" spans="1:3">
      <c r="A3093" t="str">
        <v>BA41;W</v>
      </c>
      <c r="B3093" t="str" cm="1">
        <f t="array" ref="B3093:C3093">ST(A3093)</f>
        <v>BA41</v>
      </c>
      <c r="C3093" t="str">
        <v>W</v>
      </c>
    </row>
    <row r="3094" spans="1:3">
      <c r="A3094" t="str">
        <v>BB41;W</v>
      </c>
      <c r="B3094" t="str" cm="1">
        <f t="array" ref="B3094:C3094">ST(A3094)</f>
        <v>BB41</v>
      </c>
      <c r="C3094" t="str">
        <v>W</v>
      </c>
    </row>
    <row r="3095" spans="1:3">
      <c r="A3095" t="str">
        <v>BC41;W</v>
      </c>
      <c r="B3095" t="str" cm="1">
        <f t="array" ref="B3095:C3095">ST(A3095)</f>
        <v>BC41</v>
      </c>
      <c r="C3095" t="str">
        <v>W</v>
      </c>
    </row>
    <row r="3096" spans="1:3">
      <c r="A3096" t="str">
        <v>BD41;W</v>
      </c>
      <c r="B3096" t="str" cm="1">
        <f t="array" ref="B3096:C3096">ST(A3096)</f>
        <v>BD41</v>
      </c>
      <c r="C3096" t="str">
        <v>W</v>
      </c>
    </row>
    <row r="3097" spans="1:3">
      <c r="A3097" t="str">
        <v>BE41;W</v>
      </c>
      <c r="B3097" t="str" cm="1">
        <f t="array" ref="B3097:C3097">ST(A3097)</f>
        <v>BE41</v>
      </c>
      <c r="C3097" t="str">
        <v>W</v>
      </c>
    </row>
    <row r="3098" spans="1:3">
      <c r="A3098" t="str">
        <v>BF41;Ö</v>
      </c>
      <c r="B3098" t="str" cm="1">
        <f t="array" ref="B3098:C3098">ST(A3098)</f>
        <v>BF41</v>
      </c>
      <c r="C3098" t="str">
        <v>Ö</v>
      </c>
    </row>
    <row r="3099" spans="1:3">
      <c r="A3099" t="str">
        <v>BG41;Ö</v>
      </c>
      <c r="B3099" t="str" cm="1">
        <f t="array" ref="B3099:C3099">ST(A3099)</f>
        <v>BG41</v>
      </c>
      <c r="C3099" t="str">
        <v>Ö</v>
      </c>
    </row>
    <row r="3100" spans="1:3">
      <c r="A3100" t="str">
        <v>BH41;W</v>
      </c>
      <c r="B3100" t="str" cm="1">
        <f t="array" ref="B3100:C3100">ST(A3100)</f>
        <v>BH41</v>
      </c>
      <c r="C3100" t="str">
        <v>W</v>
      </c>
    </row>
    <row r="3101" spans="1:3">
      <c r="A3101" t="str">
        <v>BI41;W</v>
      </c>
      <c r="B3101" t="str" cm="1">
        <f t="array" ref="B3101:C3101">ST(A3101)</f>
        <v>BI41</v>
      </c>
      <c r="C3101" t="str">
        <v>W</v>
      </c>
    </row>
    <row r="3102" spans="1:3">
      <c r="A3102" t="str">
        <v>BJ41;W</v>
      </c>
      <c r="B3102" t="str" cm="1">
        <f t="array" ref="B3102:C3102">ST(A3102)</f>
        <v>BJ41</v>
      </c>
      <c r="C3102" t="str">
        <v>W</v>
      </c>
    </row>
    <row r="3103" spans="1:3">
      <c r="A3103" t="str">
        <v>BK41;Ö</v>
      </c>
      <c r="B3103" t="str" cm="1">
        <f t="array" ref="B3103:C3103">ST(A3103)</f>
        <v>BK41</v>
      </c>
      <c r="C3103" t="str">
        <v>Ö</v>
      </c>
    </row>
    <row r="3104" spans="1:3">
      <c r="A3104" t="str">
        <v>BL41;Ö</v>
      </c>
      <c r="B3104" t="str" cm="1">
        <f t="array" ref="B3104:C3104">ST(A3104)</f>
        <v>BL41</v>
      </c>
      <c r="C3104" t="str">
        <v>Ö</v>
      </c>
    </row>
    <row r="3105" spans="1:3">
      <c r="A3105" t="str">
        <v>BM41;W</v>
      </c>
      <c r="B3105" t="str" cm="1">
        <f t="array" ref="B3105:C3105">ST(A3105)</f>
        <v>BM41</v>
      </c>
      <c r="C3105" t="str">
        <v>W</v>
      </c>
    </row>
    <row r="3106" spans="1:3">
      <c r="A3106" t="str">
        <v>BN41;Ö</v>
      </c>
      <c r="B3106" t="str" cm="1">
        <f t="array" ref="B3106:C3106">ST(A3106)</f>
        <v>BN41</v>
      </c>
      <c r="C3106" t="str">
        <v>Ö</v>
      </c>
    </row>
    <row r="3107" spans="1:3">
      <c r="A3107" t="str">
        <v>BO41;Ö</v>
      </c>
      <c r="B3107" t="str" cm="1">
        <f t="array" ref="B3107:C3107">ST(A3107)</f>
        <v>BO41</v>
      </c>
      <c r="C3107" t="str">
        <v>Ö</v>
      </c>
    </row>
    <row r="3108" spans="1:3">
      <c r="A3108" t="str">
        <v>BP41;Ö</v>
      </c>
      <c r="B3108" t="str" cm="1">
        <f t="array" ref="B3108:C3108">ST(A3108)</f>
        <v>BP41</v>
      </c>
      <c r="C3108" t="str">
        <v>Ö</v>
      </c>
    </row>
    <row r="3109" spans="1:3">
      <c r="A3109" t="str">
        <v>BQ41;Ö</v>
      </c>
      <c r="B3109" t="str" cm="1">
        <f t="array" ref="B3109:C3109">ST(A3109)</f>
        <v>BQ41</v>
      </c>
      <c r="C3109" t="str">
        <v>Ö</v>
      </c>
    </row>
    <row r="3110" spans="1:3">
      <c r="A3110" t="str">
        <v>BR41;Ö</v>
      </c>
      <c r="B3110" t="str" cm="1">
        <f t="array" ref="B3110:C3110">ST(A3110)</f>
        <v>BR41</v>
      </c>
      <c r="C3110" t="str">
        <v>Ö</v>
      </c>
    </row>
    <row r="3111" spans="1:3">
      <c r="A3111" t="str">
        <v>BS41;Ö</v>
      </c>
      <c r="B3111" t="str" cm="1">
        <f t="array" ref="B3111:C3111">ST(A3111)</f>
        <v>BS41</v>
      </c>
      <c r="C3111" t="str">
        <v>Ö</v>
      </c>
    </row>
    <row r="3112" spans="1:3">
      <c r="A3112" t="str">
        <v>BT41;Ö</v>
      </c>
      <c r="B3112" t="str" cm="1">
        <f t="array" ref="B3112:C3112">ST(A3112)</f>
        <v>BT41</v>
      </c>
      <c r="C3112" t="str">
        <v>Ö</v>
      </c>
    </row>
    <row r="3113" spans="1:3">
      <c r="A3113" t="str">
        <v>BU41;Ö</v>
      </c>
      <c r="B3113" t="str" cm="1">
        <f t="array" ref="B3113:C3113">ST(A3113)</f>
        <v>BU41</v>
      </c>
      <c r="C3113" t="str">
        <v>Ö</v>
      </c>
    </row>
    <row r="3114" spans="1:3">
      <c r="A3114" t="str">
        <v>BV41;Ö</v>
      </c>
      <c r="B3114" t="str" cm="1">
        <f t="array" ref="B3114:C3114">ST(A3114)</f>
        <v>BV41</v>
      </c>
      <c r="C3114" t="str">
        <v>Ö</v>
      </c>
    </row>
    <row r="3115" spans="1:3">
      <c r="A3115" t="str">
        <v>BW41;Ö</v>
      </c>
      <c r="B3115" t="str" cm="1">
        <f t="array" ref="B3115:C3115">ST(A3115)</f>
        <v>BW41</v>
      </c>
      <c r="C3115" t="str">
        <v>Ö</v>
      </c>
    </row>
    <row r="3116" spans="1:3">
      <c r="A3116" t="str">
        <v>BX41;Ö</v>
      </c>
      <c r="B3116" t="str" cm="1">
        <f t="array" ref="B3116:C3116">ST(A3116)</f>
        <v>BX41</v>
      </c>
      <c r="C3116" t="str">
        <v>Ö</v>
      </c>
    </row>
    <row r="3117" spans="1:3">
      <c r="A3117" t="str">
        <v>A42;S</v>
      </c>
      <c r="B3117" t="str" cm="1">
        <f t="array" ref="B3117:C3117">ST(A3117)</f>
        <v>A42</v>
      </c>
      <c r="C3117" t="str">
        <v>S</v>
      </c>
    </row>
    <row r="3118" spans="1:3">
      <c r="A3118" t="str">
        <v>B42;S</v>
      </c>
      <c r="B3118" t="str" cm="1">
        <f t="array" ref="B3118:C3118">ST(A3118)</f>
        <v>B42</v>
      </c>
      <c r="C3118" t="str">
        <v>S</v>
      </c>
    </row>
    <row r="3119" spans="1:3">
      <c r="A3119" t="str">
        <v>C42;S</v>
      </c>
      <c r="B3119" t="str" cm="1">
        <f t="array" ref="B3119:C3119">ST(A3119)</f>
        <v>C42</v>
      </c>
      <c r="C3119" t="str">
        <v>S</v>
      </c>
    </row>
    <row r="3120" spans="1:3">
      <c r="A3120" t="str">
        <v>D42;S</v>
      </c>
      <c r="B3120" t="str" cm="1">
        <f t="array" ref="B3120:C3120">ST(A3120)</f>
        <v>D42</v>
      </c>
      <c r="C3120" t="str">
        <v>S</v>
      </c>
    </row>
    <row r="3121" spans="1:3">
      <c r="A3121" t="str">
        <v>E42;S</v>
      </c>
      <c r="B3121" t="str" cm="1">
        <f t="array" ref="B3121:C3121">ST(A3121)</f>
        <v>E42</v>
      </c>
      <c r="C3121" t="str">
        <v>S</v>
      </c>
    </row>
    <row r="3122" spans="1:3">
      <c r="A3122" t="str">
        <v>F42;S</v>
      </c>
      <c r="B3122" t="str" cm="1">
        <f t="array" ref="B3122:C3122">ST(A3122)</f>
        <v>F42</v>
      </c>
      <c r="C3122" t="str">
        <v>S</v>
      </c>
    </row>
    <row r="3123" spans="1:3">
      <c r="A3123" t="str">
        <v>G42;S</v>
      </c>
      <c r="B3123" t="str" cm="1">
        <f t="array" ref="B3123:C3123">ST(A3123)</f>
        <v>G42</v>
      </c>
      <c r="C3123" t="str">
        <v>S</v>
      </c>
    </row>
    <row r="3124" spans="1:3">
      <c r="A3124" t="str">
        <v>H42;S</v>
      </c>
      <c r="B3124" t="str" cm="1">
        <f t="array" ref="B3124:C3124">ST(A3124)</f>
        <v>H42</v>
      </c>
      <c r="C3124" t="str">
        <v>S</v>
      </c>
    </row>
    <row r="3125" spans="1:3">
      <c r="A3125" t="str">
        <v>I42;S</v>
      </c>
      <c r="B3125" t="str" cm="1">
        <f t="array" ref="B3125:C3125">ST(A3125)</f>
        <v>I42</v>
      </c>
      <c r="C3125" t="str">
        <v>S</v>
      </c>
    </row>
    <row r="3126" spans="1:3">
      <c r="A3126" t="str">
        <v>J42;S</v>
      </c>
      <c r="B3126" t="str" cm="1">
        <f t="array" ref="B3126:C3126">ST(A3126)</f>
        <v>J42</v>
      </c>
      <c r="C3126" t="str">
        <v>S</v>
      </c>
    </row>
    <row r="3127" spans="1:3">
      <c r="A3127" t="str">
        <v>K42;S</v>
      </c>
      <c r="B3127" t="str" cm="1">
        <f t="array" ref="B3127:C3127">ST(A3127)</f>
        <v>K42</v>
      </c>
      <c r="C3127" t="str">
        <v>S</v>
      </c>
    </row>
    <row r="3128" spans="1:3">
      <c r="A3128" t="str">
        <v>L42;S</v>
      </c>
      <c r="B3128" t="str" cm="1">
        <f t="array" ref="B3128:C3128">ST(A3128)</f>
        <v>L42</v>
      </c>
      <c r="C3128" t="str">
        <v>S</v>
      </c>
    </row>
    <row r="3129" spans="1:3">
      <c r="A3129" t="str">
        <v>M42;S</v>
      </c>
      <c r="B3129" t="str" cm="1">
        <f t="array" ref="B3129:C3129">ST(A3129)</f>
        <v>M42</v>
      </c>
      <c r="C3129" t="str">
        <v>S</v>
      </c>
    </row>
    <row r="3130" spans="1:3">
      <c r="A3130" t="str">
        <v>N42;S</v>
      </c>
      <c r="B3130" t="str" cm="1">
        <f t="array" ref="B3130:C3130">ST(A3130)</f>
        <v>N42</v>
      </c>
      <c r="C3130" t="str">
        <v>S</v>
      </c>
    </row>
    <row r="3131" spans="1:3">
      <c r="A3131" t="str">
        <v>O42;S</v>
      </c>
      <c r="B3131" t="str" cm="1">
        <f t="array" ref="B3131:C3131">ST(A3131)</f>
        <v>O42</v>
      </c>
      <c r="C3131" t="str">
        <v>S</v>
      </c>
    </row>
    <row r="3132" spans="1:3">
      <c r="A3132" t="str">
        <v>P42;S</v>
      </c>
      <c r="B3132" t="str" cm="1">
        <f t="array" ref="B3132:C3132">ST(A3132)</f>
        <v>P42</v>
      </c>
      <c r="C3132" t="str">
        <v>S</v>
      </c>
    </row>
    <row r="3133" spans="1:3">
      <c r="A3133" t="str">
        <v>Q42;S</v>
      </c>
      <c r="B3133" t="str" cm="1">
        <f t="array" ref="B3133:C3133">ST(A3133)</f>
        <v>Q42</v>
      </c>
      <c r="C3133" t="str">
        <v>S</v>
      </c>
    </row>
    <row r="3134" spans="1:3">
      <c r="A3134" t="str">
        <v>R42;S</v>
      </c>
      <c r="B3134" t="str" cm="1">
        <f t="array" ref="B3134:C3134">ST(A3134)</f>
        <v>R42</v>
      </c>
      <c r="C3134" t="str">
        <v>S</v>
      </c>
    </row>
    <row r="3135" spans="1:3">
      <c r="A3135" t="str">
        <v>S42;S</v>
      </c>
      <c r="B3135" t="str" cm="1">
        <f t="array" ref="B3135:C3135">ST(A3135)</f>
        <v>S42</v>
      </c>
      <c r="C3135" t="str">
        <v>S</v>
      </c>
    </row>
    <row r="3136" spans="1:3">
      <c r="A3136" t="str">
        <v>T42;S</v>
      </c>
      <c r="B3136" t="str" cm="1">
        <f t="array" ref="B3136:C3136">ST(A3136)</f>
        <v>T42</v>
      </c>
      <c r="C3136" t="str">
        <v>S</v>
      </c>
    </row>
    <row r="3137" spans="1:3">
      <c r="A3137" t="str">
        <v>U42;S</v>
      </c>
      <c r="B3137" t="str" cm="1">
        <f t="array" ref="B3137:C3137">ST(A3137)</f>
        <v>U42</v>
      </c>
      <c r="C3137" t="str">
        <v>S</v>
      </c>
    </row>
    <row r="3138" spans="1:3">
      <c r="A3138" t="str">
        <v>V42;S</v>
      </c>
      <c r="B3138" t="str" cm="1">
        <f t="array" ref="B3138:C3138">ST(A3138)</f>
        <v>V42</v>
      </c>
      <c r="C3138" t="str">
        <v>S</v>
      </c>
    </row>
    <row r="3139" spans="1:3">
      <c r="A3139" t="str">
        <v>W42;S</v>
      </c>
      <c r="B3139" t="str" cm="1">
        <f t="array" ref="B3139:C3139">ST(A3139)</f>
        <v>W42</v>
      </c>
      <c r="C3139" t="str">
        <v>S</v>
      </c>
    </row>
    <row r="3140" spans="1:3">
      <c r="A3140" t="str">
        <v>X42;S</v>
      </c>
      <c r="B3140" t="str" cm="1">
        <f t="array" ref="B3140:C3140">ST(A3140)</f>
        <v>X42</v>
      </c>
      <c r="C3140" t="str">
        <v>S</v>
      </c>
    </row>
    <row r="3141" spans="1:3">
      <c r="A3141" t="str">
        <v>Y42;S</v>
      </c>
      <c r="B3141" t="str" cm="1">
        <f t="array" ref="B3141:C3141">ST(A3141)</f>
        <v>Y42</v>
      </c>
      <c r="C3141" t="str">
        <v>S</v>
      </c>
    </row>
    <row r="3142" spans="1:3">
      <c r="A3142" t="str">
        <v>Z42;S</v>
      </c>
      <c r="B3142" t="str" cm="1">
        <f t="array" ref="B3142:C3142">ST(A3142)</f>
        <v>Z42</v>
      </c>
      <c r="C3142" t="str">
        <v>S</v>
      </c>
    </row>
    <row r="3143" spans="1:3">
      <c r="A3143" t="str">
        <v>AA42;S</v>
      </c>
      <c r="B3143" t="str" cm="1">
        <f t="array" ref="B3143:C3143">ST(A3143)</f>
        <v>AA42</v>
      </c>
      <c r="C3143" t="str">
        <v>S</v>
      </c>
    </row>
    <row r="3144" spans="1:3">
      <c r="A3144" t="str">
        <v>AB42;S</v>
      </c>
      <c r="B3144" t="str" cm="1">
        <f t="array" ref="B3144:C3144">ST(A3144)</f>
        <v>AB42</v>
      </c>
      <c r="C3144" t="str">
        <v>S</v>
      </c>
    </row>
    <row r="3145" spans="1:3">
      <c r="A3145" t="str">
        <v>AC42;S</v>
      </c>
      <c r="B3145" t="str" cm="1">
        <f t="array" ref="B3145:C3145">ST(A3145)</f>
        <v>AC42</v>
      </c>
      <c r="C3145" t="str">
        <v>S</v>
      </c>
    </row>
    <row r="3146" spans="1:3">
      <c r="A3146" t="str">
        <v>AD42;S</v>
      </c>
      <c r="B3146" t="str" cm="1">
        <f t="array" ref="B3146:C3146">ST(A3146)</f>
        <v>AD42</v>
      </c>
      <c r="C3146" t="str">
        <v>S</v>
      </c>
    </row>
    <row r="3147" spans="1:3">
      <c r="A3147" t="str">
        <v>AE42;S</v>
      </c>
      <c r="B3147" t="str" cm="1">
        <f t="array" ref="B3147:C3147">ST(A3147)</f>
        <v>AE42</v>
      </c>
      <c r="C3147" t="str">
        <v>S</v>
      </c>
    </row>
    <row r="3148" spans="1:3">
      <c r="A3148" t="str">
        <v>AF42;S</v>
      </c>
      <c r="B3148" t="str" cm="1">
        <f t="array" ref="B3148:C3148">ST(A3148)</f>
        <v>AF42</v>
      </c>
      <c r="C3148" t="str">
        <v>S</v>
      </c>
    </row>
    <row r="3149" spans="1:3">
      <c r="A3149" t="str">
        <v>AG42;S</v>
      </c>
      <c r="B3149" t="str" cm="1">
        <f t="array" ref="B3149:C3149">ST(A3149)</f>
        <v>AG42</v>
      </c>
      <c r="C3149" t="str">
        <v>S</v>
      </c>
    </row>
    <row r="3150" spans="1:3">
      <c r="A3150" t="str">
        <v>AH42;S</v>
      </c>
      <c r="B3150" t="str" cm="1">
        <f t="array" ref="B3150:C3150">ST(A3150)</f>
        <v>AH42</v>
      </c>
      <c r="C3150" t="str">
        <v>S</v>
      </c>
    </row>
    <row r="3151" spans="1:3">
      <c r="A3151" t="str">
        <v>AI42;S</v>
      </c>
      <c r="B3151" t="str" cm="1">
        <f t="array" ref="B3151:C3151">ST(A3151)</f>
        <v>AI42</v>
      </c>
      <c r="C3151" t="str">
        <v>S</v>
      </c>
    </row>
    <row r="3152" spans="1:3">
      <c r="A3152" t="str">
        <v>AJ42;S</v>
      </c>
      <c r="B3152" t="str" cm="1">
        <f t="array" ref="B3152:C3152">ST(A3152)</f>
        <v>AJ42</v>
      </c>
      <c r="C3152" t="str">
        <v>S</v>
      </c>
    </row>
    <row r="3153" spans="1:3">
      <c r="A3153" t="str">
        <v>AK42;S</v>
      </c>
      <c r="B3153" t="str" cm="1">
        <f t="array" ref="B3153:C3153">ST(A3153)</f>
        <v>AK42</v>
      </c>
      <c r="C3153" t="str">
        <v>S</v>
      </c>
    </row>
    <row r="3154" spans="1:3">
      <c r="A3154" t="str">
        <v>AL42;S</v>
      </c>
      <c r="B3154" t="str" cm="1">
        <f t="array" ref="B3154:C3154">ST(A3154)</f>
        <v>AL42</v>
      </c>
      <c r="C3154" t="str">
        <v>S</v>
      </c>
    </row>
    <row r="3155" spans="1:3">
      <c r="A3155" t="str">
        <v>AM42;S</v>
      </c>
      <c r="B3155" t="str" cm="1">
        <f t="array" ref="B3155:C3155">ST(A3155)</f>
        <v>AM42</v>
      </c>
      <c r="C3155" t="str">
        <v>S</v>
      </c>
    </row>
    <row r="3156" spans="1:3">
      <c r="A3156" t="str">
        <v>AN42;S</v>
      </c>
      <c r="B3156" t="str" cm="1">
        <f t="array" ref="B3156:C3156">ST(A3156)</f>
        <v>AN42</v>
      </c>
      <c r="C3156" t="str">
        <v>S</v>
      </c>
    </row>
    <row r="3157" spans="1:3">
      <c r="A3157" t="str">
        <v>AO42;S</v>
      </c>
      <c r="B3157" t="str" cm="1">
        <f t="array" ref="B3157:C3157">ST(A3157)</f>
        <v>AO42</v>
      </c>
      <c r="C3157" t="str">
        <v>S</v>
      </c>
    </row>
    <row r="3158" spans="1:3">
      <c r="A3158" t="str">
        <v>AP42;S</v>
      </c>
      <c r="B3158" t="str" cm="1">
        <f t="array" ref="B3158:C3158">ST(A3158)</f>
        <v>AP42</v>
      </c>
      <c r="C3158" t="str">
        <v>S</v>
      </c>
    </row>
    <row r="3159" spans="1:3">
      <c r="A3159" t="str">
        <v>AQ42;S</v>
      </c>
      <c r="B3159" t="str" cm="1">
        <f t="array" ref="B3159:C3159">ST(A3159)</f>
        <v>AQ42</v>
      </c>
      <c r="C3159" t="str">
        <v>S</v>
      </c>
    </row>
    <row r="3160" spans="1:3">
      <c r="A3160" t="str">
        <v>AR42;S</v>
      </c>
      <c r="B3160" t="str" cm="1">
        <f t="array" ref="B3160:C3160">ST(A3160)</f>
        <v>AR42</v>
      </c>
      <c r="C3160" t="str">
        <v>S</v>
      </c>
    </row>
    <row r="3161" spans="1:3">
      <c r="A3161" t="str">
        <v>AS42;S</v>
      </c>
      <c r="B3161" t="str" cm="1">
        <f t="array" ref="B3161:C3161">ST(A3161)</f>
        <v>AS42</v>
      </c>
      <c r="C3161" t="str">
        <v>S</v>
      </c>
    </row>
    <row r="3162" spans="1:3">
      <c r="A3162" t="str">
        <v>AT42;S</v>
      </c>
      <c r="B3162" t="str" cm="1">
        <f t="array" ref="B3162:C3162">ST(A3162)</f>
        <v>AT42</v>
      </c>
      <c r="C3162" t="str">
        <v>S</v>
      </c>
    </row>
    <row r="3163" spans="1:3">
      <c r="A3163" t="str">
        <v>AU42;S</v>
      </c>
      <c r="B3163" t="str" cm="1">
        <f t="array" ref="B3163:C3163">ST(A3163)</f>
        <v>AU42</v>
      </c>
      <c r="C3163" t="str">
        <v>S</v>
      </c>
    </row>
    <row r="3164" spans="1:3">
      <c r="A3164" t="str">
        <v>AV42;S</v>
      </c>
      <c r="B3164" t="str" cm="1">
        <f t="array" ref="B3164:C3164">ST(A3164)</f>
        <v>AV42</v>
      </c>
      <c r="C3164" t="str">
        <v>S</v>
      </c>
    </row>
    <row r="3165" spans="1:3">
      <c r="A3165" t="str">
        <v>AW42;S</v>
      </c>
      <c r="B3165" t="str" cm="1">
        <f t="array" ref="B3165:C3165">ST(A3165)</f>
        <v>AW42</v>
      </c>
      <c r="C3165" t="str">
        <v>S</v>
      </c>
    </row>
    <row r="3166" spans="1:3">
      <c r="A3166" t="str">
        <v>AX42;S</v>
      </c>
      <c r="B3166" t="str" cm="1">
        <f t="array" ref="B3166:C3166">ST(A3166)</f>
        <v>AX42</v>
      </c>
      <c r="C3166" t="str">
        <v>S</v>
      </c>
    </row>
    <row r="3167" spans="1:3">
      <c r="A3167" t="str">
        <v>AY42;S</v>
      </c>
      <c r="B3167" t="str" cm="1">
        <f t="array" ref="B3167:C3167">ST(A3167)</f>
        <v>AY42</v>
      </c>
      <c r="C3167" t="str">
        <v>S</v>
      </c>
    </row>
    <row r="3168" spans="1:3">
      <c r="A3168" t="str">
        <v>AZ42;W</v>
      </c>
      <c r="B3168" t="str" cm="1">
        <f t="array" ref="B3168:C3168">ST(A3168)</f>
        <v>AZ42</v>
      </c>
      <c r="C3168" t="str">
        <v>W</v>
      </c>
    </row>
    <row r="3169" spans="1:3">
      <c r="A3169" t="str">
        <v>BA42;W</v>
      </c>
      <c r="B3169" t="str" cm="1">
        <f t="array" ref="B3169:C3169">ST(A3169)</f>
        <v>BA42</v>
      </c>
      <c r="C3169" t="str">
        <v>W</v>
      </c>
    </row>
    <row r="3170" spans="1:3">
      <c r="A3170" t="str">
        <v>BB42;W</v>
      </c>
      <c r="B3170" t="str" cm="1">
        <f t="array" ref="B3170:C3170">ST(A3170)</f>
        <v>BB42</v>
      </c>
      <c r="C3170" t="str">
        <v>W</v>
      </c>
    </row>
    <row r="3171" spans="1:3">
      <c r="A3171" t="str">
        <v>BC42;W</v>
      </c>
      <c r="B3171" t="str" cm="1">
        <f t="array" ref="B3171:C3171">ST(A3171)</f>
        <v>BC42</v>
      </c>
      <c r="C3171" t="str">
        <v>W</v>
      </c>
    </row>
    <row r="3172" spans="1:3">
      <c r="A3172" t="str">
        <v>BD42;W</v>
      </c>
      <c r="B3172" t="str" cm="1">
        <f t="array" ref="B3172:C3172">ST(A3172)</f>
        <v>BD42</v>
      </c>
      <c r="C3172" t="str">
        <v>W</v>
      </c>
    </row>
    <row r="3173" spans="1:3">
      <c r="A3173" t="str">
        <v>BE42;</v>
      </c>
      <c r="B3173" t="str" cm="1">
        <f t="array" ref="B3173:C3173">ST(A3173)</f>
        <v>BE42</v>
      </c>
      <c r="C3173" t="str">
        <v/>
      </c>
    </row>
    <row r="3174" spans="1:3">
      <c r="A3174" t="str">
        <v>BF42;Ö</v>
      </c>
      <c r="B3174" t="str" cm="1">
        <f t="array" ref="B3174:C3174">ST(A3174)</f>
        <v>BF42</v>
      </c>
      <c r="C3174" t="str">
        <v>Ö</v>
      </c>
    </row>
    <row r="3175" spans="1:3">
      <c r="A3175" t="str">
        <v>BG42;Ö</v>
      </c>
      <c r="B3175" t="str" cm="1">
        <f t="array" ref="B3175:C3175">ST(A3175)</f>
        <v>BG42</v>
      </c>
      <c r="C3175" t="str">
        <v>Ö</v>
      </c>
    </row>
    <row r="3176" spans="1:3">
      <c r="A3176" t="str">
        <v>BH42;Ö</v>
      </c>
      <c r="B3176" t="str" cm="1">
        <f t="array" ref="B3176:C3176">ST(A3176)</f>
        <v>BH42</v>
      </c>
      <c r="C3176" t="str">
        <v>Ö</v>
      </c>
    </row>
    <row r="3177" spans="1:3">
      <c r="A3177" t="str">
        <v>BI42;Ö</v>
      </c>
      <c r="B3177" t="str" cm="1">
        <f t="array" ref="B3177:C3177">ST(A3177)</f>
        <v>BI42</v>
      </c>
      <c r="C3177" t="str">
        <v>Ö</v>
      </c>
    </row>
    <row r="3178" spans="1:3">
      <c r="A3178" t="str">
        <v>BJ42;Ö</v>
      </c>
      <c r="B3178" t="str" cm="1">
        <f t="array" ref="B3178:C3178">ST(A3178)</f>
        <v>BJ42</v>
      </c>
      <c r="C3178" t="str">
        <v>Ö</v>
      </c>
    </row>
    <row r="3179" spans="1:3">
      <c r="A3179" t="str">
        <v>BK42;Ö</v>
      </c>
      <c r="B3179" t="str" cm="1">
        <f t="array" ref="B3179:C3179">ST(A3179)</f>
        <v>BK42</v>
      </c>
      <c r="C3179" t="str">
        <v>Ö</v>
      </c>
    </row>
    <row r="3180" spans="1:3">
      <c r="A3180" t="str">
        <v>BL42;Ö</v>
      </c>
      <c r="B3180" t="str" cm="1">
        <f t="array" ref="B3180:C3180">ST(A3180)</f>
        <v>BL42</v>
      </c>
      <c r="C3180" t="str">
        <v>Ö</v>
      </c>
    </row>
    <row r="3181" spans="1:3">
      <c r="A3181" t="str">
        <v>BM42;Ö</v>
      </c>
      <c r="B3181" t="str" cm="1">
        <f t="array" ref="B3181:C3181">ST(A3181)</f>
        <v>BM42</v>
      </c>
      <c r="C3181" t="str">
        <v>Ö</v>
      </c>
    </row>
    <row r="3182" spans="1:3">
      <c r="A3182" t="str">
        <v>BN42;Ö</v>
      </c>
      <c r="B3182" t="str" cm="1">
        <f t="array" ref="B3182:C3182">ST(A3182)</f>
        <v>BN42</v>
      </c>
      <c r="C3182" t="str">
        <v>Ö</v>
      </c>
    </row>
    <row r="3183" spans="1:3">
      <c r="A3183" t="str">
        <v>BO42;Ö</v>
      </c>
      <c r="B3183" t="str" cm="1">
        <f t="array" ref="B3183:C3183">ST(A3183)</f>
        <v>BO42</v>
      </c>
      <c r="C3183" t="str">
        <v>Ö</v>
      </c>
    </row>
    <row r="3184" spans="1:3">
      <c r="A3184" t="str">
        <v>BP42;Ö</v>
      </c>
      <c r="B3184" t="str" cm="1">
        <f t="array" ref="B3184:C3184">ST(A3184)</f>
        <v>BP42</v>
      </c>
      <c r="C3184" t="str">
        <v>Ö</v>
      </c>
    </row>
    <row r="3185" spans="1:3">
      <c r="A3185" t="str">
        <v>BQ42;Ö</v>
      </c>
      <c r="B3185" t="str" cm="1">
        <f t="array" ref="B3185:C3185">ST(A3185)</f>
        <v>BQ42</v>
      </c>
      <c r="C3185" t="str">
        <v>Ö</v>
      </c>
    </row>
    <row r="3186" spans="1:3">
      <c r="A3186" t="str">
        <v>BR42;Ö</v>
      </c>
      <c r="B3186" t="str" cm="1">
        <f t="array" ref="B3186:C3186">ST(A3186)</f>
        <v>BR42</v>
      </c>
      <c r="C3186" t="str">
        <v>Ö</v>
      </c>
    </row>
    <row r="3187" spans="1:3">
      <c r="A3187" t="str">
        <v>BS42;Ö</v>
      </c>
      <c r="B3187" t="str" cm="1">
        <f t="array" ref="B3187:C3187">ST(A3187)</f>
        <v>BS42</v>
      </c>
      <c r="C3187" t="str">
        <v>Ö</v>
      </c>
    </row>
    <row r="3188" spans="1:3">
      <c r="A3188" t="str">
        <v>BT42;Ö</v>
      </c>
      <c r="B3188" t="str" cm="1">
        <f t="array" ref="B3188:C3188">ST(A3188)</f>
        <v>BT42</v>
      </c>
      <c r="C3188" t="str">
        <v>Ö</v>
      </c>
    </row>
    <row r="3189" spans="1:3">
      <c r="A3189" t="str">
        <v>BU42;Ö</v>
      </c>
      <c r="B3189" t="str" cm="1">
        <f t="array" ref="B3189:C3189">ST(A3189)</f>
        <v>BU42</v>
      </c>
      <c r="C3189" t="str">
        <v>Ö</v>
      </c>
    </row>
    <row r="3190" spans="1:3">
      <c r="A3190" t="str">
        <v>BV42;Ö</v>
      </c>
      <c r="B3190" t="str" cm="1">
        <f t="array" ref="B3190:C3190">ST(A3190)</f>
        <v>BV42</v>
      </c>
      <c r="C3190" t="str">
        <v>Ö</v>
      </c>
    </row>
    <row r="3191" spans="1:3">
      <c r="A3191" t="str">
        <v>BW42;Ö</v>
      </c>
      <c r="B3191" t="str" cm="1">
        <f t="array" ref="B3191:C3191">ST(A3191)</f>
        <v>BW42</v>
      </c>
      <c r="C3191" t="str">
        <v>Ö</v>
      </c>
    </row>
    <row r="3192" spans="1:3">
      <c r="A3192" t="str">
        <v>BX42;Ö</v>
      </c>
      <c r="B3192" t="str" cm="1">
        <f t="array" ref="B3192:C3192">ST(A3192)</f>
        <v>BX42</v>
      </c>
      <c r="C3192" t="str">
        <v>Ö</v>
      </c>
    </row>
    <row r="3193" spans="1:3">
      <c r="A3193" t="str">
        <v>A43;S</v>
      </c>
      <c r="B3193" t="str" cm="1">
        <f t="array" ref="B3193:C3193">ST(A3193)</f>
        <v>A43</v>
      </c>
      <c r="C3193" t="str">
        <v>S</v>
      </c>
    </row>
    <row r="3194" spans="1:3">
      <c r="A3194" t="str">
        <v>B43;S</v>
      </c>
      <c r="B3194" t="str" cm="1">
        <f t="array" ref="B3194:C3194">ST(A3194)</f>
        <v>B43</v>
      </c>
      <c r="C3194" t="str">
        <v>S</v>
      </c>
    </row>
    <row r="3195" spans="1:3">
      <c r="A3195" t="str">
        <v>C43;S</v>
      </c>
      <c r="B3195" t="str" cm="1">
        <f t="array" ref="B3195:C3195">ST(A3195)</f>
        <v>C43</v>
      </c>
      <c r="C3195" t="str">
        <v>S</v>
      </c>
    </row>
    <row r="3196" spans="1:3">
      <c r="A3196" t="str">
        <v>D43;S</v>
      </c>
      <c r="B3196" t="str" cm="1">
        <f t="array" ref="B3196:C3196">ST(A3196)</f>
        <v>D43</v>
      </c>
      <c r="C3196" t="str">
        <v>S</v>
      </c>
    </row>
    <row r="3197" spans="1:3">
      <c r="A3197" t="str">
        <v>E43;S</v>
      </c>
      <c r="B3197" t="str" cm="1">
        <f t="array" ref="B3197:C3197">ST(A3197)</f>
        <v>E43</v>
      </c>
      <c r="C3197" t="str">
        <v>S</v>
      </c>
    </row>
    <row r="3198" spans="1:3">
      <c r="A3198" t="str">
        <v>F43;S</v>
      </c>
      <c r="B3198" t="str" cm="1">
        <f t="array" ref="B3198:C3198">ST(A3198)</f>
        <v>F43</v>
      </c>
      <c r="C3198" t="str">
        <v>S</v>
      </c>
    </row>
    <row r="3199" spans="1:3">
      <c r="A3199" t="str">
        <v>G43;S</v>
      </c>
      <c r="B3199" t="str" cm="1">
        <f t="array" ref="B3199:C3199">ST(A3199)</f>
        <v>G43</v>
      </c>
      <c r="C3199" t="str">
        <v>S</v>
      </c>
    </row>
    <row r="3200" spans="1:3">
      <c r="A3200" t="str">
        <v>H43;S</v>
      </c>
      <c r="B3200" t="str" cm="1">
        <f t="array" ref="B3200:C3200">ST(A3200)</f>
        <v>H43</v>
      </c>
      <c r="C3200" t="str">
        <v>S</v>
      </c>
    </row>
    <row r="3201" spans="1:3">
      <c r="A3201" t="str">
        <v>I43;S</v>
      </c>
      <c r="B3201" t="str" cm="1">
        <f t="array" ref="B3201:C3201">ST(A3201)</f>
        <v>I43</v>
      </c>
      <c r="C3201" t="str">
        <v>S</v>
      </c>
    </row>
    <row r="3202" spans="1:3">
      <c r="A3202" t="str">
        <v>J43;S</v>
      </c>
      <c r="B3202" t="str" cm="1">
        <f t="array" ref="B3202:C3202">ST(A3202)</f>
        <v>J43</v>
      </c>
      <c r="C3202" t="str">
        <v>S</v>
      </c>
    </row>
    <row r="3203" spans="1:3">
      <c r="A3203" t="str">
        <v>K43;S</v>
      </c>
      <c r="B3203" t="str" cm="1">
        <f t="array" ref="B3203:C3203">ST(A3203)</f>
        <v>K43</v>
      </c>
      <c r="C3203" t="str">
        <v>S</v>
      </c>
    </row>
    <row r="3204" spans="1:3">
      <c r="A3204" t="str">
        <v>L43;S</v>
      </c>
      <c r="B3204" t="str" cm="1">
        <f t="array" ref="B3204:C3204">ST(A3204)</f>
        <v>L43</v>
      </c>
      <c r="C3204" t="str">
        <v>S</v>
      </c>
    </row>
    <row r="3205" spans="1:3">
      <c r="A3205" t="str">
        <v>M43;S</v>
      </c>
      <c r="B3205" t="str" cm="1">
        <f t="array" ref="B3205:C3205">ST(A3205)</f>
        <v>M43</v>
      </c>
      <c r="C3205" t="str">
        <v>S</v>
      </c>
    </row>
    <row r="3206" spans="1:3">
      <c r="A3206" t="str">
        <v>N43;S</v>
      </c>
      <c r="B3206" t="str" cm="1">
        <f t="array" ref="B3206:C3206">ST(A3206)</f>
        <v>N43</v>
      </c>
      <c r="C3206" t="str">
        <v>S</v>
      </c>
    </row>
    <row r="3207" spans="1:3">
      <c r="A3207" t="str">
        <v>O43;S</v>
      </c>
      <c r="B3207" t="str" cm="1">
        <f t="array" ref="B3207:C3207">ST(A3207)</f>
        <v>O43</v>
      </c>
      <c r="C3207" t="str">
        <v>S</v>
      </c>
    </row>
    <row r="3208" spans="1:3">
      <c r="A3208" t="str">
        <v>P43;S</v>
      </c>
      <c r="B3208" t="str" cm="1">
        <f t="array" ref="B3208:C3208">ST(A3208)</f>
        <v>P43</v>
      </c>
      <c r="C3208" t="str">
        <v>S</v>
      </c>
    </row>
    <row r="3209" spans="1:3">
      <c r="A3209" t="str">
        <v>Q43;S</v>
      </c>
      <c r="B3209" t="str" cm="1">
        <f t="array" ref="B3209:C3209">ST(A3209)</f>
        <v>Q43</v>
      </c>
      <c r="C3209" t="str">
        <v>S</v>
      </c>
    </row>
    <row r="3210" spans="1:3">
      <c r="A3210" t="str">
        <v>R43;S</v>
      </c>
      <c r="B3210" t="str" cm="1">
        <f t="array" ref="B3210:C3210">ST(A3210)</f>
        <v>R43</v>
      </c>
      <c r="C3210" t="str">
        <v>S</v>
      </c>
    </row>
    <row r="3211" spans="1:3">
      <c r="A3211" t="str">
        <v>S43;S</v>
      </c>
      <c r="B3211" t="str" cm="1">
        <f t="array" ref="B3211:C3211">ST(A3211)</f>
        <v>S43</v>
      </c>
      <c r="C3211" t="str">
        <v>S</v>
      </c>
    </row>
    <row r="3212" spans="1:3">
      <c r="A3212" t="str">
        <v>T43;S</v>
      </c>
      <c r="B3212" t="str" cm="1">
        <f t="array" ref="B3212:C3212">ST(A3212)</f>
        <v>T43</v>
      </c>
      <c r="C3212" t="str">
        <v>S</v>
      </c>
    </row>
    <row r="3213" spans="1:3">
      <c r="A3213" t="str">
        <v>U43;S</v>
      </c>
      <c r="B3213" t="str" cm="1">
        <f t="array" ref="B3213:C3213">ST(A3213)</f>
        <v>U43</v>
      </c>
      <c r="C3213" t="str">
        <v>S</v>
      </c>
    </row>
    <row r="3214" spans="1:3">
      <c r="A3214" t="str">
        <v>V43;S</v>
      </c>
      <c r="B3214" t="str" cm="1">
        <f t="array" ref="B3214:C3214">ST(A3214)</f>
        <v>V43</v>
      </c>
      <c r="C3214" t="str">
        <v>S</v>
      </c>
    </row>
    <row r="3215" spans="1:3">
      <c r="A3215" t="str">
        <v>W43;S</v>
      </c>
      <c r="B3215" t="str" cm="1">
        <f t="array" ref="B3215:C3215">ST(A3215)</f>
        <v>W43</v>
      </c>
      <c r="C3215" t="str">
        <v>S</v>
      </c>
    </row>
    <row r="3216" spans="1:3">
      <c r="A3216" t="str">
        <v>X43;S</v>
      </c>
      <c r="B3216" t="str" cm="1">
        <f t="array" ref="B3216:C3216">ST(A3216)</f>
        <v>X43</v>
      </c>
      <c r="C3216" t="str">
        <v>S</v>
      </c>
    </row>
    <row r="3217" spans="1:3">
      <c r="A3217" t="str">
        <v>Y43;S</v>
      </c>
      <c r="B3217" t="str" cm="1">
        <f t="array" ref="B3217:C3217">ST(A3217)</f>
        <v>Y43</v>
      </c>
      <c r="C3217" t="str">
        <v>S</v>
      </c>
    </row>
    <row r="3218" spans="1:3">
      <c r="A3218" t="str">
        <v>Z43;S</v>
      </c>
      <c r="B3218" t="str" cm="1">
        <f t="array" ref="B3218:C3218">ST(A3218)</f>
        <v>Z43</v>
      </c>
      <c r="C3218" t="str">
        <v>S</v>
      </c>
    </row>
    <row r="3219" spans="1:3">
      <c r="A3219" t="str">
        <v>AA43;S</v>
      </c>
      <c r="B3219" t="str" cm="1">
        <f t="array" ref="B3219:C3219">ST(A3219)</f>
        <v>AA43</v>
      </c>
      <c r="C3219" t="str">
        <v>S</v>
      </c>
    </row>
    <row r="3220" spans="1:3">
      <c r="A3220" t="str">
        <v>AB43;S</v>
      </c>
      <c r="B3220" t="str" cm="1">
        <f t="array" ref="B3220:C3220">ST(A3220)</f>
        <v>AB43</v>
      </c>
      <c r="C3220" t="str">
        <v>S</v>
      </c>
    </row>
    <row r="3221" spans="1:3">
      <c r="A3221" t="str">
        <v>AC43;S</v>
      </c>
      <c r="B3221" t="str" cm="1">
        <f t="array" ref="B3221:C3221">ST(A3221)</f>
        <v>AC43</v>
      </c>
      <c r="C3221" t="str">
        <v>S</v>
      </c>
    </row>
    <row r="3222" spans="1:3">
      <c r="A3222" t="str">
        <v>AD43;S</v>
      </c>
      <c r="B3222" t="str" cm="1">
        <f t="array" ref="B3222:C3222">ST(A3222)</f>
        <v>AD43</v>
      </c>
      <c r="C3222" t="str">
        <v>S</v>
      </c>
    </row>
    <row r="3223" spans="1:3">
      <c r="A3223" t="str">
        <v>AE43;S</v>
      </c>
      <c r="B3223" t="str" cm="1">
        <f t="array" ref="B3223:C3223">ST(A3223)</f>
        <v>AE43</v>
      </c>
      <c r="C3223" t="str">
        <v>S</v>
      </c>
    </row>
    <row r="3224" spans="1:3">
      <c r="A3224" t="str">
        <v>AF43;S</v>
      </c>
      <c r="B3224" t="str" cm="1">
        <f t="array" ref="B3224:C3224">ST(A3224)</f>
        <v>AF43</v>
      </c>
      <c r="C3224" t="str">
        <v>S</v>
      </c>
    </row>
    <row r="3225" spans="1:3">
      <c r="A3225" t="str">
        <v>AG43;S</v>
      </c>
      <c r="B3225" t="str" cm="1">
        <f t="array" ref="B3225:C3225">ST(A3225)</f>
        <v>AG43</v>
      </c>
      <c r="C3225" t="str">
        <v>S</v>
      </c>
    </row>
    <row r="3226" spans="1:3">
      <c r="A3226" t="str">
        <v>AH43;S</v>
      </c>
      <c r="B3226" t="str" cm="1">
        <f t="array" ref="B3226:C3226">ST(A3226)</f>
        <v>AH43</v>
      </c>
      <c r="C3226" t="str">
        <v>S</v>
      </c>
    </row>
    <row r="3227" spans="1:3">
      <c r="A3227" t="str">
        <v>AI43;S</v>
      </c>
      <c r="B3227" t="str" cm="1">
        <f t="array" ref="B3227:C3227">ST(A3227)</f>
        <v>AI43</v>
      </c>
      <c r="C3227" t="str">
        <v>S</v>
      </c>
    </row>
    <row r="3228" spans="1:3">
      <c r="A3228" t="str">
        <v>AJ43;S</v>
      </c>
      <c r="B3228" t="str" cm="1">
        <f t="array" ref="B3228:C3228">ST(A3228)</f>
        <v>AJ43</v>
      </c>
      <c r="C3228" t="str">
        <v>S</v>
      </c>
    </row>
    <row r="3229" spans="1:3">
      <c r="A3229" t="str">
        <v>AK43;S</v>
      </c>
      <c r="B3229" t="str" cm="1">
        <f t="array" ref="B3229:C3229">ST(A3229)</f>
        <v>AK43</v>
      </c>
      <c r="C3229" t="str">
        <v>S</v>
      </c>
    </row>
    <row r="3230" spans="1:3">
      <c r="A3230" t="str">
        <v>AL43;S</v>
      </c>
      <c r="B3230" t="str" cm="1">
        <f t="array" ref="B3230:C3230">ST(A3230)</f>
        <v>AL43</v>
      </c>
      <c r="C3230" t="str">
        <v>S</v>
      </c>
    </row>
    <row r="3231" spans="1:3">
      <c r="A3231" t="str">
        <v>AM43;S</v>
      </c>
      <c r="B3231" t="str" cm="1">
        <f t="array" ref="B3231:C3231">ST(A3231)</f>
        <v>AM43</v>
      </c>
      <c r="C3231" t="str">
        <v>S</v>
      </c>
    </row>
    <row r="3232" spans="1:3">
      <c r="A3232" t="str">
        <v>AN43;S</v>
      </c>
      <c r="B3232" t="str" cm="1">
        <f t="array" ref="B3232:C3232">ST(A3232)</f>
        <v>AN43</v>
      </c>
      <c r="C3232" t="str">
        <v>S</v>
      </c>
    </row>
    <row r="3233" spans="1:3">
      <c r="A3233" t="str">
        <v>AO43;S</v>
      </c>
      <c r="B3233" t="str" cm="1">
        <f t="array" ref="B3233:C3233">ST(A3233)</f>
        <v>AO43</v>
      </c>
      <c r="C3233" t="str">
        <v>S</v>
      </c>
    </row>
    <row r="3234" spans="1:3">
      <c r="A3234" t="str">
        <v>AP43;S</v>
      </c>
      <c r="B3234" t="str" cm="1">
        <f t="array" ref="B3234:C3234">ST(A3234)</f>
        <v>AP43</v>
      </c>
      <c r="C3234" t="str">
        <v>S</v>
      </c>
    </row>
    <row r="3235" spans="1:3">
      <c r="A3235" t="str">
        <v>AQ43;S</v>
      </c>
      <c r="B3235" t="str" cm="1">
        <f t="array" ref="B3235:C3235">ST(A3235)</f>
        <v>AQ43</v>
      </c>
      <c r="C3235" t="str">
        <v>S</v>
      </c>
    </row>
    <row r="3236" spans="1:3">
      <c r="A3236" t="str">
        <v>AR43;S</v>
      </c>
      <c r="B3236" t="str" cm="1">
        <f t="array" ref="B3236:C3236">ST(A3236)</f>
        <v>AR43</v>
      </c>
      <c r="C3236" t="str">
        <v>S</v>
      </c>
    </row>
    <row r="3237" spans="1:3">
      <c r="A3237" t="str">
        <v>AS43;S</v>
      </c>
      <c r="B3237" t="str" cm="1">
        <f t="array" ref="B3237:C3237">ST(A3237)</f>
        <v>AS43</v>
      </c>
      <c r="C3237" t="str">
        <v>S</v>
      </c>
    </row>
    <row r="3238" spans="1:3">
      <c r="A3238" t="str">
        <v>AT43;S</v>
      </c>
      <c r="B3238" t="str" cm="1">
        <f t="array" ref="B3238:C3238">ST(A3238)</f>
        <v>AT43</v>
      </c>
      <c r="C3238" t="str">
        <v>S</v>
      </c>
    </row>
    <row r="3239" spans="1:3">
      <c r="A3239" t="str">
        <v>AU43;S</v>
      </c>
      <c r="B3239" t="str" cm="1">
        <f t="array" ref="B3239:C3239">ST(A3239)</f>
        <v>AU43</v>
      </c>
      <c r="C3239" t="str">
        <v>S</v>
      </c>
    </row>
    <row r="3240" spans="1:3">
      <c r="A3240" t="str">
        <v>AV43;S</v>
      </c>
      <c r="B3240" t="str" cm="1">
        <f t="array" ref="B3240:C3240">ST(A3240)</f>
        <v>AV43</v>
      </c>
      <c r="C3240" t="str">
        <v>S</v>
      </c>
    </row>
    <row r="3241" spans="1:3">
      <c r="A3241" t="str">
        <v>AW43;S</v>
      </c>
      <c r="B3241" t="str" cm="1">
        <f t="array" ref="B3241:C3241">ST(A3241)</f>
        <v>AW43</v>
      </c>
      <c r="C3241" t="str">
        <v>S</v>
      </c>
    </row>
    <row r="3242" spans="1:3">
      <c r="A3242" t="str">
        <v>AX43;S</v>
      </c>
      <c r="B3242" t="str" cm="1">
        <f t="array" ref="B3242:C3242">ST(A3242)</f>
        <v>AX43</v>
      </c>
      <c r="C3242" t="str">
        <v>S</v>
      </c>
    </row>
    <row r="3243" spans="1:3">
      <c r="A3243" t="str">
        <v>AY43;S</v>
      </c>
      <c r="B3243" t="str" cm="1">
        <f t="array" ref="B3243:C3243">ST(A3243)</f>
        <v>AY43</v>
      </c>
      <c r="C3243" t="str">
        <v>S</v>
      </c>
    </row>
    <row r="3244" spans="1:3">
      <c r="A3244" t="str">
        <v>AZ43;S</v>
      </c>
      <c r="B3244" t="str" cm="1">
        <f t="array" ref="B3244:C3244">ST(A3244)</f>
        <v>AZ43</v>
      </c>
      <c r="C3244" t="str">
        <v>S</v>
      </c>
    </row>
    <row r="3245" spans="1:3">
      <c r="A3245" t="str">
        <v>BA43;S</v>
      </c>
      <c r="B3245" t="str" cm="1">
        <f t="array" ref="B3245:C3245">ST(A3245)</f>
        <v>BA43</v>
      </c>
      <c r="C3245" t="str">
        <v>S</v>
      </c>
    </row>
    <row r="3246" spans="1:3">
      <c r="A3246" t="str">
        <v>BB43;S</v>
      </c>
      <c r="B3246" t="str" cm="1">
        <f t="array" ref="B3246:C3246">ST(A3246)</f>
        <v>BB43</v>
      </c>
      <c r="C3246" t="str">
        <v>S</v>
      </c>
    </row>
    <row r="3247" spans="1:3">
      <c r="A3247" t="str">
        <v>BC43;S</v>
      </c>
      <c r="B3247" t="str" cm="1">
        <f t="array" ref="B3247:C3247">ST(A3247)</f>
        <v>BC43</v>
      </c>
      <c r="C3247" t="str">
        <v>S</v>
      </c>
    </row>
    <row r="3248" spans="1:3">
      <c r="A3248" t="str">
        <v>BD43;S</v>
      </c>
      <c r="B3248" t="str" cm="1">
        <f t="array" ref="B3248:C3248">ST(A3248)</f>
        <v>BD43</v>
      </c>
      <c r="C3248" t="str">
        <v>S</v>
      </c>
    </row>
    <row r="3249" spans="1:3">
      <c r="A3249" t="str">
        <v>BE43;S</v>
      </c>
      <c r="B3249" t="str" cm="1">
        <f t="array" ref="B3249:C3249">ST(A3249)</f>
        <v>BE43</v>
      </c>
      <c r="C3249" t="str">
        <v>S</v>
      </c>
    </row>
    <row r="3250" spans="1:3">
      <c r="A3250" t="str">
        <v>BF43;</v>
      </c>
      <c r="B3250" t="str" cm="1">
        <f t="array" ref="B3250:C3250">ST(A3250)</f>
        <v>BF43</v>
      </c>
      <c r="C3250" t="str">
        <v/>
      </c>
    </row>
    <row r="3251" spans="1:3">
      <c r="A3251" t="str">
        <v>BG43;Ö</v>
      </c>
      <c r="B3251" t="str" cm="1">
        <f t="array" ref="B3251:C3251">ST(A3251)</f>
        <v>BG43</v>
      </c>
      <c r="C3251" t="str">
        <v>Ö</v>
      </c>
    </row>
    <row r="3252" spans="1:3">
      <c r="A3252" t="str">
        <v>BH43;Ö</v>
      </c>
      <c r="B3252" t="str" cm="1">
        <f t="array" ref="B3252:C3252">ST(A3252)</f>
        <v>BH43</v>
      </c>
      <c r="C3252" t="str">
        <v>Ö</v>
      </c>
    </row>
    <row r="3253" spans="1:3">
      <c r="A3253" t="str">
        <v>BI43;Ö</v>
      </c>
      <c r="B3253" t="str" cm="1">
        <f t="array" ref="B3253:C3253">ST(A3253)</f>
        <v>BI43</v>
      </c>
      <c r="C3253" t="str">
        <v>Ö</v>
      </c>
    </row>
    <row r="3254" spans="1:3">
      <c r="A3254" t="str">
        <v>BJ43;Ö</v>
      </c>
      <c r="B3254" t="str" cm="1">
        <f t="array" ref="B3254:C3254">ST(A3254)</f>
        <v>BJ43</v>
      </c>
      <c r="C3254" t="str">
        <v>Ö</v>
      </c>
    </row>
    <row r="3255" spans="1:3">
      <c r="A3255" t="str">
        <v>BK43;Ö</v>
      </c>
      <c r="B3255" t="str" cm="1">
        <f t="array" ref="B3255:C3255">ST(A3255)</f>
        <v>BK43</v>
      </c>
      <c r="C3255" t="str">
        <v>Ö</v>
      </c>
    </row>
    <row r="3256" spans="1:3">
      <c r="A3256" t="str">
        <v>BL43;Ö</v>
      </c>
      <c r="B3256" t="str" cm="1">
        <f t="array" ref="B3256:C3256">ST(A3256)</f>
        <v>BL43</v>
      </c>
      <c r="C3256" t="str">
        <v>Ö</v>
      </c>
    </row>
    <row r="3257" spans="1:3">
      <c r="A3257" t="str">
        <v>BM43;Ö</v>
      </c>
      <c r="B3257" t="str" cm="1">
        <f t="array" ref="B3257:C3257">ST(A3257)</f>
        <v>BM43</v>
      </c>
      <c r="C3257" t="str">
        <v>Ö</v>
      </c>
    </row>
    <row r="3258" spans="1:3">
      <c r="A3258" t="str">
        <v>BN43;Ö</v>
      </c>
      <c r="B3258" t="str" cm="1">
        <f t="array" ref="B3258:C3258">ST(A3258)</f>
        <v>BN43</v>
      </c>
      <c r="C3258" t="str">
        <v>Ö</v>
      </c>
    </row>
    <row r="3259" spans="1:3">
      <c r="A3259" t="str">
        <v>BO43;Ö</v>
      </c>
      <c r="B3259" t="str" cm="1">
        <f t="array" ref="B3259:C3259">ST(A3259)</f>
        <v>BO43</v>
      </c>
      <c r="C3259" t="str">
        <v>Ö</v>
      </c>
    </row>
    <row r="3260" spans="1:3">
      <c r="A3260" t="str">
        <v>BP43;Ö</v>
      </c>
      <c r="B3260" t="str" cm="1">
        <f t="array" ref="B3260:C3260">ST(A3260)</f>
        <v>BP43</v>
      </c>
      <c r="C3260" t="str">
        <v>Ö</v>
      </c>
    </row>
    <row r="3261" spans="1:3">
      <c r="A3261" t="str">
        <v>BQ43;Ö</v>
      </c>
      <c r="B3261" t="str" cm="1">
        <f t="array" ref="B3261:C3261">ST(A3261)</f>
        <v>BQ43</v>
      </c>
      <c r="C3261" t="str">
        <v>Ö</v>
      </c>
    </row>
    <row r="3262" spans="1:3">
      <c r="A3262" t="str">
        <v>BR43;Ö</v>
      </c>
      <c r="B3262" t="str" cm="1">
        <f t="array" ref="B3262:C3262">ST(A3262)</f>
        <v>BR43</v>
      </c>
      <c r="C3262" t="str">
        <v>Ö</v>
      </c>
    </row>
    <row r="3263" spans="1:3">
      <c r="A3263" t="str">
        <v>BS43;Ö</v>
      </c>
      <c r="B3263" t="str" cm="1">
        <f t="array" ref="B3263:C3263">ST(A3263)</f>
        <v>BS43</v>
      </c>
      <c r="C3263" t="str">
        <v>Ö</v>
      </c>
    </row>
    <row r="3264" spans="1:3">
      <c r="A3264" t="str">
        <v>BT43;Ö</v>
      </c>
      <c r="B3264" t="str" cm="1">
        <f t="array" ref="B3264:C3264">ST(A3264)</f>
        <v>BT43</v>
      </c>
      <c r="C3264" t="str">
        <v>Ö</v>
      </c>
    </row>
    <row r="3265" spans="1:3">
      <c r="A3265" t="str">
        <v>BU43;Ö</v>
      </c>
      <c r="B3265" t="str" cm="1">
        <f t="array" ref="B3265:C3265">ST(A3265)</f>
        <v>BU43</v>
      </c>
      <c r="C3265" t="str">
        <v>Ö</v>
      </c>
    </row>
    <row r="3266" spans="1:3">
      <c r="A3266" t="str">
        <v>BV43;Ö</v>
      </c>
      <c r="B3266" t="str" cm="1">
        <f t="array" ref="B3266:C3266">ST(A3266)</f>
        <v>BV43</v>
      </c>
      <c r="C3266" t="str">
        <v>Ö</v>
      </c>
    </row>
    <row r="3267" spans="1:3">
      <c r="A3267" t="str">
        <v>BW43;Ö</v>
      </c>
      <c r="B3267" t="str" cm="1">
        <f t="array" ref="B3267:C3267">ST(A3267)</f>
        <v>BW43</v>
      </c>
      <c r="C3267" t="str">
        <v>Ö</v>
      </c>
    </row>
    <row r="3268" spans="1:3">
      <c r="A3268" t="str">
        <v>BX43;Ö</v>
      </c>
      <c r="B3268" t="str" cm="1">
        <f t="array" ref="B3268:C3268">ST(A3268)</f>
        <v>BX43</v>
      </c>
      <c r="C3268" t="str">
        <v>Ö</v>
      </c>
    </row>
    <row r="3269" spans="1:3">
      <c r="A3269" t="str">
        <v>A44;S</v>
      </c>
      <c r="B3269" t="str" cm="1">
        <f t="array" ref="B3269:C3269">ST(A3269)</f>
        <v>A44</v>
      </c>
      <c r="C3269" t="str">
        <v>S</v>
      </c>
    </row>
    <row r="3270" spans="1:3">
      <c r="A3270" t="str">
        <v>B44;S</v>
      </c>
      <c r="B3270" t="str" cm="1">
        <f t="array" ref="B3270:C3270">ST(A3270)</f>
        <v>B44</v>
      </c>
      <c r="C3270" t="str">
        <v>S</v>
      </c>
    </row>
    <row r="3271" spans="1:3">
      <c r="A3271" t="str">
        <v>C44;S</v>
      </c>
      <c r="B3271" t="str" cm="1">
        <f t="array" ref="B3271:C3271">ST(A3271)</f>
        <v>C44</v>
      </c>
      <c r="C3271" t="str">
        <v>S</v>
      </c>
    </row>
    <row r="3272" spans="1:3">
      <c r="A3272" t="str">
        <v>D44;S</v>
      </c>
      <c r="B3272" t="str" cm="1">
        <f t="array" ref="B3272:C3272">ST(A3272)</f>
        <v>D44</v>
      </c>
      <c r="C3272" t="str">
        <v>S</v>
      </c>
    </row>
    <row r="3273" spans="1:3">
      <c r="A3273" t="str">
        <v>E44;S</v>
      </c>
      <c r="B3273" t="str" cm="1">
        <f t="array" ref="B3273:C3273">ST(A3273)</f>
        <v>E44</v>
      </c>
      <c r="C3273" t="str">
        <v>S</v>
      </c>
    </row>
    <row r="3274" spans="1:3">
      <c r="A3274" t="str">
        <v>F44;S</v>
      </c>
      <c r="B3274" t="str" cm="1">
        <f t="array" ref="B3274:C3274">ST(A3274)</f>
        <v>F44</v>
      </c>
      <c r="C3274" t="str">
        <v>S</v>
      </c>
    </row>
    <row r="3275" spans="1:3">
      <c r="A3275" t="str">
        <v>G44;S</v>
      </c>
      <c r="B3275" t="str" cm="1">
        <f t="array" ref="B3275:C3275">ST(A3275)</f>
        <v>G44</v>
      </c>
      <c r="C3275" t="str">
        <v>S</v>
      </c>
    </row>
    <row r="3276" spans="1:3">
      <c r="A3276" t="str">
        <v>H44;S</v>
      </c>
      <c r="B3276" t="str" cm="1">
        <f t="array" ref="B3276:C3276">ST(A3276)</f>
        <v>H44</v>
      </c>
      <c r="C3276" t="str">
        <v>S</v>
      </c>
    </row>
    <row r="3277" spans="1:3">
      <c r="A3277" t="str">
        <v>I44;S</v>
      </c>
      <c r="B3277" t="str" cm="1">
        <f t="array" ref="B3277:C3277">ST(A3277)</f>
        <v>I44</v>
      </c>
      <c r="C3277" t="str">
        <v>S</v>
      </c>
    </row>
    <row r="3278" spans="1:3">
      <c r="A3278" t="str">
        <v>J44;S</v>
      </c>
      <c r="B3278" t="str" cm="1">
        <f t="array" ref="B3278:C3278">ST(A3278)</f>
        <v>J44</v>
      </c>
      <c r="C3278" t="str">
        <v>S</v>
      </c>
    </row>
    <row r="3279" spans="1:3">
      <c r="A3279" t="str">
        <v>K44;S</v>
      </c>
      <c r="B3279" t="str" cm="1">
        <f t="array" ref="B3279:C3279">ST(A3279)</f>
        <v>K44</v>
      </c>
      <c r="C3279" t="str">
        <v>S</v>
      </c>
    </row>
    <row r="3280" spans="1:3">
      <c r="A3280" t="str">
        <v>L44;S</v>
      </c>
      <c r="B3280" t="str" cm="1">
        <f t="array" ref="B3280:C3280">ST(A3280)</f>
        <v>L44</v>
      </c>
      <c r="C3280" t="str">
        <v>S</v>
      </c>
    </row>
    <row r="3281" spans="1:3">
      <c r="A3281" t="str">
        <v>M44;S</v>
      </c>
      <c r="B3281" t="str" cm="1">
        <f t="array" ref="B3281:C3281">ST(A3281)</f>
        <v>M44</v>
      </c>
      <c r="C3281" t="str">
        <v>S</v>
      </c>
    </row>
    <row r="3282" spans="1:3">
      <c r="A3282" t="str">
        <v>N44;S</v>
      </c>
      <c r="B3282" t="str" cm="1">
        <f t="array" ref="B3282:C3282">ST(A3282)</f>
        <v>N44</v>
      </c>
      <c r="C3282" t="str">
        <v>S</v>
      </c>
    </row>
    <row r="3283" spans="1:3">
      <c r="A3283" t="str">
        <v>O44;S</v>
      </c>
      <c r="B3283" t="str" cm="1">
        <f t="array" ref="B3283:C3283">ST(A3283)</f>
        <v>O44</v>
      </c>
      <c r="C3283" t="str">
        <v>S</v>
      </c>
    </row>
    <row r="3284" spans="1:3">
      <c r="A3284" t="str">
        <v>P44;S</v>
      </c>
      <c r="B3284" t="str" cm="1">
        <f t="array" ref="B3284:C3284">ST(A3284)</f>
        <v>P44</v>
      </c>
      <c r="C3284" t="str">
        <v>S</v>
      </c>
    </row>
    <row r="3285" spans="1:3">
      <c r="A3285" t="str">
        <v>Q44;S</v>
      </c>
      <c r="B3285" t="str" cm="1">
        <f t="array" ref="B3285:C3285">ST(A3285)</f>
        <v>Q44</v>
      </c>
      <c r="C3285" t="str">
        <v>S</v>
      </c>
    </row>
    <row r="3286" spans="1:3">
      <c r="A3286" t="str">
        <v>R44;S</v>
      </c>
      <c r="B3286" t="str" cm="1">
        <f t="array" ref="B3286:C3286">ST(A3286)</f>
        <v>R44</v>
      </c>
      <c r="C3286" t="str">
        <v>S</v>
      </c>
    </row>
    <row r="3287" spans="1:3">
      <c r="A3287" t="str">
        <v>S44;S</v>
      </c>
      <c r="B3287" t="str" cm="1">
        <f t="array" ref="B3287:C3287">ST(A3287)</f>
        <v>S44</v>
      </c>
      <c r="C3287" t="str">
        <v>S</v>
      </c>
    </row>
    <row r="3288" spans="1:3">
      <c r="A3288" t="str">
        <v>T44;S</v>
      </c>
      <c r="B3288" t="str" cm="1">
        <f t="array" ref="B3288:C3288">ST(A3288)</f>
        <v>T44</v>
      </c>
      <c r="C3288" t="str">
        <v>S</v>
      </c>
    </row>
    <row r="3289" spans="1:3">
      <c r="A3289" t="str">
        <v>U44;S</v>
      </c>
      <c r="B3289" t="str" cm="1">
        <f t="array" ref="B3289:C3289">ST(A3289)</f>
        <v>U44</v>
      </c>
      <c r="C3289" t="str">
        <v>S</v>
      </c>
    </row>
    <row r="3290" spans="1:3">
      <c r="A3290" t="str">
        <v>V44;S</v>
      </c>
      <c r="B3290" t="str" cm="1">
        <f t="array" ref="B3290:C3290">ST(A3290)</f>
        <v>V44</v>
      </c>
      <c r="C3290" t="str">
        <v>S</v>
      </c>
    </row>
    <row r="3291" spans="1:3">
      <c r="A3291" t="str">
        <v>W44;S</v>
      </c>
      <c r="B3291" t="str" cm="1">
        <f t="array" ref="B3291:C3291">ST(A3291)</f>
        <v>W44</v>
      </c>
      <c r="C3291" t="str">
        <v>S</v>
      </c>
    </row>
    <row r="3292" spans="1:3">
      <c r="A3292" t="str">
        <v>X44;S</v>
      </c>
      <c r="B3292" t="str" cm="1">
        <f t="array" ref="B3292:C3292">ST(A3292)</f>
        <v>X44</v>
      </c>
      <c r="C3292" t="str">
        <v>S</v>
      </c>
    </row>
    <row r="3293" spans="1:3">
      <c r="A3293" t="str">
        <v>Y44;S</v>
      </c>
      <c r="B3293" t="str" cm="1">
        <f t="array" ref="B3293:C3293">ST(A3293)</f>
        <v>Y44</v>
      </c>
      <c r="C3293" t="str">
        <v>S</v>
      </c>
    </row>
    <row r="3294" spans="1:3">
      <c r="A3294" t="str">
        <v>Z44;S</v>
      </c>
      <c r="B3294" t="str" cm="1">
        <f t="array" ref="B3294:C3294">ST(A3294)</f>
        <v>Z44</v>
      </c>
      <c r="C3294" t="str">
        <v>S</v>
      </c>
    </row>
    <row r="3295" spans="1:3">
      <c r="A3295" t="str">
        <v>AA44;S</v>
      </c>
      <c r="B3295" t="str" cm="1">
        <f t="array" ref="B3295:C3295">ST(A3295)</f>
        <v>AA44</v>
      </c>
      <c r="C3295" t="str">
        <v>S</v>
      </c>
    </row>
    <row r="3296" spans="1:3">
      <c r="A3296" t="str">
        <v>AB44;S</v>
      </c>
      <c r="B3296" t="str" cm="1">
        <f t="array" ref="B3296:C3296">ST(A3296)</f>
        <v>AB44</v>
      </c>
      <c r="C3296" t="str">
        <v>S</v>
      </c>
    </row>
    <row r="3297" spans="1:3">
      <c r="A3297" t="str">
        <v>AC44;S</v>
      </c>
      <c r="B3297" t="str" cm="1">
        <f t="array" ref="B3297:C3297">ST(A3297)</f>
        <v>AC44</v>
      </c>
      <c r="C3297" t="str">
        <v>S</v>
      </c>
    </row>
    <row r="3298" spans="1:3">
      <c r="A3298" t="str">
        <v>AD44;S</v>
      </c>
      <c r="B3298" t="str" cm="1">
        <f t="array" ref="B3298:C3298">ST(A3298)</f>
        <v>AD44</v>
      </c>
      <c r="C3298" t="str">
        <v>S</v>
      </c>
    </row>
    <row r="3299" spans="1:3">
      <c r="A3299" t="str">
        <v>AE44;S</v>
      </c>
      <c r="B3299" t="str" cm="1">
        <f t="array" ref="B3299:C3299">ST(A3299)</f>
        <v>AE44</v>
      </c>
      <c r="C3299" t="str">
        <v>S</v>
      </c>
    </row>
    <row r="3300" spans="1:3">
      <c r="A3300" t="str">
        <v>AF44;S</v>
      </c>
      <c r="B3300" t="str" cm="1">
        <f t="array" ref="B3300:C3300">ST(A3300)</f>
        <v>AF44</v>
      </c>
      <c r="C3300" t="str">
        <v>S</v>
      </c>
    </row>
    <row r="3301" spans="1:3">
      <c r="A3301" t="str">
        <v>AG44;S</v>
      </c>
      <c r="B3301" t="str" cm="1">
        <f t="array" ref="B3301:C3301">ST(A3301)</f>
        <v>AG44</v>
      </c>
      <c r="C3301" t="str">
        <v>S</v>
      </c>
    </row>
    <row r="3302" spans="1:3">
      <c r="A3302" t="str">
        <v>AH44;S</v>
      </c>
      <c r="B3302" t="str" cm="1">
        <f t="array" ref="B3302:C3302">ST(A3302)</f>
        <v>AH44</v>
      </c>
      <c r="C3302" t="str">
        <v>S</v>
      </c>
    </row>
    <row r="3303" spans="1:3">
      <c r="A3303" t="str">
        <v>AI44;S</v>
      </c>
      <c r="B3303" t="str" cm="1">
        <f t="array" ref="B3303:C3303">ST(A3303)</f>
        <v>AI44</v>
      </c>
      <c r="C3303" t="str">
        <v>S</v>
      </c>
    </row>
    <row r="3304" spans="1:3">
      <c r="A3304" t="str">
        <v>AJ44;S</v>
      </c>
      <c r="B3304" t="str" cm="1">
        <f t="array" ref="B3304:C3304">ST(A3304)</f>
        <v>AJ44</v>
      </c>
      <c r="C3304" t="str">
        <v>S</v>
      </c>
    </row>
    <row r="3305" spans="1:3">
      <c r="A3305" t="str">
        <v>AK44;S</v>
      </c>
      <c r="B3305" t="str" cm="1">
        <f t="array" ref="B3305:C3305">ST(A3305)</f>
        <v>AK44</v>
      </c>
      <c r="C3305" t="str">
        <v>S</v>
      </c>
    </row>
    <row r="3306" spans="1:3">
      <c r="A3306" t="str">
        <v>AL44;S</v>
      </c>
      <c r="B3306" t="str" cm="1">
        <f t="array" ref="B3306:C3306">ST(A3306)</f>
        <v>AL44</v>
      </c>
      <c r="C3306" t="str">
        <v>S</v>
      </c>
    </row>
    <row r="3307" spans="1:3">
      <c r="A3307" t="str">
        <v>AM44;S</v>
      </c>
      <c r="B3307" t="str" cm="1">
        <f t="array" ref="B3307:C3307">ST(A3307)</f>
        <v>AM44</v>
      </c>
      <c r="C3307" t="str">
        <v>S</v>
      </c>
    </row>
    <row r="3308" spans="1:3">
      <c r="A3308" t="str">
        <v>AN44;S</v>
      </c>
      <c r="B3308" t="str" cm="1">
        <f t="array" ref="B3308:C3308">ST(A3308)</f>
        <v>AN44</v>
      </c>
      <c r="C3308" t="str">
        <v>S</v>
      </c>
    </row>
    <row r="3309" spans="1:3">
      <c r="A3309" t="str">
        <v>AO44;S</v>
      </c>
      <c r="B3309" t="str" cm="1">
        <f t="array" ref="B3309:C3309">ST(A3309)</f>
        <v>AO44</v>
      </c>
      <c r="C3309" t="str">
        <v>S</v>
      </c>
    </row>
    <row r="3310" spans="1:3">
      <c r="A3310" t="str">
        <v>AP44;S</v>
      </c>
      <c r="B3310" t="str" cm="1">
        <f t="array" ref="B3310:C3310">ST(A3310)</f>
        <v>AP44</v>
      </c>
      <c r="C3310" t="str">
        <v>S</v>
      </c>
    </row>
    <row r="3311" spans="1:3">
      <c r="A3311" t="str">
        <v>AQ44;S</v>
      </c>
      <c r="B3311" t="str" cm="1">
        <f t="array" ref="B3311:C3311">ST(A3311)</f>
        <v>AQ44</v>
      </c>
      <c r="C3311" t="str">
        <v>S</v>
      </c>
    </row>
    <row r="3312" spans="1:3">
      <c r="A3312" t="str">
        <v>AR44;S</v>
      </c>
      <c r="B3312" t="str" cm="1">
        <f t="array" ref="B3312:C3312">ST(A3312)</f>
        <v>AR44</v>
      </c>
      <c r="C3312" t="str">
        <v>S</v>
      </c>
    </row>
    <row r="3313" spans="1:3">
      <c r="A3313" t="str">
        <v>AS44;S</v>
      </c>
      <c r="B3313" t="str" cm="1">
        <f t="array" ref="B3313:C3313">ST(A3313)</f>
        <v>AS44</v>
      </c>
      <c r="C3313" t="str">
        <v>S</v>
      </c>
    </row>
    <row r="3314" spans="1:3">
      <c r="A3314" t="str">
        <v>AT44;S</v>
      </c>
      <c r="B3314" t="str" cm="1">
        <f t="array" ref="B3314:C3314">ST(A3314)</f>
        <v>AT44</v>
      </c>
      <c r="C3314" t="str">
        <v>S</v>
      </c>
    </row>
    <row r="3315" spans="1:3">
      <c r="A3315" t="str">
        <v>AU44;S</v>
      </c>
      <c r="B3315" t="str" cm="1">
        <f t="array" ref="B3315:C3315">ST(A3315)</f>
        <v>AU44</v>
      </c>
      <c r="C3315" t="str">
        <v>S</v>
      </c>
    </row>
    <row r="3316" spans="1:3">
      <c r="A3316" t="str">
        <v>AV44;S</v>
      </c>
      <c r="B3316" t="str" cm="1">
        <f t="array" ref="B3316:C3316">ST(A3316)</f>
        <v>AV44</v>
      </c>
      <c r="C3316" t="str">
        <v>S</v>
      </c>
    </row>
    <row r="3317" spans="1:3">
      <c r="A3317" t="str">
        <v>AW44;S</v>
      </c>
      <c r="B3317" t="str" cm="1">
        <f t="array" ref="B3317:C3317">ST(A3317)</f>
        <v>AW44</v>
      </c>
      <c r="C3317" t="str">
        <v>S</v>
      </c>
    </row>
    <row r="3318" spans="1:3">
      <c r="A3318" t="str">
        <v>AX44;S</v>
      </c>
      <c r="B3318" t="str" cm="1">
        <f t="array" ref="B3318:C3318">ST(A3318)</f>
        <v>AX44</v>
      </c>
      <c r="C3318" t="str">
        <v>S</v>
      </c>
    </row>
    <row r="3319" spans="1:3">
      <c r="A3319" t="str">
        <v>AY44;S</v>
      </c>
      <c r="B3319" t="str" cm="1">
        <f t="array" ref="B3319:C3319">ST(A3319)</f>
        <v>AY44</v>
      </c>
      <c r="C3319" t="str">
        <v>S</v>
      </c>
    </row>
    <row r="3320" spans="1:3">
      <c r="A3320" t="str">
        <v>AZ44;S</v>
      </c>
      <c r="B3320" t="str" cm="1">
        <f t="array" ref="B3320:C3320">ST(A3320)</f>
        <v>AZ44</v>
      </c>
      <c r="C3320" t="str">
        <v>S</v>
      </c>
    </row>
    <row r="3321" spans="1:3">
      <c r="A3321" t="str">
        <v>BA44;S</v>
      </c>
      <c r="B3321" t="str" cm="1">
        <f t="array" ref="B3321:C3321">ST(A3321)</f>
        <v>BA44</v>
      </c>
      <c r="C3321" t="str">
        <v>S</v>
      </c>
    </row>
    <row r="3322" spans="1:3">
      <c r="A3322" t="str">
        <v>BB44;S</v>
      </c>
      <c r="B3322" t="str" cm="1">
        <f t="array" ref="B3322:C3322">ST(A3322)</f>
        <v>BB44</v>
      </c>
      <c r="C3322" t="str">
        <v>S</v>
      </c>
    </row>
    <row r="3323" spans="1:3">
      <c r="A3323" t="str">
        <v>BC44;S</v>
      </c>
      <c r="B3323" t="str" cm="1">
        <f t="array" ref="B3323:C3323">ST(A3323)</f>
        <v>BC44</v>
      </c>
      <c r="C3323" t="str">
        <v>S</v>
      </c>
    </row>
    <row r="3324" spans="1:3">
      <c r="A3324" t="str">
        <v>BD44;S</v>
      </c>
      <c r="B3324" t="str" cm="1">
        <f t="array" ref="B3324:C3324">ST(A3324)</f>
        <v>BD44</v>
      </c>
      <c r="C3324" t="str">
        <v>S</v>
      </c>
    </row>
    <row r="3325" spans="1:3">
      <c r="A3325" t="str">
        <v>BE44;S</v>
      </c>
      <c r="B3325" t="str" cm="1">
        <f t="array" ref="B3325:C3325">ST(A3325)</f>
        <v>BE44</v>
      </c>
      <c r="C3325" t="str">
        <v>S</v>
      </c>
    </row>
    <row r="3326" spans="1:3">
      <c r="A3326" t="str">
        <v>BF44;S</v>
      </c>
      <c r="B3326" t="str" cm="1">
        <f t="array" ref="B3326:C3326">ST(A3326)</f>
        <v>BF44</v>
      </c>
      <c r="C3326" t="str">
        <v>S</v>
      </c>
    </row>
    <row r="3327" spans="1:3">
      <c r="A3327" t="str">
        <v>BG44;</v>
      </c>
      <c r="B3327" t="str" cm="1">
        <f t="array" ref="B3327:C3327">ST(A3327)</f>
        <v>BG44</v>
      </c>
      <c r="C3327" t="str">
        <v/>
      </c>
    </row>
    <row r="3328" spans="1:3">
      <c r="A3328" t="str">
        <v>BH44;Ö</v>
      </c>
      <c r="B3328" t="str" cm="1">
        <f t="array" ref="B3328:C3328">ST(A3328)</f>
        <v>BH44</v>
      </c>
      <c r="C3328" t="str">
        <v>Ö</v>
      </c>
    </row>
    <row r="3329" spans="1:3">
      <c r="A3329" t="str">
        <v>BI44;Ö</v>
      </c>
      <c r="B3329" t="str" cm="1">
        <f t="array" ref="B3329:C3329">ST(A3329)</f>
        <v>BI44</v>
      </c>
      <c r="C3329" t="str">
        <v>Ö</v>
      </c>
    </row>
    <row r="3330" spans="1:3">
      <c r="A3330" t="str">
        <v>BJ44;Ö</v>
      </c>
      <c r="B3330" t="str" cm="1">
        <f t="array" ref="B3330:C3330">ST(A3330)</f>
        <v>BJ44</v>
      </c>
      <c r="C3330" t="str">
        <v>Ö</v>
      </c>
    </row>
    <row r="3331" spans="1:3">
      <c r="A3331" t="str">
        <v>BK44;Ö</v>
      </c>
      <c r="B3331" t="str" cm="1">
        <f t="array" ref="B3331:C3331">ST(A3331)</f>
        <v>BK44</v>
      </c>
      <c r="C3331" t="str">
        <v>Ö</v>
      </c>
    </row>
    <row r="3332" spans="1:3">
      <c r="A3332" t="str">
        <v>BL44;Ö</v>
      </c>
      <c r="B3332" t="str" cm="1">
        <f t="array" ref="B3332:C3332">ST(A3332)</f>
        <v>BL44</v>
      </c>
      <c r="C3332" t="str">
        <v>Ö</v>
      </c>
    </row>
    <row r="3333" spans="1:3">
      <c r="A3333" t="str">
        <v>BM44;Ö</v>
      </c>
      <c r="B3333" t="str" cm="1">
        <f t="array" ref="B3333:C3333">ST(A3333)</f>
        <v>BM44</v>
      </c>
      <c r="C3333" t="str">
        <v>Ö</v>
      </c>
    </row>
    <row r="3334" spans="1:3">
      <c r="A3334" t="str">
        <v>BN44;Ö</v>
      </c>
      <c r="B3334" t="str" cm="1">
        <f t="array" ref="B3334:C3334">ST(A3334)</f>
        <v>BN44</v>
      </c>
      <c r="C3334" t="str">
        <v>Ö</v>
      </c>
    </row>
    <row r="3335" spans="1:3">
      <c r="A3335" t="str">
        <v>BO44;Ö</v>
      </c>
      <c r="B3335" t="str" cm="1">
        <f t="array" ref="B3335:C3335">ST(A3335)</f>
        <v>BO44</v>
      </c>
      <c r="C3335" t="str">
        <v>Ö</v>
      </c>
    </row>
    <row r="3336" spans="1:3">
      <c r="A3336" t="str">
        <v>BP44;Ö</v>
      </c>
      <c r="B3336" t="str" cm="1">
        <f t="array" ref="B3336:C3336">ST(A3336)</f>
        <v>BP44</v>
      </c>
      <c r="C3336" t="str">
        <v>Ö</v>
      </c>
    </row>
    <row r="3337" spans="1:3">
      <c r="A3337" t="str">
        <v>BQ44;Ö</v>
      </c>
      <c r="B3337" t="str" cm="1">
        <f t="array" ref="B3337:C3337">ST(A3337)</f>
        <v>BQ44</v>
      </c>
      <c r="C3337" t="str">
        <v>Ö</v>
      </c>
    </row>
    <row r="3338" spans="1:3">
      <c r="A3338" t="str">
        <v>BR44;Ö</v>
      </c>
      <c r="B3338" t="str" cm="1">
        <f t="array" ref="B3338:C3338">ST(A3338)</f>
        <v>BR44</v>
      </c>
      <c r="C3338" t="str">
        <v>Ö</v>
      </c>
    </row>
    <row r="3339" spans="1:3">
      <c r="A3339" t="str">
        <v>BS44;Ö</v>
      </c>
      <c r="B3339" t="str" cm="1">
        <f t="array" ref="B3339:C3339">ST(A3339)</f>
        <v>BS44</v>
      </c>
      <c r="C3339" t="str">
        <v>Ö</v>
      </c>
    </row>
    <row r="3340" spans="1:3">
      <c r="A3340" t="str">
        <v>BT44;Ö</v>
      </c>
      <c r="B3340" t="str" cm="1">
        <f t="array" ref="B3340:C3340">ST(A3340)</f>
        <v>BT44</v>
      </c>
      <c r="C3340" t="str">
        <v>Ö</v>
      </c>
    </row>
    <row r="3341" spans="1:3">
      <c r="A3341" t="str">
        <v>BU44;Ö</v>
      </c>
      <c r="B3341" t="str" cm="1">
        <f t="array" ref="B3341:C3341">ST(A3341)</f>
        <v>BU44</v>
      </c>
      <c r="C3341" t="str">
        <v>Ö</v>
      </c>
    </row>
    <row r="3342" spans="1:3">
      <c r="A3342" t="str">
        <v>BV44;Ö</v>
      </c>
      <c r="B3342" t="str" cm="1">
        <f t="array" ref="B3342:C3342">ST(A3342)</f>
        <v>BV44</v>
      </c>
      <c r="C3342" t="str">
        <v>Ö</v>
      </c>
    </row>
    <row r="3343" spans="1:3">
      <c r="A3343" t="str">
        <v>BW44;Ö</v>
      </c>
      <c r="B3343" t="str" cm="1">
        <f t="array" ref="B3343:C3343">ST(A3343)</f>
        <v>BW44</v>
      </c>
      <c r="C3343" t="str">
        <v>Ö</v>
      </c>
    </row>
    <row r="3344" spans="1:3">
      <c r="A3344" t="str">
        <v>BX44;Ö</v>
      </c>
      <c r="B3344" t="str" cm="1">
        <f t="array" ref="B3344:C3344">ST(A3344)</f>
        <v>BX44</v>
      </c>
      <c r="C3344" t="str">
        <v>Ö</v>
      </c>
    </row>
    <row r="3345" spans="1:3">
      <c r="A3345" t="str">
        <v>A45;S</v>
      </c>
      <c r="B3345" t="str" cm="1">
        <f t="array" ref="B3345:C3345">ST(A3345)</f>
        <v>A45</v>
      </c>
      <c r="C3345" t="str">
        <v>S</v>
      </c>
    </row>
    <row r="3346" spans="1:3">
      <c r="A3346" t="str">
        <v>B45;S</v>
      </c>
      <c r="B3346" t="str" cm="1">
        <f t="array" ref="B3346:C3346">ST(A3346)</f>
        <v>B45</v>
      </c>
      <c r="C3346" t="str">
        <v>S</v>
      </c>
    </row>
    <row r="3347" spans="1:3">
      <c r="A3347" t="str">
        <v>C45;S</v>
      </c>
      <c r="B3347" t="str" cm="1">
        <f t="array" ref="B3347:C3347">ST(A3347)</f>
        <v>C45</v>
      </c>
      <c r="C3347" t="str">
        <v>S</v>
      </c>
    </row>
    <row r="3348" spans="1:3">
      <c r="A3348" t="str">
        <v>D45;S</v>
      </c>
      <c r="B3348" t="str" cm="1">
        <f t="array" ref="B3348:C3348">ST(A3348)</f>
        <v>D45</v>
      </c>
      <c r="C3348" t="str">
        <v>S</v>
      </c>
    </row>
    <row r="3349" spans="1:3">
      <c r="A3349" t="str">
        <v>E45;S</v>
      </c>
      <c r="B3349" t="str" cm="1">
        <f t="array" ref="B3349:C3349">ST(A3349)</f>
        <v>E45</v>
      </c>
      <c r="C3349" t="str">
        <v>S</v>
      </c>
    </row>
    <row r="3350" spans="1:3">
      <c r="A3350" t="str">
        <v>F45;S</v>
      </c>
      <c r="B3350" t="str" cm="1">
        <f t="array" ref="B3350:C3350">ST(A3350)</f>
        <v>F45</v>
      </c>
      <c r="C3350" t="str">
        <v>S</v>
      </c>
    </row>
    <row r="3351" spans="1:3">
      <c r="A3351" t="str">
        <v>G45;S</v>
      </c>
      <c r="B3351" t="str" cm="1">
        <f t="array" ref="B3351:C3351">ST(A3351)</f>
        <v>G45</v>
      </c>
      <c r="C3351" t="str">
        <v>S</v>
      </c>
    </row>
    <row r="3352" spans="1:3">
      <c r="A3352" t="str">
        <v>H45;S</v>
      </c>
      <c r="B3352" t="str" cm="1">
        <f t="array" ref="B3352:C3352">ST(A3352)</f>
        <v>H45</v>
      </c>
      <c r="C3352" t="str">
        <v>S</v>
      </c>
    </row>
    <row r="3353" spans="1:3">
      <c r="A3353" t="str">
        <v>I45;S</v>
      </c>
      <c r="B3353" t="str" cm="1">
        <f t="array" ref="B3353:C3353">ST(A3353)</f>
        <v>I45</v>
      </c>
      <c r="C3353" t="str">
        <v>S</v>
      </c>
    </row>
    <row r="3354" spans="1:3">
      <c r="A3354" t="str">
        <v>J45;S</v>
      </c>
      <c r="B3354" t="str" cm="1">
        <f t="array" ref="B3354:C3354">ST(A3354)</f>
        <v>J45</v>
      </c>
      <c r="C3354" t="str">
        <v>S</v>
      </c>
    </row>
    <row r="3355" spans="1:3">
      <c r="A3355" t="str">
        <v>K45;S</v>
      </c>
      <c r="B3355" t="str" cm="1">
        <f t="array" ref="B3355:C3355">ST(A3355)</f>
        <v>K45</v>
      </c>
      <c r="C3355" t="str">
        <v>S</v>
      </c>
    </row>
    <row r="3356" spans="1:3">
      <c r="A3356" t="str">
        <v>L45;S</v>
      </c>
      <c r="B3356" t="str" cm="1">
        <f t="array" ref="B3356:C3356">ST(A3356)</f>
        <v>L45</v>
      </c>
      <c r="C3356" t="str">
        <v>S</v>
      </c>
    </row>
    <row r="3357" spans="1:3">
      <c r="A3357" t="str">
        <v>M45;S</v>
      </c>
      <c r="B3357" t="str" cm="1">
        <f t="array" ref="B3357:C3357">ST(A3357)</f>
        <v>M45</v>
      </c>
      <c r="C3357" t="str">
        <v>S</v>
      </c>
    </row>
    <row r="3358" spans="1:3">
      <c r="A3358" t="str">
        <v>N45;S</v>
      </c>
      <c r="B3358" t="str" cm="1">
        <f t="array" ref="B3358:C3358">ST(A3358)</f>
        <v>N45</v>
      </c>
      <c r="C3358" t="str">
        <v>S</v>
      </c>
    </row>
    <row r="3359" spans="1:3">
      <c r="A3359" t="str">
        <v>O45;S</v>
      </c>
      <c r="B3359" t="str" cm="1">
        <f t="array" ref="B3359:C3359">ST(A3359)</f>
        <v>O45</v>
      </c>
      <c r="C3359" t="str">
        <v>S</v>
      </c>
    </row>
    <row r="3360" spans="1:3">
      <c r="A3360" t="str">
        <v>P45;S</v>
      </c>
      <c r="B3360" t="str" cm="1">
        <f t="array" ref="B3360:C3360">ST(A3360)</f>
        <v>P45</v>
      </c>
      <c r="C3360" t="str">
        <v>S</v>
      </c>
    </row>
    <row r="3361" spans="1:3">
      <c r="A3361" t="str">
        <v>Q45;S</v>
      </c>
      <c r="B3361" t="str" cm="1">
        <f t="array" ref="B3361:C3361">ST(A3361)</f>
        <v>Q45</v>
      </c>
      <c r="C3361" t="str">
        <v>S</v>
      </c>
    </row>
    <row r="3362" spans="1:3">
      <c r="A3362" t="str">
        <v>R45;S</v>
      </c>
      <c r="B3362" t="str" cm="1">
        <f t="array" ref="B3362:C3362">ST(A3362)</f>
        <v>R45</v>
      </c>
      <c r="C3362" t="str">
        <v>S</v>
      </c>
    </row>
    <row r="3363" spans="1:3">
      <c r="A3363" t="str">
        <v>S45;S</v>
      </c>
      <c r="B3363" t="str" cm="1">
        <f t="array" ref="B3363:C3363">ST(A3363)</f>
        <v>S45</v>
      </c>
      <c r="C3363" t="str">
        <v>S</v>
      </c>
    </row>
    <row r="3364" spans="1:3">
      <c r="A3364" t="str">
        <v>T45;S</v>
      </c>
      <c r="B3364" t="str" cm="1">
        <f t="array" ref="B3364:C3364">ST(A3364)</f>
        <v>T45</v>
      </c>
      <c r="C3364" t="str">
        <v>S</v>
      </c>
    </row>
    <row r="3365" spans="1:3">
      <c r="A3365" t="str">
        <v>U45;S</v>
      </c>
      <c r="B3365" t="str" cm="1">
        <f t="array" ref="B3365:C3365">ST(A3365)</f>
        <v>U45</v>
      </c>
      <c r="C3365" t="str">
        <v>S</v>
      </c>
    </row>
    <row r="3366" spans="1:3">
      <c r="A3366" t="str">
        <v>V45;S</v>
      </c>
      <c r="B3366" t="str" cm="1">
        <f t="array" ref="B3366:C3366">ST(A3366)</f>
        <v>V45</v>
      </c>
      <c r="C3366" t="str">
        <v>S</v>
      </c>
    </row>
    <row r="3367" spans="1:3">
      <c r="A3367" t="str">
        <v>W45;S</v>
      </c>
      <c r="B3367" t="str" cm="1">
        <f t="array" ref="B3367:C3367">ST(A3367)</f>
        <v>W45</v>
      </c>
      <c r="C3367" t="str">
        <v>S</v>
      </c>
    </row>
    <row r="3368" spans="1:3">
      <c r="A3368" t="str">
        <v>X45;S</v>
      </c>
      <c r="B3368" t="str" cm="1">
        <f t="array" ref="B3368:C3368">ST(A3368)</f>
        <v>X45</v>
      </c>
      <c r="C3368" t="str">
        <v>S</v>
      </c>
    </row>
    <row r="3369" spans="1:3">
      <c r="A3369" t="str">
        <v>Y45;S</v>
      </c>
      <c r="B3369" t="str" cm="1">
        <f t="array" ref="B3369:C3369">ST(A3369)</f>
        <v>Y45</v>
      </c>
      <c r="C3369" t="str">
        <v>S</v>
      </c>
    </row>
    <row r="3370" spans="1:3">
      <c r="A3370" t="str">
        <v>Z45;S</v>
      </c>
      <c r="B3370" t="str" cm="1">
        <f t="array" ref="B3370:C3370">ST(A3370)</f>
        <v>Z45</v>
      </c>
      <c r="C3370" t="str">
        <v>S</v>
      </c>
    </row>
    <row r="3371" spans="1:3">
      <c r="A3371" t="str">
        <v>AA45;S</v>
      </c>
      <c r="B3371" t="str" cm="1">
        <f t="array" ref="B3371:C3371">ST(A3371)</f>
        <v>AA45</v>
      </c>
      <c r="C3371" t="str">
        <v>S</v>
      </c>
    </row>
    <row r="3372" spans="1:3">
      <c r="A3372" t="str">
        <v>AB45;S</v>
      </c>
      <c r="B3372" t="str" cm="1">
        <f t="array" ref="B3372:C3372">ST(A3372)</f>
        <v>AB45</v>
      </c>
      <c r="C3372" t="str">
        <v>S</v>
      </c>
    </row>
    <row r="3373" spans="1:3">
      <c r="A3373" t="str">
        <v>AC45;S</v>
      </c>
      <c r="B3373" t="str" cm="1">
        <f t="array" ref="B3373:C3373">ST(A3373)</f>
        <v>AC45</v>
      </c>
      <c r="C3373" t="str">
        <v>S</v>
      </c>
    </row>
    <row r="3374" spans="1:3">
      <c r="A3374" t="str">
        <v>AD45;S</v>
      </c>
      <c r="B3374" t="str" cm="1">
        <f t="array" ref="B3374:C3374">ST(A3374)</f>
        <v>AD45</v>
      </c>
      <c r="C3374" t="str">
        <v>S</v>
      </c>
    </row>
    <row r="3375" spans="1:3">
      <c r="A3375" t="str">
        <v>AE45;S</v>
      </c>
      <c r="B3375" t="str" cm="1">
        <f t="array" ref="B3375:C3375">ST(A3375)</f>
        <v>AE45</v>
      </c>
      <c r="C3375" t="str">
        <v>S</v>
      </c>
    </row>
    <row r="3376" spans="1:3">
      <c r="A3376" t="str">
        <v>AF45;S</v>
      </c>
      <c r="B3376" t="str" cm="1">
        <f t="array" ref="B3376:C3376">ST(A3376)</f>
        <v>AF45</v>
      </c>
      <c r="C3376" t="str">
        <v>S</v>
      </c>
    </row>
    <row r="3377" spans="1:3">
      <c r="A3377" t="str">
        <v>AG45;S</v>
      </c>
      <c r="B3377" t="str" cm="1">
        <f t="array" ref="B3377:C3377">ST(A3377)</f>
        <v>AG45</v>
      </c>
      <c r="C3377" t="str">
        <v>S</v>
      </c>
    </row>
    <row r="3378" spans="1:3">
      <c r="A3378" t="str">
        <v>AH45;S</v>
      </c>
      <c r="B3378" t="str" cm="1">
        <f t="array" ref="B3378:C3378">ST(A3378)</f>
        <v>AH45</v>
      </c>
      <c r="C3378" t="str">
        <v>S</v>
      </c>
    </row>
    <row r="3379" spans="1:3">
      <c r="A3379" t="str">
        <v>AI45;S</v>
      </c>
      <c r="B3379" t="str" cm="1">
        <f t="array" ref="B3379:C3379">ST(A3379)</f>
        <v>AI45</v>
      </c>
      <c r="C3379" t="str">
        <v>S</v>
      </c>
    </row>
    <row r="3380" spans="1:3">
      <c r="A3380" t="str">
        <v>AJ45;S</v>
      </c>
      <c r="B3380" t="str" cm="1">
        <f t="array" ref="B3380:C3380">ST(A3380)</f>
        <v>AJ45</v>
      </c>
      <c r="C3380" t="str">
        <v>S</v>
      </c>
    </row>
    <row r="3381" spans="1:3">
      <c r="A3381" t="str">
        <v>AK45;S</v>
      </c>
      <c r="B3381" t="str" cm="1">
        <f t="array" ref="B3381:C3381">ST(A3381)</f>
        <v>AK45</v>
      </c>
      <c r="C3381" t="str">
        <v>S</v>
      </c>
    </row>
    <row r="3382" spans="1:3">
      <c r="A3382" t="str">
        <v>AL45;S</v>
      </c>
      <c r="B3382" t="str" cm="1">
        <f t="array" ref="B3382:C3382">ST(A3382)</f>
        <v>AL45</v>
      </c>
      <c r="C3382" t="str">
        <v>S</v>
      </c>
    </row>
    <row r="3383" spans="1:3">
      <c r="A3383" t="str">
        <v>AM45;S</v>
      </c>
      <c r="B3383" t="str" cm="1">
        <f t="array" ref="B3383:C3383">ST(A3383)</f>
        <v>AM45</v>
      </c>
      <c r="C3383" t="str">
        <v>S</v>
      </c>
    </row>
    <row r="3384" spans="1:3">
      <c r="A3384" t="str">
        <v>AN45;S</v>
      </c>
      <c r="B3384" t="str" cm="1">
        <f t="array" ref="B3384:C3384">ST(A3384)</f>
        <v>AN45</v>
      </c>
      <c r="C3384" t="str">
        <v>S</v>
      </c>
    </row>
    <row r="3385" spans="1:3">
      <c r="A3385" t="str">
        <v>AO45;S</v>
      </c>
      <c r="B3385" t="str" cm="1">
        <f t="array" ref="B3385:C3385">ST(A3385)</f>
        <v>AO45</v>
      </c>
      <c r="C3385" t="str">
        <v>S</v>
      </c>
    </row>
    <row r="3386" spans="1:3">
      <c r="A3386" t="str">
        <v>AP45;S</v>
      </c>
      <c r="B3386" t="str" cm="1">
        <f t="array" ref="B3386:C3386">ST(A3386)</f>
        <v>AP45</v>
      </c>
      <c r="C3386" t="str">
        <v>S</v>
      </c>
    </row>
    <row r="3387" spans="1:3">
      <c r="A3387" t="str">
        <v>AQ45;S</v>
      </c>
      <c r="B3387" t="str" cm="1">
        <f t="array" ref="B3387:C3387">ST(A3387)</f>
        <v>AQ45</v>
      </c>
      <c r="C3387" t="str">
        <v>S</v>
      </c>
    </row>
    <row r="3388" spans="1:3">
      <c r="A3388" t="str">
        <v>AR45;S</v>
      </c>
      <c r="B3388" t="str" cm="1">
        <f t="array" ref="B3388:C3388">ST(A3388)</f>
        <v>AR45</v>
      </c>
      <c r="C3388" t="str">
        <v>S</v>
      </c>
    </row>
    <row r="3389" spans="1:3">
      <c r="A3389" t="str">
        <v>AS45;S</v>
      </c>
      <c r="B3389" t="str" cm="1">
        <f t="array" ref="B3389:C3389">ST(A3389)</f>
        <v>AS45</v>
      </c>
      <c r="C3389" t="str">
        <v>S</v>
      </c>
    </row>
    <row r="3390" spans="1:3">
      <c r="A3390" t="str">
        <v>AT45;S</v>
      </c>
      <c r="B3390" t="str" cm="1">
        <f t="array" ref="B3390:C3390">ST(A3390)</f>
        <v>AT45</v>
      </c>
      <c r="C3390" t="str">
        <v>S</v>
      </c>
    </row>
    <row r="3391" spans="1:3">
      <c r="A3391" t="str">
        <v>AU45;S</v>
      </c>
      <c r="B3391" t="str" cm="1">
        <f t="array" ref="B3391:C3391">ST(A3391)</f>
        <v>AU45</v>
      </c>
      <c r="C3391" t="str">
        <v>S</v>
      </c>
    </row>
    <row r="3392" spans="1:3">
      <c r="A3392" t="str">
        <v>AV45;S</v>
      </c>
      <c r="B3392" t="str" cm="1">
        <f t="array" ref="B3392:C3392">ST(A3392)</f>
        <v>AV45</v>
      </c>
      <c r="C3392" t="str">
        <v>S</v>
      </c>
    </row>
    <row r="3393" spans="1:3">
      <c r="A3393" t="str">
        <v>AW45;S</v>
      </c>
      <c r="B3393" t="str" cm="1">
        <f t="array" ref="B3393:C3393">ST(A3393)</f>
        <v>AW45</v>
      </c>
      <c r="C3393" t="str">
        <v>S</v>
      </c>
    </row>
    <row r="3394" spans="1:3">
      <c r="A3394" t="str">
        <v>AX45;S</v>
      </c>
      <c r="B3394" t="str" cm="1">
        <f t="array" ref="B3394:C3394">ST(A3394)</f>
        <v>AX45</v>
      </c>
      <c r="C3394" t="str">
        <v>S</v>
      </c>
    </row>
    <row r="3395" spans="1:3">
      <c r="A3395" t="str">
        <v>AY45;S</v>
      </c>
      <c r="B3395" t="str" cm="1">
        <f t="array" ref="B3395:C3395">ST(A3395)</f>
        <v>AY45</v>
      </c>
      <c r="C3395" t="str">
        <v>S</v>
      </c>
    </row>
    <row r="3396" spans="1:3">
      <c r="A3396" t="str">
        <v>AZ45;S</v>
      </c>
      <c r="B3396" t="str" cm="1">
        <f t="array" ref="B3396:C3396">ST(A3396)</f>
        <v>AZ45</v>
      </c>
      <c r="C3396" t="str">
        <v>S</v>
      </c>
    </row>
    <row r="3397" spans="1:3">
      <c r="A3397" t="str">
        <v>BA45;S</v>
      </c>
      <c r="B3397" t="str" cm="1">
        <f t="array" ref="B3397:C3397">ST(A3397)</f>
        <v>BA45</v>
      </c>
      <c r="C3397" t="str">
        <v>S</v>
      </c>
    </row>
    <row r="3398" spans="1:3">
      <c r="A3398" t="str">
        <v>BB45;S</v>
      </c>
      <c r="B3398" t="str" cm="1">
        <f t="array" ref="B3398:C3398">ST(A3398)</f>
        <v>BB45</v>
      </c>
      <c r="C3398" t="str">
        <v>S</v>
      </c>
    </row>
    <row r="3399" spans="1:3">
      <c r="A3399" t="str">
        <v>BC45;S</v>
      </c>
      <c r="B3399" t="str" cm="1">
        <f t="array" ref="B3399:C3399">ST(A3399)</f>
        <v>BC45</v>
      </c>
      <c r="C3399" t="str">
        <v>S</v>
      </c>
    </row>
    <row r="3400" spans="1:3">
      <c r="A3400" t="str">
        <v>BD45;S</v>
      </c>
      <c r="B3400" t="str" cm="1">
        <f t="array" ref="B3400:C3400">ST(A3400)</f>
        <v>BD45</v>
      </c>
      <c r="C3400" t="str">
        <v>S</v>
      </c>
    </row>
    <row r="3401" spans="1:3">
      <c r="A3401" t="str">
        <v>BE45;S</v>
      </c>
      <c r="B3401" t="str" cm="1">
        <f t="array" ref="B3401:C3401">ST(A3401)</f>
        <v>BE45</v>
      </c>
      <c r="C3401" t="str">
        <v>S</v>
      </c>
    </row>
    <row r="3402" spans="1:3">
      <c r="A3402" t="str">
        <v>BF45;S</v>
      </c>
      <c r="B3402" t="str" cm="1">
        <f t="array" ref="B3402:C3402">ST(A3402)</f>
        <v>BF45</v>
      </c>
      <c r="C3402" t="str">
        <v>S</v>
      </c>
    </row>
    <row r="3403" spans="1:3">
      <c r="A3403" t="str">
        <v>BG45;S</v>
      </c>
      <c r="B3403" t="str" cm="1">
        <f t="array" ref="B3403:C3403">ST(A3403)</f>
        <v>BG45</v>
      </c>
      <c r="C3403" t="str">
        <v>S</v>
      </c>
    </row>
    <row r="3404" spans="1:3">
      <c r="A3404" t="str">
        <v>BH45;</v>
      </c>
      <c r="B3404" t="str" cm="1">
        <f t="array" ref="B3404:C3404">ST(A3404)</f>
        <v>BH45</v>
      </c>
      <c r="C3404" t="str">
        <v/>
      </c>
    </row>
    <row r="3405" spans="1:3">
      <c r="A3405" t="str">
        <v>BI45;</v>
      </c>
      <c r="B3405" t="str" cm="1">
        <f t="array" ref="B3405:C3405">ST(A3405)</f>
        <v>BI45</v>
      </c>
      <c r="C3405" t="str">
        <v/>
      </c>
    </row>
    <row r="3406" spans="1:3">
      <c r="A3406" t="str">
        <v>BJ45;</v>
      </c>
      <c r="B3406" t="str" cm="1">
        <f t="array" ref="B3406:C3406">ST(A3406)</f>
        <v>BJ45</v>
      </c>
      <c r="C3406" t="str">
        <v/>
      </c>
    </row>
    <row r="3407" spans="1:3">
      <c r="A3407" t="str">
        <v>BK45;Ö</v>
      </c>
      <c r="B3407" t="str" cm="1">
        <f t="array" ref="B3407:C3407">ST(A3407)</f>
        <v>BK45</v>
      </c>
      <c r="C3407" t="str">
        <v>Ö</v>
      </c>
    </row>
    <row r="3408" spans="1:3">
      <c r="A3408" t="str">
        <v>BL45;Ö</v>
      </c>
      <c r="B3408" t="str" cm="1">
        <f t="array" ref="B3408:C3408">ST(A3408)</f>
        <v>BL45</v>
      </c>
      <c r="C3408" t="str">
        <v>Ö</v>
      </c>
    </row>
    <row r="3409" spans="1:3">
      <c r="A3409" t="str">
        <v>BM45;Ö</v>
      </c>
      <c r="B3409" t="str" cm="1">
        <f t="array" ref="B3409:C3409">ST(A3409)</f>
        <v>BM45</v>
      </c>
      <c r="C3409" t="str">
        <v>Ö</v>
      </c>
    </row>
    <row r="3410" spans="1:3">
      <c r="A3410" t="str">
        <v>BN45;Ö</v>
      </c>
      <c r="B3410" t="str" cm="1">
        <f t="array" ref="B3410:C3410">ST(A3410)</f>
        <v>BN45</v>
      </c>
      <c r="C3410" t="str">
        <v>Ö</v>
      </c>
    </row>
    <row r="3411" spans="1:3">
      <c r="A3411" t="str">
        <v>BO45;Ö</v>
      </c>
      <c r="B3411" t="str" cm="1">
        <f t="array" ref="B3411:C3411">ST(A3411)</f>
        <v>BO45</v>
      </c>
      <c r="C3411" t="str">
        <v>Ö</v>
      </c>
    </row>
    <row r="3412" spans="1:3">
      <c r="A3412" t="str">
        <v>BP45;Ö</v>
      </c>
      <c r="B3412" t="str" cm="1">
        <f t="array" ref="B3412:C3412">ST(A3412)</f>
        <v>BP45</v>
      </c>
      <c r="C3412" t="str">
        <v>Ö</v>
      </c>
    </row>
    <row r="3413" spans="1:3">
      <c r="A3413" t="str">
        <v>BQ45;Ö</v>
      </c>
      <c r="B3413" t="str" cm="1">
        <f t="array" ref="B3413:C3413">ST(A3413)</f>
        <v>BQ45</v>
      </c>
      <c r="C3413" t="str">
        <v>Ö</v>
      </c>
    </row>
    <row r="3414" spans="1:3">
      <c r="A3414" t="str">
        <v>BR45;Ö</v>
      </c>
      <c r="B3414" t="str" cm="1">
        <f t="array" ref="B3414:C3414">ST(A3414)</f>
        <v>BR45</v>
      </c>
      <c r="C3414" t="str">
        <v>Ö</v>
      </c>
    </row>
    <row r="3415" spans="1:3">
      <c r="A3415" t="str">
        <v>BS45;Ö</v>
      </c>
      <c r="B3415" t="str" cm="1">
        <f t="array" ref="B3415:C3415">ST(A3415)</f>
        <v>BS45</v>
      </c>
      <c r="C3415" t="str">
        <v>Ö</v>
      </c>
    </row>
    <row r="3416" spans="1:3">
      <c r="A3416" t="str">
        <v>BT45;Ö</v>
      </c>
      <c r="B3416" t="str" cm="1">
        <f t="array" ref="B3416:C3416">ST(A3416)</f>
        <v>BT45</v>
      </c>
      <c r="C3416" t="str">
        <v>Ö</v>
      </c>
    </row>
    <row r="3417" spans="1:3">
      <c r="A3417" t="str">
        <v>BU45;Ö</v>
      </c>
      <c r="B3417" t="str" cm="1">
        <f t="array" ref="B3417:C3417">ST(A3417)</f>
        <v>BU45</v>
      </c>
      <c r="C3417" t="str">
        <v>Ö</v>
      </c>
    </row>
    <row r="3418" spans="1:3">
      <c r="A3418" t="str">
        <v>BV45;Ö</v>
      </c>
      <c r="B3418" t="str" cm="1">
        <f t="array" ref="B3418:C3418">ST(A3418)</f>
        <v>BV45</v>
      </c>
      <c r="C3418" t="str">
        <v>Ö</v>
      </c>
    </row>
    <row r="3419" spans="1:3">
      <c r="A3419" t="str">
        <v>BW45;Ö</v>
      </c>
      <c r="B3419" t="str" cm="1">
        <f t="array" ref="B3419:C3419">ST(A3419)</f>
        <v>BW45</v>
      </c>
      <c r="C3419" t="str">
        <v>Ö</v>
      </c>
    </row>
    <row r="3420" spans="1:3">
      <c r="A3420" t="str">
        <v>BX45;Ö</v>
      </c>
      <c r="B3420" t="str" cm="1">
        <f t="array" ref="B3420:C3420">ST(A3420)</f>
        <v>BX45</v>
      </c>
      <c r="C3420" t="str">
        <v>Ö</v>
      </c>
    </row>
    <row r="3421" spans="1:3">
      <c r="A3421" t="str">
        <v>A46;S</v>
      </c>
      <c r="B3421" t="str" cm="1">
        <f t="array" ref="B3421:C3421">ST(A3421)</f>
        <v>A46</v>
      </c>
      <c r="C3421" t="str">
        <v>S</v>
      </c>
    </row>
    <row r="3422" spans="1:3">
      <c r="A3422" t="str">
        <v>B46;S</v>
      </c>
      <c r="B3422" t="str" cm="1">
        <f t="array" ref="B3422:C3422">ST(A3422)</f>
        <v>B46</v>
      </c>
      <c r="C3422" t="str">
        <v>S</v>
      </c>
    </row>
    <row r="3423" spans="1:3">
      <c r="A3423" t="str">
        <v>C46;S</v>
      </c>
      <c r="B3423" t="str" cm="1">
        <f t="array" ref="B3423:C3423">ST(A3423)</f>
        <v>C46</v>
      </c>
      <c r="C3423" t="str">
        <v>S</v>
      </c>
    </row>
    <row r="3424" spans="1:3">
      <c r="A3424" t="str">
        <v>D46;S</v>
      </c>
      <c r="B3424" t="str" cm="1">
        <f t="array" ref="B3424:C3424">ST(A3424)</f>
        <v>D46</v>
      </c>
      <c r="C3424" t="str">
        <v>S</v>
      </c>
    </row>
    <row r="3425" spans="1:3">
      <c r="A3425" t="str">
        <v>E46;S</v>
      </c>
      <c r="B3425" t="str" cm="1">
        <f t="array" ref="B3425:C3425">ST(A3425)</f>
        <v>E46</v>
      </c>
      <c r="C3425" t="str">
        <v>S</v>
      </c>
    </row>
    <row r="3426" spans="1:3">
      <c r="A3426" t="str">
        <v>F46;S</v>
      </c>
      <c r="B3426" t="str" cm="1">
        <f t="array" ref="B3426:C3426">ST(A3426)</f>
        <v>F46</v>
      </c>
      <c r="C3426" t="str">
        <v>S</v>
      </c>
    </row>
    <row r="3427" spans="1:3">
      <c r="A3427" t="str">
        <v>G46;S</v>
      </c>
      <c r="B3427" t="str" cm="1">
        <f t="array" ref="B3427:C3427">ST(A3427)</f>
        <v>G46</v>
      </c>
      <c r="C3427" t="str">
        <v>S</v>
      </c>
    </row>
    <row r="3428" spans="1:3">
      <c r="A3428" t="str">
        <v>H46;S</v>
      </c>
      <c r="B3428" t="str" cm="1">
        <f t="array" ref="B3428:C3428">ST(A3428)</f>
        <v>H46</v>
      </c>
      <c r="C3428" t="str">
        <v>S</v>
      </c>
    </row>
    <row r="3429" spans="1:3">
      <c r="A3429" t="str">
        <v>I46;S</v>
      </c>
      <c r="B3429" t="str" cm="1">
        <f t="array" ref="B3429:C3429">ST(A3429)</f>
        <v>I46</v>
      </c>
      <c r="C3429" t="str">
        <v>S</v>
      </c>
    </row>
    <row r="3430" spans="1:3">
      <c r="A3430" t="str">
        <v>J46;S</v>
      </c>
      <c r="B3430" t="str" cm="1">
        <f t="array" ref="B3430:C3430">ST(A3430)</f>
        <v>J46</v>
      </c>
      <c r="C3430" t="str">
        <v>S</v>
      </c>
    </row>
    <row r="3431" spans="1:3">
      <c r="A3431" t="str">
        <v>K46;S</v>
      </c>
      <c r="B3431" t="str" cm="1">
        <f t="array" ref="B3431:C3431">ST(A3431)</f>
        <v>K46</v>
      </c>
      <c r="C3431" t="str">
        <v>S</v>
      </c>
    </row>
    <row r="3432" spans="1:3">
      <c r="A3432" t="str">
        <v>L46;S</v>
      </c>
      <c r="B3432" t="str" cm="1">
        <f t="array" ref="B3432:C3432">ST(A3432)</f>
        <v>L46</v>
      </c>
      <c r="C3432" t="str">
        <v>S</v>
      </c>
    </row>
    <row r="3433" spans="1:3">
      <c r="A3433" t="str">
        <v>M46;S</v>
      </c>
      <c r="B3433" t="str" cm="1">
        <f t="array" ref="B3433:C3433">ST(A3433)</f>
        <v>M46</v>
      </c>
      <c r="C3433" t="str">
        <v>S</v>
      </c>
    </row>
    <row r="3434" spans="1:3">
      <c r="A3434" t="str">
        <v>N46;S</v>
      </c>
      <c r="B3434" t="str" cm="1">
        <f t="array" ref="B3434:C3434">ST(A3434)</f>
        <v>N46</v>
      </c>
      <c r="C3434" t="str">
        <v>S</v>
      </c>
    </row>
    <row r="3435" spans="1:3">
      <c r="A3435" t="str">
        <v>O46;S</v>
      </c>
      <c r="B3435" t="str" cm="1">
        <f t="array" ref="B3435:C3435">ST(A3435)</f>
        <v>O46</v>
      </c>
      <c r="C3435" t="str">
        <v>S</v>
      </c>
    </row>
    <row r="3436" spans="1:3">
      <c r="A3436" t="str">
        <v>P46;S</v>
      </c>
      <c r="B3436" t="str" cm="1">
        <f t="array" ref="B3436:C3436">ST(A3436)</f>
        <v>P46</v>
      </c>
      <c r="C3436" t="str">
        <v>S</v>
      </c>
    </row>
    <row r="3437" spans="1:3">
      <c r="A3437" t="str">
        <v>Q46;S</v>
      </c>
      <c r="B3437" t="str" cm="1">
        <f t="array" ref="B3437:C3437">ST(A3437)</f>
        <v>Q46</v>
      </c>
      <c r="C3437" t="str">
        <v>S</v>
      </c>
    </row>
    <row r="3438" spans="1:3">
      <c r="A3438" t="str">
        <v>R46;S</v>
      </c>
      <c r="B3438" t="str" cm="1">
        <f t="array" ref="B3438:C3438">ST(A3438)</f>
        <v>R46</v>
      </c>
      <c r="C3438" t="str">
        <v>S</v>
      </c>
    </row>
    <row r="3439" spans="1:3">
      <c r="A3439" t="str">
        <v>S46;S</v>
      </c>
      <c r="B3439" t="str" cm="1">
        <f t="array" ref="B3439:C3439">ST(A3439)</f>
        <v>S46</v>
      </c>
      <c r="C3439" t="str">
        <v>S</v>
      </c>
    </row>
    <row r="3440" spans="1:3">
      <c r="A3440" t="str">
        <v>T46;S</v>
      </c>
      <c r="B3440" t="str" cm="1">
        <f t="array" ref="B3440:C3440">ST(A3440)</f>
        <v>T46</v>
      </c>
      <c r="C3440" t="str">
        <v>S</v>
      </c>
    </row>
    <row r="3441" spans="1:3">
      <c r="A3441" t="str">
        <v>U46;S</v>
      </c>
      <c r="B3441" t="str" cm="1">
        <f t="array" ref="B3441:C3441">ST(A3441)</f>
        <v>U46</v>
      </c>
      <c r="C3441" t="str">
        <v>S</v>
      </c>
    </row>
    <row r="3442" spans="1:3">
      <c r="A3442" t="str">
        <v>V46;S</v>
      </c>
      <c r="B3442" t="str" cm="1">
        <f t="array" ref="B3442:C3442">ST(A3442)</f>
        <v>V46</v>
      </c>
      <c r="C3442" t="str">
        <v>S</v>
      </c>
    </row>
    <row r="3443" spans="1:3">
      <c r="A3443" t="str">
        <v>W46;S</v>
      </c>
      <c r="B3443" t="str" cm="1">
        <f t="array" ref="B3443:C3443">ST(A3443)</f>
        <v>W46</v>
      </c>
      <c r="C3443" t="str">
        <v>S</v>
      </c>
    </row>
    <row r="3444" spans="1:3">
      <c r="A3444" t="str">
        <v>X46;S</v>
      </c>
      <c r="B3444" t="str" cm="1">
        <f t="array" ref="B3444:C3444">ST(A3444)</f>
        <v>X46</v>
      </c>
      <c r="C3444" t="str">
        <v>S</v>
      </c>
    </row>
    <row r="3445" spans="1:3">
      <c r="A3445" t="str">
        <v>Y46;S</v>
      </c>
      <c r="B3445" t="str" cm="1">
        <f t="array" ref="B3445:C3445">ST(A3445)</f>
        <v>Y46</v>
      </c>
      <c r="C3445" t="str">
        <v>S</v>
      </c>
    </row>
    <row r="3446" spans="1:3">
      <c r="A3446" t="str">
        <v>Z46;S</v>
      </c>
      <c r="B3446" t="str" cm="1">
        <f t="array" ref="B3446:C3446">ST(A3446)</f>
        <v>Z46</v>
      </c>
      <c r="C3446" t="str">
        <v>S</v>
      </c>
    </row>
    <row r="3447" spans="1:3">
      <c r="A3447" t="str">
        <v>AA46;S</v>
      </c>
      <c r="B3447" t="str" cm="1">
        <f t="array" ref="B3447:C3447">ST(A3447)</f>
        <v>AA46</v>
      </c>
      <c r="C3447" t="str">
        <v>S</v>
      </c>
    </row>
    <row r="3448" spans="1:3">
      <c r="A3448" t="str">
        <v>AB46;S</v>
      </c>
      <c r="B3448" t="str" cm="1">
        <f t="array" ref="B3448:C3448">ST(A3448)</f>
        <v>AB46</v>
      </c>
      <c r="C3448" t="str">
        <v>S</v>
      </c>
    </row>
    <row r="3449" spans="1:3">
      <c r="A3449" t="str">
        <v>AC46;S</v>
      </c>
      <c r="B3449" t="str" cm="1">
        <f t="array" ref="B3449:C3449">ST(A3449)</f>
        <v>AC46</v>
      </c>
      <c r="C3449" t="str">
        <v>S</v>
      </c>
    </row>
    <row r="3450" spans="1:3">
      <c r="A3450" t="str">
        <v>AD46;S</v>
      </c>
      <c r="B3450" t="str" cm="1">
        <f t="array" ref="B3450:C3450">ST(A3450)</f>
        <v>AD46</v>
      </c>
      <c r="C3450" t="str">
        <v>S</v>
      </c>
    </row>
    <row r="3451" spans="1:3">
      <c r="A3451" t="str">
        <v>AE46;S</v>
      </c>
      <c r="B3451" t="str" cm="1">
        <f t="array" ref="B3451:C3451">ST(A3451)</f>
        <v>AE46</v>
      </c>
      <c r="C3451" t="str">
        <v>S</v>
      </c>
    </row>
    <row r="3452" spans="1:3">
      <c r="A3452" t="str">
        <v>AF46;S</v>
      </c>
      <c r="B3452" t="str" cm="1">
        <f t="array" ref="B3452:C3452">ST(A3452)</f>
        <v>AF46</v>
      </c>
      <c r="C3452" t="str">
        <v>S</v>
      </c>
    </row>
    <row r="3453" spans="1:3">
      <c r="A3453" t="str">
        <v>AG46;S</v>
      </c>
      <c r="B3453" t="str" cm="1">
        <f t="array" ref="B3453:C3453">ST(A3453)</f>
        <v>AG46</v>
      </c>
      <c r="C3453" t="str">
        <v>S</v>
      </c>
    </row>
    <row r="3454" spans="1:3">
      <c r="A3454" t="str">
        <v>AH46;S</v>
      </c>
      <c r="B3454" t="str" cm="1">
        <f t="array" ref="B3454:C3454">ST(A3454)</f>
        <v>AH46</v>
      </c>
      <c r="C3454" t="str">
        <v>S</v>
      </c>
    </row>
    <row r="3455" spans="1:3">
      <c r="A3455" t="str">
        <v>AI46;S</v>
      </c>
      <c r="B3455" t="str" cm="1">
        <f t="array" ref="B3455:C3455">ST(A3455)</f>
        <v>AI46</v>
      </c>
      <c r="C3455" t="str">
        <v>S</v>
      </c>
    </row>
    <row r="3456" spans="1:3">
      <c r="A3456" t="str">
        <v>AJ46;S</v>
      </c>
      <c r="B3456" t="str" cm="1">
        <f t="array" ref="B3456:C3456">ST(A3456)</f>
        <v>AJ46</v>
      </c>
      <c r="C3456" t="str">
        <v>S</v>
      </c>
    </row>
    <row r="3457" spans="1:3">
      <c r="A3457" t="str">
        <v>AK46;S</v>
      </c>
      <c r="B3457" t="str" cm="1">
        <f t="array" ref="B3457:C3457">ST(A3457)</f>
        <v>AK46</v>
      </c>
      <c r="C3457" t="str">
        <v>S</v>
      </c>
    </row>
    <row r="3458" spans="1:3">
      <c r="A3458" t="str">
        <v>AL46;S</v>
      </c>
      <c r="B3458" t="str" cm="1">
        <f t="array" ref="B3458:C3458">ST(A3458)</f>
        <v>AL46</v>
      </c>
      <c r="C3458" t="str">
        <v>S</v>
      </c>
    </row>
    <row r="3459" spans="1:3">
      <c r="A3459" t="str">
        <v>AM46;S</v>
      </c>
      <c r="B3459" t="str" cm="1">
        <f t="array" ref="B3459:C3459">ST(A3459)</f>
        <v>AM46</v>
      </c>
      <c r="C3459" t="str">
        <v>S</v>
      </c>
    </row>
    <row r="3460" spans="1:3">
      <c r="A3460" t="str">
        <v>AN46;S</v>
      </c>
      <c r="B3460" t="str" cm="1">
        <f t="array" ref="B3460:C3460">ST(A3460)</f>
        <v>AN46</v>
      </c>
      <c r="C3460" t="str">
        <v>S</v>
      </c>
    </row>
    <row r="3461" spans="1:3">
      <c r="A3461" t="str">
        <v>AO46;S</v>
      </c>
      <c r="B3461" t="str" cm="1">
        <f t="array" ref="B3461:C3461">ST(A3461)</f>
        <v>AO46</v>
      </c>
      <c r="C3461" t="str">
        <v>S</v>
      </c>
    </row>
    <row r="3462" spans="1:3">
      <c r="A3462" t="str">
        <v>AP46;S</v>
      </c>
      <c r="B3462" t="str" cm="1">
        <f t="array" ref="B3462:C3462">ST(A3462)</f>
        <v>AP46</v>
      </c>
      <c r="C3462" t="str">
        <v>S</v>
      </c>
    </row>
    <row r="3463" spans="1:3">
      <c r="A3463" t="str">
        <v>AQ46;S</v>
      </c>
      <c r="B3463" t="str" cm="1">
        <f t="array" ref="B3463:C3463">ST(A3463)</f>
        <v>AQ46</v>
      </c>
      <c r="C3463" t="str">
        <v>S</v>
      </c>
    </row>
    <row r="3464" spans="1:3">
      <c r="A3464" t="str">
        <v>AR46;S</v>
      </c>
      <c r="B3464" t="str" cm="1">
        <f t="array" ref="B3464:C3464">ST(A3464)</f>
        <v>AR46</v>
      </c>
      <c r="C3464" t="str">
        <v>S</v>
      </c>
    </row>
    <row r="3465" spans="1:3">
      <c r="A3465" t="str">
        <v>AS46;S</v>
      </c>
      <c r="B3465" t="str" cm="1">
        <f t="array" ref="B3465:C3465">ST(A3465)</f>
        <v>AS46</v>
      </c>
      <c r="C3465" t="str">
        <v>S</v>
      </c>
    </row>
    <row r="3466" spans="1:3">
      <c r="A3466" t="str">
        <v>AT46;S</v>
      </c>
      <c r="B3466" t="str" cm="1">
        <f t="array" ref="B3466:C3466">ST(A3466)</f>
        <v>AT46</v>
      </c>
      <c r="C3466" t="str">
        <v>S</v>
      </c>
    </row>
    <row r="3467" spans="1:3">
      <c r="A3467" t="str">
        <v>AU46;S</v>
      </c>
      <c r="B3467" t="str" cm="1">
        <f t="array" ref="B3467:C3467">ST(A3467)</f>
        <v>AU46</v>
      </c>
      <c r="C3467" t="str">
        <v>S</v>
      </c>
    </row>
    <row r="3468" spans="1:3">
      <c r="A3468" t="str">
        <v>AV46;S</v>
      </c>
      <c r="B3468" t="str" cm="1">
        <f t="array" ref="B3468:C3468">ST(A3468)</f>
        <v>AV46</v>
      </c>
      <c r="C3468" t="str">
        <v>S</v>
      </c>
    </row>
    <row r="3469" spans="1:3">
      <c r="A3469" t="str">
        <v>AW46;S</v>
      </c>
      <c r="B3469" t="str" cm="1">
        <f t="array" ref="B3469:C3469">ST(A3469)</f>
        <v>AW46</v>
      </c>
      <c r="C3469" t="str">
        <v>S</v>
      </c>
    </row>
    <row r="3470" spans="1:3">
      <c r="A3470" t="str">
        <v>AX46;S</v>
      </c>
      <c r="B3470" t="str" cm="1">
        <f t="array" ref="B3470:C3470">ST(A3470)</f>
        <v>AX46</v>
      </c>
      <c r="C3470" t="str">
        <v>S</v>
      </c>
    </row>
    <row r="3471" spans="1:3">
      <c r="A3471" t="str">
        <v>AY46;S</v>
      </c>
      <c r="B3471" t="str" cm="1">
        <f t="array" ref="B3471:C3471">ST(A3471)</f>
        <v>AY46</v>
      </c>
      <c r="C3471" t="str">
        <v>S</v>
      </c>
    </row>
    <row r="3472" spans="1:3">
      <c r="A3472" t="str">
        <v>AZ46;S</v>
      </c>
      <c r="B3472" t="str" cm="1">
        <f t="array" ref="B3472:C3472">ST(A3472)</f>
        <v>AZ46</v>
      </c>
      <c r="C3472" t="str">
        <v>S</v>
      </c>
    </row>
    <row r="3473" spans="1:3">
      <c r="A3473" t="str">
        <v>BA46;S</v>
      </c>
      <c r="B3473" t="str" cm="1">
        <f t="array" ref="B3473:C3473">ST(A3473)</f>
        <v>BA46</v>
      </c>
      <c r="C3473" t="str">
        <v>S</v>
      </c>
    </row>
    <row r="3474" spans="1:3">
      <c r="A3474" t="str">
        <v>BB46;S</v>
      </c>
      <c r="B3474" t="str" cm="1">
        <f t="array" ref="B3474:C3474">ST(A3474)</f>
        <v>BB46</v>
      </c>
      <c r="C3474" t="str">
        <v>S</v>
      </c>
    </row>
    <row r="3475" spans="1:3">
      <c r="A3475" t="str">
        <v>BC46;S</v>
      </c>
      <c r="B3475" t="str" cm="1">
        <f t="array" ref="B3475:C3475">ST(A3475)</f>
        <v>BC46</v>
      </c>
      <c r="C3475" t="str">
        <v>S</v>
      </c>
    </row>
    <row r="3476" spans="1:3">
      <c r="A3476" t="str">
        <v>BD46;S</v>
      </c>
      <c r="B3476" t="str" cm="1">
        <f t="array" ref="B3476:C3476">ST(A3476)</f>
        <v>BD46</v>
      </c>
      <c r="C3476" t="str">
        <v>S</v>
      </c>
    </row>
    <row r="3477" spans="1:3">
      <c r="A3477" t="str">
        <v>BE46;S</v>
      </c>
      <c r="B3477" t="str" cm="1">
        <f t="array" ref="B3477:C3477">ST(A3477)</f>
        <v>BE46</v>
      </c>
      <c r="C3477" t="str">
        <v>S</v>
      </c>
    </row>
    <row r="3478" spans="1:3">
      <c r="A3478" t="str">
        <v>BF46;S</v>
      </c>
      <c r="B3478" t="str" cm="1">
        <f t="array" ref="B3478:C3478">ST(A3478)</f>
        <v>BF46</v>
      </c>
      <c r="C3478" t="str">
        <v>S</v>
      </c>
    </row>
    <row r="3479" spans="1:3">
      <c r="A3479" t="str">
        <v>BG46;S</v>
      </c>
      <c r="B3479" t="str" cm="1">
        <f t="array" ref="B3479:C3479">ST(A3479)</f>
        <v>BG46</v>
      </c>
      <c r="C3479" t="str">
        <v>S</v>
      </c>
    </row>
    <row r="3480" spans="1:3">
      <c r="A3480" t="str">
        <v>BH46;S</v>
      </c>
      <c r="B3480" t="str" cm="1">
        <f t="array" ref="B3480:C3480">ST(A3480)</f>
        <v>BH46</v>
      </c>
      <c r="C3480" t="str">
        <v>S</v>
      </c>
    </row>
    <row r="3481" spans="1:3">
      <c r="A3481" t="str">
        <v>BI46;S</v>
      </c>
      <c r="B3481" t="str" cm="1">
        <f t="array" ref="B3481:C3481">ST(A3481)</f>
        <v>BI46</v>
      </c>
      <c r="C3481" t="str">
        <v>S</v>
      </c>
    </row>
    <row r="3482" spans="1:3">
      <c r="A3482" t="str">
        <v>BJ46;S</v>
      </c>
      <c r="B3482" t="str" cm="1">
        <f t="array" ref="B3482:C3482">ST(A3482)</f>
        <v>BJ46</v>
      </c>
      <c r="C3482" t="str">
        <v>S</v>
      </c>
    </row>
    <row r="3483" spans="1:3">
      <c r="A3483" t="str">
        <v>BK46;</v>
      </c>
      <c r="B3483" t="str" cm="1">
        <f t="array" ref="B3483:C3483">ST(A3483)</f>
        <v>BK46</v>
      </c>
      <c r="C3483" t="str">
        <v/>
      </c>
    </row>
    <row r="3484" spans="1:3">
      <c r="A3484" t="str">
        <v>BL46;Ö</v>
      </c>
      <c r="B3484" t="str" cm="1">
        <f t="array" ref="B3484:C3484">ST(A3484)</f>
        <v>BL46</v>
      </c>
      <c r="C3484" t="str">
        <v>Ö</v>
      </c>
    </row>
    <row r="3485" spans="1:3">
      <c r="A3485" t="str">
        <v>BM46;Ö</v>
      </c>
      <c r="B3485" t="str" cm="1">
        <f t="array" ref="B3485:C3485">ST(A3485)</f>
        <v>BM46</v>
      </c>
      <c r="C3485" t="str">
        <v>Ö</v>
      </c>
    </row>
    <row r="3486" spans="1:3">
      <c r="A3486" t="str">
        <v>BN46;Ö</v>
      </c>
      <c r="B3486" t="str" cm="1">
        <f t="array" ref="B3486:C3486">ST(A3486)</f>
        <v>BN46</v>
      </c>
      <c r="C3486" t="str">
        <v>Ö</v>
      </c>
    </row>
    <row r="3487" spans="1:3">
      <c r="A3487" t="str">
        <v>BO46;Ö</v>
      </c>
      <c r="B3487" t="str" cm="1">
        <f t="array" ref="B3487:C3487">ST(A3487)</f>
        <v>BO46</v>
      </c>
      <c r="C3487" t="str">
        <v>Ö</v>
      </c>
    </row>
    <row r="3488" spans="1:3">
      <c r="A3488" t="str">
        <v>BP46;Ö</v>
      </c>
      <c r="B3488" t="str" cm="1">
        <f t="array" ref="B3488:C3488">ST(A3488)</f>
        <v>BP46</v>
      </c>
      <c r="C3488" t="str">
        <v>Ö</v>
      </c>
    </row>
    <row r="3489" spans="1:3">
      <c r="A3489" t="str">
        <v>BQ46;Ö</v>
      </c>
      <c r="B3489" t="str" cm="1">
        <f t="array" ref="B3489:C3489">ST(A3489)</f>
        <v>BQ46</v>
      </c>
      <c r="C3489" t="str">
        <v>Ö</v>
      </c>
    </row>
    <row r="3490" spans="1:3">
      <c r="A3490" t="str">
        <v>BR46;Ö</v>
      </c>
      <c r="B3490" t="str" cm="1">
        <f t="array" ref="B3490:C3490">ST(A3490)</f>
        <v>BR46</v>
      </c>
      <c r="C3490" t="str">
        <v>Ö</v>
      </c>
    </row>
    <row r="3491" spans="1:3">
      <c r="A3491" t="str">
        <v>BS46;Ö</v>
      </c>
      <c r="B3491" t="str" cm="1">
        <f t="array" ref="B3491:C3491">ST(A3491)</f>
        <v>BS46</v>
      </c>
      <c r="C3491" t="str">
        <v>Ö</v>
      </c>
    </row>
    <row r="3492" spans="1:3">
      <c r="A3492" t="str">
        <v>BT46;Ö</v>
      </c>
      <c r="B3492" t="str" cm="1">
        <f t="array" ref="B3492:C3492">ST(A3492)</f>
        <v>BT46</v>
      </c>
      <c r="C3492" t="str">
        <v>Ö</v>
      </c>
    </row>
    <row r="3493" spans="1:3">
      <c r="A3493" t="str">
        <v>BU46;Ö</v>
      </c>
      <c r="B3493" t="str" cm="1">
        <f t="array" ref="B3493:C3493">ST(A3493)</f>
        <v>BU46</v>
      </c>
      <c r="C3493" t="str">
        <v>Ö</v>
      </c>
    </row>
    <row r="3494" spans="1:3">
      <c r="A3494" t="str">
        <v>BV46;Ö</v>
      </c>
      <c r="B3494" t="str" cm="1">
        <f t="array" ref="B3494:C3494">ST(A3494)</f>
        <v>BV46</v>
      </c>
      <c r="C3494" t="str">
        <v>Ö</v>
      </c>
    </row>
    <row r="3495" spans="1:3">
      <c r="A3495" t="str">
        <v>BW46;Ö</v>
      </c>
      <c r="B3495" t="str" cm="1">
        <f t="array" ref="B3495:C3495">ST(A3495)</f>
        <v>BW46</v>
      </c>
      <c r="C3495" t="str">
        <v>Ö</v>
      </c>
    </row>
    <row r="3496" spans="1:3">
      <c r="A3496" t="str">
        <v>BX46;Ö</v>
      </c>
      <c r="B3496" t="str" cm="1">
        <f t="array" ref="B3496:C3496">ST(A3496)</f>
        <v>BX46</v>
      </c>
      <c r="C3496" t="str">
        <v>Ö</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BDCA-6DB6-422D-9E45-282DC41C0EDA}">
  <dimension ref="A1:I3496"/>
  <sheetViews>
    <sheetView workbookViewId="0">
      <selection activeCell="J20" sqref="J20"/>
    </sheetView>
  </sheetViews>
  <sheetFormatPr baseColWidth="10" defaultRowHeight="15.75"/>
  <cols>
    <col min="7" max="7" width="13.375" bestFit="1" customWidth="1"/>
  </cols>
  <sheetData>
    <row r="1" spans="1:9" ht="16.5" thickBot="1">
      <c r="A1" t="e" cm="1">
        <f t="array" ref="A1:A3496">Matrix2Spalte('K2'!A1:BX46)</f>
        <v>#VALUE!</v>
      </c>
      <c r="B1" t="e" cm="1">
        <f t="array" ref="B1">ST(A1)</f>
        <v>#VALUE!</v>
      </c>
      <c r="F1">
        <v>1</v>
      </c>
      <c r="G1">
        <v>2</v>
      </c>
    </row>
    <row r="2" spans="1:9">
      <c r="A2" t="e">
        <v>#VALUE!</v>
      </c>
      <c r="B2" t="e" cm="1">
        <f t="array" ref="B2">ST(A2)</f>
        <v>#VALUE!</v>
      </c>
      <c r="E2" s="71" t="s">
        <v>336</v>
      </c>
      <c r="F2" t="s">
        <v>314</v>
      </c>
      <c r="G2" t="s">
        <v>43</v>
      </c>
      <c r="H2" t="str">
        <f>_xlfn.XLOOKUP(F2,K2nurM2S!B:B,K2nurM2S!C:C)</f>
        <v>D</v>
      </c>
      <c r="I2" s="55" t="s">
        <v>3</v>
      </c>
    </row>
    <row r="3" spans="1:9" ht="16.5" thickBot="1">
      <c r="A3" t="e">
        <v>#VALUE!</v>
      </c>
      <c r="B3" t="e" cm="1">
        <f t="array" ref="B3">ST(A3)</f>
        <v>#VALUE!</v>
      </c>
      <c r="F3" t="s">
        <v>328</v>
      </c>
      <c r="G3" t="s">
        <v>51</v>
      </c>
      <c r="H3" t="str">
        <f>_xlfn.XLOOKUP(F3,K2nurM2S!B:B,K2nurM2S!C:C)</f>
        <v>S</v>
      </c>
      <c r="I3" t="s">
        <v>222</v>
      </c>
    </row>
    <row r="4" spans="1:9">
      <c r="A4" t="e">
        <v>#VALUE!</v>
      </c>
      <c r="B4" t="e" cm="1">
        <f t="array" ref="B4">ST(A4)</f>
        <v>#VALUE!</v>
      </c>
      <c r="F4" t="s">
        <v>311</v>
      </c>
      <c r="G4" t="s">
        <v>42</v>
      </c>
      <c r="H4" t="str">
        <f>_xlfn.XLOOKUP(F4,K2nurM2S!B:B,K2nurM2S!C:C)</f>
        <v>D</v>
      </c>
      <c r="I4" s="55" t="s">
        <v>3</v>
      </c>
    </row>
    <row r="5" spans="1:9" ht="16.5" thickBot="1">
      <c r="A5" t="e">
        <v>#VALUE!</v>
      </c>
      <c r="B5" t="e" cm="1">
        <f t="array" ref="B5">ST(A5)</f>
        <v>#VALUE!</v>
      </c>
      <c r="F5" t="s">
        <v>329</v>
      </c>
      <c r="G5" t="s">
        <v>32</v>
      </c>
      <c r="H5" t="str">
        <f>_xlfn.XLOOKUP(F5,K2nurM2S!B:B,K2nurM2S!C:C)</f>
        <v>Ö</v>
      </c>
      <c r="I5" t="s">
        <v>221</v>
      </c>
    </row>
    <row r="6" spans="1:9" ht="16.5" thickBot="1">
      <c r="A6" t="e">
        <v>#VALUE!</v>
      </c>
      <c r="B6" t="e" cm="1">
        <f t="array" ref="B6">ST(A6)</f>
        <v>#VALUE!</v>
      </c>
      <c r="F6" t="s">
        <v>317</v>
      </c>
      <c r="G6" t="s">
        <v>37</v>
      </c>
      <c r="H6" t="str">
        <f>_xlfn.XLOOKUP(F6,K2nurM2S!B:B,K2nurM2S!C:C)</f>
        <v>D</v>
      </c>
      <c r="I6" s="55" t="s">
        <v>3</v>
      </c>
    </row>
    <row r="7" spans="1:9">
      <c r="A7" t="e">
        <v>#VALUE!</v>
      </c>
      <c r="B7" t="e" cm="1">
        <f t="array" ref="B7">ST(A7)</f>
        <v>#VALUE!</v>
      </c>
      <c r="F7" t="s">
        <v>321</v>
      </c>
      <c r="G7" t="s">
        <v>36</v>
      </c>
      <c r="H7" t="str">
        <f>_xlfn.XLOOKUP(F7,K2nurM2S!B:B,K2nurM2S!C:C)</f>
        <v>D</v>
      </c>
      <c r="I7" s="55" t="s">
        <v>3</v>
      </c>
    </row>
    <row r="8" spans="1:9" ht="16.5" thickBot="1">
      <c r="A8" t="e">
        <v>#VALUE!</v>
      </c>
      <c r="B8" t="e" cm="1">
        <f t="array" ref="B8">ST(A8)</f>
        <v>#VALUE!</v>
      </c>
      <c r="F8" t="s">
        <v>330</v>
      </c>
      <c r="G8" t="s">
        <v>52</v>
      </c>
      <c r="H8" t="str">
        <f>_xlfn.XLOOKUP(F8,K2nurM2S!B:B,K2nurM2S!C:C)</f>
        <v>S</v>
      </c>
      <c r="I8" t="s">
        <v>222</v>
      </c>
    </row>
    <row r="9" spans="1:9" ht="16.5" thickBot="1">
      <c r="A9" t="e">
        <v>#VALUE!</v>
      </c>
      <c r="B9" t="e" cm="1">
        <f t="array" ref="B9">ST(A9)</f>
        <v>#VALUE!</v>
      </c>
      <c r="F9" t="s">
        <v>318</v>
      </c>
      <c r="G9" t="s">
        <v>47</v>
      </c>
      <c r="H9" t="str">
        <f>_xlfn.XLOOKUP(F9,K2nurM2S!B:B,K2nurM2S!C:C)</f>
        <v>D</v>
      </c>
      <c r="I9" s="55" t="s">
        <v>3</v>
      </c>
    </row>
    <row r="10" spans="1:9">
      <c r="A10" t="e">
        <v>#VALUE!</v>
      </c>
      <c r="B10" t="e" cm="1">
        <f t="array" ref="B10">ST(A10)</f>
        <v>#VALUE!</v>
      </c>
      <c r="F10" t="s">
        <v>324</v>
      </c>
      <c r="G10" t="s">
        <v>34</v>
      </c>
      <c r="H10" t="str">
        <f>_xlfn.XLOOKUP(F10,K2nurM2S!B:B,K2nurM2S!C:C)</f>
        <v>D</v>
      </c>
      <c r="I10" s="55" t="s">
        <v>3</v>
      </c>
    </row>
    <row r="11" spans="1:9" ht="16.5" thickBot="1">
      <c r="A11" t="e">
        <v>#VALUE!</v>
      </c>
      <c r="B11" t="e" cm="1">
        <f t="array" ref="B11">ST(A11)</f>
        <v>#VALUE!</v>
      </c>
      <c r="F11" t="s">
        <v>322</v>
      </c>
      <c r="G11" t="s">
        <v>48</v>
      </c>
      <c r="H11" t="str">
        <f>_xlfn.XLOOKUP(F11,K2nurM2S!B:B,K2nurM2S!C:C)</f>
        <v>S</v>
      </c>
      <c r="I11" t="s">
        <v>222</v>
      </c>
    </row>
    <row r="12" spans="1:9" ht="16.5" thickBot="1">
      <c r="A12" t="e">
        <v>#VALUE!</v>
      </c>
      <c r="B12" t="e" cm="1">
        <f t="array" ref="B12">ST(A12)</f>
        <v>#VALUE!</v>
      </c>
      <c r="F12" t="s">
        <v>323</v>
      </c>
      <c r="G12" t="s">
        <v>35</v>
      </c>
      <c r="H12" t="str">
        <f>_xlfn.XLOOKUP(F12,K2nurM2S!B:B,K2nurM2S!C:C)</f>
        <v>D</v>
      </c>
      <c r="I12" s="55" t="s">
        <v>3</v>
      </c>
    </row>
    <row r="13" spans="1:9" ht="16.5" thickBot="1">
      <c r="A13" t="e">
        <v>#VALUE!</v>
      </c>
      <c r="B13" t="e" cm="1">
        <f t="array" ref="B13">ST(A13)</f>
        <v>#VALUE!</v>
      </c>
      <c r="F13" t="s">
        <v>327</v>
      </c>
      <c r="G13" t="s">
        <v>33</v>
      </c>
      <c r="H13" t="str">
        <f>_xlfn.XLOOKUP(F13,K2nurM2S!B:B,K2nurM2S!C:C)</f>
        <v>D</v>
      </c>
      <c r="I13" s="55" t="s">
        <v>3</v>
      </c>
    </row>
    <row r="14" spans="1:9" ht="16.5" thickBot="1">
      <c r="A14" t="e">
        <v>#VALUE!</v>
      </c>
      <c r="B14" t="e" cm="1">
        <f t="array" ref="B14">ST(A14)</f>
        <v>#VALUE!</v>
      </c>
      <c r="F14" t="s">
        <v>310</v>
      </c>
      <c r="G14" t="s">
        <v>41</v>
      </c>
      <c r="H14" t="str">
        <f>_xlfn.XLOOKUP(F14,K2nurM2S!B:B,K2nurM2S!C:C)</f>
        <v>D</v>
      </c>
      <c r="I14" s="55" t="s">
        <v>3</v>
      </c>
    </row>
    <row r="15" spans="1:9" ht="16.5" thickBot="1">
      <c r="A15" t="e">
        <v>#VALUE!</v>
      </c>
      <c r="B15" t="e" cm="1">
        <f t="array" ref="B15">ST(A15)</f>
        <v>#VALUE!</v>
      </c>
      <c r="F15" t="s">
        <v>316</v>
      </c>
      <c r="G15" t="s">
        <v>38</v>
      </c>
      <c r="H15" t="str">
        <f>_xlfn.XLOOKUP(F15,K2nurM2S!B:B,K2nurM2S!C:C)</f>
        <v>D</v>
      </c>
      <c r="I15" s="55" t="s">
        <v>3</v>
      </c>
    </row>
    <row r="16" spans="1:9">
      <c r="A16" t="e">
        <v>#VALUE!</v>
      </c>
      <c r="B16" t="e" cm="1">
        <f t="array" ref="B16">ST(A16)</f>
        <v>#VALUE!</v>
      </c>
      <c r="F16" t="s">
        <v>313</v>
      </c>
      <c r="G16" t="s">
        <v>44</v>
      </c>
      <c r="H16" t="str">
        <f>_xlfn.XLOOKUP(F16,K2nurM2S!B:B,K2nurM2S!C:C)</f>
        <v>D</v>
      </c>
      <c r="I16" s="55" t="s">
        <v>3</v>
      </c>
    </row>
    <row r="17" spans="1:9">
      <c r="A17" t="e">
        <v>#VALUE!</v>
      </c>
      <c r="B17" t="e" cm="1">
        <f t="array" ref="B17">ST(A17)</f>
        <v>#VALUE!</v>
      </c>
      <c r="F17" t="s">
        <v>326</v>
      </c>
      <c r="G17" t="s">
        <v>50</v>
      </c>
      <c r="H17" t="str">
        <f>_xlfn.XLOOKUP(F17,K2nurM2S!B:B,K2nurM2S!C:C)</f>
        <v>S</v>
      </c>
      <c r="I17" t="s">
        <v>222</v>
      </c>
    </row>
    <row r="18" spans="1:9">
      <c r="A18" t="e">
        <v>#VALUE!</v>
      </c>
      <c r="B18" t="e" cm="1">
        <f t="array" ref="B18">ST(A18)</f>
        <v>#VALUE!</v>
      </c>
      <c r="F18" t="s">
        <v>331</v>
      </c>
      <c r="G18" t="s">
        <v>53</v>
      </c>
      <c r="H18" t="str">
        <f>_xlfn.XLOOKUP(F18,K2nurM2S!B:B,K2nurM2S!C:C)</f>
        <v>S</v>
      </c>
      <c r="I18" t="s">
        <v>222</v>
      </c>
    </row>
    <row r="19" spans="1:9">
      <c r="A19" t="e">
        <v>#VALUE!</v>
      </c>
      <c r="B19" t="e" cm="1">
        <f t="array" ref="B19">ST(A19)</f>
        <v>#VALUE!</v>
      </c>
      <c r="F19" t="s">
        <v>320</v>
      </c>
      <c r="G19" t="s">
        <v>46</v>
      </c>
      <c r="H19" t="str">
        <f>_xlfn.XLOOKUP(F19,K2nurM2S!B:B,K2nurM2S!C:C)</f>
        <v>S</v>
      </c>
      <c r="I19" t="s">
        <v>222</v>
      </c>
    </row>
    <row r="20" spans="1:9" ht="16.5" thickBot="1">
      <c r="A20" t="e">
        <v>#VALUE!</v>
      </c>
      <c r="B20" t="e" cm="1">
        <f t="array" ref="B20">ST(A20)</f>
        <v>#VALUE!</v>
      </c>
      <c r="F20" t="s">
        <v>319</v>
      </c>
      <c r="G20" t="s">
        <v>45</v>
      </c>
      <c r="H20" t="str">
        <f>_xlfn.XLOOKUP(F20,K2nurM2S!B:B,K2nurM2S!C:C)</f>
        <v>S</v>
      </c>
      <c r="I20" t="s">
        <v>222</v>
      </c>
    </row>
    <row r="21" spans="1:9" ht="16.5" thickBot="1">
      <c r="A21" t="e">
        <v>#VALUE!</v>
      </c>
      <c r="B21" t="e" cm="1">
        <f t="array" ref="B21">ST(A21)</f>
        <v>#VALUE!</v>
      </c>
      <c r="F21" t="s">
        <v>312</v>
      </c>
      <c r="G21" t="s">
        <v>40</v>
      </c>
      <c r="H21" t="str">
        <f>_xlfn.XLOOKUP(F21,K2nurM2S!B:B,K2nurM2S!C:C)</f>
        <v>D</v>
      </c>
      <c r="I21" s="55" t="s">
        <v>3</v>
      </c>
    </row>
    <row r="22" spans="1:9">
      <c r="A22" t="e">
        <v>#VALUE!</v>
      </c>
      <c r="B22" t="e" cm="1">
        <f t="array" ref="B22">ST(A22)</f>
        <v>#VALUE!</v>
      </c>
      <c r="F22" t="s">
        <v>315</v>
      </c>
      <c r="G22" t="s">
        <v>39</v>
      </c>
      <c r="H22" t="str">
        <f>_xlfn.XLOOKUP(F22,K2nurM2S!B:B,K2nurM2S!C:C)</f>
        <v>D</v>
      </c>
      <c r="I22" s="55" t="s">
        <v>3</v>
      </c>
    </row>
    <row r="23" spans="1:9">
      <c r="A23" t="e">
        <v>#VALUE!</v>
      </c>
      <c r="B23" t="e" cm="1">
        <f t="array" ref="B23">ST(A23)</f>
        <v>#VALUE!</v>
      </c>
      <c r="F23" t="s">
        <v>325</v>
      </c>
      <c r="G23" t="s">
        <v>49</v>
      </c>
      <c r="H23" t="str">
        <f>_xlfn.XLOOKUP(F23,K2nurM2S!B:B,K2nurM2S!C:C)</f>
        <v>S</v>
      </c>
      <c r="I23" t="s">
        <v>222</v>
      </c>
    </row>
    <row r="24" spans="1:9">
      <c r="A24" t="e">
        <v>#VALUE!</v>
      </c>
      <c r="B24" t="e" cm="1">
        <f t="array" ref="B24">ST(A24)</f>
        <v>#VALUE!</v>
      </c>
    </row>
    <row r="25" spans="1:9">
      <c r="A25" t="e">
        <v>#VALUE!</v>
      </c>
      <c r="B25" t="e" cm="1">
        <f t="array" ref="B25">ST(A25)</f>
        <v>#VALUE!</v>
      </c>
    </row>
    <row r="26" spans="1:9">
      <c r="A26" t="e">
        <v>#VALUE!</v>
      </c>
      <c r="B26" t="e" cm="1">
        <f t="array" ref="B26">ST(A26)</f>
        <v>#VALUE!</v>
      </c>
    </row>
    <row r="27" spans="1:9">
      <c r="A27" t="e">
        <v>#VALUE!</v>
      </c>
      <c r="B27" t="e" cm="1">
        <f t="array" ref="B27">ST(A27)</f>
        <v>#VALUE!</v>
      </c>
    </row>
    <row r="28" spans="1:9">
      <c r="A28" t="e">
        <v>#VALUE!</v>
      </c>
      <c r="B28" t="e" cm="1">
        <f t="array" ref="B28">ST(A28)</f>
        <v>#VALUE!</v>
      </c>
    </row>
    <row r="29" spans="1:9">
      <c r="A29" t="e">
        <v>#VALUE!</v>
      </c>
      <c r="B29" t="e" cm="1">
        <f t="array" ref="B29">ST(A29)</f>
        <v>#VALUE!</v>
      </c>
    </row>
    <row r="30" spans="1:9">
      <c r="A30" t="e">
        <v>#VALUE!</v>
      </c>
      <c r="B30" t="e" cm="1">
        <f t="array" ref="B30">ST(A30)</f>
        <v>#VALUE!</v>
      </c>
    </row>
    <row r="31" spans="1:9">
      <c r="A31" t="e">
        <v>#VALUE!</v>
      </c>
      <c r="B31" t="e" cm="1">
        <f t="array" ref="B31">ST(A31)</f>
        <v>#VALUE!</v>
      </c>
    </row>
    <row r="32" spans="1:9">
      <c r="A32" t="e">
        <v>#VALUE!</v>
      </c>
      <c r="B32" t="e" cm="1">
        <f t="array" ref="B32">ST(A32)</f>
        <v>#VALUE!</v>
      </c>
    </row>
    <row r="33" spans="1:2">
      <c r="A33" t="e">
        <v>#VALUE!</v>
      </c>
      <c r="B33" t="e" cm="1">
        <f t="array" ref="B33">ST(A33)</f>
        <v>#VALUE!</v>
      </c>
    </row>
    <row r="34" spans="1:2">
      <c r="A34" t="e">
        <v>#VALUE!</v>
      </c>
      <c r="B34" t="e" cm="1">
        <f t="array" ref="B34">ST(A34)</f>
        <v>#VALUE!</v>
      </c>
    </row>
    <row r="35" spans="1:2">
      <c r="A35" t="e">
        <v>#VALUE!</v>
      </c>
      <c r="B35" t="e" cm="1">
        <f t="array" ref="B35">ST(A35)</f>
        <v>#VALUE!</v>
      </c>
    </row>
    <row r="36" spans="1:2">
      <c r="A36" t="e">
        <v>#VALUE!</v>
      </c>
      <c r="B36" t="e" cm="1">
        <f t="array" ref="B36">ST(A36)</f>
        <v>#VALUE!</v>
      </c>
    </row>
    <row r="37" spans="1:2">
      <c r="A37" t="e">
        <v>#VALUE!</v>
      </c>
      <c r="B37" t="e" cm="1">
        <f t="array" ref="B37">ST(A37)</f>
        <v>#VALUE!</v>
      </c>
    </row>
    <row r="38" spans="1:2">
      <c r="A38" t="e">
        <v>#VALUE!</v>
      </c>
      <c r="B38" t="e" cm="1">
        <f t="array" ref="B38">ST(A38)</f>
        <v>#VALUE!</v>
      </c>
    </row>
    <row r="39" spans="1:2">
      <c r="A39" t="e">
        <v>#VALUE!</v>
      </c>
      <c r="B39" t="e" cm="1">
        <f t="array" ref="B39">ST(A39)</f>
        <v>#VALUE!</v>
      </c>
    </row>
    <row r="40" spans="1:2">
      <c r="A40" t="e">
        <v>#VALUE!</v>
      </c>
      <c r="B40" t="e" cm="1">
        <f t="array" ref="B40">ST(A40)</f>
        <v>#VALUE!</v>
      </c>
    </row>
    <row r="41" spans="1:2">
      <c r="A41" t="e">
        <v>#VALUE!</v>
      </c>
      <c r="B41" t="e" cm="1">
        <f t="array" ref="B41">ST(A41)</f>
        <v>#VALUE!</v>
      </c>
    </row>
    <row r="42" spans="1:2">
      <c r="A42" t="e">
        <v>#VALUE!</v>
      </c>
      <c r="B42" t="e" cm="1">
        <f t="array" ref="B42">ST(A42)</f>
        <v>#VALUE!</v>
      </c>
    </row>
    <row r="43" spans="1:2">
      <c r="A43" t="e">
        <v>#VALUE!</v>
      </c>
      <c r="B43" t="e" cm="1">
        <f t="array" ref="B43">ST(A43)</f>
        <v>#VALUE!</v>
      </c>
    </row>
    <row r="44" spans="1:2">
      <c r="A44" t="e">
        <v>#VALUE!</v>
      </c>
      <c r="B44" t="e" cm="1">
        <f t="array" ref="B44">ST(A44)</f>
        <v>#VALUE!</v>
      </c>
    </row>
    <row r="45" spans="1:2">
      <c r="A45" t="e">
        <v>#VALUE!</v>
      </c>
      <c r="B45" t="e" cm="1">
        <f t="array" ref="B45">ST(A45)</f>
        <v>#VALUE!</v>
      </c>
    </row>
    <row r="46" spans="1:2">
      <c r="A46" t="e">
        <v>#VALUE!</v>
      </c>
      <c r="B46" t="e" cm="1">
        <f t="array" ref="B46">ST(A46)</f>
        <v>#VALUE!</v>
      </c>
    </row>
    <row r="47" spans="1:2">
      <c r="A47" t="e">
        <v>#VALUE!</v>
      </c>
      <c r="B47" t="e" cm="1">
        <f t="array" ref="B47">ST(A47)</f>
        <v>#VALUE!</v>
      </c>
    </row>
    <row r="48" spans="1:2">
      <c r="A48" t="e">
        <v>#VALUE!</v>
      </c>
      <c r="B48" t="e" cm="1">
        <f t="array" ref="B48">ST(A48)</f>
        <v>#VALUE!</v>
      </c>
    </row>
    <row r="49" spans="1:2">
      <c r="A49" t="e">
        <v>#VALUE!</v>
      </c>
      <c r="B49" t="e" cm="1">
        <f t="array" ref="B49">ST(A49)</f>
        <v>#VALUE!</v>
      </c>
    </row>
    <row r="50" spans="1:2">
      <c r="A50" t="e">
        <v>#VALUE!</v>
      </c>
      <c r="B50" t="e" cm="1">
        <f t="array" ref="B50">ST(A50)</f>
        <v>#VALUE!</v>
      </c>
    </row>
    <row r="51" spans="1:2">
      <c r="A51" t="e">
        <v>#VALUE!</v>
      </c>
      <c r="B51" t="e" cm="1">
        <f t="array" ref="B51">ST(A51)</f>
        <v>#VALUE!</v>
      </c>
    </row>
    <row r="52" spans="1:2">
      <c r="A52" t="e">
        <v>#VALUE!</v>
      </c>
      <c r="B52" t="e" cm="1">
        <f t="array" ref="B52">ST(A52)</f>
        <v>#VALUE!</v>
      </c>
    </row>
    <row r="53" spans="1:2">
      <c r="A53" t="e">
        <v>#VALUE!</v>
      </c>
      <c r="B53" t="e" cm="1">
        <f t="array" ref="B53">ST(A53)</f>
        <v>#VALUE!</v>
      </c>
    </row>
    <row r="54" spans="1:2">
      <c r="A54" t="e">
        <v>#VALUE!</v>
      </c>
      <c r="B54" t="e" cm="1">
        <f t="array" ref="B54">ST(A54)</f>
        <v>#VALUE!</v>
      </c>
    </row>
    <row r="55" spans="1:2">
      <c r="A55" t="e">
        <v>#VALUE!</v>
      </c>
      <c r="B55" t="e" cm="1">
        <f t="array" ref="B55">ST(A55)</f>
        <v>#VALUE!</v>
      </c>
    </row>
    <row r="56" spans="1:2">
      <c r="A56" t="e">
        <v>#VALUE!</v>
      </c>
      <c r="B56" t="e" cm="1">
        <f t="array" ref="B56">ST(A56)</f>
        <v>#VALUE!</v>
      </c>
    </row>
    <row r="57" spans="1:2">
      <c r="A57" t="e">
        <v>#VALUE!</v>
      </c>
      <c r="B57" t="e" cm="1">
        <f t="array" ref="B57">ST(A57)</f>
        <v>#VALUE!</v>
      </c>
    </row>
    <row r="58" spans="1:2">
      <c r="A58" t="e">
        <v>#VALUE!</v>
      </c>
      <c r="B58" t="e" cm="1">
        <f t="array" ref="B58">ST(A58)</f>
        <v>#VALUE!</v>
      </c>
    </row>
    <row r="59" spans="1:2">
      <c r="A59" t="e">
        <v>#VALUE!</v>
      </c>
      <c r="B59" t="e" cm="1">
        <f t="array" ref="B59">ST(A59)</f>
        <v>#VALUE!</v>
      </c>
    </row>
    <row r="60" spans="1:2">
      <c r="A60" t="e">
        <v>#VALUE!</v>
      </c>
      <c r="B60" t="e" cm="1">
        <f t="array" ref="B60">ST(A60)</f>
        <v>#VALUE!</v>
      </c>
    </row>
    <row r="61" spans="1:2">
      <c r="A61" t="e">
        <v>#VALUE!</v>
      </c>
      <c r="B61" t="e" cm="1">
        <f t="array" ref="B61">ST(A61)</f>
        <v>#VALUE!</v>
      </c>
    </row>
    <row r="62" spans="1:2">
      <c r="A62" t="e">
        <v>#VALUE!</v>
      </c>
      <c r="B62" t="e" cm="1">
        <f t="array" ref="B62">ST(A62)</f>
        <v>#VALUE!</v>
      </c>
    </row>
    <row r="63" spans="1:2">
      <c r="A63" t="e">
        <v>#VALUE!</v>
      </c>
      <c r="B63" t="e" cm="1">
        <f t="array" ref="B63">ST(A63)</f>
        <v>#VALUE!</v>
      </c>
    </row>
    <row r="64" spans="1:2">
      <c r="A64" t="e">
        <v>#VALUE!</v>
      </c>
      <c r="B64" t="e" cm="1">
        <f t="array" ref="B64">ST(A64)</f>
        <v>#VALUE!</v>
      </c>
    </row>
    <row r="65" spans="1:2">
      <c r="A65" t="e">
        <v>#VALUE!</v>
      </c>
      <c r="B65" t="e" cm="1">
        <f t="array" ref="B65">ST(A65)</f>
        <v>#VALUE!</v>
      </c>
    </row>
    <row r="66" spans="1:2">
      <c r="A66" t="e">
        <v>#VALUE!</v>
      </c>
      <c r="B66" t="e" cm="1">
        <f t="array" ref="B66">ST(A66)</f>
        <v>#VALUE!</v>
      </c>
    </row>
    <row r="67" spans="1:2">
      <c r="A67" t="e">
        <v>#VALUE!</v>
      </c>
      <c r="B67" t="e" cm="1">
        <f t="array" ref="B67">ST(A67)</f>
        <v>#VALUE!</v>
      </c>
    </row>
    <row r="68" spans="1:2">
      <c r="A68" t="e">
        <v>#VALUE!</v>
      </c>
      <c r="B68" t="e" cm="1">
        <f t="array" ref="B68">ST(A68)</f>
        <v>#VALUE!</v>
      </c>
    </row>
    <row r="69" spans="1:2">
      <c r="A69" t="e">
        <v>#VALUE!</v>
      </c>
      <c r="B69" t="e" cm="1">
        <f t="array" ref="B69">ST(A69)</f>
        <v>#VALUE!</v>
      </c>
    </row>
    <row r="70" spans="1:2">
      <c r="A70" t="e">
        <v>#VALUE!</v>
      </c>
      <c r="B70" t="e" cm="1">
        <f t="array" ref="B70">ST(A70)</f>
        <v>#VALUE!</v>
      </c>
    </row>
    <row r="71" spans="1:2">
      <c r="A71" t="e">
        <v>#VALUE!</v>
      </c>
      <c r="B71" t="e" cm="1">
        <f t="array" ref="B71">ST(A71)</f>
        <v>#VALUE!</v>
      </c>
    </row>
    <row r="72" spans="1:2">
      <c r="A72" t="e">
        <v>#VALUE!</v>
      </c>
      <c r="B72" t="e" cm="1">
        <f t="array" ref="B72">ST(A72)</f>
        <v>#VALUE!</v>
      </c>
    </row>
    <row r="73" spans="1:2">
      <c r="A73" t="e">
        <v>#VALUE!</v>
      </c>
      <c r="B73" t="e" cm="1">
        <f t="array" ref="B73">ST(A73)</f>
        <v>#VALUE!</v>
      </c>
    </row>
    <row r="74" spans="1:2">
      <c r="A74" t="e">
        <v>#VALUE!</v>
      </c>
      <c r="B74" t="e" cm="1">
        <f t="array" ref="B74">ST(A74)</f>
        <v>#VALUE!</v>
      </c>
    </row>
    <row r="75" spans="1:2">
      <c r="A75" t="e">
        <v>#VALUE!</v>
      </c>
      <c r="B75" t="e" cm="1">
        <f t="array" ref="B75">ST(A75)</f>
        <v>#VALUE!</v>
      </c>
    </row>
    <row r="76" spans="1:2">
      <c r="A76" t="e">
        <v>#VALUE!</v>
      </c>
      <c r="B76" t="e" cm="1">
        <f t="array" ref="B76">ST(A76)</f>
        <v>#VALUE!</v>
      </c>
    </row>
    <row r="77" spans="1:2">
      <c r="A77" t="e">
        <v>#VALUE!</v>
      </c>
      <c r="B77" t="e" cm="1">
        <f t="array" ref="B77">ST(A77)</f>
        <v>#VALUE!</v>
      </c>
    </row>
    <row r="78" spans="1:2">
      <c r="A78" t="e">
        <v>#VALUE!</v>
      </c>
      <c r="B78" t="e" cm="1">
        <f t="array" ref="B78">ST(A78)</f>
        <v>#VALUE!</v>
      </c>
    </row>
    <row r="79" spans="1:2">
      <c r="A79" t="e">
        <v>#VALUE!</v>
      </c>
      <c r="B79" t="e" cm="1">
        <f t="array" ref="B79">ST(A79)</f>
        <v>#VALUE!</v>
      </c>
    </row>
    <row r="80" spans="1:2">
      <c r="A80" t="e">
        <v>#VALUE!</v>
      </c>
      <c r="B80" t="e" cm="1">
        <f t="array" ref="B80">ST(A80)</f>
        <v>#VALUE!</v>
      </c>
    </row>
    <row r="81" spans="1:2">
      <c r="A81" t="e">
        <v>#VALUE!</v>
      </c>
      <c r="B81" t="e" cm="1">
        <f t="array" ref="B81">ST(A81)</f>
        <v>#VALUE!</v>
      </c>
    </row>
    <row r="82" spans="1:2">
      <c r="A82" t="e">
        <v>#VALUE!</v>
      </c>
      <c r="B82" t="e" cm="1">
        <f t="array" ref="B82">ST(A82)</f>
        <v>#VALUE!</v>
      </c>
    </row>
    <row r="83" spans="1:2">
      <c r="A83" t="e">
        <v>#VALUE!</v>
      </c>
      <c r="B83" t="e" cm="1">
        <f t="array" ref="B83">ST(A83)</f>
        <v>#VALUE!</v>
      </c>
    </row>
    <row r="84" spans="1:2">
      <c r="A84" t="e">
        <v>#VALUE!</v>
      </c>
      <c r="B84" t="e" cm="1">
        <f t="array" ref="B84">ST(A84)</f>
        <v>#VALUE!</v>
      </c>
    </row>
    <row r="85" spans="1:2">
      <c r="A85" t="e">
        <v>#VALUE!</v>
      </c>
      <c r="B85" t="e" cm="1">
        <f t="array" ref="B85">ST(A85)</f>
        <v>#VALUE!</v>
      </c>
    </row>
    <row r="86" spans="1:2">
      <c r="A86" t="e">
        <v>#VALUE!</v>
      </c>
      <c r="B86" t="e" cm="1">
        <f t="array" ref="B86">ST(A86)</f>
        <v>#VALUE!</v>
      </c>
    </row>
    <row r="87" spans="1:2">
      <c r="A87" t="e">
        <v>#VALUE!</v>
      </c>
      <c r="B87" t="e" cm="1">
        <f t="array" ref="B87">ST(A87)</f>
        <v>#VALUE!</v>
      </c>
    </row>
    <row r="88" spans="1:2">
      <c r="A88" t="e">
        <v>#VALUE!</v>
      </c>
      <c r="B88" t="e" cm="1">
        <f t="array" ref="B88">ST(A88)</f>
        <v>#VALUE!</v>
      </c>
    </row>
    <row r="89" spans="1:2">
      <c r="A89" t="e">
        <v>#VALUE!</v>
      </c>
      <c r="B89" t="e" cm="1">
        <f t="array" ref="B89">ST(A89)</f>
        <v>#VALUE!</v>
      </c>
    </row>
    <row r="90" spans="1:2">
      <c r="A90" t="e">
        <v>#VALUE!</v>
      </c>
      <c r="B90" t="e" cm="1">
        <f t="array" ref="B90">ST(A90)</f>
        <v>#VALUE!</v>
      </c>
    </row>
    <row r="91" spans="1:2">
      <c r="A91" t="e">
        <v>#VALUE!</v>
      </c>
      <c r="B91" t="e" cm="1">
        <f t="array" ref="B91">ST(A91)</f>
        <v>#VALUE!</v>
      </c>
    </row>
    <row r="92" spans="1:2">
      <c r="A92" t="e">
        <v>#VALUE!</v>
      </c>
      <c r="B92" t="e" cm="1">
        <f t="array" ref="B92">ST(A92)</f>
        <v>#VALUE!</v>
      </c>
    </row>
    <row r="93" spans="1:2">
      <c r="A93" t="e">
        <v>#VALUE!</v>
      </c>
      <c r="B93" t="e" cm="1">
        <f t="array" ref="B93">ST(A93)</f>
        <v>#VALUE!</v>
      </c>
    </row>
    <row r="94" spans="1:2">
      <c r="A94" t="e">
        <v>#VALUE!</v>
      </c>
      <c r="B94" t="e" cm="1">
        <f t="array" ref="B94">ST(A94)</f>
        <v>#VALUE!</v>
      </c>
    </row>
    <row r="95" spans="1:2">
      <c r="A95" t="e">
        <v>#VALUE!</v>
      </c>
      <c r="B95" t="e" cm="1">
        <f t="array" ref="B95">ST(A95)</f>
        <v>#VALUE!</v>
      </c>
    </row>
    <row r="96" spans="1:2">
      <c r="A96" t="e">
        <v>#VALUE!</v>
      </c>
      <c r="B96" t="e" cm="1">
        <f t="array" ref="B96">ST(A96)</f>
        <v>#VALUE!</v>
      </c>
    </row>
    <row r="97" spans="1:2">
      <c r="A97" t="e">
        <v>#VALUE!</v>
      </c>
      <c r="B97" t="e" cm="1">
        <f t="array" ref="B97">ST(A97)</f>
        <v>#VALUE!</v>
      </c>
    </row>
    <row r="98" spans="1:2">
      <c r="A98" t="e">
        <v>#VALUE!</v>
      </c>
      <c r="B98" t="e" cm="1">
        <f t="array" ref="B98">ST(A98)</f>
        <v>#VALUE!</v>
      </c>
    </row>
    <row r="99" spans="1:2">
      <c r="A99" t="e">
        <v>#VALUE!</v>
      </c>
      <c r="B99" t="e" cm="1">
        <f t="array" ref="B99">ST(A99)</f>
        <v>#VALUE!</v>
      </c>
    </row>
    <row r="100" spans="1:2">
      <c r="A100" t="e">
        <v>#VALUE!</v>
      </c>
      <c r="B100" t="e" cm="1">
        <f t="array" ref="B100">ST(A100)</f>
        <v>#VALUE!</v>
      </c>
    </row>
    <row r="101" spans="1:2">
      <c r="A101" t="e">
        <v>#VALUE!</v>
      </c>
      <c r="B101" t="e" cm="1">
        <f t="array" ref="B101">ST(A101)</f>
        <v>#VALUE!</v>
      </c>
    </row>
    <row r="102" spans="1:2">
      <c r="A102" t="e">
        <v>#VALUE!</v>
      </c>
      <c r="B102" t="e" cm="1">
        <f t="array" ref="B102">ST(A102)</f>
        <v>#VALUE!</v>
      </c>
    </row>
    <row r="103" spans="1:2">
      <c r="A103" t="e">
        <v>#VALUE!</v>
      </c>
      <c r="B103" t="e" cm="1">
        <f t="array" ref="B103">ST(A103)</f>
        <v>#VALUE!</v>
      </c>
    </row>
    <row r="104" spans="1:2">
      <c r="A104" t="e">
        <v>#VALUE!</v>
      </c>
      <c r="B104" t="e" cm="1">
        <f t="array" ref="B104">ST(A104)</f>
        <v>#VALUE!</v>
      </c>
    </row>
    <row r="105" spans="1:2">
      <c r="A105" t="e">
        <v>#VALUE!</v>
      </c>
      <c r="B105" t="e" cm="1">
        <f t="array" ref="B105">ST(A105)</f>
        <v>#VALUE!</v>
      </c>
    </row>
    <row r="106" spans="1:2">
      <c r="A106" t="e">
        <v>#VALUE!</v>
      </c>
      <c r="B106" t="e" cm="1">
        <f t="array" ref="B106">ST(A106)</f>
        <v>#VALUE!</v>
      </c>
    </row>
    <row r="107" spans="1:2">
      <c r="A107" t="e">
        <v>#VALUE!</v>
      </c>
      <c r="B107" t="e" cm="1">
        <f t="array" ref="B107">ST(A107)</f>
        <v>#VALUE!</v>
      </c>
    </row>
    <row r="108" spans="1:2">
      <c r="A108" t="e">
        <v>#VALUE!</v>
      </c>
      <c r="B108" t="e" cm="1">
        <f t="array" ref="B108">ST(A108)</f>
        <v>#VALUE!</v>
      </c>
    </row>
    <row r="109" spans="1:2">
      <c r="A109" t="e">
        <v>#VALUE!</v>
      </c>
      <c r="B109" t="e" cm="1">
        <f t="array" ref="B109">ST(A109)</f>
        <v>#VALUE!</v>
      </c>
    </row>
    <row r="110" spans="1:2">
      <c r="A110" t="e">
        <v>#VALUE!</v>
      </c>
      <c r="B110" t="e" cm="1">
        <f t="array" ref="B110">ST(A110)</f>
        <v>#VALUE!</v>
      </c>
    </row>
    <row r="111" spans="1:2">
      <c r="A111" t="e">
        <v>#VALUE!</v>
      </c>
      <c r="B111" t="e" cm="1">
        <f t="array" ref="B111">ST(A111)</f>
        <v>#VALUE!</v>
      </c>
    </row>
    <row r="112" spans="1:2">
      <c r="A112" t="e">
        <v>#VALUE!</v>
      </c>
      <c r="B112" t="e" cm="1">
        <f t="array" ref="B112">ST(A112)</f>
        <v>#VALUE!</v>
      </c>
    </row>
    <row r="113" spans="1:2">
      <c r="A113" t="e">
        <v>#VALUE!</v>
      </c>
      <c r="B113" t="e" cm="1">
        <f t="array" ref="B113">ST(A113)</f>
        <v>#VALUE!</v>
      </c>
    </row>
    <row r="114" spans="1:2">
      <c r="A114" t="e">
        <v>#VALUE!</v>
      </c>
      <c r="B114" t="e" cm="1">
        <f t="array" ref="B114">ST(A114)</f>
        <v>#VALUE!</v>
      </c>
    </row>
    <row r="115" spans="1:2">
      <c r="A115" t="e">
        <v>#VALUE!</v>
      </c>
      <c r="B115" t="e" cm="1">
        <f t="array" ref="B115">ST(A115)</f>
        <v>#VALUE!</v>
      </c>
    </row>
    <row r="116" spans="1:2">
      <c r="A116" t="e">
        <v>#VALUE!</v>
      </c>
      <c r="B116" t="e" cm="1">
        <f t="array" ref="B116">ST(A116)</f>
        <v>#VALUE!</v>
      </c>
    </row>
    <row r="117" spans="1:2">
      <c r="A117" t="e">
        <v>#VALUE!</v>
      </c>
      <c r="B117" t="e" cm="1">
        <f t="array" ref="B117">ST(A117)</f>
        <v>#VALUE!</v>
      </c>
    </row>
    <row r="118" spans="1:2">
      <c r="A118" t="e">
        <v>#VALUE!</v>
      </c>
      <c r="B118" t="e" cm="1">
        <f t="array" ref="B118">ST(A118)</f>
        <v>#VALUE!</v>
      </c>
    </row>
    <row r="119" spans="1:2">
      <c r="A119" t="e">
        <v>#VALUE!</v>
      </c>
      <c r="B119" t="e" cm="1">
        <f t="array" ref="B119">ST(A119)</f>
        <v>#VALUE!</v>
      </c>
    </row>
    <row r="120" spans="1:2">
      <c r="A120" t="e">
        <v>#VALUE!</v>
      </c>
      <c r="B120" t="e" cm="1">
        <f t="array" ref="B120">ST(A120)</f>
        <v>#VALUE!</v>
      </c>
    </row>
    <row r="121" spans="1:2">
      <c r="A121" t="e">
        <v>#VALUE!</v>
      </c>
      <c r="B121" t="e" cm="1">
        <f t="array" ref="B121">ST(A121)</f>
        <v>#VALUE!</v>
      </c>
    </row>
    <row r="122" spans="1:2">
      <c r="A122" t="e">
        <v>#VALUE!</v>
      </c>
      <c r="B122" t="e" cm="1">
        <f t="array" ref="B122">ST(A122)</f>
        <v>#VALUE!</v>
      </c>
    </row>
    <row r="123" spans="1:2">
      <c r="A123" t="e">
        <v>#VALUE!</v>
      </c>
      <c r="B123" t="e" cm="1">
        <f t="array" ref="B123">ST(A123)</f>
        <v>#VALUE!</v>
      </c>
    </row>
    <row r="124" spans="1:2">
      <c r="A124" t="e">
        <v>#VALUE!</v>
      </c>
      <c r="B124" t="e" cm="1">
        <f t="array" ref="B124">ST(A124)</f>
        <v>#VALUE!</v>
      </c>
    </row>
    <row r="125" spans="1:2">
      <c r="A125" t="e">
        <v>#VALUE!</v>
      </c>
      <c r="B125" t="e" cm="1">
        <f t="array" ref="B125">ST(A125)</f>
        <v>#VALUE!</v>
      </c>
    </row>
    <row r="126" spans="1:2">
      <c r="A126" t="e">
        <v>#VALUE!</v>
      </c>
      <c r="B126" t="e" cm="1">
        <f t="array" ref="B126">ST(A126)</f>
        <v>#VALUE!</v>
      </c>
    </row>
    <row r="127" spans="1:2">
      <c r="A127" t="e">
        <v>#VALUE!</v>
      </c>
      <c r="B127" t="e" cm="1">
        <f t="array" ref="B127">ST(A127)</f>
        <v>#VALUE!</v>
      </c>
    </row>
    <row r="128" spans="1:2">
      <c r="A128" t="e">
        <v>#VALUE!</v>
      </c>
      <c r="B128" t="e" cm="1">
        <f t="array" ref="B128">ST(A128)</f>
        <v>#VALUE!</v>
      </c>
    </row>
    <row r="129" spans="1:2">
      <c r="A129" t="e">
        <v>#VALUE!</v>
      </c>
      <c r="B129" t="e" cm="1">
        <f t="array" ref="B129">ST(A129)</f>
        <v>#VALUE!</v>
      </c>
    </row>
    <row r="130" spans="1:2">
      <c r="A130" t="e">
        <v>#VALUE!</v>
      </c>
      <c r="B130" t="e" cm="1">
        <f t="array" ref="B130">ST(A130)</f>
        <v>#VALUE!</v>
      </c>
    </row>
    <row r="131" spans="1:2">
      <c r="A131" t="e">
        <v>#VALUE!</v>
      </c>
      <c r="B131" t="e" cm="1">
        <f t="array" ref="B131">ST(A131)</f>
        <v>#VALUE!</v>
      </c>
    </row>
    <row r="132" spans="1:2">
      <c r="A132" t="e">
        <v>#VALUE!</v>
      </c>
      <c r="B132" t="e" cm="1">
        <f t="array" ref="B132">ST(A132)</f>
        <v>#VALUE!</v>
      </c>
    </row>
    <row r="133" spans="1:2">
      <c r="A133" t="e">
        <v>#VALUE!</v>
      </c>
      <c r="B133" t="e" cm="1">
        <f t="array" ref="B133">ST(A133)</f>
        <v>#VALUE!</v>
      </c>
    </row>
    <row r="134" spans="1:2">
      <c r="A134" t="e">
        <v>#VALUE!</v>
      </c>
      <c r="B134" t="e" cm="1">
        <f t="array" ref="B134">ST(A134)</f>
        <v>#VALUE!</v>
      </c>
    </row>
    <row r="135" spans="1:2">
      <c r="A135" t="e">
        <v>#VALUE!</v>
      </c>
      <c r="B135" t="e" cm="1">
        <f t="array" ref="B135">ST(A135)</f>
        <v>#VALUE!</v>
      </c>
    </row>
    <row r="136" spans="1:2">
      <c r="A136" t="e">
        <v>#VALUE!</v>
      </c>
      <c r="B136" t="e" cm="1">
        <f t="array" ref="B136">ST(A136)</f>
        <v>#VALUE!</v>
      </c>
    </row>
    <row r="137" spans="1:2">
      <c r="A137" t="e">
        <v>#VALUE!</v>
      </c>
      <c r="B137" t="e" cm="1">
        <f t="array" ref="B137">ST(A137)</f>
        <v>#VALUE!</v>
      </c>
    </row>
    <row r="138" spans="1:2">
      <c r="A138" t="e">
        <v>#VALUE!</v>
      </c>
      <c r="B138" t="e" cm="1">
        <f t="array" ref="B138">ST(A138)</f>
        <v>#VALUE!</v>
      </c>
    </row>
    <row r="139" spans="1:2">
      <c r="A139" t="e">
        <v>#VALUE!</v>
      </c>
      <c r="B139" t="e" cm="1">
        <f t="array" ref="B139">ST(A139)</f>
        <v>#VALUE!</v>
      </c>
    </row>
    <row r="140" spans="1:2">
      <c r="A140" t="e">
        <v>#VALUE!</v>
      </c>
      <c r="B140" t="e" cm="1">
        <f t="array" ref="B140">ST(A140)</f>
        <v>#VALUE!</v>
      </c>
    </row>
    <row r="141" spans="1:2">
      <c r="A141" t="e">
        <v>#VALUE!</v>
      </c>
      <c r="B141" t="e" cm="1">
        <f t="array" ref="B141">ST(A141)</f>
        <v>#VALUE!</v>
      </c>
    </row>
    <row r="142" spans="1:2">
      <c r="A142" t="e">
        <v>#VALUE!</v>
      </c>
      <c r="B142" t="e" cm="1">
        <f t="array" ref="B142">ST(A142)</f>
        <v>#VALUE!</v>
      </c>
    </row>
    <row r="143" spans="1:2">
      <c r="A143" t="e">
        <v>#VALUE!</v>
      </c>
      <c r="B143" t="e" cm="1">
        <f t="array" ref="B143">ST(A143)</f>
        <v>#VALUE!</v>
      </c>
    </row>
    <row r="144" spans="1:2">
      <c r="A144" t="e">
        <v>#VALUE!</v>
      </c>
      <c r="B144" t="e" cm="1">
        <f t="array" ref="B144">ST(A144)</f>
        <v>#VALUE!</v>
      </c>
    </row>
    <row r="145" spans="1:2">
      <c r="A145" t="e">
        <v>#VALUE!</v>
      </c>
      <c r="B145" t="e" cm="1">
        <f t="array" ref="B145">ST(A145)</f>
        <v>#VALUE!</v>
      </c>
    </row>
    <row r="146" spans="1:2">
      <c r="A146" t="e">
        <v>#VALUE!</v>
      </c>
      <c r="B146" t="e" cm="1">
        <f t="array" ref="B146">ST(A146)</f>
        <v>#VALUE!</v>
      </c>
    </row>
    <row r="147" spans="1:2">
      <c r="A147" t="e">
        <v>#VALUE!</v>
      </c>
      <c r="B147" t="e" cm="1">
        <f t="array" ref="B147">ST(A147)</f>
        <v>#VALUE!</v>
      </c>
    </row>
    <row r="148" spans="1:2">
      <c r="A148" t="e">
        <v>#VALUE!</v>
      </c>
      <c r="B148" t="e" cm="1">
        <f t="array" ref="B148">ST(A148)</f>
        <v>#VALUE!</v>
      </c>
    </row>
    <row r="149" spans="1:2">
      <c r="A149" t="e">
        <v>#VALUE!</v>
      </c>
      <c r="B149" t="e" cm="1">
        <f t="array" ref="B149">ST(A149)</f>
        <v>#VALUE!</v>
      </c>
    </row>
    <row r="150" spans="1:2">
      <c r="A150" t="e">
        <v>#VALUE!</v>
      </c>
      <c r="B150" t="e" cm="1">
        <f t="array" ref="B150">ST(A150)</f>
        <v>#VALUE!</v>
      </c>
    </row>
    <row r="151" spans="1:2">
      <c r="A151" t="e">
        <v>#VALUE!</v>
      </c>
      <c r="B151" t="e" cm="1">
        <f t="array" ref="B151">ST(A151)</f>
        <v>#VALUE!</v>
      </c>
    </row>
    <row r="152" spans="1:2">
      <c r="A152" t="e">
        <v>#VALUE!</v>
      </c>
      <c r="B152" t="e" cm="1">
        <f t="array" ref="B152">ST(A152)</f>
        <v>#VALUE!</v>
      </c>
    </row>
    <row r="153" spans="1:2">
      <c r="A153" t="e">
        <v>#VALUE!</v>
      </c>
      <c r="B153" t="e" cm="1">
        <f t="array" ref="B153">ST(A153)</f>
        <v>#VALUE!</v>
      </c>
    </row>
    <row r="154" spans="1:2">
      <c r="A154" t="e">
        <v>#VALUE!</v>
      </c>
      <c r="B154" t="e" cm="1">
        <f t="array" ref="B154">ST(A154)</f>
        <v>#VALUE!</v>
      </c>
    </row>
    <row r="155" spans="1:2">
      <c r="A155" t="e">
        <v>#VALUE!</v>
      </c>
      <c r="B155" t="e" cm="1">
        <f t="array" ref="B155">ST(A155)</f>
        <v>#VALUE!</v>
      </c>
    </row>
    <row r="156" spans="1:2">
      <c r="A156" t="e">
        <v>#VALUE!</v>
      </c>
      <c r="B156" t="e" cm="1">
        <f t="array" ref="B156">ST(A156)</f>
        <v>#VALUE!</v>
      </c>
    </row>
    <row r="157" spans="1:2">
      <c r="A157" t="e">
        <v>#VALUE!</v>
      </c>
      <c r="B157" t="e" cm="1">
        <f t="array" ref="B157">ST(A157)</f>
        <v>#VALUE!</v>
      </c>
    </row>
    <row r="158" spans="1:2">
      <c r="A158" t="e">
        <v>#VALUE!</v>
      </c>
      <c r="B158" t="e" cm="1">
        <f t="array" ref="B158">ST(A158)</f>
        <v>#VALUE!</v>
      </c>
    </row>
    <row r="159" spans="1:2">
      <c r="A159" t="e">
        <v>#VALUE!</v>
      </c>
      <c r="B159" t="e" cm="1">
        <f t="array" ref="B159">ST(A159)</f>
        <v>#VALUE!</v>
      </c>
    </row>
    <row r="160" spans="1:2">
      <c r="A160" t="e">
        <v>#VALUE!</v>
      </c>
      <c r="B160" t="e" cm="1">
        <f t="array" ref="B160">ST(A160)</f>
        <v>#VALUE!</v>
      </c>
    </row>
    <row r="161" spans="1:2">
      <c r="A161" t="e">
        <v>#VALUE!</v>
      </c>
      <c r="B161" t="e" cm="1">
        <f t="array" ref="B161">ST(A161)</f>
        <v>#VALUE!</v>
      </c>
    </row>
    <row r="162" spans="1:2">
      <c r="A162" t="e">
        <v>#VALUE!</v>
      </c>
      <c r="B162" t="e" cm="1">
        <f t="array" ref="B162">ST(A162)</f>
        <v>#VALUE!</v>
      </c>
    </row>
    <row r="163" spans="1:2">
      <c r="A163" t="e">
        <v>#VALUE!</v>
      </c>
      <c r="B163" t="e" cm="1">
        <f t="array" ref="B163">ST(A163)</f>
        <v>#VALUE!</v>
      </c>
    </row>
    <row r="164" spans="1:2">
      <c r="A164" t="e">
        <v>#VALUE!</v>
      </c>
      <c r="B164" t="e" cm="1">
        <f t="array" ref="B164">ST(A164)</f>
        <v>#VALUE!</v>
      </c>
    </row>
    <row r="165" spans="1:2">
      <c r="A165" t="e">
        <v>#VALUE!</v>
      </c>
      <c r="B165" t="e" cm="1">
        <f t="array" ref="B165">ST(A165)</f>
        <v>#VALUE!</v>
      </c>
    </row>
    <row r="166" spans="1:2">
      <c r="A166" t="e">
        <v>#VALUE!</v>
      </c>
      <c r="B166" t="e" cm="1">
        <f t="array" ref="B166">ST(A166)</f>
        <v>#VALUE!</v>
      </c>
    </row>
    <row r="167" spans="1:2">
      <c r="A167" t="e">
        <v>#VALUE!</v>
      </c>
      <c r="B167" t="e" cm="1">
        <f t="array" ref="B167">ST(A167)</f>
        <v>#VALUE!</v>
      </c>
    </row>
    <row r="168" spans="1:2">
      <c r="A168" t="e">
        <v>#VALUE!</v>
      </c>
      <c r="B168" t="e" cm="1">
        <f t="array" ref="B168">ST(A168)</f>
        <v>#VALUE!</v>
      </c>
    </row>
    <row r="169" spans="1:2">
      <c r="A169" t="e">
        <v>#VALUE!</v>
      </c>
      <c r="B169" t="e" cm="1">
        <f t="array" ref="B169">ST(A169)</f>
        <v>#VALUE!</v>
      </c>
    </row>
    <row r="170" spans="1:2">
      <c r="A170" t="e">
        <v>#VALUE!</v>
      </c>
      <c r="B170" t="e" cm="1">
        <f t="array" ref="B170">ST(A170)</f>
        <v>#VALUE!</v>
      </c>
    </row>
    <row r="171" spans="1:2">
      <c r="A171" t="e">
        <v>#VALUE!</v>
      </c>
      <c r="B171" t="e" cm="1">
        <f t="array" ref="B171">ST(A171)</f>
        <v>#VALUE!</v>
      </c>
    </row>
    <row r="172" spans="1:2">
      <c r="A172" t="e">
        <v>#VALUE!</v>
      </c>
      <c r="B172" t="e" cm="1">
        <f t="array" ref="B172">ST(A172)</f>
        <v>#VALUE!</v>
      </c>
    </row>
    <row r="173" spans="1:2">
      <c r="A173" t="e">
        <v>#VALUE!</v>
      </c>
      <c r="B173" t="e" cm="1">
        <f t="array" ref="B173">ST(A173)</f>
        <v>#VALUE!</v>
      </c>
    </row>
    <row r="174" spans="1:2">
      <c r="A174" t="e">
        <v>#VALUE!</v>
      </c>
      <c r="B174" t="e" cm="1">
        <f t="array" ref="B174">ST(A174)</f>
        <v>#VALUE!</v>
      </c>
    </row>
    <row r="175" spans="1:2">
      <c r="A175" t="e">
        <v>#VALUE!</v>
      </c>
      <c r="B175" t="e" cm="1">
        <f t="array" ref="B175">ST(A175)</f>
        <v>#VALUE!</v>
      </c>
    </row>
    <row r="176" spans="1:2">
      <c r="A176" t="e">
        <v>#VALUE!</v>
      </c>
      <c r="B176" t="e" cm="1">
        <f t="array" ref="B176">ST(A176)</f>
        <v>#VALUE!</v>
      </c>
    </row>
    <row r="177" spans="1:2">
      <c r="A177" t="e">
        <v>#VALUE!</v>
      </c>
      <c r="B177" t="e" cm="1">
        <f t="array" ref="B177">ST(A177)</f>
        <v>#VALUE!</v>
      </c>
    </row>
    <row r="178" spans="1:2">
      <c r="A178" t="e">
        <v>#VALUE!</v>
      </c>
      <c r="B178" t="e" cm="1">
        <f t="array" ref="B178">ST(A178)</f>
        <v>#VALUE!</v>
      </c>
    </row>
    <row r="179" spans="1:2">
      <c r="A179" t="e">
        <v>#VALUE!</v>
      </c>
      <c r="B179" t="e" cm="1">
        <f t="array" ref="B179">ST(A179)</f>
        <v>#VALUE!</v>
      </c>
    </row>
    <row r="180" spans="1:2">
      <c r="A180" t="e">
        <v>#VALUE!</v>
      </c>
      <c r="B180" t="e" cm="1">
        <f t="array" ref="B180">ST(A180)</f>
        <v>#VALUE!</v>
      </c>
    </row>
    <row r="181" spans="1:2">
      <c r="A181" t="e">
        <v>#VALUE!</v>
      </c>
      <c r="B181" t="e" cm="1">
        <f t="array" ref="B181">ST(A181)</f>
        <v>#VALUE!</v>
      </c>
    </row>
    <row r="182" spans="1:2">
      <c r="A182" t="e">
        <v>#VALUE!</v>
      </c>
      <c r="B182" t="e" cm="1">
        <f t="array" ref="B182">ST(A182)</f>
        <v>#VALUE!</v>
      </c>
    </row>
    <row r="183" spans="1:2">
      <c r="A183" t="e">
        <v>#VALUE!</v>
      </c>
      <c r="B183" t="e" cm="1">
        <f t="array" ref="B183">ST(A183)</f>
        <v>#VALUE!</v>
      </c>
    </row>
    <row r="184" spans="1:2">
      <c r="A184" t="e">
        <v>#VALUE!</v>
      </c>
      <c r="B184" t="e" cm="1">
        <f t="array" ref="B184">ST(A184)</f>
        <v>#VALUE!</v>
      </c>
    </row>
    <row r="185" spans="1:2">
      <c r="A185" t="e">
        <v>#VALUE!</v>
      </c>
      <c r="B185" t="e" cm="1">
        <f t="array" ref="B185">ST(A185)</f>
        <v>#VALUE!</v>
      </c>
    </row>
    <row r="186" spans="1:2">
      <c r="A186" t="e">
        <v>#VALUE!</v>
      </c>
      <c r="B186" t="e" cm="1">
        <f t="array" ref="B186">ST(A186)</f>
        <v>#VALUE!</v>
      </c>
    </row>
    <row r="187" spans="1:2">
      <c r="A187" t="e">
        <v>#VALUE!</v>
      </c>
      <c r="B187" t="e" cm="1">
        <f t="array" ref="B187">ST(A187)</f>
        <v>#VALUE!</v>
      </c>
    </row>
    <row r="188" spans="1:2">
      <c r="A188" t="e">
        <v>#VALUE!</v>
      </c>
      <c r="B188" t="e" cm="1">
        <f t="array" ref="B188">ST(A188)</f>
        <v>#VALUE!</v>
      </c>
    </row>
    <row r="189" spans="1:2">
      <c r="A189" t="e">
        <v>#VALUE!</v>
      </c>
      <c r="B189" t="e" cm="1">
        <f t="array" ref="B189">ST(A189)</f>
        <v>#VALUE!</v>
      </c>
    </row>
    <row r="190" spans="1:2">
      <c r="A190" t="e">
        <v>#VALUE!</v>
      </c>
      <c r="B190" t="e" cm="1">
        <f t="array" ref="B190">ST(A190)</f>
        <v>#VALUE!</v>
      </c>
    </row>
    <row r="191" spans="1:2">
      <c r="A191" t="e">
        <v>#VALUE!</v>
      </c>
      <c r="B191" t="e" cm="1">
        <f t="array" ref="B191">ST(A191)</f>
        <v>#VALUE!</v>
      </c>
    </row>
    <row r="192" spans="1:2">
      <c r="A192" t="e">
        <v>#VALUE!</v>
      </c>
      <c r="B192" t="e" cm="1">
        <f t="array" ref="B192">ST(A192)</f>
        <v>#VALUE!</v>
      </c>
    </row>
    <row r="193" spans="1:2">
      <c r="A193" t="e">
        <v>#VALUE!</v>
      </c>
      <c r="B193" t="e" cm="1">
        <f t="array" ref="B193">ST(A193)</f>
        <v>#VALUE!</v>
      </c>
    </row>
    <row r="194" spans="1:2">
      <c r="A194" t="e">
        <v>#VALUE!</v>
      </c>
      <c r="B194" t="e" cm="1">
        <f t="array" ref="B194">ST(A194)</f>
        <v>#VALUE!</v>
      </c>
    </row>
    <row r="195" spans="1:2">
      <c r="A195" t="e">
        <v>#VALUE!</v>
      </c>
      <c r="B195" t="e" cm="1">
        <f t="array" ref="B195">ST(A195)</f>
        <v>#VALUE!</v>
      </c>
    </row>
    <row r="196" spans="1:2">
      <c r="A196" t="e">
        <v>#VALUE!</v>
      </c>
      <c r="B196" t="e" cm="1">
        <f t="array" ref="B196">ST(A196)</f>
        <v>#VALUE!</v>
      </c>
    </row>
    <row r="197" spans="1:2">
      <c r="A197" t="e">
        <v>#VALUE!</v>
      </c>
      <c r="B197" t="e" cm="1">
        <f t="array" ref="B197">ST(A197)</f>
        <v>#VALUE!</v>
      </c>
    </row>
    <row r="198" spans="1:2">
      <c r="A198" t="e">
        <v>#VALUE!</v>
      </c>
      <c r="B198" t="e" cm="1">
        <f t="array" ref="B198">ST(A198)</f>
        <v>#VALUE!</v>
      </c>
    </row>
    <row r="199" spans="1:2">
      <c r="A199" t="e">
        <v>#VALUE!</v>
      </c>
      <c r="B199" t="e" cm="1">
        <f t="array" ref="B199">ST(A199)</f>
        <v>#VALUE!</v>
      </c>
    </row>
    <row r="200" spans="1:2">
      <c r="A200" t="e">
        <v>#VALUE!</v>
      </c>
      <c r="B200" t="e" cm="1">
        <f t="array" ref="B200">ST(A200)</f>
        <v>#VALUE!</v>
      </c>
    </row>
    <row r="201" spans="1:2">
      <c r="A201" t="e">
        <v>#VALUE!</v>
      </c>
      <c r="B201" t="e" cm="1">
        <f t="array" ref="B201">ST(A201)</f>
        <v>#VALUE!</v>
      </c>
    </row>
    <row r="202" spans="1:2">
      <c r="A202" t="e">
        <v>#VALUE!</v>
      </c>
      <c r="B202" t="e" cm="1">
        <f t="array" ref="B202">ST(A202)</f>
        <v>#VALUE!</v>
      </c>
    </row>
    <row r="203" spans="1:2">
      <c r="A203" t="e">
        <v>#VALUE!</v>
      </c>
      <c r="B203" t="e" cm="1">
        <f t="array" ref="B203">ST(A203)</f>
        <v>#VALUE!</v>
      </c>
    </row>
    <row r="204" spans="1:2">
      <c r="A204" t="e">
        <v>#VALUE!</v>
      </c>
      <c r="B204" t="e" cm="1">
        <f t="array" ref="B204">ST(A204)</f>
        <v>#VALUE!</v>
      </c>
    </row>
    <row r="205" spans="1:2">
      <c r="A205" t="e">
        <v>#VALUE!</v>
      </c>
      <c r="B205" t="e" cm="1">
        <f t="array" ref="B205">ST(A205)</f>
        <v>#VALUE!</v>
      </c>
    </row>
    <row r="206" spans="1:2">
      <c r="A206" t="e">
        <v>#VALUE!</v>
      </c>
      <c r="B206" t="e" cm="1">
        <f t="array" ref="B206">ST(A206)</f>
        <v>#VALUE!</v>
      </c>
    </row>
    <row r="207" spans="1:2">
      <c r="A207" t="e">
        <v>#VALUE!</v>
      </c>
      <c r="B207" t="e" cm="1">
        <f t="array" ref="B207">ST(A207)</f>
        <v>#VALUE!</v>
      </c>
    </row>
    <row r="208" spans="1:2">
      <c r="A208" t="e">
        <v>#VALUE!</v>
      </c>
      <c r="B208" t="e" cm="1">
        <f t="array" ref="B208">ST(A208)</f>
        <v>#VALUE!</v>
      </c>
    </row>
    <row r="209" spans="1:2">
      <c r="A209" t="e">
        <v>#VALUE!</v>
      </c>
      <c r="B209" t="e" cm="1">
        <f t="array" ref="B209">ST(A209)</f>
        <v>#VALUE!</v>
      </c>
    </row>
    <row r="210" spans="1:2">
      <c r="A210" t="e">
        <v>#VALUE!</v>
      </c>
      <c r="B210" t="e" cm="1">
        <f t="array" ref="B210">ST(A210)</f>
        <v>#VALUE!</v>
      </c>
    </row>
    <row r="211" spans="1:2">
      <c r="A211" t="e">
        <v>#VALUE!</v>
      </c>
      <c r="B211" t="e" cm="1">
        <f t="array" ref="B211">ST(A211)</f>
        <v>#VALUE!</v>
      </c>
    </row>
    <row r="212" spans="1:2">
      <c r="A212" t="e">
        <v>#VALUE!</v>
      </c>
      <c r="B212" t="e" cm="1">
        <f t="array" ref="B212">ST(A212)</f>
        <v>#VALUE!</v>
      </c>
    </row>
    <row r="213" spans="1:2">
      <c r="A213" t="e">
        <v>#VALUE!</v>
      </c>
      <c r="B213" t="e" cm="1">
        <f t="array" ref="B213">ST(A213)</f>
        <v>#VALUE!</v>
      </c>
    </row>
    <row r="214" spans="1:2">
      <c r="A214" t="e">
        <v>#VALUE!</v>
      </c>
      <c r="B214" t="e" cm="1">
        <f t="array" ref="B214">ST(A214)</f>
        <v>#VALUE!</v>
      </c>
    </row>
    <row r="215" spans="1:2">
      <c r="A215" t="e">
        <v>#VALUE!</v>
      </c>
      <c r="B215" t="e" cm="1">
        <f t="array" ref="B215">ST(A215)</f>
        <v>#VALUE!</v>
      </c>
    </row>
    <row r="216" spans="1:2">
      <c r="A216" t="e">
        <v>#VALUE!</v>
      </c>
      <c r="B216" t="e" cm="1">
        <f t="array" ref="B216">ST(A216)</f>
        <v>#VALUE!</v>
      </c>
    </row>
    <row r="217" spans="1:2">
      <c r="A217" t="e">
        <v>#VALUE!</v>
      </c>
      <c r="B217" t="e" cm="1">
        <f t="array" ref="B217">ST(A217)</f>
        <v>#VALUE!</v>
      </c>
    </row>
    <row r="218" spans="1:2">
      <c r="A218" t="e">
        <v>#VALUE!</v>
      </c>
      <c r="B218" t="e" cm="1">
        <f t="array" ref="B218">ST(A218)</f>
        <v>#VALUE!</v>
      </c>
    </row>
    <row r="219" spans="1:2">
      <c r="A219" t="e">
        <v>#VALUE!</v>
      </c>
      <c r="B219" t="e" cm="1">
        <f t="array" ref="B219">ST(A219)</f>
        <v>#VALUE!</v>
      </c>
    </row>
    <row r="220" spans="1:2">
      <c r="A220" t="e">
        <v>#VALUE!</v>
      </c>
      <c r="B220" t="e" cm="1">
        <f t="array" ref="B220">ST(A220)</f>
        <v>#VALUE!</v>
      </c>
    </row>
    <row r="221" spans="1:2">
      <c r="A221" t="e">
        <v>#VALUE!</v>
      </c>
      <c r="B221" t="e" cm="1">
        <f t="array" ref="B221">ST(A221)</f>
        <v>#VALUE!</v>
      </c>
    </row>
    <row r="222" spans="1:2">
      <c r="A222" t="e">
        <v>#VALUE!</v>
      </c>
      <c r="B222" t="e" cm="1">
        <f t="array" ref="B222">ST(A222)</f>
        <v>#VALUE!</v>
      </c>
    </row>
    <row r="223" spans="1:2">
      <c r="A223" t="e">
        <v>#VALUE!</v>
      </c>
      <c r="B223" t="e" cm="1">
        <f t="array" ref="B223">ST(A223)</f>
        <v>#VALUE!</v>
      </c>
    </row>
    <row r="224" spans="1:2">
      <c r="A224" t="e">
        <v>#VALUE!</v>
      </c>
      <c r="B224" t="e" cm="1">
        <f t="array" ref="B224">ST(A224)</f>
        <v>#VALUE!</v>
      </c>
    </row>
    <row r="225" spans="1:2">
      <c r="A225" t="e">
        <v>#VALUE!</v>
      </c>
      <c r="B225" t="e" cm="1">
        <f t="array" ref="B225">ST(A225)</f>
        <v>#VALUE!</v>
      </c>
    </row>
    <row r="226" spans="1:2">
      <c r="A226" t="e">
        <v>#VALUE!</v>
      </c>
      <c r="B226" t="e" cm="1">
        <f t="array" ref="B226">ST(A226)</f>
        <v>#VALUE!</v>
      </c>
    </row>
    <row r="227" spans="1:2">
      <c r="A227" t="e">
        <v>#VALUE!</v>
      </c>
      <c r="B227" t="e" cm="1">
        <f t="array" ref="B227">ST(A227)</f>
        <v>#VALUE!</v>
      </c>
    </row>
    <row r="228" spans="1:2">
      <c r="A228" t="e">
        <v>#VALUE!</v>
      </c>
      <c r="B228" t="e" cm="1">
        <f t="array" ref="B228">ST(A228)</f>
        <v>#VALUE!</v>
      </c>
    </row>
    <row r="229" spans="1:2">
      <c r="A229" t="e">
        <v>#VALUE!</v>
      </c>
      <c r="B229" t="e" cm="1">
        <f t="array" ref="B229">ST(A229)</f>
        <v>#VALUE!</v>
      </c>
    </row>
    <row r="230" spans="1:2">
      <c r="A230" t="e">
        <v>#VALUE!</v>
      </c>
      <c r="B230" t="e" cm="1">
        <f t="array" ref="B230">ST(A230)</f>
        <v>#VALUE!</v>
      </c>
    </row>
    <row r="231" spans="1:2">
      <c r="A231" t="e">
        <v>#VALUE!</v>
      </c>
      <c r="B231" t="e" cm="1">
        <f t="array" ref="B231">ST(A231)</f>
        <v>#VALUE!</v>
      </c>
    </row>
    <row r="232" spans="1:2">
      <c r="A232" t="e">
        <v>#VALUE!</v>
      </c>
      <c r="B232" t="e" cm="1">
        <f t="array" ref="B232">ST(A232)</f>
        <v>#VALUE!</v>
      </c>
    </row>
    <row r="233" spans="1:2">
      <c r="A233" t="e">
        <v>#VALUE!</v>
      </c>
      <c r="B233" t="e" cm="1">
        <f t="array" ref="B233">ST(A233)</f>
        <v>#VALUE!</v>
      </c>
    </row>
    <row r="234" spans="1:2">
      <c r="A234" t="e">
        <v>#VALUE!</v>
      </c>
      <c r="B234" t="e" cm="1">
        <f t="array" ref="B234">ST(A234)</f>
        <v>#VALUE!</v>
      </c>
    </row>
    <row r="235" spans="1:2">
      <c r="A235" t="e">
        <v>#VALUE!</v>
      </c>
      <c r="B235" t="e" cm="1">
        <f t="array" ref="B235">ST(A235)</f>
        <v>#VALUE!</v>
      </c>
    </row>
    <row r="236" spans="1:2">
      <c r="A236" t="e">
        <v>#VALUE!</v>
      </c>
      <c r="B236" t="e" cm="1">
        <f t="array" ref="B236">ST(A236)</f>
        <v>#VALUE!</v>
      </c>
    </row>
    <row r="237" spans="1:2">
      <c r="A237" t="e">
        <v>#VALUE!</v>
      </c>
      <c r="B237" t="e" cm="1">
        <f t="array" ref="B237">ST(A237)</f>
        <v>#VALUE!</v>
      </c>
    </row>
    <row r="238" spans="1:2">
      <c r="A238" t="e">
        <v>#VALUE!</v>
      </c>
      <c r="B238" t="e" cm="1">
        <f t="array" ref="B238">ST(A238)</f>
        <v>#VALUE!</v>
      </c>
    </row>
    <row r="239" spans="1:2">
      <c r="A239" t="e">
        <v>#VALUE!</v>
      </c>
      <c r="B239" t="e" cm="1">
        <f t="array" ref="B239">ST(A239)</f>
        <v>#VALUE!</v>
      </c>
    </row>
    <row r="240" spans="1:2">
      <c r="A240" t="e">
        <v>#VALUE!</v>
      </c>
      <c r="B240" t="e" cm="1">
        <f t="array" ref="B240">ST(A240)</f>
        <v>#VALUE!</v>
      </c>
    </row>
    <row r="241" spans="1:2">
      <c r="A241" t="e">
        <v>#VALUE!</v>
      </c>
      <c r="B241" t="e" cm="1">
        <f t="array" ref="B241">ST(A241)</f>
        <v>#VALUE!</v>
      </c>
    </row>
    <row r="242" spans="1:2">
      <c r="A242" t="e">
        <v>#VALUE!</v>
      </c>
      <c r="B242" t="e" cm="1">
        <f t="array" ref="B242">ST(A242)</f>
        <v>#VALUE!</v>
      </c>
    </row>
    <row r="243" spans="1:2">
      <c r="A243" t="e">
        <v>#VALUE!</v>
      </c>
      <c r="B243" t="e" cm="1">
        <f t="array" ref="B243">ST(A243)</f>
        <v>#VALUE!</v>
      </c>
    </row>
    <row r="244" spans="1:2">
      <c r="A244" t="e">
        <v>#VALUE!</v>
      </c>
      <c r="B244" t="e" cm="1">
        <f t="array" ref="B244">ST(A244)</f>
        <v>#VALUE!</v>
      </c>
    </row>
    <row r="245" spans="1:2">
      <c r="A245" t="e">
        <v>#VALUE!</v>
      </c>
      <c r="B245" t="e" cm="1">
        <f t="array" ref="B245">ST(A245)</f>
        <v>#VALUE!</v>
      </c>
    </row>
    <row r="246" spans="1:2">
      <c r="A246" t="e">
        <v>#VALUE!</v>
      </c>
      <c r="B246" t="e" cm="1">
        <f t="array" ref="B246">ST(A246)</f>
        <v>#VALUE!</v>
      </c>
    </row>
    <row r="247" spans="1:2">
      <c r="A247" t="e">
        <v>#VALUE!</v>
      </c>
      <c r="B247" t="e" cm="1">
        <f t="array" ref="B247">ST(A247)</f>
        <v>#VALUE!</v>
      </c>
    </row>
    <row r="248" spans="1:2">
      <c r="A248" t="e">
        <v>#VALUE!</v>
      </c>
      <c r="B248" t="e" cm="1">
        <f t="array" ref="B248">ST(A248)</f>
        <v>#VALUE!</v>
      </c>
    </row>
    <row r="249" spans="1:2">
      <c r="A249" t="e">
        <v>#VALUE!</v>
      </c>
      <c r="B249" t="e" cm="1">
        <f t="array" ref="B249">ST(A249)</f>
        <v>#VALUE!</v>
      </c>
    </row>
    <row r="250" spans="1:2">
      <c r="A250" t="e">
        <v>#VALUE!</v>
      </c>
      <c r="B250" t="e" cm="1">
        <f t="array" ref="B250">ST(A250)</f>
        <v>#VALUE!</v>
      </c>
    </row>
    <row r="251" spans="1:2">
      <c r="A251" t="e">
        <v>#VALUE!</v>
      </c>
      <c r="B251" t="e" cm="1">
        <f t="array" ref="B251">ST(A251)</f>
        <v>#VALUE!</v>
      </c>
    </row>
    <row r="252" spans="1:2">
      <c r="A252" t="e">
        <v>#VALUE!</v>
      </c>
      <c r="B252" t="e" cm="1">
        <f t="array" ref="B252">ST(A252)</f>
        <v>#VALUE!</v>
      </c>
    </row>
    <row r="253" spans="1:2">
      <c r="A253" t="e">
        <v>#VALUE!</v>
      </c>
      <c r="B253" t="e" cm="1">
        <f t="array" ref="B253">ST(A253)</f>
        <v>#VALUE!</v>
      </c>
    </row>
    <row r="254" spans="1:2">
      <c r="A254" t="e">
        <v>#VALUE!</v>
      </c>
      <c r="B254" t="e" cm="1">
        <f t="array" ref="B254">ST(A254)</f>
        <v>#VALUE!</v>
      </c>
    </row>
    <row r="255" spans="1:2">
      <c r="A255" t="e">
        <v>#VALUE!</v>
      </c>
      <c r="B255" t="e" cm="1">
        <f t="array" ref="B255">ST(A255)</f>
        <v>#VALUE!</v>
      </c>
    </row>
    <row r="256" spans="1:2">
      <c r="A256" t="e">
        <v>#VALUE!</v>
      </c>
      <c r="B256" t="e" cm="1">
        <f t="array" ref="B256">ST(A256)</f>
        <v>#VALUE!</v>
      </c>
    </row>
    <row r="257" spans="1:2">
      <c r="A257" t="e">
        <v>#VALUE!</v>
      </c>
      <c r="B257" t="e" cm="1">
        <f t="array" ref="B257">ST(A257)</f>
        <v>#VALUE!</v>
      </c>
    </row>
    <row r="258" spans="1:2">
      <c r="A258" t="e">
        <v>#VALUE!</v>
      </c>
      <c r="B258" t="e" cm="1">
        <f t="array" ref="B258">ST(A258)</f>
        <v>#VALUE!</v>
      </c>
    </row>
    <row r="259" spans="1:2">
      <c r="A259" t="e">
        <v>#VALUE!</v>
      </c>
      <c r="B259" t="e" cm="1">
        <f t="array" ref="B259">ST(A259)</f>
        <v>#VALUE!</v>
      </c>
    </row>
    <row r="260" spans="1:2">
      <c r="A260" t="e">
        <v>#VALUE!</v>
      </c>
      <c r="B260" t="e" cm="1">
        <f t="array" ref="B260">ST(A260)</f>
        <v>#VALUE!</v>
      </c>
    </row>
    <row r="261" spans="1:2">
      <c r="A261" t="e">
        <v>#VALUE!</v>
      </c>
      <c r="B261" t="e" cm="1">
        <f t="array" ref="B261">ST(A261)</f>
        <v>#VALUE!</v>
      </c>
    </row>
    <row r="262" spans="1:2">
      <c r="A262" t="e">
        <v>#VALUE!</v>
      </c>
      <c r="B262" t="e" cm="1">
        <f t="array" ref="B262">ST(A262)</f>
        <v>#VALUE!</v>
      </c>
    </row>
    <row r="263" spans="1:2">
      <c r="A263" t="e">
        <v>#VALUE!</v>
      </c>
      <c r="B263" t="e" cm="1">
        <f t="array" ref="B263">ST(A263)</f>
        <v>#VALUE!</v>
      </c>
    </row>
    <row r="264" spans="1:2">
      <c r="A264" t="e">
        <v>#VALUE!</v>
      </c>
      <c r="B264" t="e" cm="1">
        <f t="array" ref="B264">ST(A264)</f>
        <v>#VALUE!</v>
      </c>
    </row>
    <row r="265" spans="1:2">
      <c r="A265" t="e">
        <v>#VALUE!</v>
      </c>
      <c r="B265" t="e" cm="1">
        <f t="array" ref="B265">ST(A265)</f>
        <v>#VALUE!</v>
      </c>
    </row>
    <row r="266" spans="1:2">
      <c r="A266" t="e">
        <v>#VALUE!</v>
      </c>
      <c r="B266" t="e" cm="1">
        <f t="array" ref="B266">ST(A266)</f>
        <v>#VALUE!</v>
      </c>
    </row>
    <row r="267" spans="1:2">
      <c r="A267" t="e">
        <v>#VALUE!</v>
      </c>
      <c r="B267" t="e" cm="1">
        <f t="array" ref="B267">ST(A267)</f>
        <v>#VALUE!</v>
      </c>
    </row>
    <row r="268" spans="1:2">
      <c r="A268" t="e">
        <v>#VALUE!</v>
      </c>
      <c r="B268" t="e" cm="1">
        <f t="array" ref="B268">ST(A268)</f>
        <v>#VALUE!</v>
      </c>
    </row>
    <row r="269" spans="1:2">
      <c r="A269" t="e">
        <v>#VALUE!</v>
      </c>
      <c r="B269" t="e" cm="1">
        <f t="array" ref="B269">ST(A269)</f>
        <v>#VALUE!</v>
      </c>
    </row>
    <row r="270" spans="1:2">
      <c r="A270" t="e">
        <v>#VALUE!</v>
      </c>
      <c r="B270" t="e" cm="1">
        <f t="array" ref="B270">ST(A270)</f>
        <v>#VALUE!</v>
      </c>
    </row>
    <row r="271" spans="1:2">
      <c r="A271" t="e">
        <v>#VALUE!</v>
      </c>
      <c r="B271" t="e" cm="1">
        <f t="array" ref="B271">ST(A271)</f>
        <v>#VALUE!</v>
      </c>
    </row>
    <row r="272" spans="1:2">
      <c r="A272" t="e">
        <v>#VALUE!</v>
      </c>
      <c r="B272" t="e" cm="1">
        <f t="array" ref="B272">ST(A272)</f>
        <v>#VALUE!</v>
      </c>
    </row>
    <row r="273" spans="1:2">
      <c r="A273" t="e">
        <v>#VALUE!</v>
      </c>
      <c r="B273" t="e" cm="1">
        <f t="array" ref="B273">ST(A273)</f>
        <v>#VALUE!</v>
      </c>
    </row>
    <row r="274" spans="1:2">
      <c r="A274" t="e">
        <v>#VALUE!</v>
      </c>
      <c r="B274" t="e" cm="1">
        <f t="array" ref="B274">ST(A274)</f>
        <v>#VALUE!</v>
      </c>
    </row>
    <row r="275" spans="1:2">
      <c r="A275" t="e">
        <v>#VALUE!</v>
      </c>
      <c r="B275" t="e" cm="1">
        <f t="array" ref="B275">ST(A275)</f>
        <v>#VALUE!</v>
      </c>
    </row>
    <row r="276" spans="1:2">
      <c r="A276" t="e">
        <v>#VALUE!</v>
      </c>
      <c r="B276" t="e" cm="1">
        <f t="array" ref="B276">ST(A276)</f>
        <v>#VALUE!</v>
      </c>
    </row>
    <row r="277" spans="1:2">
      <c r="A277" t="e">
        <v>#VALUE!</v>
      </c>
      <c r="B277" t="e" cm="1">
        <f t="array" ref="B277">ST(A277)</f>
        <v>#VALUE!</v>
      </c>
    </row>
    <row r="278" spans="1:2">
      <c r="A278" t="e">
        <v>#VALUE!</v>
      </c>
      <c r="B278" t="e" cm="1">
        <f t="array" ref="B278">ST(A278)</f>
        <v>#VALUE!</v>
      </c>
    </row>
    <row r="279" spans="1:2">
      <c r="A279" t="e">
        <v>#VALUE!</v>
      </c>
      <c r="B279" t="e" cm="1">
        <f t="array" ref="B279">ST(A279)</f>
        <v>#VALUE!</v>
      </c>
    </row>
    <row r="280" spans="1:2">
      <c r="A280" t="e">
        <v>#VALUE!</v>
      </c>
      <c r="B280" t="e" cm="1">
        <f t="array" ref="B280">ST(A280)</f>
        <v>#VALUE!</v>
      </c>
    </row>
    <row r="281" spans="1:2">
      <c r="A281" t="e">
        <v>#VALUE!</v>
      </c>
      <c r="B281" t="e" cm="1">
        <f t="array" ref="B281">ST(A281)</f>
        <v>#VALUE!</v>
      </c>
    </row>
    <row r="282" spans="1:2">
      <c r="A282" t="e">
        <v>#VALUE!</v>
      </c>
      <c r="B282" t="e" cm="1">
        <f t="array" ref="B282">ST(A282)</f>
        <v>#VALUE!</v>
      </c>
    </row>
    <row r="283" spans="1:2">
      <c r="A283" t="e">
        <v>#VALUE!</v>
      </c>
      <c r="B283" t="e" cm="1">
        <f t="array" ref="B283">ST(A283)</f>
        <v>#VALUE!</v>
      </c>
    </row>
    <row r="284" spans="1:2">
      <c r="A284" t="e">
        <v>#VALUE!</v>
      </c>
      <c r="B284" t="e" cm="1">
        <f t="array" ref="B284">ST(A284)</f>
        <v>#VALUE!</v>
      </c>
    </row>
    <row r="285" spans="1:2">
      <c r="A285" t="e">
        <v>#VALUE!</v>
      </c>
      <c r="B285" t="e" cm="1">
        <f t="array" ref="B285">ST(A285)</f>
        <v>#VALUE!</v>
      </c>
    </row>
    <row r="286" spans="1:2">
      <c r="A286" t="e">
        <v>#VALUE!</v>
      </c>
      <c r="B286" t="e" cm="1">
        <f t="array" ref="B286">ST(A286)</f>
        <v>#VALUE!</v>
      </c>
    </row>
    <row r="287" spans="1:2">
      <c r="A287" t="e">
        <v>#VALUE!</v>
      </c>
      <c r="B287" t="e" cm="1">
        <f t="array" ref="B287">ST(A287)</f>
        <v>#VALUE!</v>
      </c>
    </row>
    <row r="288" spans="1:2">
      <c r="A288" t="e">
        <v>#VALUE!</v>
      </c>
      <c r="B288" t="e" cm="1">
        <f t="array" ref="B288">ST(A288)</f>
        <v>#VALUE!</v>
      </c>
    </row>
    <row r="289" spans="1:2">
      <c r="A289" t="e">
        <v>#VALUE!</v>
      </c>
      <c r="B289" t="e" cm="1">
        <f t="array" ref="B289">ST(A289)</f>
        <v>#VALUE!</v>
      </c>
    </row>
    <row r="290" spans="1:2">
      <c r="A290" t="e">
        <v>#VALUE!</v>
      </c>
      <c r="B290" t="e" cm="1">
        <f t="array" ref="B290">ST(A290)</f>
        <v>#VALUE!</v>
      </c>
    </row>
    <row r="291" spans="1:2">
      <c r="A291" t="e">
        <v>#VALUE!</v>
      </c>
      <c r="B291" t="e" cm="1">
        <f t="array" ref="B291">ST(A291)</f>
        <v>#VALUE!</v>
      </c>
    </row>
    <row r="292" spans="1:2">
      <c r="A292" t="e">
        <v>#VALUE!</v>
      </c>
      <c r="B292" t="e" cm="1">
        <f t="array" ref="B292">ST(A292)</f>
        <v>#VALUE!</v>
      </c>
    </row>
    <row r="293" spans="1:2">
      <c r="A293" t="e">
        <v>#VALUE!</v>
      </c>
      <c r="B293" t="e" cm="1">
        <f t="array" ref="B293">ST(A293)</f>
        <v>#VALUE!</v>
      </c>
    </row>
    <row r="294" spans="1:2">
      <c r="A294" t="e">
        <v>#VALUE!</v>
      </c>
      <c r="B294" t="e" cm="1">
        <f t="array" ref="B294">ST(A294)</f>
        <v>#VALUE!</v>
      </c>
    </row>
    <row r="295" spans="1:2">
      <c r="A295" t="e">
        <v>#VALUE!</v>
      </c>
      <c r="B295" t="e" cm="1">
        <f t="array" ref="B295">ST(A295)</f>
        <v>#VALUE!</v>
      </c>
    </row>
    <row r="296" spans="1:2">
      <c r="A296" t="e">
        <v>#VALUE!</v>
      </c>
      <c r="B296" t="e" cm="1">
        <f t="array" ref="B296">ST(A296)</f>
        <v>#VALUE!</v>
      </c>
    </row>
    <row r="297" spans="1:2">
      <c r="A297" t="e">
        <v>#VALUE!</v>
      </c>
      <c r="B297" t="e" cm="1">
        <f t="array" ref="B297">ST(A297)</f>
        <v>#VALUE!</v>
      </c>
    </row>
    <row r="298" spans="1:2">
      <c r="A298" t="e">
        <v>#VALUE!</v>
      </c>
      <c r="B298" t="e" cm="1">
        <f t="array" ref="B298">ST(A298)</f>
        <v>#VALUE!</v>
      </c>
    </row>
    <row r="299" spans="1:2">
      <c r="A299" t="e">
        <v>#VALUE!</v>
      </c>
      <c r="B299" t="e" cm="1">
        <f t="array" ref="B299">ST(A299)</f>
        <v>#VALUE!</v>
      </c>
    </row>
    <row r="300" spans="1:2">
      <c r="A300" t="e">
        <v>#VALUE!</v>
      </c>
      <c r="B300" t="e" cm="1">
        <f t="array" ref="B300">ST(A300)</f>
        <v>#VALUE!</v>
      </c>
    </row>
    <row r="301" spans="1:2">
      <c r="A301" t="e">
        <v>#VALUE!</v>
      </c>
      <c r="B301" t="e" cm="1">
        <f t="array" ref="B301">ST(A301)</f>
        <v>#VALUE!</v>
      </c>
    </row>
    <row r="302" spans="1:2">
      <c r="A302" t="e">
        <v>#VALUE!</v>
      </c>
      <c r="B302" t="e" cm="1">
        <f t="array" ref="B302">ST(A302)</f>
        <v>#VALUE!</v>
      </c>
    </row>
    <row r="303" spans="1:2">
      <c r="A303" t="e">
        <v>#VALUE!</v>
      </c>
      <c r="B303" t="e" cm="1">
        <f t="array" ref="B303">ST(A303)</f>
        <v>#VALUE!</v>
      </c>
    </row>
    <row r="304" spans="1:2">
      <c r="A304" t="e">
        <v>#VALUE!</v>
      </c>
      <c r="B304" t="e" cm="1">
        <f t="array" ref="B304">ST(A304)</f>
        <v>#VALUE!</v>
      </c>
    </row>
    <row r="305" spans="1:2">
      <c r="A305" t="e">
        <v>#VALUE!</v>
      </c>
      <c r="B305" t="e" cm="1">
        <f t="array" ref="B305">ST(A305)</f>
        <v>#VALUE!</v>
      </c>
    </row>
    <row r="306" spans="1:2">
      <c r="A306" t="e">
        <v>#VALUE!</v>
      </c>
      <c r="B306" t="e" cm="1">
        <f t="array" ref="B306">ST(A306)</f>
        <v>#VALUE!</v>
      </c>
    </row>
    <row r="307" spans="1:2">
      <c r="A307" t="e">
        <v>#VALUE!</v>
      </c>
      <c r="B307" t="e" cm="1">
        <f t="array" ref="B307">ST(A307)</f>
        <v>#VALUE!</v>
      </c>
    </row>
    <row r="308" spans="1:2">
      <c r="A308" t="e">
        <v>#VALUE!</v>
      </c>
      <c r="B308" t="e" cm="1">
        <f t="array" ref="B308">ST(A308)</f>
        <v>#VALUE!</v>
      </c>
    </row>
    <row r="309" spans="1:2">
      <c r="A309" t="e">
        <v>#VALUE!</v>
      </c>
      <c r="B309" t="e" cm="1">
        <f t="array" ref="B309">ST(A309)</f>
        <v>#VALUE!</v>
      </c>
    </row>
    <row r="310" spans="1:2">
      <c r="A310" t="e">
        <v>#VALUE!</v>
      </c>
      <c r="B310" t="e" cm="1">
        <f t="array" ref="B310">ST(A310)</f>
        <v>#VALUE!</v>
      </c>
    </row>
    <row r="311" spans="1:2">
      <c r="A311" t="e">
        <v>#VALUE!</v>
      </c>
      <c r="B311" t="e" cm="1">
        <f t="array" ref="B311">ST(A311)</f>
        <v>#VALUE!</v>
      </c>
    </row>
    <row r="312" spans="1:2">
      <c r="A312" t="e">
        <v>#VALUE!</v>
      </c>
      <c r="B312" t="e" cm="1">
        <f t="array" ref="B312">ST(A312)</f>
        <v>#VALUE!</v>
      </c>
    </row>
    <row r="313" spans="1:2">
      <c r="A313" t="e">
        <v>#VALUE!</v>
      </c>
      <c r="B313" t="e" cm="1">
        <f t="array" ref="B313">ST(A313)</f>
        <v>#VALUE!</v>
      </c>
    </row>
    <row r="314" spans="1:2">
      <c r="A314" t="e">
        <v>#VALUE!</v>
      </c>
      <c r="B314" t="e" cm="1">
        <f t="array" ref="B314">ST(A314)</f>
        <v>#VALUE!</v>
      </c>
    </row>
    <row r="315" spans="1:2">
      <c r="A315" t="e">
        <v>#VALUE!</v>
      </c>
      <c r="B315" t="e" cm="1">
        <f t="array" ref="B315">ST(A315)</f>
        <v>#VALUE!</v>
      </c>
    </row>
    <row r="316" spans="1:2">
      <c r="A316" t="e">
        <v>#VALUE!</v>
      </c>
      <c r="B316" t="e" cm="1">
        <f t="array" ref="B316">ST(A316)</f>
        <v>#VALUE!</v>
      </c>
    </row>
    <row r="317" spans="1:2">
      <c r="A317" t="e">
        <v>#VALUE!</v>
      </c>
      <c r="B317" t="e" cm="1">
        <f t="array" ref="B317">ST(A317)</f>
        <v>#VALUE!</v>
      </c>
    </row>
    <row r="318" spans="1:2">
      <c r="A318" t="e">
        <v>#VALUE!</v>
      </c>
      <c r="B318" t="e" cm="1">
        <f t="array" ref="B318">ST(A318)</f>
        <v>#VALUE!</v>
      </c>
    </row>
    <row r="319" spans="1:2">
      <c r="A319" t="e">
        <v>#VALUE!</v>
      </c>
      <c r="B319" t="e" cm="1">
        <f t="array" ref="B319">ST(A319)</f>
        <v>#VALUE!</v>
      </c>
    </row>
    <row r="320" spans="1:2">
      <c r="A320" t="e">
        <v>#VALUE!</v>
      </c>
      <c r="B320" t="e" cm="1">
        <f t="array" ref="B320">ST(A320)</f>
        <v>#VALUE!</v>
      </c>
    </row>
    <row r="321" spans="1:3">
      <c r="A321" t="e">
        <v>#VALUE!</v>
      </c>
      <c r="B321" t="e" cm="1">
        <f t="array" ref="B321">ST(A321)</f>
        <v>#VALUE!</v>
      </c>
    </row>
    <row r="322" spans="1:3">
      <c r="A322" t="e">
        <v>#VALUE!</v>
      </c>
      <c r="B322" t="e" cm="1">
        <f t="array" ref="B322">ST(A322)</f>
        <v>#VALUE!</v>
      </c>
    </row>
    <row r="323" spans="1:3">
      <c r="A323" t="e">
        <v>#VALUE!</v>
      </c>
      <c r="B323" t="e" cm="1">
        <f t="array" ref="B323">ST(A323)</f>
        <v>#VALUE!</v>
      </c>
    </row>
    <row r="324" spans="1:3">
      <c r="A324" t="str">
        <v>T5;Ludwigshafen</v>
      </c>
      <c r="B324" t="str" cm="1">
        <f t="array" ref="B324:C324">ST(A324)</f>
        <v>T5</v>
      </c>
      <c r="C324" t="str">
        <v>Ludwigshafen</v>
      </c>
    </row>
    <row r="325" spans="1:3">
      <c r="A325" t="e">
        <v>#VALUE!</v>
      </c>
      <c r="B325" t="e" cm="1">
        <f t="array" ref="B325">ST(A325)</f>
        <v>#VALUE!</v>
      </c>
    </row>
    <row r="326" spans="1:3">
      <c r="A326" t="e">
        <v>#VALUE!</v>
      </c>
      <c r="B326" t="e" cm="1">
        <f t="array" ref="B326">ST(A326)</f>
        <v>#VALUE!</v>
      </c>
    </row>
    <row r="327" spans="1:3">
      <c r="A327" t="e">
        <v>#VALUE!</v>
      </c>
      <c r="B327" t="e" cm="1">
        <f t="array" ref="B327">ST(A327)</f>
        <v>#VALUE!</v>
      </c>
    </row>
    <row r="328" spans="1:3">
      <c r="A328" t="e">
        <v>#VALUE!</v>
      </c>
      <c r="B328" t="e" cm="1">
        <f t="array" ref="B328">ST(A328)</f>
        <v>#VALUE!</v>
      </c>
    </row>
    <row r="329" spans="1:3">
      <c r="A329" t="e">
        <v>#VALUE!</v>
      </c>
      <c r="B329" t="e" cm="1">
        <f t="array" ref="B329">ST(A329)</f>
        <v>#VALUE!</v>
      </c>
    </row>
    <row r="330" spans="1:3">
      <c r="A330" t="e">
        <v>#VALUE!</v>
      </c>
      <c r="B330" t="e" cm="1">
        <f t="array" ref="B330">ST(A330)</f>
        <v>#VALUE!</v>
      </c>
    </row>
    <row r="331" spans="1:3">
      <c r="A331" t="e">
        <v>#VALUE!</v>
      </c>
      <c r="B331" t="e" cm="1">
        <f t="array" ref="B331">ST(A331)</f>
        <v>#VALUE!</v>
      </c>
    </row>
    <row r="332" spans="1:3">
      <c r="A332" t="e">
        <v>#VALUE!</v>
      </c>
      <c r="B332" t="e" cm="1">
        <f t="array" ref="B332">ST(A332)</f>
        <v>#VALUE!</v>
      </c>
    </row>
    <row r="333" spans="1:3">
      <c r="A333" t="e">
        <v>#VALUE!</v>
      </c>
      <c r="B333" t="e" cm="1">
        <f t="array" ref="B333">ST(A333)</f>
        <v>#VALUE!</v>
      </c>
    </row>
    <row r="334" spans="1:3">
      <c r="A334" t="e">
        <v>#VALUE!</v>
      </c>
      <c r="B334" t="e" cm="1">
        <f t="array" ref="B334">ST(A334)</f>
        <v>#VALUE!</v>
      </c>
    </row>
    <row r="335" spans="1:3">
      <c r="A335" t="e">
        <v>#VALUE!</v>
      </c>
      <c r="B335" t="e" cm="1">
        <f t="array" ref="B335">ST(A335)</f>
        <v>#VALUE!</v>
      </c>
    </row>
    <row r="336" spans="1:3">
      <c r="A336" t="e">
        <v>#VALUE!</v>
      </c>
      <c r="B336" t="e" cm="1">
        <f t="array" ref="B336">ST(A336)</f>
        <v>#VALUE!</v>
      </c>
    </row>
    <row r="337" spans="1:2">
      <c r="A337" t="e">
        <v>#VALUE!</v>
      </c>
      <c r="B337" t="e" cm="1">
        <f t="array" ref="B337">ST(A337)</f>
        <v>#VALUE!</v>
      </c>
    </row>
    <row r="338" spans="1:2">
      <c r="A338" t="e">
        <v>#VALUE!</v>
      </c>
      <c r="B338" t="e" cm="1">
        <f t="array" ref="B338">ST(A338)</f>
        <v>#VALUE!</v>
      </c>
    </row>
    <row r="339" spans="1:2">
      <c r="A339" t="e">
        <v>#VALUE!</v>
      </c>
      <c r="B339" t="e" cm="1">
        <f t="array" ref="B339">ST(A339)</f>
        <v>#VALUE!</v>
      </c>
    </row>
    <row r="340" spans="1:2">
      <c r="A340" t="e">
        <v>#VALUE!</v>
      </c>
      <c r="B340" t="e" cm="1">
        <f t="array" ref="B340">ST(A340)</f>
        <v>#VALUE!</v>
      </c>
    </row>
    <row r="341" spans="1:2">
      <c r="A341" t="e">
        <v>#VALUE!</v>
      </c>
      <c r="B341" t="e" cm="1">
        <f t="array" ref="B341">ST(A341)</f>
        <v>#VALUE!</v>
      </c>
    </row>
    <row r="342" spans="1:2">
      <c r="A342" t="e">
        <v>#VALUE!</v>
      </c>
      <c r="B342" t="e" cm="1">
        <f t="array" ref="B342">ST(A342)</f>
        <v>#VALUE!</v>
      </c>
    </row>
    <row r="343" spans="1:2">
      <c r="A343" t="e">
        <v>#VALUE!</v>
      </c>
      <c r="B343" t="e" cm="1">
        <f t="array" ref="B343">ST(A343)</f>
        <v>#VALUE!</v>
      </c>
    </row>
    <row r="344" spans="1:2">
      <c r="A344" t="e">
        <v>#VALUE!</v>
      </c>
      <c r="B344" t="e" cm="1">
        <f t="array" ref="B344">ST(A344)</f>
        <v>#VALUE!</v>
      </c>
    </row>
    <row r="345" spans="1:2">
      <c r="A345" t="e">
        <v>#VALUE!</v>
      </c>
      <c r="B345" t="e" cm="1">
        <f t="array" ref="B345">ST(A345)</f>
        <v>#VALUE!</v>
      </c>
    </row>
    <row r="346" spans="1:2">
      <c r="A346" t="e">
        <v>#VALUE!</v>
      </c>
      <c r="B346" t="e" cm="1">
        <f t="array" ref="B346">ST(A346)</f>
        <v>#VALUE!</v>
      </c>
    </row>
    <row r="347" spans="1:2">
      <c r="A347" t="e">
        <v>#VALUE!</v>
      </c>
      <c r="B347" t="e" cm="1">
        <f t="array" ref="B347">ST(A347)</f>
        <v>#VALUE!</v>
      </c>
    </row>
    <row r="348" spans="1:2">
      <c r="A348" t="e">
        <v>#VALUE!</v>
      </c>
      <c r="B348" t="e" cm="1">
        <f t="array" ref="B348">ST(A348)</f>
        <v>#VALUE!</v>
      </c>
    </row>
    <row r="349" spans="1:2">
      <c r="A349" t="e">
        <v>#VALUE!</v>
      </c>
      <c r="B349" t="e" cm="1">
        <f t="array" ref="B349">ST(A349)</f>
        <v>#VALUE!</v>
      </c>
    </row>
    <row r="350" spans="1:2">
      <c r="A350" t="e">
        <v>#VALUE!</v>
      </c>
      <c r="B350" t="e" cm="1">
        <f t="array" ref="B350">ST(A350)</f>
        <v>#VALUE!</v>
      </c>
    </row>
    <row r="351" spans="1:2">
      <c r="A351" t="e">
        <v>#VALUE!</v>
      </c>
      <c r="B351" t="e" cm="1">
        <f t="array" ref="B351">ST(A351)</f>
        <v>#VALUE!</v>
      </c>
    </row>
    <row r="352" spans="1:2">
      <c r="A352" t="e">
        <v>#VALUE!</v>
      </c>
      <c r="B352" t="e" cm="1">
        <f t="array" ref="B352">ST(A352)</f>
        <v>#VALUE!</v>
      </c>
    </row>
    <row r="353" spans="1:2">
      <c r="A353" t="e">
        <v>#VALUE!</v>
      </c>
      <c r="B353" t="e" cm="1">
        <f t="array" ref="B353">ST(A353)</f>
        <v>#VALUE!</v>
      </c>
    </row>
    <row r="354" spans="1:2">
      <c r="A354" t="e">
        <v>#VALUE!</v>
      </c>
      <c r="B354" t="e" cm="1">
        <f t="array" ref="B354">ST(A354)</f>
        <v>#VALUE!</v>
      </c>
    </row>
    <row r="355" spans="1:2">
      <c r="A355" t="e">
        <v>#VALUE!</v>
      </c>
      <c r="B355" t="e" cm="1">
        <f t="array" ref="B355">ST(A355)</f>
        <v>#VALUE!</v>
      </c>
    </row>
    <row r="356" spans="1:2">
      <c r="A356" t="e">
        <v>#VALUE!</v>
      </c>
      <c r="B356" t="e" cm="1">
        <f t="array" ref="B356">ST(A356)</f>
        <v>#VALUE!</v>
      </c>
    </row>
    <row r="357" spans="1:2">
      <c r="A357" t="e">
        <v>#VALUE!</v>
      </c>
      <c r="B357" t="e" cm="1">
        <f t="array" ref="B357">ST(A357)</f>
        <v>#VALUE!</v>
      </c>
    </row>
    <row r="358" spans="1:2">
      <c r="A358" t="e">
        <v>#VALUE!</v>
      </c>
      <c r="B358" t="e" cm="1">
        <f t="array" ref="B358">ST(A358)</f>
        <v>#VALUE!</v>
      </c>
    </row>
    <row r="359" spans="1:2">
      <c r="A359" t="e">
        <v>#VALUE!</v>
      </c>
      <c r="B359" t="e" cm="1">
        <f t="array" ref="B359">ST(A359)</f>
        <v>#VALUE!</v>
      </c>
    </row>
    <row r="360" spans="1:2">
      <c r="A360" t="e">
        <v>#VALUE!</v>
      </c>
      <c r="B360" t="e" cm="1">
        <f t="array" ref="B360">ST(A360)</f>
        <v>#VALUE!</v>
      </c>
    </row>
    <row r="361" spans="1:2">
      <c r="A361" t="e">
        <v>#VALUE!</v>
      </c>
      <c r="B361" t="e" cm="1">
        <f t="array" ref="B361">ST(A361)</f>
        <v>#VALUE!</v>
      </c>
    </row>
    <row r="362" spans="1:2">
      <c r="A362" t="e">
        <v>#VALUE!</v>
      </c>
      <c r="B362" t="e" cm="1">
        <f t="array" ref="B362">ST(A362)</f>
        <v>#VALUE!</v>
      </c>
    </row>
    <row r="363" spans="1:2">
      <c r="A363" t="e">
        <v>#VALUE!</v>
      </c>
      <c r="B363" t="e" cm="1">
        <f t="array" ref="B363">ST(A363)</f>
        <v>#VALUE!</v>
      </c>
    </row>
    <row r="364" spans="1:2">
      <c r="A364" t="e">
        <v>#VALUE!</v>
      </c>
      <c r="B364" t="e" cm="1">
        <f t="array" ref="B364">ST(A364)</f>
        <v>#VALUE!</v>
      </c>
    </row>
    <row r="365" spans="1:2">
      <c r="A365" t="e">
        <v>#VALUE!</v>
      </c>
      <c r="B365" t="e" cm="1">
        <f t="array" ref="B365">ST(A365)</f>
        <v>#VALUE!</v>
      </c>
    </row>
    <row r="366" spans="1:2">
      <c r="A366" t="e">
        <v>#VALUE!</v>
      </c>
      <c r="B366" t="e" cm="1">
        <f t="array" ref="B366">ST(A366)</f>
        <v>#VALUE!</v>
      </c>
    </row>
    <row r="367" spans="1:2">
      <c r="A367" t="e">
        <v>#VALUE!</v>
      </c>
      <c r="B367" t="e" cm="1">
        <f t="array" ref="B367">ST(A367)</f>
        <v>#VALUE!</v>
      </c>
    </row>
    <row r="368" spans="1:2">
      <c r="A368" t="e">
        <v>#VALUE!</v>
      </c>
      <c r="B368" t="e" cm="1">
        <f t="array" ref="B368">ST(A368)</f>
        <v>#VALUE!</v>
      </c>
    </row>
    <row r="369" spans="1:2">
      <c r="A369" t="e">
        <v>#VALUE!</v>
      </c>
      <c r="B369" t="e" cm="1">
        <f t="array" ref="B369">ST(A369)</f>
        <v>#VALUE!</v>
      </c>
    </row>
    <row r="370" spans="1:2">
      <c r="A370" t="e">
        <v>#VALUE!</v>
      </c>
      <c r="B370" t="e" cm="1">
        <f t="array" ref="B370">ST(A370)</f>
        <v>#VALUE!</v>
      </c>
    </row>
    <row r="371" spans="1:2">
      <c r="A371" t="e">
        <v>#VALUE!</v>
      </c>
      <c r="B371" t="e" cm="1">
        <f t="array" ref="B371">ST(A371)</f>
        <v>#VALUE!</v>
      </c>
    </row>
    <row r="372" spans="1:2">
      <c r="A372" t="e">
        <v>#VALUE!</v>
      </c>
      <c r="B372" t="e" cm="1">
        <f t="array" ref="B372">ST(A372)</f>
        <v>#VALUE!</v>
      </c>
    </row>
    <row r="373" spans="1:2">
      <c r="A373" t="e">
        <v>#VALUE!</v>
      </c>
      <c r="B373" t="e" cm="1">
        <f t="array" ref="B373">ST(A373)</f>
        <v>#VALUE!</v>
      </c>
    </row>
    <row r="374" spans="1:2">
      <c r="A374" t="e">
        <v>#VALUE!</v>
      </c>
      <c r="B374" t="e" cm="1">
        <f t="array" ref="B374">ST(A374)</f>
        <v>#VALUE!</v>
      </c>
    </row>
    <row r="375" spans="1:2">
      <c r="A375" t="e">
        <v>#VALUE!</v>
      </c>
      <c r="B375" t="e" cm="1">
        <f t="array" ref="B375">ST(A375)</f>
        <v>#VALUE!</v>
      </c>
    </row>
    <row r="376" spans="1:2">
      <c r="A376" t="e">
        <v>#VALUE!</v>
      </c>
      <c r="B376" t="e" cm="1">
        <f t="array" ref="B376">ST(A376)</f>
        <v>#VALUE!</v>
      </c>
    </row>
    <row r="377" spans="1:2">
      <c r="A377" t="e">
        <v>#VALUE!</v>
      </c>
      <c r="B377" t="e" cm="1">
        <f t="array" ref="B377">ST(A377)</f>
        <v>#VALUE!</v>
      </c>
    </row>
    <row r="378" spans="1:2">
      <c r="A378" t="e">
        <v>#VALUE!</v>
      </c>
      <c r="B378" t="e" cm="1">
        <f t="array" ref="B378">ST(A378)</f>
        <v>#VALUE!</v>
      </c>
    </row>
    <row r="379" spans="1:2">
      <c r="A379" t="e">
        <v>#VALUE!</v>
      </c>
      <c r="B379" t="e" cm="1">
        <f t="array" ref="B379">ST(A379)</f>
        <v>#VALUE!</v>
      </c>
    </row>
    <row r="380" spans="1:2">
      <c r="A380" t="e">
        <v>#VALUE!</v>
      </c>
      <c r="B380" t="e" cm="1">
        <f t="array" ref="B380">ST(A380)</f>
        <v>#VALUE!</v>
      </c>
    </row>
    <row r="381" spans="1:2">
      <c r="A381" t="e">
        <v>#VALUE!</v>
      </c>
      <c r="B381" t="e" cm="1">
        <f t="array" ref="B381">ST(A381)</f>
        <v>#VALUE!</v>
      </c>
    </row>
    <row r="382" spans="1:2">
      <c r="A382" t="e">
        <v>#VALUE!</v>
      </c>
      <c r="B382" t="e" cm="1">
        <f t="array" ref="B382">ST(A382)</f>
        <v>#VALUE!</v>
      </c>
    </row>
    <row r="383" spans="1:2">
      <c r="A383" t="e">
        <v>#VALUE!</v>
      </c>
      <c r="B383" t="e" cm="1">
        <f t="array" ref="B383">ST(A383)</f>
        <v>#VALUE!</v>
      </c>
    </row>
    <row r="384" spans="1:2">
      <c r="A384" t="e">
        <v>#VALUE!</v>
      </c>
      <c r="B384" t="e" cm="1">
        <f t="array" ref="B384">ST(A384)</f>
        <v>#VALUE!</v>
      </c>
    </row>
    <row r="385" spans="1:3">
      <c r="A385" t="e">
        <v>#VALUE!</v>
      </c>
      <c r="B385" t="e" cm="1">
        <f t="array" ref="B385">ST(A385)</f>
        <v>#VALUE!</v>
      </c>
    </row>
    <row r="386" spans="1:3">
      <c r="A386" t="e">
        <v>#VALUE!</v>
      </c>
      <c r="B386" t="e" cm="1">
        <f t="array" ref="B386">ST(A386)</f>
        <v>#VALUE!</v>
      </c>
    </row>
    <row r="387" spans="1:3">
      <c r="A387" t="e">
        <v>#VALUE!</v>
      </c>
      <c r="B387" t="e" cm="1">
        <f t="array" ref="B387">ST(A387)</f>
        <v>#VALUE!</v>
      </c>
    </row>
    <row r="388" spans="1:3">
      <c r="A388" t="e">
        <v>#VALUE!</v>
      </c>
      <c r="B388" t="e" cm="1">
        <f t="array" ref="B388">ST(A388)</f>
        <v>#VALUE!</v>
      </c>
    </row>
    <row r="389" spans="1:3">
      <c r="A389" t="e">
        <v>#VALUE!</v>
      </c>
      <c r="B389" t="e" cm="1">
        <f t="array" ref="B389">ST(A389)</f>
        <v>#VALUE!</v>
      </c>
    </row>
    <row r="390" spans="1:3">
      <c r="A390" t="e">
        <v>#VALUE!</v>
      </c>
      <c r="B390" t="e" cm="1">
        <f t="array" ref="B390">ST(A390)</f>
        <v>#VALUE!</v>
      </c>
    </row>
    <row r="391" spans="1:3">
      <c r="A391" t="e">
        <v>#VALUE!</v>
      </c>
      <c r="B391" t="e" cm="1">
        <f t="array" ref="B391">ST(A391)</f>
        <v>#VALUE!</v>
      </c>
    </row>
    <row r="392" spans="1:3">
      <c r="A392" t="e">
        <v>#VALUE!</v>
      </c>
      <c r="B392" t="e" cm="1">
        <f t="array" ref="B392">ST(A392)</f>
        <v>#VALUE!</v>
      </c>
    </row>
    <row r="393" spans="1:3">
      <c r="A393" t="e">
        <v>#VALUE!</v>
      </c>
      <c r="B393" t="e" cm="1">
        <f t="array" ref="B393">ST(A393)</f>
        <v>#VALUE!</v>
      </c>
    </row>
    <row r="394" spans="1:3">
      <c r="A394" t="e">
        <v>#VALUE!</v>
      </c>
      <c r="B394" t="e" cm="1">
        <f t="array" ref="B394">ST(A394)</f>
        <v>#VALUE!</v>
      </c>
    </row>
    <row r="395" spans="1:3">
      <c r="A395" t="e">
        <v>#VALUE!</v>
      </c>
      <c r="B395" t="e" cm="1">
        <f t="array" ref="B395">ST(A395)</f>
        <v>#VALUE!</v>
      </c>
    </row>
    <row r="396" spans="1:3">
      <c r="A396" t="e">
        <v>#VALUE!</v>
      </c>
      <c r="B396" t="e" cm="1">
        <f t="array" ref="B396">ST(A396)</f>
        <v>#VALUE!</v>
      </c>
    </row>
    <row r="397" spans="1:3">
      <c r="A397" t="e">
        <v>#VALUE!</v>
      </c>
      <c r="B397" t="e" cm="1">
        <f t="array" ref="B397">ST(A397)</f>
        <v>#VALUE!</v>
      </c>
    </row>
    <row r="398" spans="1:3">
      <c r="A398" t="str">
        <v>R6;</v>
      </c>
      <c r="B398" t="str" cm="1">
        <f t="array" ref="B398:C398">ST(A398)</f>
        <v>R6</v>
      </c>
      <c r="C398" t="str">
        <v/>
      </c>
    </row>
    <row r="399" spans="1:3">
      <c r="A399" t="str">
        <v>S6;</v>
      </c>
      <c r="B399" t="str" cm="1">
        <f t="array" ref="B399:C399">ST(A399)</f>
        <v>S6</v>
      </c>
      <c r="C399" t="str">
        <v/>
      </c>
    </row>
    <row r="400" spans="1:3">
      <c r="A400" t="str">
        <v>T6;</v>
      </c>
      <c r="B400" t="str" cm="1">
        <f t="array" ref="B400:C400">ST(A400)</f>
        <v>T6</v>
      </c>
      <c r="C400" t="str">
        <v/>
      </c>
    </row>
    <row r="401" spans="1:2">
      <c r="A401" t="e">
        <v>#VALUE!</v>
      </c>
      <c r="B401" t="e" cm="1">
        <f t="array" ref="B401">ST(A401)</f>
        <v>#VALUE!</v>
      </c>
    </row>
    <row r="402" spans="1:2">
      <c r="A402" t="e">
        <v>#VALUE!</v>
      </c>
      <c r="B402" t="e" cm="1">
        <f t="array" ref="B402">ST(A402)</f>
        <v>#VALUE!</v>
      </c>
    </row>
    <row r="403" spans="1:2">
      <c r="A403" t="e">
        <v>#VALUE!</v>
      </c>
      <c r="B403" t="e" cm="1">
        <f t="array" ref="B403">ST(A403)</f>
        <v>#VALUE!</v>
      </c>
    </row>
    <row r="404" spans="1:2">
      <c r="A404" t="e">
        <v>#VALUE!</v>
      </c>
      <c r="B404" t="e" cm="1">
        <f t="array" ref="B404">ST(A404)</f>
        <v>#VALUE!</v>
      </c>
    </row>
    <row r="405" spans="1:2">
      <c r="A405" t="e">
        <v>#VALUE!</v>
      </c>
      <c r="B405" t="e" cm="1">
        <f t="array" ref="B405">ST(A405)</f>
        <v>#VALUE!</v>
      </c>
    </row>
    <row r="406" spans="1:2">
      <c r="A406" t="e">
        <v>#VALUE!</v>
      </c>
      <c r="B406" t="e" cm="1">
        <f t="array" ref="B406">ST(A406)</f>
        <v>#VALUE!</v>
      </c>
    </row>
    <row r="407" spans="1:2">
      <c r="A407" t="e">
        <v>#VALUE!</v>
      </c>
      <c r="B407" t="e" cm="1">
        <f t="array" ref="B407">ST(A407)</f>
        <v>#VALUE!</v>
      </c>
    </row>
    <row r="408" spans="1:2">
      <c r="A408" t="e">
        <v>#VALUE!</v>
      </c>
      <c r="B408" t="e" cm="1">
        <f t="array" ref="B408">ST(A408)</f>
        <v>#VALUE!</v>
      </c>
    </row>
    <row r="409" spans="1:2">
      <c r="A409" t="e">
        <v>#VALUE!</v>
      </c>
      <c r="B409" t="e" cm="1">
        <f t="array" ref="B409">ST(A409)</f>
        <v>#VALUE!</v>
      </c>
    </row>
    <row r="410" spans="1:2">
      <c r="A410" t="e">
        <v>#VALUE!</v>
      </c>
      <c r="B410" t="e" cm="1">
        <f t="array" ref="B410">ST(A410)</f>
        <v>#VALUE!</v>
      </c>
    </row>
    <row r="411" spans="1:2">
      <c r="A411" t="e">
        <v>#VALUE!</v>
      </c>
      <c r="B411" t="e" cm="1">
        <f t="array" ref="B411">ST(A411)</f>
        <v>#VALUE!</v>
      </c>
    </row>
    <row r="412" spans="1:2">
      <c r="A412" t="e">
        <v>#VALUE!</v>
      </c>
      <c r="B412" t="e" cm="1">
        <f t="array" ref="B412">ST(A412)</f>
        <v>#VALUE!</v>
      </c>
    </row>
    <row r="413" spans="1:2">
      <c r="A413" t="e">
        <v>#VALUE!</v>
      </c>
      <c r="B413" t="e" cm="1">
        <f t="array" ref="B413">ST(A413)</f>
        <v>#VALUE!</v>
      </c>
    </row>
    <row r="414" spans="1:2">
      <c r="A414" t="e">
        <v>#VALUE!</v>
      </c>
      <c r="B414" t="e" cm="1">
        <f t="array" ref="B414">ST(A414)</f>
        <v>#VALUE!</v>
      </c>
    </row>
    <row r="415" spans="1:2">
      <c r="A415" t="e">
        <v>#VALUE!</v>
      </c>
      <c r="B415" t="e" cm="1">
        <f t="array" ref="B415">ST(A415)</f>
        <v>#VALUE!</v>
      </c>
    </row>
    <row r="416" spans="1:2">
      <c r="A416" t="e">
        <v>#VALUE!</v>
      </c>
      <c r="B416" t="e" cm="1">
        <f t="array" ref="B416">ST(A416)</f>
        <v>#VALUE!</v>
      </c>
    </row>
    <row r="417" spans="1:2">
      <c r="A417" t="e">
        <v>#VALUE!</v>
      </c>
      <c r="B417" t="e" cm="1">
        <f t="array" ref="B417">ST(A417)</f>
        <v>#VALUE!</v>
      </c>
    </row>
    <row r="418" spans="1:2">
      <c r="A418" t="e">
        <v>#VALUE!</v>
      </c>
      <c r="B418" t="e" cm="1">
        <f t="array" ref="B418">ST(A418)</f>
        <v>#VALUE!</v>
      </c>
    </row>
    <row r="419" spans="1:2">
      <c r="A419" t="e">
        <v>#VALUE!</v>
      </c>
      <c r="B419" t="e" cm="1">
        <f t="array" ref="B419">ST(A419)</f>
        <v>#VALUE!</v>
      </c>
    </row>
    <row r="420" spans="1:2">
      <c r="A420" t="e">
        <v>#VALUE!</v>
      </c>
      <c r="B420" t="e" cm="1">
        <f t="array" ref="B420">ST(A420)</f>
        <v>#VALUE!</v>
      </c>
    </row>
    <row r="421" spans="1:2">
      <c r="A421" t="e">
        <v>#VALUE!</v>
      </c>
      <c r="B421" t="e" cm="1">
        <f t="array" ref="B421">ST(A421)</f>
        <v>#VALUE!</v>
      </c>
    </row>
    <row r="422" spans="1:2">
      <c r="A422" t="e">
        <v>#VALUE!</v>
      </c>
      <c r="B422" t="e" cm="1">
        <f t="array" ref="B422">ST(A422)</f>
        <v>#VALUE!</v>
      </c>
    </row>
    <row r="423" spans="1:2">
      <c r="A423" t="e">
        <v>#VALUE!</v>
      </c>
      <c r="B423" t="e" cm="1">
        <f t="array" ref="B423">ST(A423)</f>
        <v>#VALUE!</v>
      </c>
    </row>
    <row r="424" spans="1:2">
      <c r="A424" t="e">
        <v>#VALUE!</v>
      </c>
      <c r="B424" t="e" cm="1">
        <f t="array" ref="B424">ST(A424)</f>
        <v>#VALUE!</v>
      </c>
    </row>
    <row r="425" spans="1:2">
      <c r="A425" t="e">
        <v>#VALUE!</v>
      </c>
      <c r="B425" t="e" cm="1">
        <f t="array" ref="B425">ST(A425)</f>
        <v>#VALUE!</v>
      </c>
    </row>
    <row r="426" spans="1:2">
      <c r="A426" t="e">
        <v>#VALUE!</v>
      </c>
      <c r="B426" t="e" cm="1">
        <f t="array" ref="B426">ST(A426)</f>
        <v>#VALUE!</v>
      </c>
    </row>
    <row r="427" spans="1:2">
      <c r="A427" t="e">
        <v>#VALUE!</v>
      </c>
      <c r="B427" t="e" cm="1">
        <f t="array" ref="B427">ST(A427)</f>
        <v>#VALUE!</v>
      </c>
    </row>
    <row r="428" spans="1:2">
      <c r="A428" t="e">
        <v>#VALUE!</v>
      </c>
      <c r="B428" t="e" cm="1">
        <f t="array" ref="B428">ST(A428)</f>
        <v>#VALUE!</v>
      </c>
    </row>
    <row r="429" spans="1:2">
      <c r="A429" t="e">
        <v>#VALUE!</v>
      </c>
      <c r="B429" t="e" cm="1">
        <f t="array" ref="B429">ST(A429)</f>
        <v>#VALUE!</v>
      </c>
    </row>
    <row r="430" spans="1:2">
      <c r="A430" t="e">
        <v>#VALUE!</v>
      </c>
      <c r="B430" t="e" cm="1">
        <f t="array" ref="B430">ST(A430)</f>
        <v>#VALUE!</v>
      </c>
    </row>
    <row r="431" spans="1:2">
      <c r="A431" t="e">
        <v>#VALUE!</v>
      </c>
      <c r="B431" t="e" cm="1">
        <f t="array" ref="B431">ST(A431)</f>
        <v>#VALUE!</v>
      </c>
    </row>
    <row r="432" spans="1:2">
      <c r="A432" t="e">
        <v>#VALUE!</v>
      </c>
      <c r="B432" t="e" cm="1">
        <f t="array" ref="B432">ST(A432)</f>
        <v>#VALUE!</v>
      </c>
    </row>
    <row r="433" spans="1:2">
      <c r="A433" t="e">
        <v>#VALUE!</v>
      </c>
      <c r="B433" t="e" cm="1">
        <f t="array" ref="B433">ST(A433)</f>
        <v>#VALUE!</v>
      </c>
    </row>
    <row r="434" spans="1:2">
      <c r="A434" t="e">
        <v>#VALUE!</v>
      </c>
      <c r="B434" t="e" cm="1">
        <f t="array" ref="B434">ST(A434)</f>
        <v>#VALUE!</v>
      </c>
    </row>
    <row r="435" spans="1:2">
      <c r="A435" t="e">
        <v>#VALUE!</v>
      </c>
      <c r="B435" t="e" cm="1">
        <f t="array" ref="B435">ST(A435)</f>
        <v>#VALUE!</v>
      </c>
    </row>
    <row r="436" spans="1:2">
      <c r="A436" t="e">
        <v>#VALUE!</v>
      </c>
      <c r="B436" t="e" cm="1">
        <f t="array" ref="B436">ST(A436)</f>
        <v>#VALUE!</v>
      </c>
    </row>
    <row r="437" spans="1:2">
      <c r="A437" t="e">
        <v>#VALUE!</v>
      </c>
      <c r="B437" t="e" cm="1">
        <f t="array" ref="B437">ST(A437)</f>
        <v>#VALUE!</v>
      </c>
    </row>
    <row r="438" spans="1:2">
      <c r="A438" t="e">
        <v>#VALUE!</v>
      </c>
      <c r="B438" t="e" cm="1">
        <f t="array" ref="B438">ST(A438)</f>
        <v>#VALUE!</v>
      </c>
    </row>
    <row r="439" spans="1:2">
      <c r="A439" t="e">
        <v>#VALUE!</v>
      </c>
      <c r="B439" t="e" cm="1">
        <f t="array" ref="B439">ST(A439)</f>
        <v>#VALUE!</v>
      </c>
    </row>
    <row r="440" spans="1:2">
      <c r="A440" t="e">
        <v>#VALUE!</v>
      </c>
      <c r="B440" t="e" cm="1">
        <f t="array" ref="B440">ST(A440)</f>
        <v>#VALUE!</v>
      </c>
    </row>
    <row r="441" spans="1:2">
      <c r="A441" t="e">
        <v>#VALUE!</v>
      </c>
      <c r="B441" t="e" cm="1">
        <f t="array" ref="B441">ST(A441)</f>
        <v>#VALUE!</v>
      </c>
    </row>
    <row r="442" spans="1:2">
      <c r="A442" t="e">
        <v>#VALUE!</v>
      </c>
      <c r="B442" t="e" cm="1">
        <f t="array" ref="B442">ST(A442)</f>
        <v>#VALUE!</v>
      </c>
    </row>
    <row r="443" spans="1:2">
      <c r="A443" t="e">
        <v>#VALUE!</v>
      </c>
      <c r="B443" t="e" cm="1">
        <f t="array" ref="B443">ST(A443)</f>
        <v>#VALUE!</v>
      </c>
    </row>
    <row r="444" spans="1:2">
      <c r="A444" t="e">
        <v>#VALUE!</v>
      </c>
      <c r="B444" t="e" cm="1">
        <f t="array" ref="B444">ST(A444)</f>
        <v>#VALUE!</v>
      </c>
    </row>
    <row r="445" spans="1:2">
      <c r="A445" t="e">
        <v>#VALUE!</v>
      </c>
      <c r="B445" t="e" cm="1">
        <f t="array" ref="B445">ST(A445)</f>
        <v>#VALUE!</v>
      </c>
    </row>
    <row r="446" spans="1:2">
      <c r="A446" t="e">
        <v>#VALUE!</v>
      </c>
      <c r="B446" t="e" cm="1">
        <f t="array" ref="B446">ST(A446)</f>
        <v>#VALUE!</v>
      </c>
    </row>
    <row r="447" spans="1:2">
      <c r="A447" t="e">
        <v>#VALUE!</v>
      </c>
      <c r="B447" t="e" cm="1">
        <f t="array" ref="B447">ST(A447)</f>
        <v>#VALUE!</v>
      </c>
    </row>
    <row r="448" spans="1:2">
      <c r="A448" t="e">
        <v>#VALUE!</v>
      </c>
      <c r="B448" t="e" cm="1">
        <f t="array" ref="B448">ST(A448)</f>
        <v>#VALUE!</v>
      </c>
    </row>
    <row r="449" spans="1:2">
      <c r="A449" t="e">
        <v>#VALUE!</v>
      </c>
      <c r="B449" t="e" cm="1">
        <f t="array" ref="B449">ST(A449)</f>
        <v>#VALUE!</v>
      </c>
    </row>
    <row r="450" spans="1:2">
      <c r="A450" t="e">
        <v>#VALUE!</v>
      </c>
      <c r="B450" t="e" cm="1">
        <f t="array" ref="B450">ST(A450)</f>
        <v>#VALUE!</v>
      </c>
    </row>
    <row r="451" spans="1:2">
      <c r="A451" t="e">
        <v>#VALUE!</v>
      </c>
      <c r="B451" t="e" cm="1">
        <f t="array" ref="B451">ST(A451)</f>
        <v>#VALUE!</v>
      </c>
    </row>
    <row r="452" spans="1:2">
      <c r="A452" t="e">
        <v>#VALUE!</v>
      </c>
      <c r="B452" t="e" cm="1">
        <f t="array" ref="B452">ST(A452)</f>
        <v>#VALUE!</v>
      </c>
    </row>
    <row r="453" spans="1:2">
      <c r="A453" t="e">
        <v>#VALUE!</v>
      </c>
      <c r="B453" t="e" cm="1">
        <f t="array" ref="B453">ST(A453)</f>
        <v>#VALUE!</v>
      </c>
    </row>
    <row r="454" spans="1:2">
      <c r="A454" t="e">
        <v>#VALUE!</v>
      </c>
      <c r="B454" t="e" cm="1">
        <f t="array" ref="B454">ST(A454)</f>
        <v>#VALUE!</v>
      </c>
    </row>
    <row r="455" spans="1:2">
      <c r="A455" t="e">
        <v>#VALUE!</v>
      </c>
      <c r="B455" t="e" cm="1">
        <f t="array" ref="B455">ST(A455)</f>
        <v>#VALUE!</v>
      </c>
    </row>
    <row r="456" spans="1:2">
      <c r="A456" t="e">
        <v>#VALUE!</v>
      </c>
      <c r="B456" t="e" cm="1">
        <f t="array" ref="B456">ST(A456)</f>
        <v>#VALUE!</v>
      </c>
    </row>
    <row r="457" spans="1:2">
      <c r="A457" t="e">
        <v>#VALUE!</v>
      </c>
      <c r="B457" t="e" cm="1">
        <f t="array" ref="B457">ST(A457)</f>
        <v>#VALUE!</v>
      </c>
    </row>
    <row r="458" spans="1:2">
      <c r="A458" t="e">
        <v>#VALUE!</v>
      </c>
      <c r="B458" t="e" cm="1">
        <f t="array" ref="B458">ST(A458)</f>
        <v>#VALUE!</v>
      </c>
    </row>
    <row r="459" spans="1:2">
      <c r="A459" t="e">
        <v>#VALUE!</v>
      </c>
      <c r="B459" t="e" cm="1">
        <f t="array" ref="B459">ST(A459)</f>
        <v>#VALUE!</v>
      </c>
    </row>
    <row r="460" spans="1:2">
      <c r="A460" t="e">
        <v>#VALUE!</v>
      </c>
      <c r="B460" t="e" cm="1">
        <f t="array" ref="B460">ST(A460)</f>
        <v>#VALUE!</v>
      </c>
    </row>
    <row r="461" spans="1:2">
      <c r="A461" t="e">
        <v>#VALUE!</v>
      </c>
      <c r="B461" t="e" cm="1">
        <f t="array" ref="B461">ST(A461)</f>
        <v>#VALUE!</v>
      </c>
    </row>
    <row r="462" spans="1:2">
      <c r="A462" t="e">
        <v>#VALUE!</v>
      </c>
      <c r="B462" t="e" cm="1">
        <f t="array" ref="B462">ST(A462)</f>
        <v>#VALUE!</v>
      </c>
    </row>
    <row r="463" spans="1:2">
      <c r="A463" t="e">
        <v>#VALUE!</v>
      </c>
      <c r="B463" t="e" cm="1">
        <f t="array" ref="B463">ST(A463)</f>
        <v>#VALUE!</v>
      </c>
    </row>
    <row r="464" spans="1:2">
      <c r="A464" t="e">
        <v>#VALUE!</v>
      </c>
      <c r="B464" t="e" cm="1">
        <f t="array" ref="B464">ST(A464)</f>
        <v>#VALUE!</v>
      </c>
    </row>
    <row r="465" spans="1:3">
      <c r="A465" t="e">
        <v>#VALUE!</v>
      </c>
      <c r="B465" t="e" cm="1">
        <f t="array" ref="B465">ST(A465)</f>
        <v>#VALUE!</v>
      </c>
    </row>
    <row r="466" spans="1:3">
      <c r="A466" t="e">
        <v>#VALUE!</v>
      </c>
      <c r="B466" t="e" cm="1">
        <f t="array" ref="B466">ST(A466)</f>
        <v>#VALUE!</v>
      </c>
    </row>
    <row r="467" spans="1:3">
      <c r="A467" t="e">
        <v>#VALUE!</v>
      </c>
      <c r="B467" t="e" cm="1">
        <f t="array" ref="B467">ST(A467)</f>
        <v>#VALUE!</v>
      </c>
    </row>
    <row r="468" spans="1:3">
      <c r="A468" t="e">
        <v>#VALUE!</v>
      </c>
      <c r="B468" t="e" cm="1">
        <f t="array" ref="B468">ST(A468)</f>
        <v>#VALUE!</v>
      </c>
    </row>
    <row r="469" spans="1:3">
      <c r="A469" t="e">
        <v>#VALUE!</v>
      </c>
      <c r="B469" t="e" cm="1">
        <f t="array" ref="B469">ST(A469)</f>
        <v>#VALUE!</v>
      </c>
    </row>
    <row r="470" spans="1:3">
      <c r="A470" t="e">
        <v>#VALUE!</v>
      </c>
      <c r="B470" t="e" cm="1">
        <f t="array" ref="B470">ST(A470)</f>
        <v>#VALUE!</v>
      </c>
    </row>
    <row r="471" spans="1:3">
      <c r="A471" t="e">
        <v>#VALUE!</v>
      </c>
      <c r="B471" t="e" cm="1">
        <f t="array" ref="B471">ST(A471)</f>
        <v>#VALUE!</v>
      </c>
    </row>
    <row r="472" spans="1:3">
      <c r="A472" t="e">
        <v>#VALUE!</v>
      </c>
      <c r="B472" t="e" cm="1">
        <f t="array" ref="B472">ST(A472)</f>
        <v>#VALUE!</v>
      </c>
    </row>
    <row r="473" spans="1:3">
      <c r="A473" t="str">
        <v>Q7;Bodman</v>
      </c>
      <c r="B473" t="str" cm="1">
        <f t="array" ref="B473:C473">ST(A473)</f>
        <v>Q7</v>
      </c>
      <c r="C473" t="str">
        <v>Bodman</v>
      </c>
    </row>
    <row r="474" spans="1:3">
      <c r="A474" t="str">
        <v xml:space="preserve">R7; </v>
      </c>
      <c r="B474" t="str" cm="1">
        <f t="array" ref="B474:C474">ST(A474)</f>
        <v>R7</v>
      </c>
      <c r="C474" t="str">
        <v xml:space="preserve"> </v>
      </c>
    </row>
    <row r="475" spans="1:3">
      <c r="A475" t="str">
        <v>S7;</v>
      </c>
      <c r="B475" t="str" cm="1">
        <f t="array" ref="B475:C475">ST(A475)</f>
        <v>S7</v>
      </c>
      <c r="C475" t="str">
        <v/>
      </c>
    </row>
    <row r="476" spans="1:3">
      <c r="A476" t="str">
        <v>T7;</v>
      </c>
      <c r="B476" t="str" cm="1">
        <f t="array" ref="B476:C476">ST(A476)</f>
        <v>T7</v>
      </c>
      <c r="C476" t="str">
        <v/>
      </c>
    </row>
    <row r="477" spans="1:3">
      <c r="A477" t="str">
        <v>U7;</v>
      </c>
      <c r="B477" t="str" cm="1">
        <f t="array" ref="B477:C477">ST(A477)</f>
        <v>U7</v>
      </c>
      <c r="C477" t="str">
        <v/>
      </c>
    </row>
    <row r="478" spans="1:3">
      <c r="A478" t="e">
        <v>#VALUE!</v>
      </c>
      <c r="B478" t="e" cm="1">
        <f t="array" ref="B478">ST(A478)</f>
        <v>#VALUE!</v>
      </c>
    </row>
    <row r="479" spans="1:3">
      <c r="A479" t="e">
        <v>#VALUE!</v>
      </c>
      <c r="B479" t="e" cm="1">
        <f t="array" ref="B479">ST(A479)</f>
        <v>#VALUE!</v>
      </c>
    </row>
    <row r="480" spans="1:3">
      <c r="A480" t="e">
        <v>#VALUE!</v>
      </c>
      <c r="B480" t="e" cm="1">
        <f t="array" ref="B480">ST(A480)</f>
        <v>#VALUE!</v>
      </c>
    </row>
    <row r="481" spans="1:2">
      <c r="A481" t="e">
        <v>#VALUE!</v>
      </c>
      <c r="B481" t="e" cm="1">
        <f t="array" ref="B481">ST(A481)</f>
        <v>#VALUE!</v>
      </c>
    </row>
    <row r="482" spans="1:2">
      <c r="A482" t="e">
        <v>#VALUE!</v>
      </c>
      <c r="B482" t="e" cm="1">
        <f t="array" ref="B482">ST(A482)</f>
        <v>#VALUE!</v>
      </c>
    </row>
    <row r="483" spans="1:2">
      <c r="A483" t="e">
        <v>#VALUE!</v>
      </c>
      <c r="B483" t="e" cm="1">
        <f t="array" ref="B483">ST(A483)</f>
        <v>#VALUE!</v>
      </c>
    </row>
    <row r="484" spans="1:2">
      <c r="A484" t="e">
        <v>#VALUE!</v>
      </c>
      <c r="B484" t="e" cm="1">
        <f t="array" ref="B484">ST(A484)</f>
        <v>#VALUE!</v>
      </c>
    </row>
    <row r="485" spans="1:2">
      <c r="A485" t="e">
        <v>#VALUE!</v>
      </c>
      <c r="B485" t="e" cm="1">
        <f t="array" ref="B485">ST(A485)</f>
        <v>#VALUE!</v>
      </c>
    </row>
    <row r="486" spans="1:2">
      <c r="A486" t="e">
        <v>#VALUE!</v>
      </c>
      <c r="B486" t="e" cm="1">
        <f t="array" ref="B486">ST(A486)</f>
        <v>#VALUE!</v>
      </c>
    </row>
    <row r="487" spans="1:2">
      <c r="A487" t="e">
        <v>#VALUE!</v>
      </c>
      <c r="B487" t="e" cm="1">
        <f t="array" ref="B487">ST(A487)</f>
        <v>#VALUE!</v>
      </c>
    </row>
    <row r="488" spans="1:2">
      <c r="A488" t="e">
        <v>#VALUE!</v>
      </c>
      <c r="B488" t="e" cm="1">
        <f t="array" ref="B488">ST(A488)</f>
        <v>#VALUE!</v>
      </c>
    </row>
    <row r="489" spans="1:2">
      <c r="A489" t="e">
        <v>#VALUE!</v>
      </c>
      <c r="B489" t="e" cm="1">
        <f t="array" ref="B489">ST(A489)</f>
        <v>#VALUE!</v>
      </c>
    </row>
    <row r="490" spans="1:2">
      <c r="A490" t="e">
        <v>#VALUE!</v>
      </c>
      <c r="B490" t="e" cm="1">
        <f t="array" ref="B490">ST(A490)</f>
        <v>#VALUE!</v>
      </c>
    </row>
    <row r="491" spans="1:2">
      <c r="A491" t="e">
        <v>#VALUE!</v>
      </c>
      <c r="B491" t="e" cm="1">
        <f t="array" ref="B491">ST(A491)</f>
        <v>#VALUE!</v>
      </c>
    </row>
    <row r="492" spans="1:2">
      <c r="A492" t="e">
        <v>#VALUE!</v>
      </c>
      <c r="B492" t="e" cm="1">
        <f t="array" ref="B492">ST(A492)</f>
        <v>#VALUE!</v>
      </c>
    </row>
    <row r="493" spans="1:2">
      <c r="A493" t="e">
        <v>#VALUE!</v>
      </c>
      <c r="B493" t="e" cm="1">
        <f t="array" ref="B493">ST(A493)</f>
        <v>#VALUE!</v>
      </c>
    </row>
    <row r="494" spans="1:2">
      <c r="A494" t="e">
        <v>#VALUE!</v>
      </c>
      <c r="B494" t="e" cm="1">
        <f t="array" ref="B494">ST(A494)</f>
        <v>#VALUE!</v>
      </c>
    </row>
    <row r="495" spans="1:2">
      <c r="A495" t="e">
        <v>#VALUE!</v>
      </c>
      <c r="B495" t="e" cm="1">
        <f t="array" ref="B495">ST(A495)</f>
        <v>#VALUE!</v>
      </c>
    </row>
    <row r="496" spans="1:2">
      <c r="A496" t="e">
        <v>#VALUE!</v>
      </c>
      <c r="B496" t="e" cm="1">
        <f t="array" ref="B496">ST(A496)</f>
        <v>#VALUE!</v>
      </c>
    </row>
    <row r="497" spans="1:2">
      <c r="A497" t="e">
        <v>#VALUE!</v>
      </c>
      <c r="B497" t="e" cm="1">
        <f t="array" ref="B497">ST(A497)</f>
        <v>#VALUE!</v>
      </c>
    </row>
    <row r="498" spans="1:2">
      <c r="A498" t="e">
        <v>#VALUE!</v>
      </c>
      <c r="B498" t="e" cm="1">
        <f t="array" ref="B498">ST(A498)</f>
        <v>#VALUE!</v>
      </c>
    </row>
    <row r="499" spans="1:2">
      <c r="A499" t="e">
        <v>#VALUE!</v>
      </c>
      <c r="B499" t="e" cm="1">
        <f t="array" ref="B499">ST(A499)</f>
        <v>#VALUE!</v>
      </c>
    </row>
    <row r="500" spans="1:2">
      <c r="A500" t="e">
        <v>#VALUE!</v>
      </c>
      <c r="B500" t="e" cm="1">
        <f t="array" ref="B500">ST(A500)</f>
        <v>#VALUE!</v>
      </c>
    </row>
    <row r="501" spans="1:2">
      <c r="A501" t="e">
        <v>#VALUE!</v>
      </c>
      <c r="B501" t="e" cm="1">
        <f t="array" ref="B501">ST(A501)</f>
        <v>#VALUE!</v>
      </c>
    </row>
    <row r="502" spans="1:2">
      <c r="A502" t="e">
        <v>#VALUE!</v>
      </c>
      <c r="B502" t="e" cm="1">
        <f t="array" ref="B502">ST(A502)</f>
        <v>#VALUE!</v>
      </c>
    </row>
    <row r="503" spans="1:2">
      <c r="A503" t="e">
        <v>#VALUE!</v>
      </c>
      <c r="B503" t="e" cm="1">
        <f t="array" ref="B503">ST(A503)</f>
        <v>#VALUE!</v>
      </c>
    </row>
    <row r="504" spans="1:2">
      <c r="A504" t="e">
        <v>#VALUE!</v>
      </c>
      <c r="B504" t="e" cm="1">
        <f t="array" ref="B504">ST(A504)</f>
        <v>#VALUE!</v>
      </c>
    </row>
    <row r="505" spans="1:2">
      <c r="A505" t="e">
        <v>#VALUE!</v>
      </c>
      <c r="B505" t="e" cm="1">
        <f t="array" ref="B505">ST(A505)</f>
        <v>#VALUE!</v>
      </c>
    </row>
    <row r="506" spans="1:2">
      <c r="A506" t="e">
        <v>#VALUE!</v>
      </c>
      <c r="B506" t="e" cm="1">
        <f t="array" ref="B506">ST(A506)</f>
        <v>#VALUE!</v>
      </c>
    </row>
    <row r="507" spans="1:2">
      <c r="A507" t="e">
        <v>#VALUE!</v>
      </c>
      <c r="B507" t="e" cm="1">
        <f t="array" ref="B507">ST(A507)</f>
        <v>#VALUE!</v>
      </c>
    </row>
    <row r="508" spans="1:2">
      <c r="A508" t="e">
        <v>#VALUE!</v>
      </c>
      <c r="B508" t="e" cm="1">
        <f t="array" ref="B508">ST(A508)</f>
        <v>#VALUE!</v>
      </c>
    </row>
    <row r="509" spans="1:2">
      <c r="A509" t="e">
        <v>#VALUE!</v>
      </c>
      <c r="B509" t="e" cm="1">
        <f t="array" ref="B509">ST(A509)</f>
        <v>#VALUE!</v>
      </c>
    </row>
    <row r="510" spans="1:2">
      <c r="A510" t="e">
        <v>#VALUE!</v>
      </c>
      <c r="B510" t="e" cm="1">
        <f t="array" ref="B510">ST(A510)</f>
        <v>#VALUE!</v>
      </c>
    </row>
    <row r="511" spans="1:2">
      <c r="A511" t="e">
        <v>#VALUE!</v>
      </c>
      <c r="B511" t="e" cm="1">
        <f t="array" ref="B511">ST(A511)</f>
        <v>#VALUE!</v>
      </c>
    </row>
    <row r="512" spans="1:2">
      <c r="A512" t="e">
        <v>#VALUE!</v>
      </c>
      <c r="B512" t="e" cm="1">
        <f t="array" ref="B512">ST(A512)</f>
        <v>#VALUE!</v>
      </c>
    </row>
    <row r="513" spans="1:2">
      <c r="A513" t="e">
        <v>#VALUE!</v>
      </c>
      <c r="B513" t="e" cm="1">
        <f t="array" ref="B513">ST(A513)</f>
        <v>#VALUE!</v>
      </c>
    </row>
    <row r="514" spans="1:2">
      <c r="A514" t="e">
        <v>#VALUE!</v>
      </c>
      <c r="B514" t="e" cm="1">
        <f t="array" ref="B514">ST(A514)</f>
        <v>#VALUE!</v>
      </c>
    </row>
    <row r="515" spans="1:2">
      <c r="A515" t="e">
        <v>#VALUE!</v>
      </c>
      <c r="B515" t="e" cm="1">
        <f t="array" ref="B515">ST(A515)</f>
        <v>#VALUE!</v>
      </c>
    </row>
    <row r="516" spans="1:2">
      <c r="A516" t="e">
        <v>#VALUE!</v>
      </c>
      <c r="B516" t="e" cm="1">
        <f t="array" ref="B516">ST(A516)</f>
        <v>#VALUE!</v>
      </c>
    </row>
    <row r="517" spans="1:2">
      <c r="A517" t="e">
        <v>#VALUE!</v>
      </c>
      <c r="B517" t="e" cm="1">
        <f t="array" ref="B517">ST(A517)</f>
        <v>#VALUE!</v>
      </c>
    </row>
    <row r="518" spans="1:2">
      <c r="A518" t="e">
        <v>#VALUE!</v>
      </c>
      <c r="B518" t="e" cm="1">
        <f t="array" ref="B518">ST(A518)</f>
        <v>#VALUE!</v>
      </c>
    </row>
    <row r="519" spans="1:2">
      <c r="A519" t="e">
        <v>#VALUE!</v>
      </c>
      <c r="B519" t="e" cm="1">
        <f t="array" ref="B519">ST(A519)</f>
        <v>#VALUE!</v>
      </c>
    </row>
    <row r="520" spans="1:2">
      <c r="A520" t="e">
        <v>#VALUE!</v>
      </c>
      <c r="B520" t="e" cm="1">
        <f t="array" ref="B520">ST(A520)</f>
        <v>#VALUE!</v>
      </c>
    </row>
    <row r="521" spans="1:2">
      <c r="A521" t="e">
        <v>#VALUE!</v>
      </c>
      <c r="B521" t="e" cm="1">
        <f t="array" ref="B521">ST(A521)</f>
        <v>#VALUE!</v>
      </c>
    </row>
    <row r="522" spans="1:2">
      <c r="A522" t="e">
        <v>#VALUE!</v>
      </c>
      <c r="B522" t="e" cm="1">
        <f t="array" ref="B522">ST(A522)</f>
        <v>#VALUE!</v>
      </c>
    </row>
    <row r="523" spans="1:2">
      <c r="A523" t="e">
        <v>#VALUE!</v>
      </c>
      <c r="B523" t="e" cm="1">
        <f t="array" ref="B523">ST(A523)</f>
        <v>#VALUE!</v>
      </c>
    </row>
    <row r="524" spans="1:2">
      <c r="A524" t="e">
        <v>#VALUE!</v>
      </c>
      <c r="B524" t="e" cm="1">
        <f t="array" ref="B524">ST(A524)</f>
        <v>#VALUE!</v>
      </c>
    </row>
    <row r="525" spans="1:2">
      <c r="A525" t="e">
        <v>#VALUE!</v>
      </c>
      <c r="B525" t="e" cm="1">
        <f t="array" ref="B525">ST(A525)</f>
        <v>#VALUE!</v>
      </c>
    </row>
    <row r="526" spans="1:2">
      <c r="A526" t="e">
        <v>#VALUE!</v>
      </c>
      <c r="B526" t="e" cm="1">
        <f t="array" ref="B526">ST(A526)</f>
        <v>#VALUE!</v>
      </c>
    </row>
    <row r="527" spans="1:2">
      <c r="A527" t="e">
        <v>#VALUE!</v>
      </c>
      <c r="B527" t="e" cm="1">
        <f t="array" ref="B527">ST(A527)</f>
        <v>#VALUE!</v>
      </c>
    </row>
    <row r="528" spans="1:2">
      <c r="A528" t="e">
        <v>#VALUE!</v>
      </c>
      <c r="B528" t="e" cm="1">
        <f t="array" ref="B528">ST(A528)</f>
        <v>#VALUE!</v>
      </c>
    </row>
    <row r="529" spans="1:2">
      <c r="A529" t="e">
        <v>#VALUE!</v>
      </c>
      <c r="B529" t="e" cm="1">
        <f t="array" ref="B529">ST(A529)</f>
        <v>#VALUE!</v>
      </c>
    </row>
    <row r="530" spans="1:2">
      <c r="A530" t="e">
        <v>#VALUE!</v>
      </c>
      <c r="B530" t="e" cm="1">
        <f t="array" ref="B530">ST(A530)</f>
        <v>#VALUE!</v>
      </c>
    </row>
    <row r="531" spans="1:2">
      <c r="A531" t="e">
        <v>#VALUE!</v>
      </c>
      <c r="B531" t="e" cm="1">
        <f t="array" ref="B531">ST(A531)</f>
        <v>#VALUE!</v>
      </c>
    </row>
    <row r="532" spans="1:2">
      <c r="A532" t="e">
        <v>#VALUE!</v>
      </c>
      <c r="B532" t="e" cm="1">
        <f t="array" ref="B532">ST(A532)</f>
        <v>#VALUE!</v>
      </c>
    </row>
    <row r="533" spans="1:2">
      <c r="A533" t="e">
        <v>#VALUE!</v>
      </c>
      <c r="B533" t="e" cm="1">
        <f t="array" ref="B533">ST(A533)</f>
        <v>#VALUE!</v>
      </c>
    </row>
    <row r="534" spans="1:2">
      <c r="A534" t="e">
        <v>#VALUE!</v>
      </c>
      <c r="B534" t="e" cm="1">
        <f t="array" ref="B534">ST(A534)</f>
        <v>#VALUE!</v>
      </c>
    </row>
    <row r="535" spans="1:2">
      <c r="A535" t="e">
        <v>#VALUE!</v>
      </c>
      <c r="B535" t="e" cm="1">
        <f t="array" ref="B535">ST(A535)</f>
        <v>#VALUE!</v>
      </c>
    </row>
    <row r="536" spans="1:2">
      <c r="A536" t="e">
        <v>#VALUE!</v>
      </c>
      <c r="B536" t="e" cm="1">
        <f t="array" ref="B536">ST(A536)</f>
        <v>#VALUE!</v>
      </c>
    </row>
    <row r="537" spans="1:2">
      <c r="A537" t="e">
        <v>#VALUE!</v>
      </c>
      <c r="B537" t="e" cm="1">
        <f t="array" ref="B537">ST(A537)</f>
        <v>#VALUE!</v>
      </c>
    </row>
    <row r="538" spans="1:2">
      <c r="A538" t="e">
        <v>#VALUE!</v>
      </c>
      <c r="B538" t="e" cm="1">
        <f t="array" ref="B538">ST(A538)</f>
        <v>#VALUE!</v>
      </c>
    </row>
    <row r="539" spans="1:2">
      <c r="A539" t="e">
        <v>#VALUE!</v>
      </c>
      <c r="B539" t="e" cm="1">
        <f t="array" ref="B539">ST(A539)</f>
        <v>#VALUE!</v>
      </c>
    </row>
    <row r="540" spans="1:2">
      <c r="A540" t="e">
        <v>#VALUE!</v>
      </c>
      <c r="B540" t="e" cm="1">
        <f t="array" ref="B540">ST(A540)</f>
        <v>#VALUE!</v>
      </c>
    </row>
    <row r="541" spans="1:2">
      <c r="A541" t="e">
        <v>#VALUE!</v>
      </c>
      <c r="B541" t="e" cm="1">
        <f t="array" ref="B541">ST(A541)</f>
        <v>#VALUE!</v>
      </c>
    </row>
    <row r="542" spans="1:2">
      <c r="A542" t="e">
        <v>#VALUE!</v>
      </c>
      <c r="B542" t="e" cm="1">
        <f t="array" ref="B542">ST(A542)</f>
        <v>#VALUE!</v>
      </c>
    </row>
    <row r="543" spans="1:2">
      <c r="A543" t="e">
        <v>#VALUE!</v>
      </c>
      <c r="B543" t="e" cm="1">
        <f t="array" ref="B543">ST(A543)</f>
        <v>#VALUE!</v>
      </c>
    </row>
    <row r="544" spans="1:2">
      <c r="A544" t="e">
        <v>#VALUE!</v>
      </c>
      <c r="B544" t="e" cm="1">
        <f t="array" ref="B544">ST(A544)</f>
        <v>#VALUE!</v>
      </c>
    </row>
    <row r="545" spans="1:3">
      <c r="A545" t="e">
        <v>#VALUE!</v>
      </c>
      <c r="B545" t="e" cm="1">
        <f t="array" ref="B545">ST(A545)</f>
        <v>#VALUE!</v>
      </c>
    </row>
    <row r="546" spans="1:3">
      <c r="A546" t="e">
        <v>#VALUE!</v>
      </c>
      <c r="B546" t="e" cm="1">
        <f t="array" ref="B546">ST(A546)</f>
        <v>#VALUE!</v>
      </c>
    </row>
    <row r="547" spans="1:3">
      <c r="A547" t="e">
        <v>#VALUE!</v>
      </c>
      <c r="B547" t="e" cm="1">
        <f t="array" ref="B547">ST(A547)</f>
        <v>#VALUE!</v>
      </c>
    </row>
    <row r="548" spans="1:3">
      <c r="A548" t="e">
        <v>#VALUE!</v>
      </c>
      <c r="B548" t="e" cm="1">
        <f t="array" ref="B548">ST(A548)</f>
        <v>#VALUE!</v>
      </c>
    </row>
    <row r="549" spans="1:3">
      <c r="A549" t="e">
        <v>#VALUE!</v>
      </c>
      <c r="B549" t="e" cm="1">
        <f t="array" ref="B549">ST(A549)</f>
        <v>#VALUE!</v>
      </c>
    </row>
    <row r="550" spans="1:3">
      <c r="A550" t="e">
        <v>#VALUE!</v>
      </c>
      <c r="B550" t="e" cm="1">
        <f t="array" ref="B550">ST(A550)</f>
        <v>#VALUE!</v>
      </c>
    </row>
    <row r="551" spans="1:3">
      <c r="A551" t="e">
        <v>#VALUE!</v>
      </c>
      <c r="B551" t="e" cm="1">
        <f t="array" ref="B551">ST(A551)</f>
        <v>#VALUE!</v>
      </c>
    </row>
    <row r="552" spans="1:3">
      <c r="A552" t="str">
        <v>T8;</v>
      </c>
      <c r="B552" t="str" cm="1">
        <f t="array" ref="B552:C552">ST(A552)</f>
        <v>T8</v>
      </c>
      <c r="C552" t="str">
        <v/>
      </c>
    </row>
    <row r="553" spans="1:3">
      <c r="A553" t="str">
        <v>U8;</v>
      </c>
      <c r="B553" t="str" cm="1">
        <f t="array" ref="B553:C553">ST(A553)</f>
        <v>U8</v>
      </c>
      <c r="C553" t="str">
        <v/>
      </c>
    </row>
    <row r="554" spans="1:3">
      <c r="A554" t="str">
        <v>V8;</v>
      </c>
      <c r="B554" t="str" cm="1">
        <f t="array" ref="B554:C554">ST(A554)</f>
        <v>V8</v>
      </c>
      <c r="C554" t="str">
        <v/>
      </c>
    </row>
    <row r="555" spans="1:3">
      <c r="A555" t="e">
        <v>#VALUE!</v>
      </c>
      <c r="B555" t="e" cm="1">
        <f t="array" ref="B555">ST(A555)</f>
        <v>#VALUE!</v>
      </c>
    </row>
    <row r="556" spans="1:3">
      <c r="A556" t="e">
        <v>#VALUE!</v>
      </c>
      <c r="B556" t="e" cm="1">
        <f t="array" ref="B556">ST(A556)</f>
        <v>#VALUE!</v>
      </c>
    </row>
    <row r="557" spans="1:3">
      <c r="A557" t="e">
        <v>#VALUE!</v>
      </c>
      <c r="B557" t="e" cm="1">
        <f t="array" ref="B557">ST(A557)</f>
        <v>#VALUE!</v>
      </c>
    </row>
    <row r="558" spans="1:3">
      <c r="A558" t="e">
        <v>#VALUE!</v>
      </c>
      <c r="B558" t="e" cm="1">
        <f t="array" ref="B558">ST(A558)</f>
        <v>#VALUE!</v>
      </c>
    </row>
    <row r="559" spans="1:3">
      <c r="A559" t="e">
        <v>#VALUE!</v>
      </c>
      <c r="B559" t="e" cm="1">
        <f t="array" ref="B559">ST(A559)</f>
        <v>#VALUE!</v>
      </c>
    </row>
    <row r="560" spans="1:3">
      <c r="A560" t="e">
        <v>#VALUE!</v>
      </c>
      <c r="B560" t="e" cm="1">
        <f t="array" ref="B560">ST(A560)</f>
        <v>#VALUE!</v>
      </c>
    </row>
    <row r="561" spans="1:2">
      <c r="A561" t="e">
        <v>#VALUE!</v>
      </c>
      <c r="B561" t="e" cm="1">
        <f t="array" ref="B561">ST(A561)</f>
        <v>#VALUE!</v>
      </c>
    </row>
    <row r="562" spans="1:2">
      <c r="A562" t="e">
        <v>#VALUE!</v>
      </c>
      <c r="B562" t="e" cm="1">
        <f t="array" ref="B562">ST(A562)</f>
        <v>#VALUE!</v>
      </c>
    </row>
    <row r="563" spans="1:2">
      <c r="A563" t="e">
        <v>#VALUE!</v>
      </c>
      <c r="B563" t="e" cm="1">
        <f t="array" ref="B563">ST(A563)</f>
        <v>#VALUE!</v>
      </c>
    </row>
    <row r="564" spans="1:2">
      <c r="A564" t="e">
        <v>#VALUE!</v>
      </c>
      <c r="B564" t="e" cm="1">
        <f t="array" ref="B564">ST(A564)</f>
        <v>#VALUE!</v>
      </c>
    </row>
    <row r="565" spans="1:2">
      <c r="A565" t="e">
        <v>#VALUE!</v>
      </c>
      <c r="B565" t="e" cm="1">
        <f t="array" ref="B565">ST(A565)</f>
        <v>#VALUE!</v>
      </c>
    </row>
    <row r="566" spans="1:2">
      <c r="A566" t="e">
        <v>#VALUE!</v>
      </c>
      <c r="B566" t="e" cm="1">
        <f t="array" ref="B566">ST(A566)</f>
        <v>#VALUE!</v>
      </c>
    </row>
    <row r="567" spans="1:2">
      <c r="A567" t="e">
        <v>#VALUE!</v>
      </c>
      <c r="B567" t="e" cm="1">
        <f t="array" ref="B567">ST(A567)</f>
        <v>#VALUE!</v>
      </c>
    </row>
    <row r="568" spans="1:2">
      <c r="A568" t="e">
        <v>#VALUE!</v>
      </c>
      <c r="B568" t="e" cm="1">
        <f t="array" ref="B568">ST(A568)</f>
        <v>#VALUE!</v>
      </c>
    </row>
    <row r="569" spans="1:2">
      <c r="A569" t="e">
        <v>#VALUE!</v>
      </c>
      <c r="B569" t="e" cm="1">
        <f t="array" ref="B569">ST(A569)</f>
        <v>#VALUE!</v>
      </c>
    </row>
    <row r="570" spans="1:2">
      <c r="A570" t="e">
        <v>#VALUE!</v>
      </c>
      <c r="B570" t="e" cm="1">
        <f t="array" ref="B570">ST(A570)</f>
        <v>#VALUE!</v>
      </c>
    </row>
    <row r="571" spans="1:2">
      <c r="A571" t="e">
        <v>#VALUE!</v>
      </c>
      <c r="B571" t="e" cm="1">
        <f t="array" ref="B571">ST(A571)</f>
        <v>#VALUE!</v>
      </c>
    </row>
    <row r="572" spans="1:2">
      <c r="A572" t="e">
        <v>#VALUE!</v>
      </c>
      <c r="B572" t="e" cm="1">
        <f t="array" ref="B572">ST(A572)</f>
        <v>#VALUE!</v>
      </c>
    </row>
    <row r="573" spans="1:2">
      <c r="A573" t="e">
        <v>#VALUE!</v>
      </c>
      <c r="B573" t="e" cm="1">
        <f t="array" ref="B573">ST(A573)</f>
        <v>#VALUE!</v>
      </c>
    </row>
    <row r="574" spans="1:2">
      <c r="A574" t="e">
        <v>#VALUE!</v>
      </c>
      <c r="B574" t="e" cm="1">
        <f t="array" ref="B574">ST(A574)</f>
        <v>#VALUE!</v>
      </c>
    </row>
    <row r="575" spans="1:2">
      <c r="A575" t="e">
        <v>#VALUE!</v>
      </c>
      <c r="B575" t="e" cm="1">
        <f t="array" ref="B575">ST(A575)</f>
        <v>#VALUE!</v>
      </c>
    </row>
    <row r="576" spans="1:2">
      <c r="A576" t="e">
        <v>#VALUE!</v>
      </c>
      <c r="B576" t="e" cm="1">
        <f t="array" ref="B576">ST(A576)</f>
        <v>#VALUE!</v>
      </c>
    </row>
    <row r="577" spans="1:2">
      <c r="A577" t="e">
        <v>#VALUE!</v>
      </c>
      <c r="B577" t="e" cm="1">
        <f t="array" ref="B577">ST(A577)</f>
        <v>#VALUE!</v>
      </c>
    </row>
    <row r="578" spans="1:2">
      <c r="A578" t="e">
        <v>#VALUE!</v>
      </c>
      <c r="B578" t="e" cm="1">
        <f t="array" ref="B578">ST(A578)</f>
        <v>#VALUE!</v>
      </c>
    </row>
    <row r="579" spans="1:2">
      <c r="A579" t="e">
        <v>#VALUE!</v>
      </c>
      <c r="B579" t="e" cm="1">
        <f t="array" ref="B579">ST(A579)</f>
        <v>#VALUE!</v>
      </c>
    </row>
    <row r="580" spans="1:2">
      <c r="A580" t="e">
        <v>#VALUE!</v>
      </c>
      <c r="B580" t="e" cm="1">
        <f t="array" ref="B580">ST(A580)</f>
        <v>#VALUE!</v>
      </c>
    </row>
    <row r="581" spans="1:2">
      <c r="A581" t="e">
        <v>#VALUE!</v>
      </c>
      <c r="B581" t="e" cm="1">
        <f t="array" ref="B581">ST(A581)</f>
        <v>#VALUE!</v>
      </c>
    </row>
    <row r="582" spans="1:2">
      <c r="A582" t="e">
        <v>#VALUE!</v>
      </c>
      <c r="B582" t="e" cm="1">
        <f t="array" ref="B582">ST(A582)</f>
        <v>#VALUE!</v>
      </c>
    </row>
    <row r="583" spans="1:2">
      <c r="A583" t="e">
        <v>#VALUE!</v>
      </c>
      <c r="B583" t="e" cm="1">
        <f t="array" ref="B583">ST(A583)</f>
        <v>#VALUE!</v>
      </c>
    </row>
    <row r="584" spans="1:2">
      <c r="A584" t="e">
        <v>#VALUE!</v>
      </c>
      <c r="B584" t="e" cm="1">
        <f t="array" ref="B584">ST(A584)</f>
        <v>#VALUE!</v>
      </c>
    </row>
    <row r="585" spans="1:2">
      <c r="A585" t="e">
        <v>#VALUE!</v>
      </c>
      <c r="B585" t="e" cm="1">
        <f t="array" ref="B585">ST(A585)</f>
        <v>#VALUE!</v>
      </c>
    </row>
    <row r="586" spans="1:2">
      <c r="A586" t="e">
        <v>#VALUE!</v>
      </c>
      <c r="B586" t="e" cm="1">
        <f t="array" ref="B586">ST(A586)</f>
        <v>#VALUE!</v>
      </c>
    </row>
    <row r="587" spans="1:2">
      <c r="A587" t="e">
        <v>#VALUE!</v>
      </c>
      <c r="B587" t="e" cm="1">
        <f t="array" ref="B587">ST(A587)</f>
        <v>#VALUE!</v>
      </c>
    </row>
    <row r="588" spans="1:2">
      <c r="A588" t="e">
        <v>#VALUE!</v>
      </c>
      <c r="B588" t="e" cm="1">
        <f t="array" ref="B588">ST(A588)</f>
        <v>#VALUE!</v>
      </c>
    </row>
    <row r="589" spans="1:2">
      <c r="A589" t="e">
        <v>#VALUE!</v>
      </c>
      <c r="B589" t="e" cm="1">
        <f t="array" ref="B589">ST(A589)</f>
        <v>#VALUE!</v>
      </c>
    </row>
    <row r="590" spans="1:2">
      <c r="A590" t="e">
        <v>#VALUE!</v>
      </c>
      <c r="B590" t="e" cm="1">
        <f t="array" ref="B590">ST(A590)</f>
        <v>#VALUE!</v>
      </c>
    </row>
    <row r="591" spans="1:2">
      <c r="A591" t="e">
        <v>#VALUE!</v>
      </c>
      <c r="B591" t="e" cm="1">
        <f t="array" ref="B591">ST(A591)</f>
        <v>#VALUE!</v>
      </c>
    </row>
    <row r="592" spans="1:2">
      <c r="A592" t="e">
        <v>#VALUE!</v>
      </c>
      <c r="B592" t="e" cm="1">
        <f t="array" ref="B592">ST(A592)</f>
        <v>#VALUE!</v>
      </c>
    </row>
    <row r="593" spans="1:2">
      <c r="A593" t="e">
        <v>#VALUE!</v>
      </c>
      <c r="B593" t="e" cm="1">
        <f t="array" ref="B593">ST(A593)</f>
        <v>#VALUE!</v>
      </c>
    </row>
    <row r="594" spans="1:2">
      <c r="A594" t="e">
        <v>#VALUE!</v>
      </c>
      <c r="B594" t="e" cm="1">
        <f t="array" ref="B594">ST(A594)</f>
        <v>#VALUE!</v>
      </c>
    </row>
    <row r="595" spans="1:2">
      <c r="A595" t="e">
        <v>#VALUE!</v>
      </c>
      <c r="B595" t="e" cm="1">
        <f t="array" ref="B595">ST(A595)</f>
        <v>#VALUE!</v>
      </c>
    </row>
    <row r="596" spans="1:2">
      <c r="A596" t="e">
        <v>#VALUE!</v>
      </c>
      <c r="B596" t="e" cm="1">
        <f t="array" ref="B596">ST(A596)</f>
        <v>#VALUE!</v>
      </c>
    </row>
    <row r="597" spans="1:2">
      <c r="A597" t="e">
        <v>#VALUE!</v>
      </c>
      <c r="B597" t="e" cm="1">
        <f t="array" ref="B597">ST(A597)</f>
        <v>#VALUE!</v>
      </c>
    </row>
    <row r="598" spans="1:2">
      <c r="A598" t="e">
        <v>#VALUE!</v>
      </c>
      <c r="B598" t="e" cm="1">
        <f t="array" ref="B598">ST(A598)</f>
        <v>#VALUE!</v>
      </c>
    </row>
    <row r="599" spans="1:2">
      <c r="A599" t="e">
        <v>#VALUE!</v>
      </c>
      <c r="B599" t="e" cm="1">
        <f t="array" ref="B599">ST(A599)</f>
        <v>#VALUE!</v>
      </c>
    </row>
    <row r="600" spans="1:2">
      <c r="A600" t="e">
        <v>#VALUE!</v>
      </c>
      <c r="B600" t="e" cm="1">
        <f t="array" ref="B600">ST(A600)</f>
        <v>#VALUE!</v>
      </c>
    </row>
    <row r="601" spans="1:2">
      <c r="A601" t="e">
        <v>#VALUE!</v>
      </c>
      <c r="B601" t="e" cm="1">
        <f t="array" ref="B601">ST(A601)</f>
        <v>#VALUE!</v>
      </c>
    </row>
    <row r="602" spans="1:2">
      <c r="A602" t="e">
        <v>#VALUE!</v>
      </c>
      <c r="B602" t="e" cm="1">
        <f t="array" ref="B602">ST(A602)</f>
        <v>#VALUE!</v>
      </c>
    </row>
    <row r="603" spans="1:2">
      <c r="A603" t="e">
        <v>#VALUE!</v>
      </c>
      <c r="B603" t="e" cm="1">
        <f t="array" ref="B603">ST(A603)</f>
        <v>#VALUE!</v>
      </c>
    </row>
    <row r="604" spans="1:2">
      <c r="A604" t="e">
        <v>#VALUE!</v>
      </c>
      <c r="B604" t="e" cm="1">
        <f t="array" ref="B604">ST(A604)</f>
        <v>#VALUE!</v>
      </c>
    </row>
    <row r="605" spans="1:2">
      <c r="A605" t="e">
        <v>#VALUE!</v>
      </c>
      <c r="B605" t="e" cm="1">
        <f t="array" ref="B605">ST(A605)</f>
        <v>#VALUE!</v>
      </c>
    </row>
    <row r="606" spans="1:2">
      <c r="A606" t="e">
        <v>#VALUE!</v>
      </c>
      <c r="B606" t="e" cm="1">
        <f t="array" ref="B606">ST(A606)</f>
        <v>#VALUE!</v>
      </c>
    </row>
    <row r="607" spans="1:2">
      <c r="A607" t="e">
        <v>#VALUE!</v>
      </c>
      <c r="B607" t="e" cm="1">
        <f t="array" ref="B607">ST(A607)</f>
        <v>#VALUE!</v>
      </c>
    </row>
    <row r="608" spans="1:2">
      <c r="A608" t="e">
        <v>#VALUE!</v>
      </c>
      <c r="B608" t="e" cm="1">
        <f t="array" ref="B608">ST(A608)</f>
        <v>#VALUE!</v>
      </c>
    </row>
    <row r="609" spans="1:2">
      <c r="A609" t="e">
        <v>#VALUE!</v>
      </c>
      <c r="B609" t="e" cm="1">
        <f t="array" ref="B609">ST(A609)</f>
        <v>#VALUE!</v>
      </c>
    </row>
    <row r="610" spans="1:2">
      <c r="A610" t="e">
        <v>#VALUE!</v>
      </c>
      <c r="B610" t="e" cm="1">
        <f t="array" ref="B610">ST(A610)</f>
        <v>#VALUE!</v>
      </c>
    </row>
    <row r="611" spans="1:2">
      <c r="A611" t="e">
        <v>#VALUE!</v>
      </c>
      <c r="B611" t="e" cm="1">
        <f t="array" ref="B611">ST(A611)</f>
        <v>#VALUE!</v>
      </c>
    </row>
    <row r="612" spans="1:2">
      <c r="A612" t="e">
        <v>#VALUE!</v>
      </c>
      <c r="B612" t="e" cm="1">
        <f t="array" ref="B612">ST(A612)</f>
        <v>#VALUE!</v>
      </c>
    </row>
    <row r="613" spans="1:2">
      <c r="A613" t="e">
        <v>#VALUE!</v>
      </c>
      <c r="B613" t="e" cm="1">
        <f t="array" ref="B613">ST(A613)</f>
        <v>#VALUE!</v>
      </c>
    </row>
    <row r="614" spans="1:2">
      <c r="A614" t="e">
        <v>#VALUE!</v>
      </c>
      <c r="B614" t="e" cm="1">
        <f t="array" ref="B614">ST(A614)</f>
        <v>#VALUE!</v>
      </c>
    </row>
    <row r="615" spans="1:2">
      <c r="A615" t="e">
        <v>#VALUE!</v>
      </c>
      <c r="B615" t="e" cm="1">
        <f t="array" ref="B615">ST(A615)</f>
        <v>#VALUE!</v>
      </c>
    </row>
    <row r="616" spans="1:2">
      <c r="A616" t="e">
        <v>#VALUE!</v>
      </c>
      <c r="B616" t="e" cm="1">
        <f t="array" ref="B616">ST(A616)</f>
        <v>#VALUE!</v>
      </c>
    </row>
    <row r="617" spans="1:2">
      <c r="A617" t="e">
        <v>#VALUE!</v>
      </c>
      <c r="B617" t="e" cm="1">
        <f t="array" ref="B617">ST(A617)</f>
        <v>#VALUE!</v>
      </c>
    </row>
    <row r="618" spans="1:2">
      <c r="A618" t="e">
        <v>#VALUE!</v>
      </c>
      <c r="B618" t="e" cm="1">
        <f t="array" ref="B618">ST(A618)</f>
        <v>#VALUE!</v>
      </c>
    </row>
    <row r="619" spans="1:2">
      <c r="A619" t="e">
        <v>#VALUE!</v>
      </c>
      <c r="B619" t="e" cm="1">
        <f t="array" ref="B619">ST(A619)</f>
        <v>#VALUE!</v>
      </c>
    </row>
    <row r="620" spans="1:2">
      <c r="A620" t="e">
        <v>#VALUE!</v>
      </c>
      <c r="B620" t="e" cm="1">
        <f t="array" ref="B620">ST(A620)</f>
        <v>#VALUE!</v>
      </c>
    </row>
    <row r="621" spans="1:2">
      <c r="A621" t="e">
        <v>#VALUE!</v>
      </c>
      <c r="B621" t="e" cm="1">
        <f t="array" ref="B621">ST(A621)</f>
        <v>#VALUE!</v>
      </c>
    </row>
    <row r="622" spans="1:2">
      <c r="A622" t="e">
        <v>#VALUE!</v>
      </c>
      <c r="B622" t="e" cm="1">
        <f t="array" ref="B622">ST(A622)</f>
        <v>#VALUE!</v>
      </c>
    </row>
    <row r="623" spans="1:2">
      <c r="A623" t="e">
        <v>#VALUE!</v>
      </c>
      <c r="B623" t="e" cm="1">
        <f t="array" ref="B623">ST(A623)</f>
        <v>#VALUE!</v>
      </c>
    </row>
    <row r="624" spans="1:2">
      <c r="A624" t="e">
        <v>#VALUE!</v>
      </c>
      <c r="B624" t="e" cm="1">
        <f t="array" ref="B624">ST(A624)</f>
        <v>#VALUE!</v>
      </c>
    </row>
    <row r="625" spans="1:3">
      <c r="A625" t="e">
        <v>#VALUE!</v>
      </c>
      <c r="B625" t="e" cm="1">
        <f t="array" ref="B625">ST(A625)</f>
        <v>#VALUE!</v>
      </c>
    </row>
    <row r="626" spans="1:3">
      <c r="A626" t="e">
        <v>#VALUE!</v>
      </c>
      <c r="B626" t="e" cm="1">
        <f t="array" ref="B626">ST(A626)</f>
        <v>#VALUE!</v>
      </c>
    </row>
    <row r="627" spans="1:3">
      <c r="A627" t="e">
        <v>#VALUE!</v>
      </c>
      <c r="B627" t="e" cm="1">
        <f t="array" ref="B627">ST(A627)</f>
        <v>#VALUE!</v>
      </c>
    </row>
    <row r="628" spans="1:3">
      <c r="A628" t="str">
        <v>T9;</v>
      </c>
      <c r="B628" t="str" cm="1">
        <f t="array" ref="B628:C628">ST(A628)</f>
        <v>T9</v>
      </c>
      <c r="C628" t="str">
        <v/>
      </c>
    </row>
    <row r="629" spans="1:3">
      <c r="A629" t="str">
        <v>U9;</v>
      </c>
      <c r="B629" t="str" cm="1">
        <f t="array" ref="B629:C629">ST(A629)</f>
        <v>U9</v>
      </c>
      <c r="C629" t="str">
        <v/>
      </c>
    </row>
    <row r="630" spans="1:3">
      <c r="A630" t="str">
        <v>V9;</v>
      </c>
      <c r="B630" t="str" cm="1">
        <f t="array" ref="B630:C630">ST(A630)</f>
        <v>V9</v>
      </c>
      <c r="C630" t="str">
        <v/>
      </c>
    </row>
    <row r="631" spans="1:3">
      <c r="A631" t="str">
        <v>W9;</v>
      </c>
      <c r="B631" t="str" cm="1">
        <f t="array" ref="B631:C631">ST(A631)</f>
        <v>W9</v>
      </c>
      <c r="C631" t="str">
        <v/>
      </c>
    </row>
    <row r="632" spans="1:3">
      <c r="A632" t="str">
        <v>X9;</v>
      </c>
      <c r="B632" t="str" cm="1">
        <f t="array" ref="B632:C632">ST(A632)</f>
        <v>X9</v>
      </c>
      <c r="C632" t="str">
        <v/>
      </c>
    </row>
    <row r="633" spans="1:3">
      <c r="A633" t="e">
        <v>#VALUE!</v>
      </c>
      <c r="B633" t="e" cm="1">
        <f t="array" ref="B633">ST(A633)</f>
        <v>#VALUE!</v>
      </c>
    </row>
    <row r="634" spans="1:3">
      <c r="A634" t="e">
        <v>#VALUE!</v>
      </c>
      <c r="B634" t="e" cm="1">
        <f t="array" ref="B634">ST(A634)</f>
        <v>#VALUE!</v>
      </c>
    </row>
    <row r="635" spans="1:3">
      <c r="A635" t="e">
        <v>#VALUE!</v>
      </c>
      <c r="B635" t="e" cm="1">
        <f t="array" ref="B635">ST(A635)</f>
        <v>#VALUE!</v>
      </c>
    </row>
    <row r="636" spans="1:3">
      <c r="A636" t="e">
        <v>#VALUE!</v>
      </c>
      <c r="B636" t="e" cm="1">
        <f t="array" ref="B636">ST(A636)</f>
        <v>#VALUE!</v>
      </c>
    </row>
    <row r="637" spans="1:3">
      <c r="A637" t="e">
        <v>#VALUE!</v>
      </c>
      <c r="B637" t="e" cm="1">
        <f t="array" ref="B637">ST(A637)</f>
        <v>#VALUE!</v>
      </c>
    </row>
    <row r="638" spans="1:3">
      <c r="A638" t="e">
        <v>#VALUE!</v>
      </c>
      <c r="B638" t="e" cm="1">
        <f t="array" ref="B638">ST(A638)</f>
        <v>#VALUE!</v>
      </c>
    </row>
    <row r="639" spans="1:3">
      <c r="A639" t="e">
        <v>#VALUE!</v>
      </c>
      <c r="B639" t="e" cm="1">
        <f t="array" ref="B639">ST(A639)</f>
        <v>#VALUE!</v>
      </c>
    </row>
    <row r="640" spans="1:3">
      <c r="A640" t="e">
        <v>#VALUE!</v>
      </c>
      <c r="B640" t="e" cm="1">
        <f t="array" ref="B640">ST(A640)</f>
        <v>#VALUE!</v>
      </c>
    </row>
    <row r="641" spans="1:2">
      <c r="A641" t="e">
        <v>#VALUE!</v>
      </c>
      <c r="B641" t="e" cm="1">
        <f t="array" ref="B641">ST(A641)</f>
        <v>#VALUE!</v>
      </c>
    </row>
    <row r="642" spans="1:2">
      <c r="A642" t="e">
        <v>#VALUE!</v>
      </c>
      <c r="B642" t="e" cm="1">
        <f t="array" ref="B642">ST(A642)</f>
        <v>#VALUE!</v>
      </c>
    </row>
    <row r="643" spans="1:2">
      <c r="A643" t="e">
        <v>#VALUE!</v>
      </c>
      <c r="B643" t="e" cm="1">
        <f t="array" ref="B643">ST(A643)</f>
        <v>#VALUE!</v>
      </c>
    </row>
    <row r="644" spans="1:2">
      <c r="A644" t="e">
        <v>#VALUE!</v>
      </c>
      <c r="B644" t="e" cm="1">
        <f t="array" ref="B644">ST(A644)</f>
        <v>#VALUE!</v>
      </c>
    </row>
    <row r="645" spans="1:2">
      <c r="A645" t="e">
        <v>#VALUE!</v>
      </c>
      <c r="B645" t="e" cm="1">
        <f t="array" ref="B645">ST(A645)</f>
        <v>#VALUE!</v>
      </c>
    </row>
    <row r="646" spans="1:2">
      <c r="A646" t="e">
        <v>#VALUE!</v>
      </c>
      <c r="B646" t="e" cm="1">
        <f t="array" ref="B646">ST(A646)</f>
        <v>#VALUE!</v>
      </c>
    </row>
    <row r="647" spans="1:2">
      <c r="A647" t="e">
        <v>#VALUE!</v>
      </c>
      <c r="B647" t="e" cm="1">
        <f t="array" ref="B647">ST(A647)</f>
        <v>#VALUE!</v>
      </c>
    </row>
    <row r="648" spans="1:2">
      <c r="A648" t="e">
        <v>#VALUE!</v>
      </c>
      <c r="B648" t="e" cm="1">
        <f t="array" ref="B648">ST(A648)</f>
        <v>#VALUE!</v>
      </c>
    </row>
    <row r="649" spans="1:2">
      <c r="A649" t="e">
        <v>#VALUE!</v>
      </c>
      <c r="B649" t="e" cm="1">
        <f t="array" ref="B649">ST(A649)</f>
        <v>#VALUE!</v>
      </c>
    </row>
    <row r="650" spans="1:2">
      <c r="A650" t="e">
        <v>#VALUE!</v>
      </c>
      <c r="B650" t="e" cm="1">
        <f t="array" ref="B650">ST(A650)</f>
        <v>#VALUE!</v>
      </c>
    </row>
    <row r="651" spans="1:2">
      <c r="A651" t="e">
        <v>#VALUE!</v>
      </c>
      <c r="B651" t="e" cm="1">
        <f t="array" ref="B651">ST(A651)</f>
        <v>#VALUE!</v>
      </c>
    </row>
    <row r="652" spans="1:2">
      <c r="A652" t="e">
        <v>#VALUE!</v>
      </c>
      <c r="B652" t="e" cm="1">
        <f t="array" ref="B652">ST(A652)</f>
        <v>#VALUE!</v>
      </c>
    </row>
    <row r="653" spans="1:2">
      <c r="A653" t="e">
        <v>#VALUE!</v>
      </c>
      <c r="B653" t="e" cm="1">
        <f t="array" ref="B653">ST(A653)</f>
        <v>#VALUE!</v>
      </c>
    </row>
    <row r="654" spans="1:2">
      <c r="A654" t="e">
        <v>#VALUE!</v>
      </c>
      <c r="B654" t="e" cm="1">
        <f t="array" ref="B654">ST(A654)</f>
        <v>#VALUE!</v>
      </c>
    </row>
    <row r="655" spans="1:2">
      <c r="A655" t="e">
        <v>#VALUE!</v>
      </c>
      <c r="B655" t="e" cm="1">
        <f t="array" ref="B655">ST(A655)</f>
        <v>#VALUE!</v>
      </c>
    </row>
    <row r="656" spans="1:2">
      <c r="A656" t="e">
        <v>#VALUE!</v>
      </c>
      <c r="B656" t="e" cm="1">
        <f t="array" ref="B656">ST(A656)</f>
        <v>#VALUE!</v>
      </c>
    </row>
    <row r="657" spans="1:2">
      <c r="A657" t="e">
        <v>#VALUE!</v>
      </c>
      <c r="B657" t="e" cm="1">
        <f t="array" ref="B657">ST(A657)</f>
        <v>#VALUE!</v>
      </c>
    </row>
    <row r="658" spans="1:2">
      <c r="A658" t="e">
        <v>#VALUE!</v>
      </c>
      <c r="B658" t="e" cm="1">
        <f t="array" ref="B658">ST(A658)</f>
        <v>#VALUE!</v>
      </c>
    </row>
    <row r="659" spans="1:2">
      <c r="A659" t="e">
        <v>#VALUE!</v>
      </c>
      <c r="B659" t="e" cm="1">
        <f t="array" ref="B659">ST(A659)</f>
        <v>#VALUE!</v>
      </c>
    </row>
    <row r="660" spans="1:2">
      <c r="A660" t="e">
        <v>#VALUE!</v>
      </c>
      <c r="B660" t="e" cm="1">
        <f t="array" ref="B660">ST(A660)</f>
        <v>#VALUE!</v>
      </c>
    </row>
    <row r="661" spans="1:2">
      <c r="A661" t="e">
        <v>#VALUE!</v>
      </c>
      <c r="B661" t="e" cm="1">
        <f t="array" ref="B661">ST(A661)</f>
        <v>#VALUE!</v>
      </c>
    </row>
    <row r="662" spans="1:2">
      <c r="A662" t="e">
        <v>#VALUE!</v>
      </c>
      <c r="B662" t="e" cm="1">
        <f t="array" ref="B662">ST(A662)</f>
        <v>#VALUE!</v>
      </c>
    </row>
    <row r="663" spans="1:2">
      <c r="A663" t="e">
        <v>#VALUE!</v>
      </c>
      <c r="B663" t="e" cm="1">
        <f t="array" ref="B663">ST(A663)</f>
        <v>#VALUE!</v>
      </c>
    </row>
    <row r="664" spans="1:2">
      <c r="A664" t="e">
        <v>#VALUE!</v>
      </c>
      <c r="B664" t="e" cm="1">
        <f t="array" ref="B664">ST(A664)</f>
        <v>#VALUE!</v>
      </c>
    </row>
    <row r="665" spans="1:2">
      <c r="A665" t="e">
        <v>#VALUE!</v>
      </c>
      <c r="B665" t="e" cm="1">
        <f t="array" ref="B665">ST(A665)</f>
        <v>#VALUE!</v>
      </c>
    </row>
    <row r="666" spans="1:2">
      <c r="A666" t="e">
        <v>#VALUE!</v>
      </c>
      <c r="B666" t="e" cm="1">
        <f t="array" ref="B666">ST(A666)</f>
        <v>#VALUE!</v>
      </c>
    </row>
    <row r="667" spans="1:2">
      <c r="A667" t="e">
        <v>#VALUE!</v>
      </c>
      <c r="B667" t="e" cm="1">
        <f t="array" ref="B667">ST(A667)</f>
        <v>#VALUE!</v>
      </c>
    </row>
    <row r="668" spans="1:2">
      <c r="A668" t="e">
        <v>#VALUE!</v>
      </c>
      <c r="B668" t="e" cm="1">
        <f t="array" ref="B668">ST(A668)</f>
        <v>#VALUE!</v>
      </c>
    </row>
    <row r="669" spans="1:2">
      <c r="A669" t="e">
        <v>#VALUE!</v>
      </c>
      <c r="B669" t="e" cm="1">
        <f t="array" ref="B669">ST(A669)</f>
        <v>#VALUE!</v>
      </c>
    </row>
    <row r="670" spans="1:2">
      <c r="A670" t="e">
        <v>#VALUE!</v>
      </c>
      <c r="B670" t="e" cm="1">
        <f t="array" ref="B670">ST(A670)</f>
        <v>#VALUE!</v>
      </c>
    </row>
    <row r="671" spans="1:2">
      <c r="A671" t="e">
        <v>#VALUE!</v>
      </c>
      <c r="B671" t="e" cm="1">
        <f t="array" ref="B671">ST(A671)</f>
        <v>#VALUE!</v>
      </c>
    </row>
    <row r="672" spans="1:2">
      <c r="A672" t="e">
        <v>#VALUE!</v>
      </c>
      <c r="B672" t="e" cm="1">
        <f t="array" ref="B672">ST(A672)</f>
        <v>#VALUE!</v>
      </c>
    </row>
    <row r="673" spans="1:2">
      <c r="A673" t="e">
        <v>#VALUE!</v>
      </c>
      <c r="B673" t="e" cm="1">
        <f t="array" ref="B673">ST(A673)</f>
        <v>#VALUE!</v>
      </c>
    </row>
    <row r="674" spans="1:2">
      <c r="A674" t="e">
        <v>#VALUE!</v>
      </c>
      <c r="B674" t="e" cm="1">
        <f t="array" ref="B674">ST(A674)</f>
        <v>#VALUE!</v>
      </c>
    </row>
    <row r="675" spans="1:2">
      <c r="A675" t="e">
        <v>#VALUE!</v>
      </c>
      <c r="B675" t="e" cm="1">
        <f t="array" ref="B675">ST(A675)</f>
        <v>#VALUE!</v>
      </c>
    </row>
    <row r="676" spans="1:2">
      <c r="A676" t="e">
        <v>#VALUE!</v>
      </c>
      <c r="B676" t="e" cm="1">
        <f t="array" ref="B676">ST(A676)</f>
        <v>#VALUE!</v>
      </c>
    </row>
    <row r="677" spans="1:2">
      <c r="A677" t="e">
        <v>#VALUE!</v>
      </c>
      <c r="B677" t="e" cm="1">
        <f t="array" ref="B677">ST(A677)</f>
        <v>#VALUE!</v>
      </c>
    </row>
    <row r="678" spans="1:2">
      <c r="A678" t="e">
        <v>#VALUE!</v>
      </c>
      <c r="B678" t="e" cm="1">
        <f t="array" ref="B678">ST(A678)</f>
        <v>#VALUE!</v>
      </c>
    </row>
    <row r="679" spans="1:2">
      <c r="A679" t="e">
        <v>#VALUE!</v>
      </c>
      <c r="B679" t="e" cm="1">
        <f t="array" ref="B679">ST(A679)</f>
        <v>#VALUE!</v>
      </c>
    </row>
    <row r="680" spans="1:2">
      <c r="A680" t="e">
        <v>#VALUE!</v>
      </c>
      <c r="B680" t="e" cm="1">
        <f t="array" ref="B680">ST(A680)</f>
        <v>#VALUE!</v>
      </c>
    </row>
    <row r="681" spans="1:2">
      <c r="A681" t="e">
        <v>#VALUE!</v>
      </c>
      <c r="B681" t="e" cm="1">
        <f t="array" ref="B681">ST(A681)</f>
        <v>#VALUE!</v>
      </c>
    </row>
    <row r="682" spans="1:2">
      <c r="A682" t="e">
        <v>#VALUE!</v>
      </c>
      <c r="B682" t="e" cm="1">
        <f t="array" ref="B682">ST(A682)</f>
        <v>#VALUE!</v>
      </c>
    </row>
    <row r="683" spans="1:2">
      <c r="A683" t="e">
        <v>#VALUE!</v>
      </c>
      <c r="B683" t="e" cm="1">
        <f t="array" ref="B683">ST(A683)</f>
        <v>#VALUE!</v>
      </c>
    </row>
    <row r="684" spans="1:2">
      <c r="A684" t="e">
        <v>#VALUE!</v>
      </c>
      <c r="B684" t="e" cm="1">
        <f t="array" ref="B684">ST(A684)</f>
        <v>#VALUE!</v>
      </c>
    </row>
    <row r="685" spans="1:2">
      <c r="A685" t="e">
        <v>#VALUE!</v>
      </c>
      <c r="B685" t="e" cm="1">
        <f t="array" ref="B685">ST(A685)</f>
        <v>#VALUE!</v>
      </c>
    </row>
    <row r="686" spans="1:2">
      <c r="A686" t="e">
        <v>#VALUE!</v>
      </c>
      <c r="B686" t="e" cm="1">
        <f t="array" ref="B686">ST(A686)</f>
        <v>#VALUE!</v>
      </c>
    </row>
    <row r="687" spans="1:2">
      <c r="A687" t="e">
        <v>#VALUE!</v>
      </c>
      <c r="B687" t="e" cm="1">
        <f t="array" ref="B687">ST(A687)</f>
        <v>#VALUE!</v>
      </c>
    </row>
    <row r="688" spans="1:2">
      <c r="A688" t="e">
        <v>#VALUE!</v>
      </c>
      <c r="B688" t="e" cm="1">
        <f t="array" ref="B688">ST(A688)</f>
        <v>#VALUE!</v>
      </c>
    </row>
    <row r="689" spans="1:2">
      <c r="A689" t="e">
        <v>#VALUE!</v>
      </c>
      <c r="B689" t="e" cm="1">
        <f t="array" ref="B689">ST(A689)</f>
        <v>#VALUE!</v>
      </c>
    </row>
    <row r="690" spans="1:2">
      <c r="A690" t="e">
        <v>#VALUE!</v>
      </c>
      <c r="B690" t="e" cm="1">
        <f t="array" ref="B690">ST(A690)</f>
        <v>#VALUE!</v>
      </c>
    </row>
    <row r="691" spans="1:2">
      <c r="A691" t="e">
        <v>#VALUE!</v>
      </c>
      <c r="B691" t="e" cm="1">
        <f t="array" ref="B691">ST(A691)</f>
        <v>#VALUE!</v>
      </c>
    </row>
    <row r="692" spans="1:2">
      <c r="A692" t="e">
        <v>#VALUE!</v>
      </c>
      <c r="B692" t="e" cm="1">
        <f t="array" ref="B692">ST(A692)</f>
        <v>#VALUE!</v>
      </c>
    </row>
    <row r="693" spans="1:2">
      <c r="A693" t="e">
        <v>#VALUE!</v>
      </c>
      <c r="B693" t="e" cm="1">
        <f t="array" ref="B693">ST(A693)</f>
        <v>#VALUE!</v>
      </c>
    </row>
    <row r="694" spans="1:2">
      <c r="A694" t="e">
        <v>#VALUE!</v>
      </c>
      <c r="B694" t="e" cm="1">
        <f t="array" ref="B694">ST(A694)</f>
        <v>#VALUE!</v>
      </c>
    </row>
    <row r="695" spans="1:2">
      <c r="A695" t="e">
        <v>#VALUE!</v>
      </c>
      <c r="B695" t="e" cm="1">
        <f t="array" ref="B695">ST(A695)</f>
        <v>#VALUE!</v>
      </c>
    </row>
    <row r="696" spans="1:2">
      <c r="A696" t="e">
        <v>#VALUE!</v>
      </c>
      <c r="B696" t="e" cm="1">
        <f t="array" ref="B696">ST(A696)</f>
        <v>#VALUE!</v>
      </c>
    </row>
    <row r="697" spans="1:2">
      <c r="A697" t="e">
        <v>#VALUE!</v>
      </c>
      <c r="B697" t="e" cm="1">
        <f t="array" ref="B697">ST(A697)</f>
        <v>#VALUE!</v>
      </c>
    </row>
    <row r="698" spans="1:2">
      <c r="A698" t="e">
        <v>#VALUE!</v>
      </c>
      <c r="B698" t="e" cm="1">
        <f t="array" ref="B698">ST(A698)</f>
        <v>#VALUE!</v>
      </c>
    </row>
    <row r="699" spans="1:2">
      <c r="A699" t="e">
        <v>#VALUE!</v>
      </c>
      <c r="B699" t="e" cm="1">
        <f t="array" ref="B699">ST(A699)</f>
        <v>#VALUE!</v>
      </c>
    </row>
    <row r="700" spans="1:2">
      <c r="A700" t="e">
        <v>#VALUE!</v>
      </c>
      <c r="B700" t="e" cm="1">
        <f t="array" ref="B700">ST(A700)</f>
        <v>#VALUE!</v>
      </c>
    </row>
    <row r="701" spans="1:2">
      <c r="A701" t="e">
        <v>#VALUE!</v>
      </c>
      <c r="B701" t="e" cm="1">
        <f t="array" ref="B701">ST(A701)</f>
        <v>#VALUE!</v>
      </c>
    </row>
    <row r="702" spans="1:2">
      <c r="A702" t="e">
        <v>#VALUE!</v>
      </c>
      <c r="B702" t="e" cm="1">
        <f t="array" ref="B702">ST(A702)</f>
        <v>#VALUE!</v>
      </c>
    </row>
    <row r="703" spans="1:2">
      <c r="A703" t="e">
        <v>#VALUE!</v>
      </c>
      <c r="B703" t="e" cm="1">
        <f t="array" ref="B703">ST(A703)</f>
        <v>#VALUE!</v>
      </c>
    </row>
    <row r="704" spans="1:2">
      <c r="A704" t="e">
        <v>#VALUE!</v>
      </c>
      <c r="B704" t="e" cm="1">
        <f t="array" ref="B704">ST(A704)</f>
        <v>#VALUE!</v>
      </c>
    </row>
    <row r="705" spans="1:3">
      <c r="A705" t="str">
        <v>U10;</v>
      </c>
      <c r="B705" t="str" cm="1">
        <f t="array" ref="B705:C705">ST(A705)</f>
        <v>U10</v>
      </c>
      <c r="C705" t="str">
        <v/>
      </c>
    </row>
    <row r="706" spans="1:3">
      <c r="A706" t="str">
        <v>V10;</v>
      </c>
      <c r="B706" t="str" cm="1">
        <f t="array" ref="B706:C706">ST(A706)</f>
        <v>V10</v>
      </c>
      <c r="C706" t="str">
        <v/>
      </c>
    </row>
    <row r="707" spans="1:3">
      <c r="A707" t="str">
        <v>W10;</v>
      </c>
      <c r="B707" t="str" cm="1">
        <f t="array" ref="B707:C707">ST(A707)</f>
        <v>W10</v>
      </c>
      <c r="C707" t="str">
        <v/>
      </c>
    </row>
    <row r="708" spans="1:3">
      <c r="A708" t="str">
        <v>X10;</v>
      </c>
      <c r="B708" t="str" cm="1">
        <f t="array" ref="B708:C708">ST(A708)</f>
        <v>X10</v>
      </c>
      <c r="C708" t="str">
        <v/>
      </c>
    </row>
    <row r="709" spans="1:3">
      <c r="A709" t="str">
        <v>Y10;</v>
      </c>
      <c r="B709" t="str" cm="1">
        <f t="array" ref="B709:C709">ST(A709)</f>
        <v>Y10</v>
      </c>
      <c r="C709" t="str">
        <v/>
      </c>
    </row>
    <row r="710" spans="1:3">
      <c r="A710" t="e">
        <v>#VALUE!</v>
      </c>
      <c r="B710" t="e" cm="1">
        <f t="array" ref="B710">ST(A710)</f>
        <v>#VALUE!</v>
      </c>
    </row>
    <row r="711" spans="1:3">
      <c r="A711" t="e">
        <v>#VALUE!</v>
      </c>
      <c r="B711" t="e" cm="1">
        <f t="array" ref="B711">ST(A711)</f>
        <v>#VALUE!</v>
      </c>
    </row>
    <row r="712" spans="1:3">
      <c r="A712" t="e">
        <v>#VALUE!</v>
      </c>
      <c r="B712" t="e" cm="1">
        <f t="array" ref="B712">ST(A712)</f>
        <v>#VALUE!</v>
      </c>
    </row>
    <row r="713" spans="1:3">
      <c r="A713" t="e">
        <v>#VALUE!</v>
      </c>
      <c r="B713" t="e" cm="1">
        <f t="array" ref="B713">ST(A713)</f>
        <v>#VALUE!</v>
      </c>
    </row>
    <row r="714" spans="1:3">
      <c r="A714" t="e">
        <v>#VALUE!</v>
      </c>
      <c r="B714" t="e" cm="1">
        <f t="array" ref="B714">ST(A714)</f>
        <v>#VALUE!</v>
      </c>
    </row>
    <row r="715" spans="1:3">
      <c r="A715" t="e">
        <v>#VALUE!</v>
      </c>
      <c r="B715" t="e" cm="1">
        <f t="array" ref="B715">ST(A715)</f>
        <v>#VALUE!</v>
      </c>
    </row>
    <row r="716" spans="1:3">
      <c r="A716" t="e">
        <v>#VALUE!</v>
      </c>
      <c r="B716" t="e" cm="1">
        <f t="array" ref="B716">ST(A716)</f>
        <v>#VALUE!</v>
      </c>
    </row>
    <row r="717" spans="1:3">
      <c r="A717" t="e">
        <v>#VALUE!</v>
      </c>
      <c r="B717" t="e" cm="1">
        <f t="array" ref="B717">ST(A717)</f>
        <v>#VALUE!</v>
      </c>
    </row>
    <row r="718" spans="1:3">
      <c r="A718" t="e">
        <v>#VALUE!</v>
      </c>
      <c r="B718" t="e" cm="1">
        <f t="array" ref="B718">ST(A718)</f>
        <v>#VALUE!</v>
      </c>
    </row>
    <row r="719" spans="1:3">
      <c r="A719" t="e">
        <v>#VALUE!</v>
      </c>
      <c r="B719" t="e" cm="1">
        <f t="array" ref="B719">ST(A719)</f>
        <v>#VALUE!</v>
      </c>
    </row>
    <row r="720" spans="1:3">
      <c r="A720" t="e">
        <v>#VALUE!</v>
      </c>
      <c r="B720" t="e" cm="1">
        <f t="array" ref="B720">ST(A720)</f>
        <v>#VALUE!</v>
      </c>
    </row>
    <row r="721" spans="1:2">
      <c r="A721" t="e">
        <v>#VALUE!</v>
      </c>
      <c r="B721" t="e" cm="1">
        <f t="array" ref="B721">ST(A721)</f>
        <v>#VALUE!</v>
      </c>
    </row>
    <row r="722" spans="1:2">
      <c r="A722" t="e">
        <v>#VALUE!</v>
      </c>
      <c r="B722" t="e" cm="1">
        <f t="array" ref="B722">ST(A722)</f>
        <v>#VALUE!</v>
      </c>
    </row>
    <row r="723" spans="1:2">
      <c r="A723" t="e">
        <v>#VALUE!</v>
      </c>
      <c r="B723" t="e" cm="1">
        <f t="array" ref="B723">ST(A723)</f>
        <v>#VALUE!</v>
      </c>
    </row>
    <row r="724" spans="1:2">
      <c r="A724" t="e">
        <v>#VALUE!</v>
      </c>
      <c r="B724" t="e" cm="1">
        <f t="array" ref="B724">ST(A724)</f>
        <v>#VALUE!</v>
      </c>
    </row>
    <row r="725" spans="1:2">
      <c r="A725" t="e">
        <v>#VALUE!</v>
      </c>
      <c r="B725" t="e" cm="1">
        <f t="array" ref="B725">ST(A725)</f>
        <v>#VALUE!</v>
      </c>
    </row>
    <row r="726" spans="1:2">
      <c r="A726" t="e">
        <v>#VALUE!</v>
      </c>
      <c r="B726" t="e" cm="1">
        <f t="array" ref="B726">ST(A726)</f>
        <v>#VALUE!</v>
      </c>
    </row>
    <row r="727" spans="1:2">
      <c r="A727" t="e">
        <v>#VALUE!</v>
      </c>
      <c r="B727" t="e" cm="1">
        <f t="array" ref="B727">ST(A727)</f>
        <v>#VALUE!</v>
      </c>
    </row>
    <row r="728" spans="1:2">
      <c r="A728" t="e">
        <v>#VALUE!</v>
      </c>
      <c r="B728" t="e" cm="1">
        <f t="array" ref="B728">ST(A728)</f>
        <v>#VALUE!</v>
      </c>
    </row>
    <row r="729" spans="1:2">
      <c r="A729" t="e">
        <v>#VALUE!</v>
      </c>
      <c r="B729" t="e" cm="1">
        <f t="array" ref="B729">ST(A729)</f>
        <v>#VALUE!</v>
      </c>
    </row>
    <row r="730" spans="1:2">
      <c r="A730" t="e">
        <v>#VALUE!</v>
      </c>
      <c r="B730" t="e" cm="1">
        <f t="array" ref="B730">ST(A730)</f>
        <v>#VALUE!</v>
      </c>
    </row>
    <row r="731" spans="1:2">
      <c r="A731" t="e">
        <v>#VALUE!</v>
      </c>
      <c r="B731" t="e" cm="1">
        <f t="array" ref="B731">ST(A731)</f>
        <v>#VALUE!</v>
      </c>
    </row>
    <row r="732" spans="1:2">
      <c r="A732" t="e">
        <v>#VALUE!</v>
      </c>
      <c r="B732" t="e" cm="1">
        <f t="array" ref="B732">ST(A732)</f>
        <v>#VALUE!</v>
      </c>
    </row>
    <row r="733" spans="1:2">
      <c r="A733" t="e">
        <v>#VALUE!</v>
      </c>
      <c r="B733" t="e" cm="1">
        <f t="array" ref="B733">ST(A733)</f>
        <v>#VALUE!</v>
      </c>
    </row>
    <row r="734" spans="1:2">
      <c r="A734" t="e">
        <v>#VALUE!</v>
      </c>
      <c r="B734" t="e" cm="1">
        <f t="array" ref="B734">ST(A734)</f>
        <v>#VALUE!</v>
      </c>
    </row>
    <row r="735" spans="1:2">
      <c r="A735" t="e">
        <v>#VALUE!</v>
      </c>
      <c r="B735" t="e" cm="1">
        <f t="array" ref="B735">ST(A735)</f>
        <v>#VALUE!</v>
      </c>
    </row>
    <row r="736" spans="1:2">
      <c r="A736" t="e">
        <v>#VALUE!</v>
      </c>
      <c r="B736" t="e" cm="1">
        <f t="array" ref="B736">ST(A736)</f>
        <v>#VALUE!</v>
      </c>
    </row>
    <row r="737" spans="1:2">
      <c r="A737" t="e">
        <v>#VALUE!</v>
      </c>
      <c r="B737" t="e" cm="1">
        <f t="array" ref="B737">ST(A737)</f>
        <v>#VALUE!</v>
      </c>
    </row>
    <row r="738" spans="1:2">
      <c r="A738" t="e">
        <v>#VALUE!</v>
      </c>
      <c r="B738" t="e" cm="1">
        <f t="array" ref="B738">ST(A738)</f>
        <v>#VALUE!</v>
      </c>
    </row>
    <row r="739" spans="1:2">
      <c r="A739" t="e">
        <v>#VALUE!</v>
      </c>
      <c r="B739" t="e" cm="1">
        <f t="array" ref="B739">ST(A739)</f>
        <v>#VALUE!</v>
      </c>
    </row>
    <row r="740" spans="1:2">
      <c r="A740" t="e">
        <v>#VALUE!</v>
      </c>
      <c r="B740" t="e" cm="1">
        <f t="array" ref="B740">ST(A740)</f>
        <v>#VALUE!</v>
      </c>
    </row>
    <row r="741" spans="1:2">
      <c r="A741" t="e">
        <v>#VALUE!</v>
      </c>
      <c r="B741" t="e" cm="1">
        <f t="array" ref="B741">ST(A741)</f>
        <v>#VALUE!</v>
      </c>
    </row>
    <row r="742" spans="1:2">
      <c r="A742" t="e">
        <v>#VALUE!</v>
      </c>
      <c r="B742" t="e" cm="1">
        <f t="array" ref="B742">ST(A742)</f>
        <v>#VALUE!</v>
      </c>
    </row>
    <row r="743" spans="1:2">
      <c r="A743" t="e">
        <v>#VALUE!</v>
      </c>
      <c r="B743" t="e" cm="1">
        <f t="array" ref="B743">ST(A743)</f>
        <v>#VALUE!</v>
      </c>
    </row>
    <row r="744" spans="1:2">
      <c r="A744" t="e">
        <v>#VALUE!</v>
      </c>
      <c r="B744" t="e" cm="1">
        <f t="array" ref="B744">ST(A744)</f>
        <v>#VALUE!</v>
      </c>
    </row>
    <row r="745" spans="1:2">
      <c r="A745" t="e">
        <v>#VALUE!</v>
      </c>
      <c r="B745" t="e" cm="1">
        <f t="array" ref="B745">ST(A745)</f>
        <v>#VALUE!</v>
      </c>
    </row>
    <row r="746" spans="1:2">
      <c r="A746" t="e">
        <v>#VALUE!</v>
      </c>
      <c r="B746" t="e" cm="1">
        <f t="array" ref="B746">ST(A746)</f>
        <v>#VALUE!</v>
      </c>
    </row>
    <row r="747" spans="1:2">
      <c r="A747" t="e">
        <v>#VALUE!</v>
      </c>
      <c r="B747" t="e" cm="1">
        <f t="array" ref="B747">ST(A747)</f>
        <v>#VALUE!</v>
      </c>
    </row>
    <row r="748" spans="1:2">
      <c r="A748" t="e">
        <v>#VALUE!</v>
      </c>
      <c r="B748" t="e" cm="1">
        <f t="array" ref="B748">ST(A748)</f>
        <v>#VALUE!</v>
      </c>
    </row>
    <row r="749" spans="1:2">
      <c r="A749" t="e">
        <v>#VALUE!</v>
      </c>
      <c r="B749" t="e" cm="1">
        <f t="array" ref="B749">ST(A749)</f>
        <v>#VALUE!</v>
      </c>
    </row>
    <row r="750" spans="1:2">
      <c r="A750" t="e">
        <v>#VALUE!</v>
      </c>
      <c r="B750" t="e" cm="1">
        <f t="array" ref="B750">ST(A750)</f>
        <v>#VALUE!</v>
      </c>
    </row>
    <row r="751" spans="1:2">
      <c r="A751" t="e">
        <v>#VALUE!</v>
      </c>
      <c r="B751" t="e" cm="1">
        <f t="array" ref="B751">ST(A751)</f>
        <v>#VALUE!</v>
      </c>
    </row>
    <row r="752" spans="1:2">
      <c r="A752" t="e">
        <v>#VALUE!</v>
      </c>
      <c r="B752" t="e" cm="1">
        <f t="array" ref="B752">ST(A752)</f>
        <v>#VALUE!</v>
      </c>
    </row>
    <row r="753" spans="1:2">
      <c r="A753" t="e">
        <v>#VALUE!</v>
      </c>
      <c r="B753" t="e" cm="1">
        <f t="array" ref="B753">ST(A753)</f>
        <v>#VALUE!</v>
      </c>
    </row>
    <row r="754" spans="1:2">
      <c r="A754" t="e">
        <v>#VALUE!</v>
      </c>
      <c r="B754" t="e" cm="1">
        <f t="array" ref="B754">ST(A754)</f>
        <v>#VALUE!</v>
      </c>
    </row>
    <row r="755" spans="1:2">
      <c r="A755" t="e">
        <v>#VALUE!</v>
      </c>
      <c r="B755" t="e" cm="1">
        <f t="array" ref="B755">ST(A755)</f>
        <v>#VALUE!</v>
      </c>
    </row>
    <row r="756" spans="1:2">
      <c r="A756" t="e">
        <v>#VALUE!</v>
      </c>
      <c r="B756" t="e" cm="1">
        <f t="array" ref="B756">ST(A756)</f>
        <v>#VALUE!</v>
      </c>
    </row>
    <row r="757" spans="1:2">
      <c r="A757" t="e">
        <v>#VALUE!</v>
      </c>
      <c r="B757" t="e" cm="1">
        <f t="array" ref="B757">ST(A757)</f>
        <v>#VALUE!</v>
      </c>
    </row>
    <row r="758" spans="1:2">
      <c r="A758" t="e">
        <v>#VALUE!</v>
      </c>
      <c r="B758" t="e" cm="1">
        <f t="array" ref="B758">ST(A758)</f>
        <v>#VALUE!</v>
      </c>
    </row>
    <row r="759" spans="1:2">
      <c r="A759" t="e">
        <v>#VALUE!</v>
      </c>
      <c r="B759" t="e" cm="1">
        <f t="array" ref="B759">ST(A759)</f>
        <v>#VALUE!</v>
      </c>
    </row>
    <row r="760" spans="1:2">
      <c r="A760" t="e">
        <v>#VALUE!</v>
      </c>
      <c r="B760" t="e" cm="1">
        <f t="array" ref="B760">ST(A760)</f>
        <v>#VALUE!</v>
      </c>
    </row>
    <row r="761" spans="1:2">
      <c r="A761" t="e">
        <v>#VALUE!</v>
      </c>
      <c r="B761" t="e" cm="1">
        <f t="array" ref="B761">ST(A761)</f>
        <v>#VALUE!</v>
      </c>
    </row>
    <row r="762" spans="1:2">
      <c r="A762" t="e">
        <v>#VALUE!</v>
      </c>
      <c r="B762" t="e" cm="1">
        <f t="array" ref="B762">ST(A762)</f>
        <v>#VALUE!</v>
      </c>
    </row>
    <row r="763" spans="1:2">
      <c r="A763" t="e">
        <v>#VALUE!</v>
      </c>
      <c r="B763" t="e" cm="1">
        <f t="array" ref="B763">ST(A763)</f>
        <v>#VALUE!</v>
      </c>
    </row>
    <row r="764" spans="1:2">
      <c r="A764" t="e">
        <v>#VALUE!</v>
      </c>
      <c r="B764" t="e" cm="1">
        <f t="array" ref="B764">ST(A764)</f>
        <v>#VALUE!</v>
      </c>
    </row>
    <row r="765" spans="1:2">
      <c r="A765" t="e">
        <v>#VALUE!</v>
      </c>
      <c r="B765" t="e" cm="1">
        <f t="array" ref="B765">ST(A765)</f>
        <v>#VALUE!</v>
      </c>
    </row>
    <row r="766" spans="1:2">
      <c r="A766" t="e">
        <v>#VALUE!</v>
      </c>
      <c r="B766" t="e" cm="1">
        <f t="array" ref="B766">ST(A766)</f>
        <v>#VALUE!</v>
      </c>
    </row>
    <row r="767" spans="1:2">
      <c r="A767" t="e">
        <v>#VALUE!</v>
      </c>
      <c r="B767" t="e" cm="1">
        <f t="array" ref="B767">ST(A767)</f>
        <v>#VALUE!</v>
      </c>
    </row>
    <row r="768" spans="1:2">
      <c r="A768" t="e">
        <v>#VALUE!</v>
      </c>
      <c r="B768" t="e" cm="1">
        <f t="array" ref="B768">ST(A768)</f>
        <v>#VALUE!</v>
      </c>
    </row>
    <row r="769" spans="1:3">
      <c r="A769" t="e">
        <v>#VALUE!</v>
      </c>
      <c r="B769" t="e" cm="1">
        <f t="array" ref="B769">ST(A769)</f>
        <v>#VALUE!</v>
      </c>
    </row>
    <row r="770" spans="1:3">
      <c r="A770" t="e">
        <v>#VALUE!</v>
      </c>
      <c r="B770" t="e" cm="1">
        <f t="array" ref="B770">ST(A770)</f>
        <v>#VALUE!</v>
      </c>
    </row>
    <row r="771" spans="1:3">
      <c r="A771" t="e">
        <v>#VALUE!</v>
      </c>
      <c r="B771" t="e" cm="1">
        <f t="array" ref="B771">ST(A771)</f>
        <v>#VALUE!</v>
      </c>
    </row>
    <row r="772" spans="1:3">
      <c r="A772" t="e">
        <v>#VALUE!</v>
      </c>
      <c r="B772" t="e" cm="1">
        <f t="array" ref="B772">ST(A772)</f>
        <v>#VALUE!</v>
      </c>
    </row>
    <row r="773" spans="1:3">
      <c r="A773" t="e">
        <v>#VALUE!</v>
      </c>
      <c r="B773" t="e" cm="1">
        <f t="array" ref="B773">ST(A773)</f>
        <v>#VALUE!</v>
      </c>
    </row>
    <row r="774" spans="1:3">
      <c r="A774" t="e">
        <v>#VALUE!</v>
      </c>
      <c r="B774" t="e" cm="1">
        <f t="array" ref="B774">ST(A774)</f>
        <v>#VALUE!</v>
      </c>
    </row>
    <row r="775" spans="1:3">
      <c r="A775" t="e">
        <v>#VALUE!</v>
      </c>
      <c r="B775" t="e" cm="1">
        <f t="array" ref="B775">ST(A775)</f>
        <v>#VALUE!</v>
      </c>
    </row>
    <row r="776" spans="1:3">
      <c r="A776" t="e">
        <v>#VALUE!</v>
      </c>
      <c r="B776" t="e" cm="1">
        <f t="array" ref="B776">ST(A776)</f>
        <v>#VALUE!</v>
      </c>
    </row>
    <row r="777" spans="1:3">
      <c r="A777" t="e">
        <v>#VALUE!</v>
      </c>
      <c r="B777" t="e" cm="1">
        <f t="array" ref="B777">ST(A777)</f>
        <v>#VALUE!</v>
      </c>
    </row>
    <row r="778" spans="1:3">
      <c r="A778" t="e">
        <v>#VALUE!</v>
      </c>
      <c r="B778" t="e" cm="1">
        <f t="array" ref="B778">ST(A778)</f>
        <v>#VALUE!</v>
      </c>
    </row>
    <row r="779" spans="1:3">
      <c r="A779" t="e">
        <v>#VALUE!</v>
      </c>
      <c r="B779" t="e" cm="1">
        <f t="array" ref="B779">ST(A779)</f>
        <v>#VALUE!</v>
      </c>
    </row>
    <row r="780" spans="1:3">
      <c r="A780" t="e">
        <v>#VALUE!</v>
      </c>
      <c r="B780" t="e" cm="1">
        <f t="array" ref="B780">ST(A780)</f>
        <v>#VALUE!</v>
      </c>
    </row>
    <row r="781" spans="1:3">
      <c r="A781" t="e">
        <v>#VALUE!</v>
      </c>
      <c r="B781" t="e" cm="1">
        <f t="array" ref="B781">ST(A781)</f>
        <v>#VALUE!</v>
      </c>
    </row>
    <row r="782" spans="1:3">
      <c r="A782" t="e">
        <v>#VALUE!</v>
      </c>
      <c r="B782" t="e" cm="1">
        <f t="array" ref="B782">ST(A782)</f>
        <v>#VALUE!</v>
      </c>
    </row>
    <row r="783" spans="1:3">
      <c r="A783" t="str">
        <v>W11;</v>
      </c>
      <c r="B783" t="str" cm="1">
        <f t="array" ref="B783:C783">ST(A783)</f>
        <v>W11</v>
      </c>
      <c r="C783" t="str">
        <v/>
      </c>
    </row>
    <row r="784" spans="1:3">
      <c r="A784" t="str">
        <v>X11;</v>
      </c>
      <c r="B784" t="str" cm="1">
        <f t="array" ref="B784:C784">ST(A784)</f>
        <v>X11</v>
      </c>
      <c r="C784" t="str">
        <v/>
      </c>
    </row>
    <row r="785" spans="1:3">
      <c r="A785" t="str">
        <v>Y11;</v>
      </c>
      <c r="B785" t="str" cm="1">
        <f t="array" ref="B785:C785">ST(A785)</f>
        <v>Y11</v>
      </c>
      <c r="C785" t="str">
        <v/>
      </c>
    </row>
    <row r="786" spans="1:3">
      <c r="A786" t="str">
        <v>Z11;</v>
      </c>
      <c r="B786" t="str" cm="1">
        <f t="array" ref="B786:C786">ST(A786)</f>
        <v>Z11</v>
      </c>
      <c r="C786" t="str">
        <v/>
      </c>
    </row>
    <row r="787" spans="1:3">
      <c r="A787" t="e">
        <v>#VALUE!</v>
      </c>
      <c r="B787" t="e" cm="1">
        <f t="array" ref="B787">ST(A787)</f>
        <v>#VALUE!</v>
      </c>
    </row>
    <row r="788" spans="1:3">
      <c r="A788" t="str">
        <v>AB11;Überlingen</v>
      </c>
      <c r="B788" t="str" cm="1">
        <f t="array" ref="B788:C788">ST(A788)</f>
        <v>AB11</v>
      </c>
      <c r="C788" t="str">
        <v>Überlingen</v>
      </c>
    </row>
    <row r="789" spans="1:3">
      <c r="A789" t="e">
        <v>#VALUE!</v>
      </c>
      <c r="B789" t="e" cm="1">
        <f t="array" ref="B789">ST(A789)</f>
        <v>#VALUE!</v>
      </c>
    </row>
    <row r="790" spans="1:3">
      <c r="A790" t="e">
        <v>#VALUE!</v>
      </c>
      <c r="B790" t="e" cm="1">
        <f t="array" ref="B790">ST(A790)</f>
        <v>#VALUE!</v>
      </c>
    </row>
    <row r="791" spans="1:3">
      <c r="A791" t="e">
        <v>#VALUE!</v>
      </c>
      <c r="B791" t="e" cm="1">
        <f t="array" ref="B791">ST(A791)</f>
        <v>#VALUE!</v>
      </c>
    </row>
    <row r="792" spans="1:3">
      <c r="A792" t="e">
        <v>#VALUE!</v>
      </c>
      <c r="B792" t="e" cm="1">
        <f t="array" ref="B792">ST(A792)</f>
        <v>#VALUE!</v>
      </c>
    </row>
    <row r="793" spans="1:3">
      <c r="A793" t="e">
        <v>#VALUE!</v>
      </c>
      <c r="B793" t="e" cm="1">
        <f t="array" ref="B793">ST(A793)</f>
        <v>#VALUE!</v>
      </c>
    </row>
    <row r="794" spans="1:3">
      <c r="A794" t="e">
        <v>#VALUE!</v>
      </c>
      <c r="B794" t="e" cm="1">
        <f t="array" ref="B794">ST(A794)</f>
        <v>#VALUE!</v>
      </c>
    </row>
    <row r="795" spans="1:3">
      <c r="A795" t="e">
        <v>#VALUE!</v>
      </c>
      <c r="B795" t="e" cm="1">
        <f t="array" ref="B795">ST(A795)</f>
        <v>#VALUE!</v>
      </c>
    </row>
    <row r="796" spans="1:3">
      <c r="A796" t="e">
        <v>#VALUE!</v>
      </c>
      <c r="B796" t="e" cm="1">
        <f t="array" ref="B796">ST(A796)</f>
        <v>#VALUE!</v>
      </c>
    </row>
    <row r="797" spans="1:3">
      <c r="A797" t="e">
        <v>#VALUE!</v>
      </c>
      <c r="B797" t="e" cm="1">
        <f t="array" ref="B797">ST(A797)</f>
        <v>#VALUE!</v>
      </c>
    </row>
    <row r="798" spans="1:3">
      <c r="A798" t="e">
        <v>#VALUE!</v>
      </c>
      <c r="B798" t="e" cm="1">
        <f t="array" ref="B798">ST(A798)</f>
        <v>#VALUE!</v>
      </c>
    </row>
    <row r="799" spans="1:3">
      <c r="A799" t="e">
        <v>#VALUE!</v>
      </c>
      <c r="B799" t="e" cm="1">
        <f t="array" ref="B799">ST(A799)</f>
        <v>#VALUE!</v>
      </c>
    </row>
    <row r="800" spans="1:3">
      <c r="A800" t="e">
        <v>#VALUE!</v>
      </c>
      <c r="B800" t="e" cm="1">
        <f t="array" ref="B800">ST(A800)</f>
        <v>#VALUE!</v>
      </c>
    </row>
    <row r="801" spans="1:2">
      <c r="A801" t="e">
        <v>#VALUE!</v>
      </c>
      <c r="B801" t="e" cm="1">
        <f t="array" ref="B801">ST(A801)</f>
        <v>#VALUE!</v>
      </c>
    </row>
    <row r="802" spans="1:2">
      <c r="A802" t="e">
        <v>#VALUE!</v>
      </c>
      <c r="B802" t="e" cm="1">
        <f t="array" ref="B802">ST(A802)</f>
        <v>#VALUE!</v>
      </c>
    </row>
    <row r="803" spans="1:2">
      <c r="A803" t="e">
        <v>#VALUE!</v>
      </c>
      <c r="B803" t="e" cm="1">
        <f t="array" ref="B803">ST(A803)</f>
        <v>#VALUE!</v>
      </c>
    </row>
    <row r="804" spans="1:2">
      <c r="A804" t="e">
        <v>#VALUE!</v>
      </c>
      <c r="B804" t="e" cm="1">
        <f t="array" ref="B804">ST(A804)</f>
        <v>#VALUE!</v>
      </c>
    </row>
    <row r="805" spans="1:2">
      <c r="A805" t="e">
        <v>#VALUE!</v>
      </c>
      <c r="B805" t="e" cm="1">
        <f t="array" ref="B805">ST(A805)</f>
        <v>#VALUE!</v>
      </c>
    </row>
    <row r="806" spans="1:2">
      <c r="A806" t="e">
        <v>#VALUE!</v>
      </c>
      <c r="B806" t="e" cm="1">
        <f t="array" ref="B806">ST(A806)</f>
        <v>#VALUE!</v>
      </c>
    </row>
    <row r="807" spans="1:2">
      <c r="A807" t="e">
        <v>#VALUE!</v>
      </c>
      <c r="B807" t="e" cm="1">
        <f t="array" ref="B807">ST(A807)</f>
        <v>#VALUE!</v>
      </c>
    </row>
    <row r="808" spans="1:2">
      <c r="A808" t="e">
        <v>#VALUE!</v>
      </c>
      <c r="B808" t="e" cm="1">
        <f t="array" ref="B808">ST(A808)</f>
        <v>#VALUE!</v>
      </c>
    </row>
    <row r="809" spans="1:2">
      <c r="A809" t="e">
        <v>#VALUE!</v>
      </c>
      <c r="B809" t="e" cm="1">
        <f t="array" ref="B809">ST(A809)</f>
        <v>#VALUE!</v>
      </c>
    </row>
    <row r="810" spans="1:2">
      <c r="A810" t="e">
        <v>#VALUE!</v>
      </c>
      <c r="B810" t="e" cm="1">
        <f t="array" ref="B810">ST(A810)</f>
        <v>#VALUE!</v>
      </c>
    </row>
    <row r="811" spans="1:2">
      <c r="A811" t="e">
        <v>#VALUE!</v>
      </c>
      <c r="B811" t="e" cm="1">
        <f t="array" ref="B811">ST(A811)</f>
        <v>#VALUE!</v>
      </c>
    </row>
    <row r="812" spans="1:2">
      <c r="A812" t="e">
        <v>#VALUE!</v>
      </c>
      <c r="B812" t="e" cm="1">
        <f t="array" ref="B812">ST(A812)</f>
        <v>#VALUE!</v>
      </c>
    </row>
    <row r="813" spans="1:2">
      <c r="A813" t="e">
        <v>#VALUE!</v>
      </c>
      <c r="B813" t="e" cm="1">
        <f t="array" ref="B813">ST(A813)</f>
        <v>#VALUE!</v>
      </c>
    </row>
    <row r="814" spans="1:2">
      <c r="A814" t="e">
        <v>#VALUE!</v>
      </c>
      <c r="B814" t="e" cm="1">
        <f t="array" ref="B814">ST(A814)</f>
        <v>#VALUE!</v>
      </c>
    </row>
    <row r="815" spans="1:2">
      <c r="A815" t="e">
        <v>#VALUE!</v>
      </c>
      <c r="B815" t="e" cm="1">
        <f t="array" ref="B815">ST(A815)</f>
        <v>#VALUE!</v>
      </c>
    </row>
    <row r="816" spans="1:2">
      <c r="A816" t="e">
        <v>#VALUE!</v>
      </c>
      <c r="B816" t="e" cm="1">
        <f t="array" ref="B816">ST(A816)</f>
        <v>#VALUE!</v>
      </c>
    </row>
    <row r="817" spans="1:2">
      <c r="A817" t="e">
        <v>#VALUE!</v>
      </c>
      <c r="B817" t="e" cm="1">
        <f t="array" ref="B817">ST(A817)</f>
        <v>#VALUE!</v>
      </c>
    </row>
    <row r="818" spans="1:2">
      <c r="A818" t="e">
        <v>#VALUE!</v>
      </c>
      <c r="B818" t="e" cm="1">
        <f t="array" ref="B818">ST(A818)</f>
        <v>#VALUE!</v>
      </c>
    </row>
    <row r="819" spans="1:2">
      <c r="A819" t="e">
        <v>#VALUE!</v>
      </c>
      <c r="B819" t="e" cm="1">
        <f t="array" ref="B819">ST(A819)</f>
        <v>#VALUE!</v>
      </c>
    </row>
    <row r="820" spans="1:2">
      <c r="A820" t="e">
        <v>#VALUE!</v>
      </c>
      <c r="B820" t="e" cm="1">
        <f t="array" ref="B820">ST(A820)</f>
        <v>#VALUE!</v>
      </c>
    </row>
    <row r="821" spans="1:2">
      <c r="A821" t="e">
        <v>#VALUE!</v>
      </c>
      <c r="B821" t="e" cm="1">
        <f t="array" ref="B821">ST(A821)</f>
        <v>#VALUE!</v>
      </c>
    </row>
    <row r="822" spans="1:2">
      <c r="A822" t="e">
        <v>#VALUE!</v>
      </c>
      <c r="B822" t="e" cm="1">
        <f t="array" ref="B822">ST(A822)</f>
        <v>#VALUE!</v>
      </c>
    </row>
    <row r="823" spans="1:2">
      <c r="A823" t="e">
        <v>#VALUE!</v>
      </c>
      <c r="B823" t="e" cm="1">
        <f t="array" ref="B823">ST(A823)</f>
        <v>#VALUE!</v>
      </c>
    </row>
    <row r="824" spans="1:2">
      <c r="A824" t="e">
        <v>#VALUE!</v>
      </c>
      <c r="B824" t="e" cm="1">
        <f t="array" ref="B824">ST(A824)</f>
        <v>#VALUE!</v>
      </c>
    </row>
    <row r="825" spans="1:2">
      <c r="A825" t="e">
        <v>#VALUE!</v>
      </c>
      <c r="B825" t="e" cm="1">
        <f t="array" ref="B825">ST(A825)</f>
        <v>#VALUE!</v>
      </c>
    </row>
    <row r="826" spans="1:2">
      <c r="A826" t="e">
        <v>#VALUE!</v>
      </c>
      <c r="B826" t="e" cm="1">
        <f t="array" ref="B826">ST(A826)</f>
        <v>#VALUE!</v>
      </c>
    </row>
    <row r="827" spans="1:2">
      <c r="A827" t="e">
        <v>#VALUE!</v>
      </c>
      <c r="B827" t="e" cm="1">
        <f t="array" ref="B827">ST(A827)</f>
        <v>#VALUE!</v>
      </c>
    </row>
    <row r="828" spans="1:2">
      <c r="A828" t="e">
        <v>#VALUE!</v>
      </c>
      <c r="B828" t="e" cm="1">
        <f t="array" ref="B828">ST(A828)</f>
        <v>#VALUE!</v>
      </c>
    </row>
    <row r="829" spans="1:2">
      <c r="A829" t="e">
        <v>#VALUE!</v>
      </c>
      <c r="B829" t="e" cm="1">
        <f t="array" ref="B829">ST(A829)</f>
        <v>#VALUE!</v>
      </c>
    </row>
    <row r="830" spans="1:2">
      <c r="A830" t="e">
        <v>#VALUE!</v>
      </c>
      <c r="B830" t="e" cm="1">
        <f t="array" ref="B830">ST(A830)</f>
        <v>#VALUE!</v>
      </c>
    </row>
    <row r="831" spans="1:2">
      <c r="A831" t="e">
        <v>#VALUE!</v>
      </c>
      <c r="B831" t="e" cm="1">
        <f t="array" ref="B831">ST(A831)</f>
        <v>#VALUE!</v>
      </c>
    </row>
    <row r="832" spans="1:2">
      <c r="A832" t="e">
        <v>#VALUE!</v>
      </c>
      <c r="B832" t="e" cm="1">
        <f t="array" ref="B832">ST(A832)</f>
        <v>#VALUE!</v>
      </c>
    </row>
    <row r="833" spans="1:2">
      <c r="A833" t="e">
        <v>#VALUE!</v>
      </c>
      <c r="B833" t="e" cm="1">
        <f t="array" ref="B833">ST(A833)</f>
        <v>#VALUE!</v>
      </c>
    </row>
    <row r="834" spans="1:2">
      <c r="A834" t="e">
        <v>#VALUE!</v>
      </c>
      <c r="B834" t="e" cm="1">
        <f t="array" ref="B834">ST(A834)</f>
        <v>#VALUE!</v>
      </c>
    </row>
    <row r="835" spans="1:2">
      <c r="A835" t="e">
        <v>#VALUE!</v>
      </c>
      <c r="B835" t="e" cm="1">
        <f t="array" ref="B835">ST(A835)</f>
        <v>#VALUE!</v>
      </c>
    </row>
    <row r="836" spans="1:2">
      <c r="A836" t="e">
        <v>#VALUE!</v>
      </c>
      <c r="B836" t="e" cm="1">
        <f t="array" ref="B836">ST(A836)</f>
        <v>#VALUE!</v>
      </c>
    </row>
    <row r="837" spans="1:2">
      <c r="A837" t="e">
        <v>#VALUE!</v>
      </c>
      <c r="B837" t="e" cm="1">
        <f t="array" ref="B837">ST(A837)</f>
        <v>#VALUE!</v>
      </c>
    </row>
    <row r="838" spans="1:2">
      <c r="A838" t="e">
        <v>#VALUE!</v>
      </c>
      <c r="B838" t="e" cm="1">
        <f t="array" ref="B838">ST(A838)</f>
        <v>#VALUE!</v>
      </c>
    </row>
    <row r="839" spans="1:2">
      <c r="A839" t="e">
        <v>#VALUE!</v>
      </c>
      <c r="B839" t="e" cm="1">
        <f t="array" ref="B839">ST(A839)</f>
        <v>#VALUE!</v>
      </c>
    </row>
    <row r="840" spans="1:2">
      <c r="A840" t="e">
        <v>#VALUE!</v>
      </c>
      <c r="B840" t="e" cm="1">
        <f t="array" ref="B840">ST(A840)</f>
        <v>#VALUE!</v>
      </c>
    </row>
    <row r="841" spans="1:2">
      <c r="A841" t="e">
        <v>#VALUE!</v>
      </c>
      <c r="B841" t="e" cm="1">
        <f t="array" ref="B841">ST(A841)</f>
        <v>#VALUE!</v>
      </c>
    </row>
    <row r="842" spans="1:2">
      <c r="A842" t="e">
        <v>#VALUE!</v>
      </c>
      <c r="B842" t="e" cm="1">
        <f t="array" ref="B842">ST(A842)</f>
        <v>#VALUE!</v>
      </c>
    </row>
    <row r="843" spans="1:2">
      <c r="A843" t="e">
        <v>#VALUE!</v>
      </c>
      <c r="B843" t="e" cm="1">
        <f t="array" ref="B843">ST(A843)</f>
        <v>#VALUE!</v>
      </c>
    </row>
    <row r="844" spans="1:2">
      <c r="A844" t="e">
        <v>#VALUE!</v>
      </c>
      <c r="B844" t="e" cm="1">
        <f t="array" ref="B844">ST(A844)</f>
        <v>#VALUE!</v>
      </c>
    </row>
    <row r="845" spans="1:2">
      <c r="A845" t="e">
        <v>#VALUE!</v>
      </c>
      <c r="B845" t="e" cm="1">
        <f t="array" ref="B845">ST(A845)</f>
        <v>#VALUE!</v>
      </c>
    </row>
    <row r="846" spans="1:2">
      <c r="A846" t="e">
        <v>#VALUE!</v>
      </c>
      <c r="B846" t="e" cm="1">
        <f t="array" ref="B846">ST(A846)</f>
        <v>#VALUE!</v>
      </c>
    </row>
    <row r="847" spans="1:2">
      <c r="A847" t="e">
        <v>#VALUE!</v>
      </c>
      <c r="B847" t="e" cm="1">
        <f t="array" ref="B847">ST(A847)</f>
        <v>#VALUE!</v>
      </c>
    </row>
    <row r="848" spans="1:2">
      <c r="A848" t="e">
        <v>#VALUE!</v>
      </c>
      <c r="B848" t="e" cm="1">
        <f t="array" ref="B848">ST(A848)</f>
        <v>#VALUE!</v>
      </c>
    </row>
    <row r="849" spans="1:3">
      <c r="A849" t="e">
        <v>#VALUE!</v>
      </c>
      <c r="B849" t="e" cm="1">
        <f t="array" ref="B849">ST(A849)</f>
        <v>#VALUE!</v>
      </c>
    </row>
    <row r="850" spans="1:3">
      <c r="A850" t="e">
        <v>#VALUE!</v>
      </c>
      <c r="B850" t="e" cm="1">
        <f t="array" ref="B850">ST(A850)</f>
        <v>#VALUE!</v>
      </c>
    </row>
    <row r="851" spans="1:3">
      <c r="A851" t="e">
        <v>#VALUE!</v>
      </c>
      <c r="B851" t="e" cm="1">
        <f t="array" ref="B851">ST(A851)</f>
        <v>#VALUE!</v>
      </c>
    </row>
    <row r="852" spans="1:3">
      <c r="A852" t="e">
        <v>#VALUE!</v>
      </c>
      <c r="B852" t="e" cm="1">
        <f t="array" ref="B852">ST(A852)</f>
        <v>#VALUE!</v>
      </c>
    </row>
    <row r="853" spans="1:3">
      <c r="A853" t="e">
        <v>#VALUE!</v>
      </c>
      <c r="B853" t="e" cm="1">
        <f t="array" ref="B853">ST(A853)</f>
        <v>#VALUE!</v>
      </c>
    </row>
    <row r="854" spans="1:3">
      <c r="A854" t="e">
        <v>#VALUE!</v>
      </c>
      <c r="B854" t="e" cm="1">
        <f t="array" ref="B854">ST(A854)</f>
        <v>#VALUE!</v>
      </c>
    </row>
    <row r="855" spans="1:3">
      <c r="A855" t="e">
        <v>#VALUE!</v>
      </c>
      <c r="B855" t="e" cm="1">
        <f t="array" ref="B855">ST(A855)</f>
        <v>#VALUE!</v>
      </c>
    </row>
    <row r="856" spans="1:3">
      <c r="A856" t="e">
        <v>#VALUE!</v>
      </c>
      <c r="B856" t="e" cm="1">
        <f t="array" ref="B856">ST(A856)</f>
        <v>#VALUE!</v>
      </c>
    </row>
    <row r="857" spans="1:3">
      <c r="A857" t="e">
        <v>#VALUE!</v>
      </c>
      <c r="B857" t="e" cm="1">
        <f t="array" ref="B857">ST(A857)</f>
        <v>#VALUE!</v>
      </c>
    </row>
    <row r="858" spans="1:3">
      <c r="A858" t="e">
        <v>#VALUE!</v>
      </c>
      <c r="B858" t="e" cm="1">
        <f t="array" ref="B858">ST(A858)</f>
        <v>#VALUE!</v>
      </c>
    </row>
    <row r="859" spans="1:3">
      <c r="A859" t="e">
        <v>#VALUE!</v>
      </c>
      <c r="B859" t="e" cm="1">
        <f t="array" ref="B859">ST(A859)</f>
        <v>#VALUE!</v>
      </c>
    </row>
    <row r="860" spans="1:3">
      <c r="A860" t="e">
        <v>#VALUE!</v>
      </c>
      <c r="B860" t="e" cm="1">
        <f t="array" ref="B860">ST(A860)</f>
        <v>#VALUE!</v>
      </c>
    </row>
    <row r="861" spans="1:3">
      <c r="A861" t="str">
        <v>Y12;</v>
      </c>
      <c r="B861" t="str" cm="1">
        <f t="array" ref="B861:C861">ST(A861)</f>
        <v>Y12</v>
      </c>
      <c r="C861" t="str">
        <v/>
      </c>
    </row>
    <row r="862" spans="1:3">
      <c r="A862" t="str">
        <v>Z12;</v>
      </c>
      <c r="B862" t="str" cm="1">
        <f t="array" ref="B862:C862">ST(A862)</f>
        <v>Z12</v>
      </c>
      <c r="C862" t="str">
        <v/>
      </c>
    </row>
    <row r="863" spans="1:3">
      <c r="A863" t="str">
        <v>AA12;</v>
      </c>
      <c r="B863" t="str" cm="1">
        <f t="array" ref="B863:C863">ST(A863)</f>
        <v>AA12</v>
      </c>
      <c r="C863" t="str">
        <v/>
      </c>
    </row>
    <row r="864" spans="1:3">
      <c r="A864" t="str">
        <v>AB12;</v>
      </c>
      <c r="B864" t="str" cm="1">
        <f t="array" ref="B864:C864">ST(A864)</f>
        <v>AB12</v>
      </c>
      <c r="C864" t="str">
        <v/>
      </c>
    </row>
    <row r="865" spans="1:2">
      <c r="A865" t="e">
        <v>#VALUE!</v>
      </c>
      <c r="B865" t="e" cm="1">
        <f t="array" ref="B865">ST(A865)</f>
        <v>#VALUE!</v>
      </c>
    </row>
    <row r="866" spans="1:2">
      <c r="A866" t="e">
        <v>#VALUE!</v>
      </c>
      <c r="B866" t="e" cm="1">
        <f t="array" ref="B866">ST(A866)</f>
        <v>#VALUE!</v>
      </c>
    </row>
    <row r="867" spans="1:2">
      <c r="A867" t="e">
        <v>#VALUE!</v>
      </c>
      <c r="B867" t="e" cm="1">
        <f t="array" ref="B867">ST(A867)</f>
        <v>#VALUE!</v>
      </c>
    </row>
    <row r="868" spans="1:2">
      <c r="A868" t="e">
        <v>#VALUE!</v>
      </c>
      <c r="B868" t="e" cm="1">
        <f t="array" ref="B868">ST(A868)</f>
        <v>#VALUE!</v>
      </c>
    </row>
    <row r="869" spans="1:2">
      <c r="A869" t="e">
        <v>#VALUE!</v>
      </c>
      <c r="B869" t="e" cm="1">
        <f t="array" ref="B869">ST(A869)</f>
        <v>#VALUE!</v>
      </c>
    </row>
    <row r="870" spans="1:2">
      <c r="A870" t="e">
        <v>#VALUE!</v>
      </c>
      <c r="B870" t="e" cm="1">
        <f t="array" ref="B870">ST(A870)</f>
        <v>#VALUE!</v>
      </c>
    </row>
    <row r="871" spans="1:2">
      <c r="A871" t="e">
        <v>#VALUE!</v>
      </c>
      <c r="B871" t="e" cm="1">
        <f t="array" ref="B871">ST(A871)</f>
        <v>#VALUE!</v>
      </c>
    </row>
    <row r="872" spans="1:2">
      <c r="A872" t="e">
        <v>#VALUE!</v>
      </c>
      <c r="B872" t="e" cm="1">
        <f t="array" ref="B872">ST(A872)</f>
        <v>#VALUE!</v>
      </c>
    </row>
    <row r="873" spans="1:2">
      <c r="A873" t="e">
        <v>#VALUE!</v>
      </c>
      <c r="B873" t="e" cm="1">
        <f t="array" ref="B873">ST(A873)</f>
        <v>#VALUE!</v>
      </c>
    </row>
    <row r="874" spans="1:2">
      <c r="A874" t="e">
        <v>#VALUE!</v>
      </c>
      <c r="B874" t="e" cm="1">
        <f t="array" ref="B874">ST(A874)</f>
        <v>#VALUE!</v>
      </c>
    </row>
    <row r="875" spans="1:2">
      <c r="A875" t="e">
        <v>#VALUE!</v>
      </c>
      <c r="B875" t="e" cm="1">
        <f t="array" ref="B875">ST(A875)</f>
        <v>#VALUE!</v>
      </c>
    </row>
    <row r="876" spans="1:2">
      <c r="A876" t="e">
        <v>#VALUE!</v>
      </c>
      <c r="B876" t="e" cm="1">
        <f t="array" ref="B876">ST(A876)</f>
        <v>#VALUE!</v>
      </c>
    </row>
    <row r="877" spans="1:2">
      <c r="A877" t="e">
        <v>#VALUE!</v>
      </c>
      <c r="B877" t="e" cm="1">
        <f t="array" ref="B877">ST(A877)</f>
        <v>#VALUE!</v>
      </c>
    </row>
    <row r="878" spans="1:2">
      <c r="A878" t="e">
        <v>#VALUE!</v>
      </c>
      <c r="B878" t="e" cm="1">
        <f t="array" ref="B878">ST(A878)</f>
        <v>#VALUE!</v>
      </c>
    </row>
    <row r="879" spans="1:2">
      <c r="A879" t="e">
        <v>#VALUE!</v>
      </c>
      <c r="B879" t="e" cm="1">
        <f t="array" ref="B879">ST(A879)</f>
        <v>#VALUE!</v>
      </c>
    </row>
    <row r="880" spans="1:2">
      <c r="A880" t="e">
        <v>#VALUE!</v>
      </c>
      <c r="B880" t="e" cm="1">
        <f t="array" ref="B880">ST(A880)</f>
        <v>#VALUE!</v>
      </c>
    </row>
    <row r="881" spans="1:2">
      <c r="A881" t="e">
        <v>#VALUE!</v>
      </c>
      <c r="B881" t="e" cm="1">
        <f t="array" ref="B881">ST(A881)</f>
        <v>#VALUE!</v>
      </c>
    </row>
    <row r="882" spans="1:2">
      <c r="A882" t="e">
        <v>#VALUE!</v>
      </c>
      <c r="B882" t="e" cm="1">
        <f t="array" ref="B882">ST(A882)</f>
        <v>#VALUE!</v>
      </c>
    </row>
    <row r="883" spans="1:2">
      <c r="A883" t="e">
        <v>#VALUE!</v>
      </c>
      <c r="B883" t="e" cm="1">
        <f t="array" ref="B883">ST(A883)</f>
        <v>#VALUE!</v>
      </c>
    </row>
    <row r="884" spans="1:2">
      <c r="A884" t="e">
        <v>#VALUE!</v>
      </c>
      <c r="B884" t="e" cm="1">
        <f t="array" ref="B884">ST(A884)</f>
        <v>#VALUE!</v>
      </c>
    </row>
    <row r="885" spans="1:2">
      <c r="A885" t="e">
        <v>#VALUE!</v>
      </c>
      <c r="B885" t="e" cm="1">
        <f t="array" ref="B885">ST(A885)</f>
        <v>#VALUE!</v>
      </c>
    </row>
    <row r="886" spans="1:2">
      <c r="A886" t="e">
        <v>#VALUE!</v>
      </c>
      <c r="B886" t="e" cm="1">
        <f t="array" ref="B886">ST(A886)</f>
        <v>#VALUE!</v>
      </c>
    </row>
    <row r="887" spans="1:2">
      <c r="A887" t="e">
        <v>#VALUE!</v>
      </c>
      <c r="B887" t="e" cm="1">
        <f t="array" ref="B887">ST(A887)</f>
        <v>#VALUE!</v>
      </c>
    </row>
    <row r="888" spans="1:2">
      <c r="A888" t="e">
        <v>#VALUE!</v>
      </c>
      <c r="B888" t="e" cm="1">
        <f t="array" ref="B888">ST(A888)</f>
        <v>#VALUE!</v>
      </c>
    </row>
    <row r="889" spans="1:2">
      <c r="A889" t="e">
        <v>#VALUE!</v>
      </c>
      <c r="B889" t="e" cm="1">
        <f t="array" ref="B889">ST(A889)</f>
        <v>#VALUE!</v>
      </c>
    </row>
    <row r="890" spans="1:2">
      <c r="A890" t="e">
        <v>#VALUE!</v>
      </c>
      <c r="B890" t="e" cm="1">
        <f t="array" ref="B890">ST(A890)</f>
        <v>#VALUE!</v>
      </c>
    </row>
    <row r="891" spans="1:2">
      <c r="A891" t="e">
        <v>#VALUE!</v>
      </c>
      <c r="B891" t="e" cm="1">
        <f t="array" ref="B891">ST(A891)</f>
        <v>#VALUE!</v>
      </c>
    </row>
    <row r="892" spans="1:2">
      <c r="A892" t="e">
        <v>#VALUE!</v>
      </c>
      <c r="B892" t="e" cm="1">
        <f t="array" ref="B892">ST(A892)</f>
        <v>#VALUE!</v>
      </c>
    </row>
    <row r="893" spans="1:2">
      <c r="A893" t="e">
        <v>#VALUE!</v>
      </c>
      <c r="B893" t="e" cm="1">
        <f t="array" ref="B893">ST(A893)</f>
        <v>#VALUE!</v>
      </c>
    </row>
    <row r="894" spans="1:2">
      <c r="A894" t="e">
        <v>#VALUE!</v>
      </c>
      <c r="B894" t="e" cm="1">
        <f t="array" ref="B894">ST(A894)</f>
        <v>#VALUE!</v>
      </c>
    </row>
    <row r="895" spans="1:2">
      <c r="A895" t="e">
        <v>#VALUE!</v>
      </c>
      <c r="B895" t="e" cm="1">
        <f t="array" ref="B895">ST(A895)</f>
        <v>#VALUE!</v>
      </c>
    </row>
    <row r="896" spans="1:2">
      <c r="A896" t="e">
        <v>#VALUE!</v>
      </c>
      <c r="B896" t="e" cm="1">
        <f t="array" ref="B896">ST(A896)</f>
        <v>#VALUE!</v>
      </c>
    </row>
    <row r="897" spans="1:2">
      <c r="A897" t="e">
        <v>#VALUE!</v>
      </c>
      <c r="B897" t="e" cm="1">
        <f t="array" ref="B897">ST(A897)</f>
        <v>#VALUE!</v>
      </c>
    </row>
    <row r="898" spans="1:2">
      <c r="A898" t="e">
        <v>#VALUE!</v>
      </c>
      <c r="B898" t="e" cm="1">
        <f t="array" ref="B898">ST(A898)</f>
        <v>#VALUE!</v>
      </c>
    </row>
    <row r="899" spans="1:2">
      <c r="A899" t="e">
        <v>#VALUE!</v>
      </c>
      <c r="B899" t="e" cm="1">
        <f t="array" ref="B899">ST(A899)</f>
        <v>#VALUE!</v>
      </c>
    </row>
    <row r="900" spans="1:2">
      <c r="A900" t="e">
        <v>#VALUE!</v>
      </c>
      <c r="B900" t="e" cm="1">
        <f t="array" ref="B900">ST(A900)</f>
        <v>#VALUE!</v>
      </c>
    </row>
    <row r="901" spans="1:2">
      <c r="A901" t="e">
        <v>#VALUE!</v>
      </c>
      <c r="B901" t="e" cm="1">
        <f t="array" ref="B901">ST(A901)</f>
        <v>#VALUE!</v>
      </c>
    </row>
    <row r="902" spans="1:2">
      <c r="A902" t="e">
        <v>#VALUE!</v>
      </c>
      <c r="B902" t="e" cm="1">
        <f t="array" ref="B902">ST(A902)</f>
        <v>#VALUE!</v>
      </c>
    </row>
    <row r="903" spans="1:2">
      <c r="A903" t="e">
        <v>#VALUE!</v>
      </c>
      <c r="B903" t="e" cm="1">
        <f t="array" ref="B903">ST(A903)</f>
        <v>#VALUE!</v>
      </c>
    </row>
    <row r="904" spans="1:2">
      <c r="A904" t="e">
        <v>#VALUE!</v>
      </c>
      <c r="B904" t="e" cm="1">
        <f t="array" ref="B904">ST(A904)</f>
        <v>#VALUE!</v>
      </c>
    </row>
    <row r="905" spans="1:2">
      <c r="A905" t="e">
        <v>#VALUE!</v>
      </c>
      <c r="B905" t="e" cm="1">
        <f t="array" ref="B905">ST(A905)</f>
        <v>#VALUE!</v>
      </c>
    </row>
    <row r="906" spans="1:2">
      <c r="A906" t="e">
        <v>#VALUE!</v>
      </c>
      <c r="B906" t="e" cm="1">
        <f t="array" ref="B906">ST(A906)</f>
        <v>#VALUE!</v>
      </c>
    </row>
    <row r="907" spans="1:2">
      <c r="A907" t="e">
        <v>#VALUE!</v>
      </c>
      <c r="B907" t="e" cm="1">
        <f t="array" ref="B907">ST(A907)</f>
        <v>#VALUE!</v>
      </c>
    </row>
    <row r="908" spans="1:2">
      <c r="A908" t="e">
        <v>#VALUE!</v>
      </c>
      <c r="B908" t="e" cm="1">
        <f t="array" ref="B908">ST(A908)</f>
        <v>#VALUE!</v>
      </c>
    </row>
    <row r="909" spans="1:2">
      <c r="A909" t="e">
        <v>#VALUE!</v>
      </c>
      <c r="B909" t="e" cm="1">
        <f t="array" ref="B909">ST(A909)</f>
        <v>#VALUE!</v>
      </c>
    </row>
    <row r="910" spans="1:2">
      <c r="A910" t="e">
        <v>#VALUE!</v>
      </c>
      <c r="B910" t="e" cm="1">
        <f t="array" ref="B910">ST(A910)</f>
        <v>#VALUE!</v>
      </c>
    </row>
    <row r="911" spans="1:2">
      <c r="A911" t="e">
        <v>#VALUE!</v>
      </c>
      <c r="B911" t="e" cm="1">
        <f t="array" ref="B911">ST(A911)</f>
        <v>#VALUE!</v>
      </c>
    </row>
    <row r="912" spans="1:2">
      <c r="A912" t="e">
        <v>#VALUE!</v>
      </c>
      <c r="B912" t="e" cm="1">
        <f t="array" ref="B912">ST(A912)</f>
        <v>#VALUE!</v>
      </c>
    </row>
    <row r="913" spans="1:2">
      <c r="A913" t="e">
        <v>#VALUE!</v>
      </c>
      <c r="B913" t="e" cm="1">
        <f t="array" ref="B913">ST(A913)</f>
        <v>#VALUE!</v>
      </c>
    </row>
    <row r="914" spans="1:2">
      <c r="A914" t="e">
        <v>#VALUE!</v>
      </c>
      <c r="B914" t="e" cm="1">
        <f t="array" ref="B914">ST(A914)</f>
        <v>#VALUE!</v>
      </c>
    </row>
    <row r="915" spans="1:2">
      <c r="A915" t="e">
        <v>#VALUE!</v>
      </c>
      <c r="B915" t="e" cm="1">
        <f t="array" ref="B915">ST(A915)</f>
        <v>#VALUE!</v>
      </c>
    </row>
    <row r="916" spans="1:2">
      <c r="A916" t="e">
        <v>#VALUE!</v>
      </c>
      <c r="B916" t="e" cm="1">
        <f t="array" ref="B916">ST(A916)</f>
        <v>#VALUE!</v>
      </c>
    </row>
    <row r="917" spans="1:2">
      <c r="A917" t="e">
        <v>#VALUE!</v>
      </c>
      <c r="B917" t="e" cm="1">
        <f t="array" ref="B917">ST(A917)</f>
        <v>#VALUE!</v>
      </c>
    </row>
    <row r="918" spans="1:2">
      <c r="A918" t="e">
        <v>#VALUE!</v>
      </c>
      <c r="B918" t="e" cm="1">
        <f t="array" ref="B918">ST(A918)</f>
        <v>#VALUE!</v>
      </c>
    </row>
    <row r="919" spans="1:2">
      <c r="A919" t="e">
        <v>#VALUE!</v>
      </c>
      <c r="B919" t="e" cm="1">
        <f t="array" ref="B919">ST(A919)</f>
        <v>#VALUE!</v>
      </c>
    </row>
    <row r="920" spans="1:2">
      <c r="A920" t="e">
        <v>#VALUE!</v>
      </c>
      <c r="B920" t="e" cm="1">
        <f t="array" ref="B920">ST(A920)</f>
        <v>#VALUE!</v>
      </c>
    </row>
    <row r="921" spans="1:2">
      <c r="A921" t="e">
        <v>#VALUE!</v>
      </c>
      <c r="B921" t="e" cm="1">
        <f t="array" ref="B921">ST(A921)</f>
        <v>#VALUE!</v>
      </c>
    </row>
    <row r="922" spans="1:2">
      <c r="A922" t="e">
        <v>#VALUE!</v>
      </c>
      <c r="B922" t="e" cm="1">
        <f t="array" ref="B922">ST(A922)</f>
        <v>#VALUE!</v>
      </c>
    </row>
    <row r="923" spans="1:2">
      <c r="A923" t="e">
        <v>#VALUE!</v>
      </c>
      <c r="B923" t="e" cm="1">
        <f t="array" ref="B923">ST(A923)</f>
        <v>#VALUE!</v>
      </c>
    </row>
    <row r="924" spans="1:2">
      <c r="A924" t="e">
        <v>#VALUE!</v>
      </c>
      <c r="B924" t="e" cm="1">
        <f t="array" ref="B924">ST(A924)</f>
        <v>#VALUE!</v>
      </c>
    </row>
    <row r="925" spans="1:2">
      <c r="A925" t="e">
        <v>#VALUE!</v>
      </c>
      <c r="B925" t="e" cm="1">
        <f t="array" ref="B925">ST(A925)</f>
        <v>#VALUE!</v>
      </c>
    </row>
    <row r="926" spans="1:2">
      <c r="A926" t="e">
        <v>#VALUE!</v>
      </c>
      <c r="B926" t="e" cm="1">
        <f t="array" ref="B926">ST(A926)</f>
        <v>#VALUE!</v>
      </c>
    </row>
    <row r="927" spans="1:2">
      <c r="A927" t="e">
        <v>#VALUE!</v>
      </c>
      <c r="B927" t="e" cm="1">
        <f t="array" ref="B927">ST(A927)</f>
        <v>#VALUE!</v>
      </c>
    </row>
    <row r="928" spans="1:2">
      <c r="A928" t="e">
        <v>#VALUE!</v>
      </c>
      <c r="B928" t="e" cm="1">
        <f t="array" ref="B928">ST(A928)</f>
        <v>#VALUE!</v>
      </c>
    </row>
    <row r="929" spans="1:3">
      <c r="A929" t="e">
        <v>#VALUE!</v>
      </c>
      <c r="B929" t="e" cm="1">
        <f t="array" ref="B929">ST(A929)</f>
        <v>#VALUE!</v>
      </c>
    </row>
    <row r="930" spans="1:3">
      <c r="A930" t="e">
        <v>#VALUE!</v>
      </c>
      <c r="B930" t="e" cm="1">
        <f t="array" ref="B930">ST(A930)</f>
        <v>#VALUE!</v>
      </c>
    </row>
    <row r="931" spans="1:3">
      <c r="A931" t="e">
        <v>#VALUE!</v>
      </c>
      <c r="B931" t="e" cm="1">
        <f t="array" ref="B931">ST(A931)</f>
        <v>#VALUE!</v>
      </c>
    </row>
    <row r="932" spans="1:3">
      <c r="A932" t="e">
        <v>#VALUE!</v>
      </c>
      <c r="B932" t="e" cm="1">
        <f t="array" ref="B932">ST(A932)</f>
        <v>#VALUE!</v>
      </c>
    </row>
    <row r="933" spans="1:3">
      <c r="A933" t="e">
        <v>#VALUE!</v>
      </c>
      <c r="B933" t="e" cm="1">
        <f t="array" ref="B933">ST(A933)</f>
        <v>#VALUE!</v>
      </c>
    </row>
    <row r="934" spans="1:3">
      <c r="A934" t="e">
        <v>#VALUE!</v>
      </c>
      <c r="B934" t="e" cm="1">
        <f t="array" ref="B934">ST(A934)</f>
        <v>#VALUE!</v>
      </c>
    </row>
    <row r="935" spans="1:3">
      <c r="A935" t="e">
        <v>#VALUE!</v>
      </c>
      <c r="B935" t="e" cm="1">
        <f t="array" ref="B935">ST(A935)</f>
        <v>#VALUE!</v>
      </c>
    </row>
    <row r="936" spans="1:3">
      <c r="A936" t="e">
        <v>#VALUE!</v>
      </c>
      <c r="B936" t="e" cm="1">
        <f t="array" ref="B936">ST(A936)</f>
        <v>#VALUE!</v>
      </c>
    </row>
    <row r="937" spans="1:3">
      <c r="A937" t="e">
        <v>#VALUE!</v>
      </c>
      <c r="B937" t="e" cm="1">
        <f t="array" ref="B937">ST(A937)</f>
        <v>#VALUE!</v>
      </c>
    </row>
    <row r="938" spans="1:3">
      <c r="A938" t="str">
        <v>Z13;</v>
      </c>
      <c r="B938" t="str" cm="1">
        <f t="array" ref="B938:C938">ST(A938)</f>
        <v>Z13</v>
      </c>
      <c r="C938" t="str">
        <v/>
      </c>
    </row>
    <row r="939" spans="1:3">
      <c r="A939" t="str">
        <v>AA13;</v>
      </c>
      <c r="B939" t="str" cm="1">
        <f t="array" ref="B939:C939">ST(A939)</f>
        <v>AA13</v>
      </c>
      <c r="C939" t="str">
        <v/>
      </c>
    </row>
    <row r="940" spans="1:3">
      <c r="A940" t="str">
        <v>AB13;</v>
      </c>
      <c r="B940" t="str" cm="1">
        <f t="array" ref="B940:C940">ST(A940)</f>
        <v>AB13</v>
      </c>
      <c r="C940" t="str">
        <v/>
      </c>
    </row>
    <row r="941" spans="1:3">
      <c r="A941" t="str">
        <v>AC13;</v>
      </c>
      <c r="B941" t="str" cm="1">
        <f t="array" ref="B941:C941">ST(A941)</f>
        <v>AC13</v>
      </c>
      <c r="C941" t="str">
        <v/>
      </c>
    </row>
    <row r="942" spans="1:3">
      <c r="A942" t="str">
        <v>AD13;</v>
      </c>
      <c r="B942" t="str" cm="1">
        <f t="array" ref="B942:C942">ST(A942)</f>
        <v>AD13</v>
      </c>
      <c r="C942" t="str">
        <v/>
      </c>
    </row>
    <row r="943" spans="1:3">
      <c r="A943" t="e">
        <v>#VALUE!</v>
      </c>
      <c r="B943" t="e" cm="1">
        <f t="array" ref="B943">ST(A943)</f>
        <v>#VALUE!</v>
      </c>
    </row>
    <row r="944" spans="1:3">
      <c r="A944" t="e">
        <v>#VALUE!</v>
      </c>
      <c r="B944" t="e" cm="1">
        <f t="array" ref="B944">ST(A944)</f>
        <v>#VALUE!</v>
      </c>
    </row>
    <row r="945" spans="1:2">
      <c r="A945" t="e">
        <v>#VALUE!</v>
      </c>
      <c r="B945" t="e" cm="1">
        <f t="array" ref="B945">ST(A945)</f>
        <v>#VALUE!</v>
      </c>
    </row>
    <row r="946" spans="1:2">
      <c r="A946" t="e">
        <v>#VALUE!</v>
      </c>
      <c r="B946" t="e" cm="1">
        <f t="array" ref="B946">ST(A946)</f>
        <v>#VALUE!</v>
      </c>
    </row>
    <row r="947" spans="1:2">
      <c r="A947" t="e">
        <v>#VALUE!</v>
      </c>
      <c r="B947" t="e" cm="1">
        <f t="array" ref="B947">ST(A947)</f>
        <v>#VALUE!</v>
      </c>
    </row>
    <row r="948" spans="1:2">
      <c r="A948" t="e">
        <v>#VALUE!</v>
      </c>
      <c r="B948" t="e" cm="1">
        <f t="array" ref="B948">ST(A948)</f>
        <v>#VALUE!</v>
      </c>
    </row>
    <row r="949" spans="1:2">
      <c r="A949" t="e">
        <v>#VALUE!</v>
      </c>
      <c r="B949" t="e" cm="1">
        <f t="array" ref="B949">ST(A949)</f>
        <v>#VALUE!</v>
      </c>
    </row>
    <row r="950" spans="1:2">
      <c r="A950" t="e">
        <v>#VALUE!</v>
      </c>
      <c r="B950" t="e" cm="1">
        <f t="array" ref="B950">ST(A950)</f>
        <v>#VALUE!</v>
      </c>
    </row>
    <row r="951" spans="1:2">
      <c r="A951" t="e">
        <v>#VALUE!</v>
      </c>
      <c r="B951" t="e" cm="1">
        <f t="array" ref="B951">ST(A951)</f>
        <v>#VALUE!</v>
      </c>
    </row>
    <row r="952" spans="1:2">
      <c r="A952" t="e">
        <v>#VALUE!</v>
      </c>
      <c r="B952" t="e" cm="1">
        <f t="array" ref="B952">ST(A952)</f>
        <v>#VALUE!</v>
      </c>
    </row>
    <row r="953" spans="1:2">
      <c r="A953" t="e">
        <v>#VALUE!</v>
      </c>
      <c r="B953" t="e" cm="1">
        <f t="array" ref="B953">ST(A953)</f>
        <v>#VALUE!</v>
      </c>
    </row>
    <row r="954" spans="1:2">
      <c r="A954" t="e">
        <v>#VALUE!</v>
      </c>
      <c r="B954" t="e" cm="1">
        <f t="array" ref="B954">ST(A954)</f>
        <v>#VALUE!</v>
      </c>
    </row>
    <row r="955" spans="1:2">
      <c r="A955" t="e">
        <v>#VALUE!</v>
      </c>
      <c r="B955" t="e" cm="1">
        <f t="array" ref="B955">ST(A955)</f>
        <v>#VALUE!</v>
      </c>
    </row>
    <row r="956" spans="1:2">
      <c r="A956" t="e">
        <v>#VALUE!</v>
      </c>
      <c r="B956" t="e" cm="1">
        <f t="array" ref="B956">ST(A956)</f>
        <v>#VALUE!</v>
      </c>
    </row>
    <row r="957" spans="1:2">
      <c r="A957" t="e">
        <v>#VALUE!</v>
      </c>
      <c r="B957" t="e" cm="1">
        <f t="array" ref="B957">ST(A957)</f>
        <v>#VALUE!</v>
      </c>
    </row>
    <row r="958" spans="1:2">
      <c r="A958" t="e">
        <v>#VALUE!</v>
      </c>
      <c r="B958" t="e" cm="1">
        <f t="array" ref="B958">ST(A958)</f>
        <v>#VALUE!</v>
      </c>
    </row>
    <row r="959" spans="1:2">
      <c r="A959" t="e">
        <v>#VALUE!</v>
      </c>
      <c r="B959" t="e" cm="1">
        <f t="array" ref="B959">ST(A959)</f>
        <v>#VALUE!</v>
      </c>
    </row>
    <row r="960" spans="1:2">
      <c r="A960" t="e">
        <v>#VALUE!</v>
      </c>
      <c r="B960" t="e" cm="1">
        <f t="array" ref="B960">ST(A960)</f>
        <v>#VALUE!</v>
      </c>
    </row>
    <row r="961" spans="1:2">
      <c r="A961" t="e">
        <v>#VALUE!</v>
      </c>
      <c r="B961" t="e" cm="1">
        <f t="array" ref="B961">ST(A961)</f>
        <v>#VALUE!</v>
      </c>
    </row>
    <row r="962" spans="1:2">
      <c r="A962" t="e">
        <v>#VALUE!</v>
      </c>
      <c r="B962" t="e" cm="1">
        <f t="array" ref="B962">ST(A962)</f>
        <v>#VALUE!</v>
      </c>
    </row>
    <row r="963" spans="1:2">
      <c r="A963" t="e">
        <v>#VALUE!</v>
      </c>
      <c r="B963" t="e" cm="1">
        <f t="array" ref="B963">ST(A963)</f>
        <v>#VALUE!</v>
      </c>
    </row>
    <row r="964" spans="1:2">
      <c r="A964" t="e">
        <v>#VALUE!</v>
      </c>
      <c r="B964" t="e" cm="1">
        <f t="array" ref="B964">ST(A964)</f>
        <v>#VALUE!</v>
      </c>
    </row>
    <row r="965" spans="1:2">
      <c r="A965" t="e">
        <v>#VALUE!</v>
      </c>
      <c r="B965" t="e" cm="1">
        <f t="array" ref="B965">ST(A965)</f>
        <v>#VALUE!</v>
      </c>
    </row>
    <row r="966" spans="1:2">
      <c r="A966" t="e">
        <v>#VALUE!</v>
      </c>
      <c r="B966" t="e" cm="1">
        <f t="array" ref="B966">ST(A966)</f>
        <v>#VALUE!</v>
      </c>
    </row>
    <row r="967" spans="1:2">
      <c r="A967" t="e">
        <v>#VALUE!</v>
      </c>
      <c r="B967" t="e" cm="1">
        <f t="array" ref="B967">ST(A967)</f>
        <v>#VALUE!</v>
      </c>
    </row>
    <row r="968" spans="1:2">
      <c r="A968" t="e">
        <v>#VALUE!</v>
      </c>
      <c r="B968" t="e" cm="1">
        <f t="array" ref="B968">ST(A968)</f>
        <v>#VALUE!</v>
      </c>
    </row>
    <row r="969" spans="1:2">
      <c r="A969" t="e">
        <v>#VALUE!</v>
      </c>
      <c r="B969" t="e" cm="1">
        <f t="array" ref="B969">ST(A969)</f>
        <v>#VALUE!</v>
      </c>
    </row>
    <row r="970" spans="1:2">
      <c r="A970" t="e">
        <v>#VALUE!</v>
      </c>
      <c r="B970" t="e" cm="1">
        <f t="array" ref="B970">ST(A970)</f>
        <v>#VALUE!</v>
      </c>
    </row>
    <row r="971" spans="1:2">
      <c r="A971" t="e">
        <v>#VALUE!</v>
      </c>
      <c r="B971" t="e" cm="1">
        <f t="array" ref="B971">ST(A971)</f>
        <v>#VALUE!</v>
      </c>
    </row>
    <row r="972" spans="1:2">
      <c r="A972" t="e">
        <v>#VALUE!</v>
      </c>
      <c r="B972" t="e" cm="1">
        <f t="array" ref="B972">ST(A972)</f>
        <v>#VALUE!</v>
      </c>
    </row>
    <row r="973" spans="1:2">
      <c r="A973" t="e">
        <v>#VALUE!</v>
      </c>
      <c r="B973" t="e" cm="1">
        <f t="array" ref="B973">ST(A973)</f>
        <v>#VALUE!</v>
      </c>
    </row>
    <row r="974" spans="1:2">
      <c r="A974" t="e">
        <v>#VALUE!</v>
      </c>
      <c r="B974" t="e" cm="1">
        <f t="array" ref="B974">ST(A974)</f>
        <v>#VALUE!</v>
      </c>
    </row>
    <row r="975" spans="1:2">
      <c r="A975" t="e">
        <v>#VALUE!</v>
      </c>
      <c r="B975" t="e" cm="1">
        <f t="array" ref="B975">ST(A975)</f>
        <v>#VALUE!</v>
      </c>
    </row>
    <row r="976" spans="1:2">
      <c r="A976" t="e">
        <v>#VALUE!</v>
      </c>
      <c r="B976" t="e" cm="1">
        <f t="array" ref="B976">ST(A976)</f>
        <v>#VALUE!</v>
      </c>
    </row>
    <row r="977" spans="1:2">
      <c r="A977" t="e">
        <v>#VALUE!</v>
      </c>
      <c r="B977" t="e" cm="1">
        <f t="array" ref="B977">ST(A977)</f>
        <v>#VALUE!</v>
      </c>
    </row>
    <row r="978" spans="1:2">
      <c r="A978" t="e">
        <v>#VALUE!</v>
      </c>
      <c r="B978" t="e" cm="1">
        <f t="array" ref="B978">ST(A978)</f>
        <v>#VALUE!</v>
      </c>
    </row>
    <row r="979" spans="1:2">
      <c r="A979" t="e">
        <v>#VALUE!</v>
      </c>
      <c r="B979" t="e" cm="1">
        <f t="array" ref="B979">ST(A979)</f>
        <v>#VALUE!</v>
      </c>
    </row>
    <row r="980" spans="1:2">
      <c r="A980" t="e">
        <v>#VALUE!</v>
      </c>
      <c r="B980" t="e" cm="1">
        <f t="array" ref="B980">ST(A980)</f>
        <v>#VALUE!</v>
      </c>
    </row>
    <row r="981" spans="1:2">
      <c r="A981" t="e">
        <v>#VALUE!</v>
      </c>
      <c r="B981" t="e" cm="1">
        <f t="array" ref="B981">ST(A981)</f>
        <v>#VALUE!</v>
      </c>
    </row>
    <row r="982" spans="1:2">
      <c r="A982" t="e">
        <v>#VALUE!</v>
      </c>
      <c r="B982" t="e" cm="1">
        <f t="array" ref="B982">ST(A982)</f>
        <v>#VALUE!</v>
      </c>
    </row>
    <row r="983" spans="1:2">
      <c r="A983" t="e">
        <v>#VALUE!</v>
      </c>
      <c r="B983" t="e" cm="1">
        <f t="array" ref="B983">ST(A983)</f>
        <v>#VALUE!</v>
      </c>
    </row>
    <row r="984" spans="1:2">
      <c r="A984" t="e">
        <v>#VALUE!</v>
      </c>
      <c r="B984" t="e" cm="1">
        <f t="array" ref="B984">ST(A984)</f>
        <v>#VALUE!</v>
      </c>
    </row>
    <row r="985" spans="1:2">
      <c r="A985" t="e">
        <v>#VALUE!</v>
      </c>
      <c r="B985" t="e" cm="1">
        <f t="array" ref="B985">ST(A985)</f>
        <v>#VALUE!</v>
      </c>
    </row>
    <row r="986" spans="1:2">
      <c r="A986" t="e">
        <v>#VALUE!</v>
      </c>
      <c r="B986" t="e" cm="1">
        <f t="array" ref="B986">ST(A986)</f>
        <v>#VALUE!</v>
      </c>
    </row>
    <row r="987" spans="1:2">
      <c r="A987" t="e">
        <v>#VALUE!</v>
      </c>
      <c r="B987" t="e" cm="1">
        <f t="array" ref="B987">ST(A987)</f>
        <v>#VALUE!</v>
      </c>
    </row>
    <row r="988" spans="1:2">
      <c r="A988" t="e">
        <v>#VALUE!</v>
      </c>
      <c r="B988" t="e" cm="1">
        <f t="array" ref="B988">ST(A988)</f>
        <v>#VALUE!</v>
      </c>
    </row>
    <row r="989" spans="1:2">
      <c r="A989" t="e">
        <v>#VALUE!</v>
      </c>
      <c r="B989" t="e" cm="1">
        <f t="array" ref="B989">ST(A989)</f>
        <v>#VALUE!</v>
      </c>
    </row>
    <row r="990" spans="1:2">
      <c r="A990" t="e">
        <v>#VALUE!</v>
      </c>
      <c r="B990" t="e" cm="1">
        <f t="array" ref="B990">ST(A990)</f>
        <v>#VALUE!</v>
      </c>
    </row>
    <row r="991" spans="1:2">
      <c r="A991" t="e">
        <v>#VALUE!</v>
      </c>
      <c r="B991" t="e" cm="1">
        <f t="array" ref="B991">ST(A991)</f>
        <v>#VALUE!</v>
      </c>
    </row>
    <row r="992" spans="1:2">
      <c r="A992" t="e">
        <v>#VALUE!</v>
      </c>
      <c r="B992" t="e" cm="1">
        <f t="array" ref="B992">ST(A992)</f>
        <v>#VALUE!</v>
      </c>
    </row>
    <row r="993" spans="1:3">
      <c r="A993" t="e">
        <v>#VALUE!</v>
      </c>
      <c r="B993" t="e" cm="1">
        <f t="array" ref="B993">ST(A993)</f>
        <v>#VALUE!</v>
      </c>
    </row>
    <row r="994" spans="1:3">
      <c r="A994" t="e">
        <v>#VALUE!</v>
      </c>
      <c r="B994" t="e" cm="1">
        <f t="array" ref="B994">ST(A994)</f>
        <v>#VALUE!</v>
      </c>
    </row>
    <row r="995" spans="1:3">
      <c r="A995" t="e">
        <v>#VALUE!</v>
      </c>
      <c r="B995" t="e" cm="1">
        <f t="array" ref="B995">ST(A995)</f>
        <v>#VALUE!</v>
      </c>
    </row>
    <row r="996" spans="1:3">
      <c r="A996" t="e">
        <v>#VALUE!</v>
      </c>
      <c r="B996" t="e" cm="1">
        <f t="array" ref="B996">ST(A996)</f>
        <v>#VALUE!</v>
      </c>
    </row>
    <row r="997" spans="1:3">
      <c r="A997" t="e">
        <v>#VALUE!</v>
      </c>
      <c r="B997" t="e" cm="1">
        <f t="array" ref="B997">ST(A997)</f>
        <v>#VALUE!</v>
      </c>
    </row>
    <row r="998" spans="1:3">
      <c r="A998" t="e">
        <v>#VALUE!</v>
      </c>
      <c r="B998" t="e" cm="1">
        <f t="array" ref="B998">ST(A998)</f>
        <v>#VALUE!</v>
      </c>
    </row>
    <row r="999" spans="1:3">
      <c r="A999" t="e">
        <v>#VALUE!</v>
      </c>
      <c r="B999" t="e" cm="1">
        <f t="array" ref="B999">ST(A999)</f>
        <v>#VALUE!</v>
      </c>
    </row>
    <row r="1000" spans="1:3">
      <c r="A1000" t="e">
        <v>#VALUE!</v>
      </c>
      <c r="B1000" t="e" cm="1">
        <f t="array" ref="B1000">ST(A1000)</f>
        <v>#VALUE!</v>
      </c>
    </row>
    <row r="1001" spans="1:3">
      <c r="A1001" t="str">
        <v>M14;Radolfzell</v>
      </c>
      <c r="B1001" t="str" cm="1">
        <f t="array" ref="B1001:C1001">ST(A1001)</f>
        <v>M14</v>
      </c>
      <c r="C1001" t="str">
        <v>Radolfzell</v>
      </c>
    </row>
    <row r="1002" spans="1:3">
      <c r="A1002" t="e">
        <v>#VALUE!</v>
      </c>
      <c r="B1002" t="e" cm="1">
        <f t="array" ref="B1002">ST(A1002)</f>
        <v>#VALUE!</v>
      </c>
    </row>
    <row r="1003" spans="1:3">
      <c r="A1003" t="str">
        <v>O14;</v>
      </c>
      <c r="B1003" t="str" cm="1">
        <f t="array" ref="B1003:C1003">ST(A1003)</f>
        <v>O14</v>
      </c>
      <c r="C1003" t="str">
        <v/>
      </c>
    </row>
    <row r="1004" spans="1:3">
      <c r="A1004" t="e">
        <v>#VALUE!</v>
      </c>
      <c r="B1004" t="e" cm="1">
        <f t="array" ref="B1004">ST(A1004)</f>
        <v>#VALUE!</v>
      </c>
    </row>
    <row r="1005" spans="1:3">
      <c r="A1005" t="e">
        <v>#VALUE!</v>
      </c>
      <c r="B1005" t="e" cm="1">
        <f t="array" ref="B1005">ST(A1005)</f>
        <v>#VALUE!</v>
      </c>
    </row>
    <row r="1006" spans="1:3">
      <c r="A1006" t="e">
        <v>#VALUE!</v>
      </c>
      <c r="B1006" t="e" cm="1">
        <f t="array" ref="B1006">ST(A1006)</f>
        <v>#VALUE!</v>
      </c>
    </row>
    <row r="1007" spans="1:3">
      <c r="A1007" t="e">
        <v>#VALUE!</v>
      </c>
      <c r="B1007" t="e" cm="1">
        <f t="array" ref="B1007">ST(A1007)</f>
        <v>#VALUE!</v>
      </c>
    </row>
    <row r="1008" spans="1:3">
      <c r="A1008" t="e">
        <v>#VALUE!</v>
      </c>
      <c r="B1008" t="e" cm="1">
        <f t="array" ref="B1008">ST(A1008)</f>
        <v>#VALUE!</v>
      </c>
    </row>
    <row r="1009" spans="1:3">
      <c r="A1009" t="e">
        <v>#VALUE!</v>
      </c>
      <c r="B1009" t="e" cm="1">
        <f t="array" ref="B1009">ST(A1009)</f>
        <v>#VALUE!</v>
      </c>
    </row>
    <row r="1010" spans="1:3">
      <c r="A1010" t="e">
        <v>#VALUE!</v>
      </c>
      <c r="B1010" t="e" cm="1">
        <f t="array" ref="B1010">ST(A1010)</f>
        <v>#VALUE!</v>
      </c>
    </row>
    <row r="1011" spans="1:3">
      <c r="A1011" t="e">
        <v>#VALUE!</v>
      </c>
      <c r="B1011" t="e" cm="1">
        <f t="array" ref="B1011">ST(A1011)</f>
        <v>#VALUE!</v>
      </c>
    </row>
    <row r="1012" spans="1:3">
      <c r="A1012" t="e">
        <v>#VALUE!</v>
      </c>
      <c r="B1012" t="e" cm="1">
        <f t="array" ref="B1012">ST(A1012)</f>
        <v>#VALUE!</v>
      </c>
    </row>
    <row r="1013" spans="1:3">
      <c r="A1013" t="e">
        <v>#VALUE!</v>
      </c>
      <c r="B1013" t="e" cm="1">
        <f t="array" ref="B1013">ST(A1013)</f>
        <v>#VALUE!</v>
      </c>
    </row>
    <row r="1014" spans="1:3">
      <c r="A1014" t="e">
        <v>#VALUE!</v>
      </c>
      <c r="B1014" t="e" cm="1">
        <f t="array" ref="B1014">ST(A1014)</f>
        <v>#VALUE!</v>
      </c>
    </row>
    <row r="1015" spans="1:3">
      <c r="A1015" t="e">
        <v>#VALUE!</v>
      </c>
      <c r="B1015" t="e" cm="1">
        <f t="array" ref="B1015">ST(A1015)</f>
        <v>#VALUE!</v>
      </c>
    </row>
    <row r="1016" spans="1:3">
      <c r="A1016" t="str">
        <v>AB14;</v>
      </c>
      <c r="B1016" t="str" cm="1">
        <f t="array" ref="B1016:C1016">ST(A1016)</f>
        <v>AB14</v>
      </c>
      <c r="C1016" t="str">
        <v/>
      </c>
    </row>
    <row r="1017" spans="1:3">
      <c r="A1017" t="str">
        <v>AC14;</v>
      </c>
      <c r="B1017" t="str" cm="1">
        <f t="array" ref="B1017:C1017">ST(A1017)</f>
        <v>AC14</v>
      </c>
      <c r="C1017" t="str">
        <v/>
      </c>
    </row>
    <row r="1018" spans="1:3">
      <c r="A1018" t="str">
        <v>AD14;</v>
      </c>
      <c r="B1018" t="str" cm="1">
        <f t="array" ref="B1018:C1018">ST(A1018)</f>
        <v>AD14</v>
      </c>
      <c r="C1018" t="str">
        <v/>
      </c>
    </row>
    <row r="1019" spans="1:3">
      <c r="A1019" t="str">
        <v>AE14;</v>
      </c>
      <c r="B1019" t="str" cm="1">
        <f t="array" ref="B1019:C1019">ST(A1019)</f>
        <v>AE14</v>
      </c>
      <c r="C1019" t="str">
        <v/>
      </c>
    </row>
    <row r="1020" spans="1:3">
      <c r="A1020" t="str">
        <v>AF14;</v>
      </c>
      <c r="B1020" t="str" cm="1">
        <f t="array" ref="B1020:C1020">ST(A1020)</f>
        <v>AF14</v>
      </c>
      <c r="C1020" t="str">
        <v/>
      </c>
    </row>
    <row r="1021" spans="1:3">
      <c r="A1021" t="e">
        <v>#VALUE!</v>
      </c>
      <c r="B1021" t="e" cm="1">
        <f t="array" ref="B1021">ST(A1021)</f>
        <v>#VALUE!</v>
      </c>
    </row>
    <row r="1022" spans="1:3">
      <c r="A1022" t="e">
        <v>#VALUE!</v>
      </c>
      <c r="B1022" t="e" cm="1">
        <f t="array" ref="B1022">ST(A1022)</f>
        <v>#VALUE!</v>
      </c>
    </row>
    <row r="1023" spans="1:3">
      <c r="A1023" t="e">
        <v>#VALUE!</v>
      </c>
      <c r="B1023" t="e" cm="1">
        <f t="array" ref="B1023">ST(A1023)</f>
        <v>#VALUE!</v>
      </c>
    </row>
    <row r="1024" spans="1:3">
      <c r="A1024" t="e">
        <v>#VALUE!</v>
      </c>
      <c r="B1024" t="e" cm="1">
        <f t="array" ref="B1024">ST(A1024)</f>
        <v>#VALUE!</v>
      </c>
    </row>
    <row r="1025" spans="1:2">
      <c r="A1025" t="e">
        <v>#VALUE!</v>
      </c>
      <c r="B1025" t="e" cm="1">
        <f t="array" ref="B1025">ST(A1025)</f>
        <v>#VALUE!</v>
      </c>
    </row>
    <row r="1026" spans="1:2">
      <c r="A1026" t="e">
        <v>#VALUE!</v>
      </c>
      <c r="B1026" t="e" cm="1">
        <f t="array" ref="B1026">ST(A1026)</f>
        <v>#VALUE!</v>
      </c>
    </row>
    <row r="1027" spans="1:2">
      <c r="A1027" t="e">
        <v>#VALUE!</v>
      </c>
      <c r="B1027" t="e" cm="1">
        <f t="array" ref="B1027">ST(A1027)</f>
        <v>#VALUE!</v>
      </c>
    </row>
    <row r="1028" spans="1:2">
      <c r="A1028" t="e">
        <v>#VALUE!</v>
      </c>
      <c r="B1028" t="e" cm="1">
        <f t="array" ref="B1028">ST(A1028)</f>
        <v>#VALUE!</v>
      </c>
    </row>
    <row r="1029" spans="1:2">
      <c r="A1029" t="e">
        <v>#VALUE!</v>
      </c>
      <c r="B1029" t="e" cm="1">
        <f t="array" ref="B1029">ST(A1029)</f>
        <v>#VALUE!</v>
      </c>
    </row>
    <row r="1030" spans="1:2">
      <c r="A1030" t="e">
        <v>#VALUE!</v>
      </c>
      <c r="B1030" t="e" cm="1">
        <f t="array" ref="B1030">ST(A1030)</f>
        <v>#VALUE!</v>
      </c>
    </row>
    <row r="1031" spans="1:2">
      <c r="A1031" t="e">
        <v>#VALUE!</v>
      </c>
      <c r="B1031" t="e" cm="1">
        <f t="array" ref="B1031">ST(A1031)</f>
        <v>#VALUE!</v>
      </c>
    </row>
    <row r="1032" spans="1:2">
      <c r="A1032" t="e">
        <v>#VALUE!</v>
      </c>
      <c r="B1032" t="e" cm="1">
        <f t="array" ref="B1032">ST(A1032)</f>
        <v>#VALUE!</v>
      </c>
    </row>
    <row r="1033" spans="1:2">
      <c r="A1033" t="e">
        <v>#VALUE!</v>
      </c>
      <c r="B1033" t="e" cm="1">
        <f t="array" ref="B1033">ST(A1033)</f>
        <v>#VALUE!</v>
      </c>
    </row>
    <row r="1034" spans="1:2">
      <c r="A1034" t="e">
        <v>#VALUE!</v>
      </c>
      <c r="B1034" t="e" cm="1">
        <f t="array" ref="B1034">ST(A1034)</f>
        <v>#VALUE!</v>
      </c>
    </row>
    <row r="1035" spans="1:2">
      <c r="A1035" t="e">
        <v>#VALUE!</v>
      </c>
      <c r="B1035" t="e" cm="1">
        <f t="array" ref="B1035">ST(A1035)</f>
        <v>#VALUE!</v>
      </c>
    </row>
    <row r="1036" spans="1:2">
      <c r="A1036" t="e">
        <v>#VALUE!</v>
      </c>
      <c r="B1036" t="e" cm="1">
        <f t="array" ref="B1036">ST(A1036)</f>
        <v>#VALUE!</v>
      </c>
    </row>
    <row r="1037" spans="1:2">
      <c r="A1037" t="e">
        <v>#VALUE!</v>
      </c>
      <c r="B1037" t="e" cm="1">
        <f t="array" ref="B1037">ST(A1037)</f>
        <v>#VALUE!</v>
      </c>
    </row>
    <row r="1038" spans="1:2">
      <c r="A1038" t="e">
        <v>#VALUE!</v>
      </c>
      <c r="B1038" t="e" cm="1">
        <f t="array" ref="B1038">ST(A1038)</f>
        <v>#VALUE!</v>
      </c>
    </row>
    <row r="1039" spans="1:2">
      <c r="A1039" t="e">
        <v>#VALUE!</v>
      </c>
      <c r="B1039" t="e" cm="1">
        <f t="array" ref="B1039">ST(A1039)</f>
        <v>#VALUE!</v>
      </c>
    </row>
    <row r="1040" spans="1:2">
      <c r="A1040" t="e">
        <v>#VALUE!</v>
      </c>
      <c r="B1040" t="e" cm="1">
        <f t="array" ref="B1040">ST(A1040)</f>
        <v>#VALUE!</v>
      </c>
    </row>
    <row r="1041" spans="1:2">
      <c r="A1041" t="e">
        <v>#VALUE!</v>
      </c>
      <c r="B1041" t="e" cm="1">
        <f t="array" ref="B1041">ST(A1041)</f>
        <v>#VALUE!</v>
      </c>
    </row>
    <row r="1042" spans="1:2">
      <c r="A1042" t="e">
        <v>#VALUE!</v>
      </c>
      <c r="B1042" t="e" cm="1">
        <f t="array" ref="B1042">ST(A1042)</f>
        <v>#VALUE!</v>
      </c>
    </row>
    <row r="1043" spans="1:2">
      <c r="A1043" t="e">
        <v>#VALUE!</v>
      </c>
      <c r="B1043" t="e" cm="1">
        <f t="array" ref="B1043">ST(A1043)</f>
        <v>#VALUE!</v>
      </c>
    </row>
    <row r="1044" spans="1:2">
      <c r="A1044" t="e">
        <v>#VALUE!</v>
      </c>
      <c r="B1044" t="e" cm="1">
        <f t="array" ref="B1044">ST(A1044)</f>
        <v>#VALUE!</v>
      </c>
    </row>
    <row r="1045" spans="1:2">
      <c r="A1045" t="e">
        <v>#VALUE!</v>
      </c>
      <c r="B1045" t="e" cm="1">
        <f t="array" ref="B1045">ST(A1045)</f>
        <v>#VALUE!</v>
      </c>
    </row>
    <row r="1046" spans="1:2">
      <c r="A1046" t="e">
        <v>#VALUE!</v>
      </c>
      <c r="B1046" t="e" cm="1">
        <f t="array" ref="B1046">ST(A1046)</f>
        <v>#VALUE!</v>
      </c>
    </row>
    <row r="1047" spans="1:2">
      <c r="A1047" t="e">
        <v>#VALUE!</v>
      </c>
      <c r="B1047" t="e" cm="1">
        <f t="array" ref="B1047">ST(A1047)</f>
        <v>#VALUE!</v>
      </c>
    </row>
    <row r="1048" spans="1:2">
      <c r="A1048" t="e">
        <v>#VALUE!</v>
      </c>
      <c r="B1048" t="e" cm="1">
        <f t="array" ref="B1048">ST(A1048)</f>
        <v>#VALUE!</v>
      </c>
    </row>
    <row r="1049" spans="1:2">
      <c r="A1049" t="e">
        <v>#VALUE!</v>
      </c>
      <c r="B1049" t="e" cm="1">
        <f t="array" ref="B1049">ST(A1049)</f>
        <v>#VALUE!</v>
      </c>
    </row>
    <row r="1050" spans="1:2">
      <c r="A1050" t="e">
        <v>#VALUE!</v>
      </c>
      <c r="B1050" t="e" cm="1">
        <f t="array" ref="B1050">ST(A1050)</f>
        <v>#VALUE!</v>
      </c>
    </row>
    <row r="1051" spans="1:2">
      <c r="A1051" t="e">
        <v>#VALUE!</v>
      </c>
      <c r="B1051" t="e" cm="1">
        <f t="array" ref="B1051">ST(A1051)</f>
        <v>#VALUE!</v>
      </c>
    </row>
    <row r="1052" spans="1:2">
      <c r="A1052" t="e">
        <v>#VALUE!</v>
      </c>
      <c r="B1052" t="e" cm="1">
        <f t="array" ref="B1052">ST(A1052)</f>
        <v>#VALUE!</v>
      </c>
    </row>
    <row r="1053" spans="1:2">
      <c r="A1053" t="e">
        <v>#VALUE!</v>
      </c>
      <c r="B1053" t="e" cm="1">
        <f t="array" ref="B1053">ST(A1053)</f>
        <v>#VALUE!</v>
      </c>
    </row>
    <row r="1054" spans="1:2">
      <c r="A1054" t="e">
        <v>#VALUE!</v>
      </c>
      <c r="B1054" t="e" cm="1">
        <f t="array" ref="B1054">ST(A1054)</f>
        <v>#VALUE!</v>
      </c>
    </row>
    <row r="1055" spans="1:2">
      <c r="A1055" t="e">
        <v>#VALUE!</v>
      </c>
      <c r="B1055" t="e" cm="1">
        <f t="array" ref="B1055">ST(A1055)</f>
        <v>#VALUE!</v>
      </c>
    </row>
    <row r="1056" spans="1:2">
      <c r="A1056" t="e">
        <v>#VALUE!</v>
      </c>
      <c r="B1056" t="e" cm="1">
        <f t="array" ref="B1056">ST(A1056)</f>
        <v>#VALUE!</v>
      </c>
    </row>
    <row r="1057" spans="1:2">
      <c r="A1057" t="e">
        <v>#VALUE!</v>
      </c>
      <c r="B1057" t="e" cm="1">
        <f t="array" ref="B1057">ST(A1057)</f>
        <v>#VALUE!</v>
      </c>
    </row>
    <row r="1058" spans="1:2">
      <c r="A1058" t="e">
        <v>#VALUE!</v>
      </c>
      <c r="B1058" t="e" cm="1">
        <f t="array" ref="B1058">ST(A1058)</f>
        <v>#VALUE!</v>
      </c>
    </row>
    <row r="1059" spans="1:2">
      <c r="A1059" t="e">
        <v>#VALUE!</v>
      </c>
      <c r="B1059" t="e" cm="1">
        <f t="array" ref="B1059">ST(A1059)</f>
        <v>#VALUE!</v>
      </c>
    </row>
    <row r="1060" spans="1:2">
      <c r="A1060" t="e">
        <v>#VALUE!</v>
      </c>
      <c r="B1060" t="e" cm="1">
        <f t="array" ref="B1060">ST(A1060)</f>
        <v>#VALUE!</v>
      </c>
    </row>
    <row r="1061" spans="1:2">
      <c r="A1061" t="e">
        <v>#VALUE!</v>
      </c>
      <c r="B1061" t="e" cm="1">
        <f t="array" ref="B1061">ST(A1061)</f>
        <v>#VALUE!</v>
      </c>
    </row>
    <row r="1062" spans="1:2">
      <c r="A1062" t="e">
        <v>#VALUE!</v>
      </c>
      <c r="B1062" t="e" cm="1">
        <f t="array" ref="B1062">ST(A1062)</f>
        <v>#VALUE!</v>
      </c>
    </row>
    <row r="1063" spans="1:2">
      <c r="A1063" t="e">
        <v>#VALUE!</v>
      </c>
      <c r="B1063" t="e" cm="1">
        <f t="array" ref="B1063">ST(A1063)</f>
        <v>#VALUE!</v>
      </c>
    </row>
    <row r="1064" spans="1:2">
      <c r="A1064" t="e">
        <v>#VALUE!</v>
      </c>
      <c r="B1064" t="e" cm="1">
        <f t="array" ref="B1064">ST(A1064)</f>
        <v>#VALUE!</v>
      </c>
    </row>
    <row r="1065" spans="1:2">
      <c r="A1065" t="e">
        <v>#VALUE!</v>
      </c>
      <c r="B1065" t="e" cm="1">
        <f t="array" ref="B1065">ST(A1065)</f>
        <v>#VALUE!</v>
      </c>
    </row>
    <row r="1066" spans="1:2">
      <c r="A1066" t="e">
        <v>#VALUE!</v>
      </c>
      <c r="B1066" t="e" cm="1">
        <f t="array" ref="B1066">ST(A1066)</f>
        <v>#VALUE!</v>
      </c>
    </row>
    <row r="1067" spans="1:2">
      <c r="A1067" t="e">
        <v>#VALUE!</v>
      </c>
      <c r="B1067" t="e" cm="1">
        <f t="array" ref="B1067">ST(A1067)</f>
        <v>#VALUE!</v>
      </c>
    </row>
    <row r="1068" spans="1:2">
      <c r="A1068" t="e">
        <v>#VALUE!</v>
      </c>
      <c r="B1068" t="e" cm="1">
        <f t="array" ref="B1068">ST(A1068)</f>
        <v>#VALUE!</v>
      </c>
    </row>
    <row r="1069" spans="1:2">
      <c r="A1069" t="e">
        <v>#VALUE!</v>
      </c>
      <c r="B1069" t="e" cm="1">
        <f t="array" ref="B1069">ST(A1069)</f>
        <v>#VALUE!</v>
      </c>
    </row>
    <row r="1070" spans="1:2">
      <c r="A1070" t="e">
        <v>#VALUE!</v>
      </c>
      <c r="B1070" t="e" cm="1">
        <f t="array" ref="B1070">ST(A1070)</f>
        <v>#VALUE!</v>
      </c>
    </row>
    <row r="1071" spans="1:2">
      <c r="A1071" t="e">
        <v>#VALUE!</v>
      </c>
      <c r="B1071" t="e" cm="1">
        <f t="array" ref="B1071">ST(A1071)</f>
        <v>#VALUE!</v>
      </c>
    </row>
    <row r="1072" spans="1:2">
      <c r="A1072" t="e">
        <v>#VALUE!</v>
      </c>
      <c r="B1072" t="e" cm="1">
        <f t="array" ref="B1072">ST(A1072)</f>
        <v>#VALUE!</v>
      </c>
    </row>
    <row r="1073" spans="1:3">
      <c r="A1073" t="e">
        <v>#VALUE!</v>
      </c>
      <c r="B1073" t="e" cm="1">
        <f t="array" ref="B1073">ST(A1073)</f>
        <v>#VALUE!</v>
      </c>
    </row>
    <row r="1074" spans="1:3">
      <c r="A1074" t="e">
        <v>#VALUE!</v>
      </c>
      <c r="B1074" t="e" cm="1">
        <f t="array" ref="B1074">ST(A1074)</f>
        <v>#VALUE!</v>
      </c>
    </row>
    <row r="1075" spans="1:3">
      <c r="A1075" t="str">
        <v>K15;</v>
      </c>
      <c r="B1075" t="str" cm="1">
        <f t="array" ref="B1075:C1075">ST(A1075)</f>
        <v>K15</v>
      </c>
      <c r="C1075" t="str">
        <v/>
      </c>
    </row>
    <row r="1076" spans="1:3">
      <c r="A1076" t="str">
        <v>L15;</v>
      </c>
      <c r="B1076" t="str" cm="1">
        <f t="array" ref="B1076:C1076">ST(A1076)</f>
        <v>L15</v>
      </c>
      <c r="C1076" t="str">
        <v/>
      </c>
    </row>
    <row r="1077" spans="1:3">
      <c r="A1077" t="str">
        <v>M15;</v>
      </c>
      <c r="B1077" t="str" cm="1">
        <f t="array" ref="B1077:C1077">ST(A1077)</f>
        <v>M15</v>
      </c>
      <c r="C1077" t="str">
        <v/>
      </c>
    </row>
    <row r="1078" spans="1:3">
      <c r="A1078" t="str">
        <v>N15;</v>
      </c>
      <c r="B1078" t="str" cm="1">
        <f t="array" ref="B1078:C1078">ST(A1078)</f>
        <v>N15</v>
      </c>
      <c r="C1078" t="str">
        <v/>
      </c>
    </row>
    <row r="1079" spans="1:3">
      <c r="A1079" t="e">
        <v>#VALUE!</v>
      </c>
      <c r="B1079" t="e" cm="1">
        <f t="array" ref="B1079">ST(A1079)</f>
        <v>#VALUE!</v>
      </c>
    </row>
    <row r="1080" spans="1:3">
      <c r="A1080" t="str">
        <v>P15;</v>
      </c>
      <c r="B1080" t="str" cm="1">
        <f t="array" ref="B1080:C1080">ST(A1080)</f>
        <v>P15</v>
      </c>
      <c r="C1080" t="str">
        <v/>
      </c>
    </row>
    <row r="1081" spans="1:3">
      <c r="A1081" t="str">
        <v>Q15;</v>
      </c>
      <c r="B1081" t="str" cm="1">
        <f t="array" ref="B1081:C1081">ST(A1081)</f>
        <v>Q15</v>
      </c>
      <c r="C1081" t="str">
        <v/>
      </c>
    </row>
    <row r="1082" spans="1:3">
      <c r="A1082" t="e">
        <v>#VALUE!</v>
      </c>
      <c r="B1082" t="e" cm="1">
        <f t="array" ref="B1082">ST(A1082)</f>
        <v>#VALUE!</v>
      </c>
    </row>
    <row r="1083" spans="1:3">
      <c r="A1083" t="e">
        <v>#VALUE!</v>
      </c>
      <c r="B1083" t="e" cm="1">
        <f t="array" ref="B1083">ST(A1083)</f>
        <v>#VALUE!</v>
      </c>
    </row>
    <row r="1084" spans="1:3">
      <c r="A1084" t="e">
        <v>#VALUE!</v>
      </c>
      <c r="B1084" t="e" cm="1">
        <f t="array" ref="B1084">ST(A1084)</f>
        <v>#VALUE!</v>
      </c>
    </row>
    <row r="1085" spans="1:3">
      <c r="A1085" t="e">
        <v>#VALUE!</v>
      </c>
      <c r="B1085" t="e" cm="1">
        <f t="array" ref="B1085">ST(A1085)</f>
        <v>#VALUE!</v>
      </c>
    </row>
    <row r="1086" spans="1:3">
      <c r="A1086" t="e">
        <v>#VALUE!</v>
      </c>
      <c r="B1086" t="e" cm="1">
        <f t="array" ref="B1086">ST(A1086)</f>
        <v>#VALUE!</v>
      </c>
    </row>
    <row r="1087" spans="1:3">
      <c r="A1087" t="e">
        <v>#VALUE!</v>
      </c>
      <c r="B1087" t="e" cm="1">
        <f t="array" ref="B1087">ST(A1087)</f>
        <v>#VALUE!</v>
      </c>
    </row>
    <row r="1088" spans="1:3">
      <c r="A1088" t="e">
        <v>#VALUE!</v>
      </c>
      <c r="B1088" t="e" cm="1">
        <f t="array" ref="B1088">ST(A1088)</f>
        <v>#VALUE!</v>
      </c>
    </row>
    <row r="1089" spans="1:3">
      <c r="A1089" t="e">
        <v>#VALUE!</v>
      </c>
      <c r="B1089" t="e" cm="1">
        <f t="array" ref="B1089">ST(A1089)</f>
        <v>#VALUE!</v>
      </c>
    </row>
    <row r="1090" spans="1:3">
      <c r="A1090" t="e">
        <v>#VALUE!</v>
      </c>
      <c r="B1090" t="e" cm="1">
        <f t="array" ref="B1090">ST(A1090)</f>
        <v>#VALUE!</v>
      </c>
    </row>
    <row r="1091" spans="1:3">
      <c r="A1091" t="e">
        <v>#VALUE!</v>
      </c>
      <c r="B1091" t="e" cm="1">
        <f t="array" ref="B1091">ST(A1091)</f>
        <v>#VALUE!</v>
      </c>
    </row>
    <row r="1092" spans="1:3">
      <c r="A1092" t="e">
        <v>#VALUE!</v>
      </c>
      <c r="B1092" t="e" cm="1">
        <f t="array" ref="B1092">ST(A1092)</f>
        <v>#VALUE!</v>
      </c>
    </row>
    <row r="1093" spans="1:3">
      <c r="A1093" t="str">
        <v>AC15;</v>
      </c>
      <c r="B1093" t="str" cm="1">
        <f t="array" ref="B1093:C1093">ST(A1093)</f>
        <v>AC15</v>
      </c>
      <c r="C1093" t="str">
        <v/>
      </c>
    </row>
    <row r="1094" spans="1:3">
      <c r="A1094" t="str">
        <v>AD15;</v>
      </c>
      <c r="B1094" t="str" cm="1">
        <f t="array" ref="B1094:C1094">ST(A1094)</f>
        <v>AD15</v>
      </c>
      <c r="C1094" t="str">
        <v/>
      </c>
    </row>
    <row r="1095" spans="1:3">
      <c r="A1095" t="str">
        <v>AE15;</v>
      </c>
      <c r="B1095" t="str" cm="1">
        <f t="array" ref="B1095:C1095">ST(A1095)</f>
        <v>AE15</v>
      </c>
      <c r="C1095" t="str">
        <v/>
      </c>
    </row>
    <row r="1096" spans="1:3">
      <c r="A1096" t="str">
        <v>AF15;</v>
      </c>
      <c r="B1096" t="str" cm="1">
        <f t="array" ref="B1096:C1096">ST(A1096)</f>
        <v>AF15</v>
      </c>
      <c r="C1096" t="str">
        <v/>
      </c>
    </row>
    <row r="1097" spans="1:3">
      <c r="A1097" t="e">
        <v>#VALUE!</v>
      </c>
      <c r="B1097" t="e" cm="1">
        <f t="array" ref="B1097">ST(A1097)</f>
        <v>#VALUE!</v>
      </c>
    </row>
    <row r="1098" spans="1:3">
      <c r="A1098" t="e">
        <v>#VALUE!</v>
      </c>
      <c r="B1098" t="e" cm="1">
        <f t="array" ref="B1098">ST(A1098)</f>
        <v>#VALUE!</v>
      </c>
    </row>
    <row r="1099" spans="1:3">
      <c r="A1099" t="e">
        <v>#VALUE!</v>
      </c>
      <c r="B1099" t="e" cm="1">
        <f t="array" ref="B1099">ST(A1099)</f>
        <v>#VALUE!</v>
      </c>
    </row>
    <row r="1100" spans="1:3">
      <c r="A1100" t="e">
        <v>#VALUE!</v>
      </c>
      <c r="B1100" t="e" cm="1">
        <f t="array" ref="B1100">ST(A1100)</f>
        <v>#VALUE!</v>
      </c>
    </row>
    <row r="1101" spans="1:3">
      <c r="A1101" t="e">
        <v>#VALUE!</v>
      </c>
      <c r="B1101" t="e" cm="1">
        <f t="array" ref="B1101">ST(A1101)</f>
        <v>#VALUE!</v>
      </c>
    </row>
    <row r="1102" spans="1:3">
      <c r="A1102" t="e">
        <v>#VALUE!</v>
      </c>
      <c r="B1102" t="e" cm="1">
        <f t="array" ref="B1102">ST(A1102)</f>
        <v>#VALUE!</v>
      </c>
    </row>
    <row r="1103" spans="1:3">
      <c r="A1103" t="e">
        <v>#VALUE!</v>
      </c>
      <c r="B1103" t="e" cm="1">
        <f t="array" ref="B1103">ST(A1103)</f>
        <v>#VALUE!</v>
      </c>
    </row>
    <row r="1104" spans="1:3">
      <c r="A1104" t="e">
        <v>#VALUE!</v>
      </c>
      <c r="B1104" t="e" cm="1">
        <f t="array" ref="B1104">ST(A1104)</f>
        <v>#VALUE!</v>
      </c>
    </row>
    <row r="1105" spans="1:2">
      <c r="A1105" t="e">
        <v>#VALUE!</v>
      </c>
      <c r="B1105" t="e" cm="1">
        <f t="array" ref="B1105">ST(A1105)</f>
        <v>#VALUE!</v>
      </c>
    </row>
    <row r="1106" spans="1:2">
      <c r="A1106" t="e">
        <v>#VALUE!</v>
      </c>
      <c r="B1106" t="e" cm="1">
        <f t="array" ref="B1106">ST(A1106)</f>
        <v>#VALUE!</v>
      </c>
    </row>
    <row r="1107" spans="1:2">
      <c r="A1107" t="e">
        <v>#VALUE!</v>
      </c>
      <c r="B1107" t="e" cm="1">
        <f t="array" ref="B1107">ST(A1107)</f>
        <v>#VALUE!</v>
      </c>
    </row>
    <row r="1108" spans="1:2">
      <c r="A1108" t="e">
        <v>#VALUE!</v>
      </c>
      <c r="B1108" t="e" cm="1">
        <f t="array" ref="B1108">ST(A1108)</f>
        <v>#VALUE!</v>
      </c>
    </row>
    <row r="1109" spans="1:2">
      <c r="A1109" t="e">
        <v>#VALUE!</v>
      </c>
      <c r="B1109" t="e" cm="1">
        <f t="array" ref="B1109">ST(A1109)</f>
        <v>#VALUE!</v>
      </c>
    </row>
    <row r="1110" spans="1:2">
      <c r="A1110" t="e">
        <v>#VALUE!</v>
      </c>
      <c r="B1110" t="e" cm="1">
        <f t="array" ref="B1110">ST(A1110)</f>
        <v>#VALUE!</v>
      </c>
    </row>
    <row r="1111" spans="1:2">
      <c r="A1111" t="e">
        <v>#VALUE!</v>
      </c>
      <c r="B1111" t="e" cm="1">
        <f t="array" ref="B1111">ST(A1111)</f>
        <v>#VALUE!</v>
      </c>
    </row>
    <row r="1112" spans="1:2">
      <c r="A1112" t="e">
        <v>#VALUE!</v>
      </c>
      <c r="B1112" t="e" cm="1">
        <f t="array" ref="B1112">ST(A1112)</f>
        <v>#VALUE!</v>
      </c>
    </row>
    <row r="1113" spans="1:2">
      <c r="A1113" t="e">
        <v>#VALUE!</v>
      </c>
      <c r="B1113" t="e" cm="1">
        <f t="array" ref="B1113">ST(A1113)</f>
        <v>#VALUE!</v>
      </c>
    </row>
    <row r="1114" spans="1:2">
      <c r="A1114" t="e">
        <v>#VALUE!</v>
      </c>
      <c r="B1114" t="e" cm="1">
        <f t="array" ref="B1114">ST(A1114)</f>
        <v>#VALUE!</v>
      </c>
    </row>
    <row r="1115" spans="1:2">
      <c r="A1115" t="e">
        <v>#VALUE!</v>
      </c>
      <c r="B1115" t="e" cm="1">
        <f t="array" ref="B1115">ST(A1115)</f>
        <v>#VALUE!</v>
      </c>
    </row>
    <row r="1116" spans="1:2">
      <c r="A1116" t="e">
        <v>#VALUE!</v>
      </c>
      <c r="B1116" t="e" cm="1">
        <f t="array" ref="B1116">ST(A1116)</f>
        <v>#VALUE!</v>
      </c>
    </row>
    <row r="1117" spans="1:2">
      <c r="A1117" t="e">
        <v>#VALUE!</v>
      </c>
      <c r="B1117" t="e" cm="1">
        <f t="array" ref="B1117">ST(A1117)</f>
        <v>#VALUE!</v>
      </c>
    </row>
    <row r="1118" spans="1:2">
      <c r="A1118" t="e">
        <v>#VALUE!</v>
      </c>
      <c r="B1118" t="e" cm="1">
        <f t="array" ref="B1118">ST(A1118)</f>
        <v>#VALUE!</v>
      </c>
    </row>
    <row r="1119" spans="1:2">
      <c r="A1119" t="e">
        <v>#VALUE!</v>
      </c>
      <c r="B1119" t="e" cm="1">
        <f t="array" ref="B1119">ST(A1119)</f>
        <v>#VALUE!</v>
      </c>
    </row>
    <row r="1120" spans="1:2">
      <c r="A1120" t="e">
        <v>#VALUE!</v>
      </c>
      <c r="B1120" t="e" cm="1">
        <f t="array" ref="B1120">ST(A1120)</f>
        <v>#VALUE!</v>
      </c>
    </row>
    <row r="1121" spans="1:2">
      <c r="A1121" t="e">
        <v>#VALUE!</v>
      </c>
      <c r="B1121" t="e" cm="1">
        <f t="array" ref="B1121">ST(A1121)</f>
        <v>#VALUE!</v>
      </c>
    </row>
    <row r="1122" spans="1:2">
      <c r="A1122" t="e">
        <v>#VALUE!</v>
      </c>
      <c r="B1122" t="e" cm="1">
        <f t="array" ref="B1122">ST(A1122)</f>
        <v>#VALUE!</v>
      </c>
    </row>
    <row r="1123" spans="1:2">
      <c r="A1123" t="e">
        <v>#VALUE!</v>
      </c>
      <c r="B1123" t="e" cm="1">
        <f t="array" ref="B1123">ST(A1123)</f>
        <v>#VALUE!</v>
      </c>
    </row>
    <row r="1124" spans="1:2">
      <c r="A1124" t="e">
        <v>#VALUE!</v>
      </c>
      <c r="B1124" t="e" cm="1">
        <f t="array" ref="B1124">ST(A1124)</f>
        <v>#VALUE!</v>
      </c>
    </row>
    <row r="1125" spans="1:2">
      <c r="A1125" t="e">
        <v>#VALUE!</v>
      </c>
      <c r="B1125" t="e" cm="1">
        <f t="array" ref="B1125">ST(A1125)</f>
        <v>#VALUE!</v>
      </c>
    </row>
    <row r="1126" spans="1:2">
      <c r="A1126" t="e">
        <v>#VALUE!</v>
      </c>
      <c r="B1126" t="e" cm="1">
        <f t="array" ref="B1126">ST(A1126)</f>
        <v>#VALUE!</v>
      </c>
    </row>
    <row r="1127" spans="1:2">
      <c r="A1127" t="e">
        <v>#VALUE!</v>
      </c>
      <c r="B1127" t="e" cm="1">
        <f t="array" ref="B1127">ST(A1127)</f>
        <v>#VALUE!</v>
      </c>
    </row>
    <row r="1128" spans="1:2">
      <c r="A1128" t="e">
        <v>#VALUE!</v>
      </c>
      <c r="B1128" t="e" cm="1">
        <f t="array" ref="B1128">ST(A1128)</f>
        <v>#VALUE!</v>
      </c>
    </row>
    <row r="1129" spans="1:2">
      <c r="A1129" t="e">
        <v>#VALUE!</v>
      </c>
      <c r="B1129" t="e" cm="1">
        <f t="array" ref="B1129">ST(A1129)</f>
        <v>#VALUE!</v>
      </c>
    </row>
    <row r="1130" spans="1:2">
      <c r="A1130" t="e">
        <v>#VALUE!</v>
      </c>
      <c r="B1130" t="e" cm="1">
        <f t="array" ref="B1130">ST(A1130)</f>
        <v>#VALUE!</v>
      </c>
    </row>
    <row r="1131" spans="1:2">
      <c r="A1131" t="e">
        <v>#VALUE!</v>
      </c>
      <c r="B1131" t="e" cm="1">
        <f t="array" ref="B1131">ST(A1131)</f>
        <v>#VALUE!</v>
      </c>
    </row>
    <row r="1132" spans="1:2">
      <c r="A1132" t="e">
        <v>#VALUE!</v>
      </c>
      <c r="B1132" t="e" cm="1">
        <f t="array" ref="B1132">ST(A1132)</f>
        <v>#VALUE!</v>
      </c>
    </row>
    <row r="1133" spans="1:2">
      <c r="A1133" t="e">
        <v>#VALUE!</v>
      </c>
      <c r="B1133" t="e" cm="1">
        <f t="array" ref="B1133">ST(A1133)</f>
        <v>#VALUE!</v>
      </c>
    </row>
    <row r="1134" spans="1:2">
      <c r="A1134" t="e">
        <v>#VALUE!</v>
      </c>
      <c r="B1134" t="e" cm="1">
        <f t="array" ref="B1134">ST(A1134)</f>
        <v>#VALUE!</v>
      </c>
    </row>
    <row r="1135" spans="1:2">
      <c r="A1135" t="e">
        <v>#VALUE!</v>
      </c>
      <c r="B1135" t="e" cm="1">
        <f t="array" ref="B1135">ST(A1135)</f>
        <v>#VALUE!</v>
      </c>
    </row>
    <row r="1136" spans="1:2">
      <c r="A1136" t="e">
        <v>#VALUE!</v>
      </c>
      <c r="B1136" t="e" cm="1">
        <f t="array" ref="B1136">ST(A1136)</f>
        <v>#VALUE!</v>
      </c>
    </row>
    <row r="1137" spans="1:3">
      <c r="A1137" t="e">
        <v>#VALUE!</v>
      </c>
      <c r="B1137" t="e" cm="1">
        <f t="array" ref="B1137">ST(A1137)</f>
        <v>#VALUE!</v>
      </c>
    </row>
    <row r="1138" spans="1:3">
      <c r="A1138" t="e">
        <v>#VALUE!</v>
      </c>
      <c r="B1138" t="e" cm="1">
        <f t="array" ref="B1138">ST(A1138)</f>
        <v>#VALUE!</v>
      </c>
    </row>
    <row r="1139" spans="1:3">
      <c r="A1139" t="e">
        <v>#VALUE!</v>
      </c>
      <c r="B1139" t="e" cm="1">
        <f t="array" ref="B1139">ST(A1139)</f>
        <v>#VALUE!</v>
      </c>
    </row>
    <row r="1140" spans="1:3">
      <c r="A1140" t="e">
        <v>#VALUE!</v>
      </c>
      <c r="B1140" t="e" cm="1">
        <f t="array" ref="B1140">ST(A1140)</f>
        <v>#VALUE!</v>
      </c>
    </row>
    <row r="1141" spans="1:3">
      <c r="A1141" t="e">
        <v>#VALUE!</v>
      </c>
      <c r="B1141" t="e" cm="1">
        <f t="array" ref="B1141">ST(A1141)</f>
        <v>#VALUE!</v>
      </c>
    </row>
    <row r="1142" spans="1:3">
      <c r="A1142" t="e">
        <v>#VALUE!</v>
      </c>
      <c r="B1142" t="e" cm="1">
        <f t="array" ref="B1142">ST(A1142)</f>
        <v>#VALUE!</v>
      </c>
    </row>
    <row r="1143" spans="1:3">
      <c r="A1143" t="e">
        <v>#VALUE!</v>
      </c>
      <c r="B1143" t="e" cm="1">
        <f t="array" ref="B1143">ST(A1143)</f>
        <v>#VALUE!</v>
      </c>
    </row>
    <row r="1144" spans="1:3">
      <c r="A1144" t="e">
        <v>#VALUE!</v>
      </c>
      <c r="B1144" t="e" cm="1">
        <f t="array" ref="B1144">ST(A1144)</f>
        <v>#VALUE!</v>
      </c>
    </row>
    <row r="1145" spans="1:3">
      <c r="A1145" t="e">
        <v>#VALUE!</v>
      </c>
      <c r="B1145" t="e" cm="1">
        <f t="array" ref="B1145">ST(A1145)</f>
        <v>#VALUE!</v>
      </c>
    </row>
    <row r="1146" spans="1:3">
      <c r="A1146" t="e">
        <v>#VALUE!</v>
      </c>
      <c r="B1146" t="e" cm="1">
        <f t="array" ref="B1146">ST(A1146)</f>
        <v>#VALUE!</v>
      </c>
    </row>
    <row r="1147" spans="1:3">
      <c r="A1147" t="e">
        <v>#VALUE!</v>
      </c>
      <c r="B1147" t="e" cm="1">
        <f t="array" ref="B1147">ST(A1147)</f>
        <v>#VALUE!</v>
      </c>
    </row>
    <row r="1148" spans="1:3">
      <c r="A1148" t="e">
        <v>#VALUE!</v>
      </c>
      <c r="B1148" t="e" cm="1">
        <f t="array" ref="B1148">ST(A1148)</f>
        <v>#VALUE!</v>
      </c>
    </row>
    <row r="1149" spans="1:3">
      <c r="A1149" t="e">
        <v>#VALUE!</v>
      </c>
      <c r="B1149" t="e" cm="1">
        <f t="array" ref="B1149">ST(A1149)</f>
        <v>#VALUE!</v>
      </c>
    </row>
    <row r="1150" spans="1:3">
      <c r="A1150" t="e">
        <v>#VALUE!</v>
      </c>
      <c r="B1150" t="e" cm="1">
        <f t="array" ref="B1150">ST(A1150)</f>
        <v>#VALUE!</v>
      </c>
    </row>
    <row r="1151" spans="1:3">
      <c r="A1151" t="e">
        <v>#VALUE!</v>
      </c>
      <c r="B1151" t="e" cm="1">
        <f t="array" ref="B1151">ST(A1151)</f>
        <v>#VALUE!</v>
      </c>
    </row>
    <row r="1152" spans="1:3">
      <c r="A1152" t="str">
        <v>L16;</v>
      </c>
      <c r="B1152" t="str" cm="1">
        <f t="array" ref="B1152:C1152">ST(A1152)</f>
        <v>L16</v>
      </c>
      <c r="C1152" t="str">
        <v/>
      </c>
    </row>
    <row r="1153" spans="1:3">
      <c r="A1153" t="str">
        <v>M16;</v>
      </c>
      <c r="B1153" t="str" cm="1">
        <f t="array" ref="B1153:C1153">ST(A1153)</f>
        <v>M16</v>
      </c>
      <c r="C1153" t="str">
        <v/>
      </c>
    </row>
    <row r="1154" spans="1:3">
      <c r="A1154" t="str">
        <v>N16;</v>
      </c>
      <c r="B1154" t="str" cm="1">
        <f t="array" ref="B1154:C1154">ST(A1154)</f>
        <v>N16</v>
      </c>
      <c r="C1154" t="str">
        <v/>
      </c>
    </row>
    <row r="1155" spans="1:3">
      <c r="A1155" t="str">
        <v>O16;</v>
      </c>
      <c r="B1155" t="str" cm="1">
        <f t="array" ref="B1155:C1155">ST(A1155)</f>
        <v>O16</v>
      </c>
      <c r="C1155" t="str">
        <v/>
      </c>
    </row>
    <row r="1156" spans="1:3">
      <c r="A1156" t="str">
        <v>P16;</v>
      </c>
      <c r="B1156" t="str" cm="1">
        <f t="array" ref="B1156:C1156">ST(A1156)</f>
        <v>P16</v>
      </c>
      <c r="C1156" t="str">
        <v/>
      </c>
    </row>
    <row r="1157" spans="1:3">
      <c r="A1157" t="str">
        <v>Q16;</v>
      </c>
      <c r="B1157" t="str" cm="1">
        <f t="array" ref="B1157:C1157">ST(A1157)</f>
        <v>Q16</v>
      </c>
      <c r="C1157" t="str">
        <v/>
      </c>
    </row>
    <row r="1158" spans="1:3">
      <c r="A1158" t="str">
        <v>R16;</v>
      </c>
      <c r="B1158" t="str" cm="1">
        <f t="array" ref="B1158:C1158">ST(A1158)</f>
        <v>R16</v>
      </c>
      <c r="C1158" t="str">
        <v/>
      </c>
    </row>
    <row r="1159" spans="1:3">
      <c r="A1159" t="e">
        <v>#VALUE!</v>
      </c>
      <c r="B1159" t="e" cm="1">
        <f t="array" ref="B1159">ST(A1159)</f>
        <v>#VALUE!</v>
      </c>
    </row>
    <row r="1160" spans="1:3">
      <c r="A1160" t="str">
        <v>T16;Allensbach</v>
      </c>
      <c r="B1160" t="str" cm="1">
        <f t="array" ref="B1160:C1160">ST(A1160)</f>
        <v>T16</v>
      </c>
      <c r="C1160" t="str">
        <v>Allensbach</v>
      </c>
    </row>
    <row r="1161" spans="1:3">
      <c r="A1161" t="e">
        <v>#VALUE!</v>
      </c>
      <c r="B1161" t="e" cm="1">
        <f t="array" ref="B1161">ST(A1161)</f>
        <v>#VALUE!</v>
      </c>
    </row>
    <row r="1162" spans="1:3">
      <c r="A1162" t="e">
        <v>#VALUE!</v>
      </c>
      <c r="B1162" t="e" cm="1">
        <f t="array" ref="B1162">ST(A1162)</f>
        <v>#VALUE!</v>
      </c>
    </row>
    <row r="1163" spans="1:3">
      <c r="A1163" t="e">
        <v>#VALUE!</v>
      </c>
      <c r="B1163" t="e" cm="1">
        <f t="array" ref="B1163">ST(A1163)</f>
        <v>#VALUE!</v>
      </c>
    </row>
    <row r="1164" spans="1:3">
      <c r="A1164" t="e">
        <v>#VALUE!</v>
      </c>
      <c r="B1164" t="e" cm="1">
        <f t="array" ref="B1164">ST(A1164)</f>
        <v>#VALUE!</v>
      </c>
    </row>
    <row r="1165" spans="1:3">
      <c r="A1165" t="e">
        <v>#VALUE!</v>
      </c>
      <c r="B1165" t="e" cm="1">
        <f t="array" ref="B1165">ST(A1165)</f>
        <v>#VALUE!</v>
      </c>
    </row>
    <row r="1166" spans="1:3">
      <c r="A1166" t="e">
        <v>#VALUE!</v>
      </c>
      <c r="B1166" t="e" cm="1">
        <f t="array" ref="B1166">ST(A1166)</f>
        <v>#VALUE!</v>
      </c>
    </row>
    <row r="1167" spans="1:3">
      <c r="A1167" t="e">
        <v>#VALUE!</v>
      </c>
      <c r="B1167" t="e" cm="1">
        <f t="array" ref="B1167">ST(A1167)</f>
        <v>#VALUE!</v>
      </c>
    </row>
    <row r="1168" spans="1:3">
      <c r="A1168" t="e">
        <v>#VALUE!</v>
      </c>
      <c r="B1168" t="e" cm="1">
        <f t="array" ref="B1168">ST(A1168)</f>
        <v>#VALUE!</v>
      </c>
    </row>
    <row r="1169" spans="1:3">
      <c r="A1169" t="str">
        <v>AC16;</v>
      </c>
      <c r="B1169" t="str" cm="1">
        <f t="array" ref="B1169:C1169">ST(A1169)</f>
        <v>AC16</v>
      </c>
      <c r="C1169" t="str">
        <v/>
      </c>
    </row>
    <row r="1170" spans="1:3">
      <c r="A1170" t="str">
        <v>AD16;</v>
      </c>
      <c r="B1170" t="str" cm="1">
        <f t="array" ref="B1170:C1170">ST(A1170)</f>
        <v>AD16</v>
      </c>
      <c r="C1170" t="str">
        <v/>
      </c>
    </row>
    <row r="1171" spans="1:3">
      <c r="A1171" t="str">
        <v>AE16;</v>
      </c>
      <c r="B1171" t="str" cm="1">
        <f t="array" ref="B1171:C1171">ST(A1171)</f>
        <v>AE16</v>
      </c>
      <c r="C1171" t="str">
        <v/>
      </c>
    </row>
    <row r="1172" spans="1:3">
      <c r="A1172" t="str">
        <v>AF16;</v>
      </c>
      <c r="B1172" t="str" cm="1">
        <f t="array" ref="B1172:C1172">ST(A1172)</f>
        <v>AF16</v>
      </c>
      <c r="C1172" t="str">
        <v/>
      </c>
    </row>
    <row r="1173" spans="1:3">
      <c r="A1173" t="str">
        <v>AG16;Uhlingen</v>
      </c>
      <c r="B1173" t="str" cm="1">
        <f t="array" ref="B1173:C1173">ST(A1173)</f>
        <v>AG16</v>
      </c>
      <c r="C1173" t="str">
        <v>Uhlingen</v>
      </c>
    </row>
    <row r="1174" spans="1:3">
      <c r="A1174" t="e">
        <v>#VALUE!</v>
      </c>
      <c r="B1174" t="e" cm="1">
        <f t="array" ref="B1174">ST(A1174)</f>
        <v>#VALUE!</v>
      </c>
    </row>
    <row r="1175" spans="1:3">
      <c r="A1175" t="e">
        <v>#VALUE!</v>
      </c>
      <c r="B1175" t="e" cm="1">
        <f t="array" ref="B1175">ST(A1175)</f>
        <v>#VALUE!</v>
      </c>
    </row>
    <row r="1176" spans="1:3">
      <c r="A1176" t="e">
        <v>#VALUE!</v>
      </c>
      <c r="B1176" t="e" cm="1">
        <f t="array" ref="B1176">ST(A1176)</f>
        <v>#VALUE!</v>
      </c>
    </row>
    <row r="1177" spans="1:3">
      <c r="A1177" t="e">
        <v>#VALUE!</v>
      </c>
      <c r="B1177" t="e" cm="1">
        <f t="array" ref="B1177">ST(A1177)</f>
        <v>#VALUE!</v>
      </c>
    </row>
    <row r="1178" spans="1:3">
      <c r="A1178" t="e">
        <v>#VALUE!</v>
      </c>
      <c r="B1178" t="e" cm="1">
        <f t="array" ref="B1178">ST(A1178)</f>
        <v>#VALUE!</v>
      </c>
    </row>
    <row r="1179" spans="1:3">
      <c r="A1179" t="e">
        <v>#VALUE!</v>
      </c>
      <c r="B1179" t="e" cm="1">
        <f t="array" ref="B1179">ST(A1179)</f>
        <v>#VALUE!</v>
      </c>
    </row>
    <row r="1180" spans="1:3">
      <c r="A1180" t="e">
        <v>#VALUE!</v>
      </c>
      <c r="B1180" t="e" cm="1">
        <f t="array" ref="B1180">ST(A1180)</f>
        <v>#VALUE!</v>
      </c>
    </row>
    <row r="1181" spans="1:3">
      <c r="A1181" t="e">
        <v>#VALUE!</v>
      </c>
      <c r="B1181" t="e" cm="1">
        <f t="array" ref="B1181">ST(A1181)</f>
        <v>#VALUE!</v>
      </c>
    </row>
    <row r="1182" spans="1:3">
      <c r="A1182" t="e">
        <v>#VALUE!</v>
      </c>
      <c r="B1182" t="e" cm="1">
        <f t="array" ref="B1182">ST(A1182)</f>
        <v>#VALUE!</v>
      </c>
    </row>
    <row r="1183" spans="1:3">
      <c r="A1183" t="e">
        <v>#VALUE!</v>
      </c>
      <c r="B1183" t="e" cm="1">
        <f t="array" ref="B1183">ST(A1183)</f>
        <v>#VALUE!</v>
      </c>
    </row>
    <row r="1184" spans="1:3">
      <c r="A1184" t="e">
        <v>#VALUE!</v>
      </c>
      <c r="B1184" t="e" cm="1">
        <f t="array" ref="B1184">ST(A1184)</f>
        <v>#VALUE!</v>
      </c>
    </row>
    <row r="1185" spans="1:2">
      <c r="A1185" t="e">
        <v>#VALUE!</v>
      </c>
      <c r="B1185" t="e" cm="1">
        <f t="array" ref="B1185">ST(A1185)</f>
        <v>#VALUE!</v>
      </c>
    </row>
    <row r="1186" spans="1:2">
      <c r="A1186" t="e">
        <v>#VALUE!</v>
      </c>
      <c r="B1186" t="e" cm="1">
        <f t="array" ref="B1186">ST(A1186)</f>
        <v>#VALUE!</v>
      </c>
    </row>
    <row r="1187" spans="1:2">
      <c r="A1187" t="e">
        <v>#VALUE!</v>
      </c>
      <c r="B1187" t="e" cm="1">
        <f t="array" ref="B1187">ST(A1187)</f>
        <v>#VALUE!</v>
      </c>
    </row>
    <row r="1188" spans="1:2">
      <c r="A1188" t="e">
        <v>#VALUE!</v>
      </c>
      <c r="B1188" t="e" cm="1">
        <f t="array" ref="B1188">ST(A1188)</f>
        <v>#VALUE!</v>
      </c>
    </row>
    <row r="1189" spans="1:2">
      <c r="A1189" t="e">
        <v>#VALUE!</v>
      </c>
      <c r="B1189" t="e" cm="1">
        <f t="array" ref="B1189">ST(A1189)</f>
        <v>#VALUE!</v>
      </c>
    </row>
    <row r="1190" spans="1:2">
      <c r="A1190" t="e">
        <v>#VALUE!</v>
      </c>
      <c r="B1190" t="e" cm="1">
        <f t="array" ref="B1190">ST(A1190)</f>
        <v>#VALUE!</v>
      </c>
    </row>
    <row r="1191" spans="1:2">
      <c r="A1191" t="e">
        <v>#VALUE!</v>
      </c>
      <c r="B1191" t="e" cm="1">
        <f t="array" ref="B1191">ST(A1191)</f>
        <v>#VALUE!</v>
      </c>
    </row>
    <row r="1192" spans="1:2">
      <c r="A1192" t="e">
        <v>#VALUE!</v>
      </c>
      <c r="B1192" t="e" cm="1">
        <f t="array" ref="B1192">ST(A1192)</f>
        <v>#VALUE!</v>
      </c>
    </row>
    <row r="1193" spans="1:2">
      <c r="A1193" t="e">
        <v>#VALUE!</v>
      </c>
      <c r="B1193" t="e" cm="1">
        <f t="array" ref="B1193">ST(A1193)</f>
        <v>#VALUE!</v>
      </c>
    </row>
    <row r="1194" spans="1:2">
      <c r="A1194" t="e">
        <v>#VALUE!</v>
      </c>
      <c r="B1194" t="e" cm="1">
        <f t="array" ref="B1194">ST(A1194)</f>
        <v>#VALUE!</v>
      </c>
    </row>
    <row r="1195" spans="1:2">
      <c r="A1195" t="e">
        <v>#VALUE!</v>
      </c>
      <c r="B1195" t="e" cm="1">
        <f t="array" ref="B1195">ST(A1195)</f>
        <v>#VALUE!</v>
      </c>
    </row>
    <row r="1196" spans="1:2">
      <c r="A1196" t="e">
        <v>#VALUE!</v>
      </c>
      <c r="B1196" t="e" cm="1">
        <f t="array" ref="B1196">ST(A1196)</f>
        <v>#VALUE!</v>
      </c>
    </row>
    <row r="1197" spans="1:2">
      <c r="A1197" t="e">
        <v>#VALUE!</v>
      </c>
      <c r="B1197" t="e" cm="1">
        <f t="array" ref="B1197">ST(A1197)</f>
        <v>#VALUE!</v>
      </c>
    </row>
    <row r="1198" spans="1:2">
      <c r="A1198" t="e">
        <v>#VALUE!</v>
      </c>
      <c r="B1198" t="e" cm="1">
        <f t="array" ref="B1198">ST(A1198)</f>
        <v>#VALUE!</v>
      </c>
    </row>
    <row r="1199" spans="1:2">
      <c r="A1199" t="e">
        <v>#VALUE!</v>
      </c>
      <c r="B1199" t="e" cm="1">
        <f t="array" ref="B1199">ST(A1199)</f>
        <v>#VALUE!</v>
      </c>
    </row>
    <row r="1200" spans="1:2">
      <c r="A1200" t="e">
        <v>#VALUE!</v>
      </c>
      <c r="B1200" t="e" cm="1">
        <f t="array" ref="B1200">ST(A1200)</f>
        <v>#VALUE!</v>
      </c>
    </row>
    <row r="1201" spans="1:2">
      <c r="A1201" t="e">
        <v>#VALUE!</v>
      </c>
      <c r="B1201" t="e" cm="1">
        <f t="array" ref="B1201">ST(A1201)</f>
        <v>#VALUE!</v>
      </c>
    </row>
    <row r="1202" spans="1:2">
      <c r="A1202" t="e">
        <v>#VALUE!</v>
      </c>
      <c r="B1202" t="e" cm="1">
        <f t="array" ref="B1202">ST(A1202)</f>
        <v>#VALUE!</v>
      </c>
    </row>
    <row r="1203" spans="1:2">
      <c r="A1203" t="e">
        <v>#VALUE!</v>
      </c>
      <c r="B1203" t="e" cm="1">
        <f t="array" ref="B1203">ST(A1203)</f>
        <v>#VALUE!</v>
      </c>
    </row>
    <row r="1204" spans="1:2">
      <c r="A1204" t="e">
        <v>#VALUE!</v>
      </c>
      <c r="B1204" t="e" cm="1">
        <f t="array" ref="B1204">ST(A1204)</f>
        <v>#VALUE!</v>
      </c>
    </row>
    <row r="1205" spans="1:2">
      <c r="A1205" t="e">
        <v>#VALUE!</v>
      </c>
      <c r="B1205" t="e" cm="1">
        <f t="array" ref="B1205">ST(A1205)</f>
        <v>#VALUE!</v>
      </c>
    </row>
    <row r="1206" spans="1:2">
      <c r="A1206" t="e">
        <v>#VALUE!</v>
      </c>
      <c r="B1206" t="e" cm="1">
        <f t="array" ref="B1206">ST(A1206)</f>
        <v>#VALUE!</v>
      </c>
    </row>
    <row r="1207" spans="1:2">
      <c r="A1207" t="e">
        <v>#VALUE!</v>
      </c>
      <c r="B1207" t="e" cm="1">
        <f t="array" ref="B1207">ST(A1207)</f>
        <v>#VALUE!</v>
      </c>
    </row>
    <row r="1208" spans="1:2">
      <c r="A1208" t="e">
        <v>#VALUE!</v>
      </c>
      <c r="B1208" t="e" cm="1">
        <f t="array" ref="B1208">ST(A1208)</f>
        <v>#VALUE!</v>
      </c>
    </row>
    <row r="1209" spans="1:2">
      <c r="A1209" t="e">
        <v>#VALUE!</v>
      </c>
      <c r="B1209" t="e" cm="1">
        <f t="array" ref="B1209">ST(A1209)</f>
        <v>#VALUE!</v>
      </c>
    </row>
    <row r="1210" spans="1:2">
      <c r="A1210" t="e">
        <v>#VALUE!</v>
      </c>
      <c r="B1210" t="e" cm="1">
        <f t="array" ref="B1210">ST(A1210)</f>
        <v>#VALUE!</v>
      </c>
    </row>
    <row r="1211" spans="1:2">
      <c r="A1211" t="e">
        <v>#VALUE!</v>
      </c>
      <c r="B1211" t="e" cm="1">
        <f t="array" ref="B1211">ST(A1211)</f>
        <v>#VALUE!</v>
      </c>
    </row>
    <row r="1212" spans="1:2">
      <c r="A1212" t="e">
        <v>#VALUE!</v>
      </c>
      <c r="B1212" t="e" cm="1">
        <f t="array" ref="B1212">ST(A1212)</f>
        <v>#VALUE!</v>
      </c>
    </row>
    <row r="1213" spans="1:2">
      <c r="A1213" t="e">
        <v>#VALUE!</v>
      </c>
      <c r="B1213" t="e" cm="1">
        <f t="array" ref="B1213">ST(A1213)</f>
        <v>#VALUE!</v>
      </c>
    </row>
    <row r="1214" spans="1:2">
      <c r="A1214" t="e">
        <v>#VALUE!</v>
      </c>
      <c r="B1214" t="e" cm="1">
        <f t="array" ref="B1214">ST(A1214)</f>
        <v>#VALUE!</v>
      </c>
    </row>
    <row r="1215" spans="1:2">
      <c r="A1215" t="e">
        <v>#VALUE!</v>
      </c>
      <c r="B1215" t="e" cm="1">
        <f t="array" ref="B1215">ST(A1215)</f>
        <v>#VALUE!</v>
      </c>
    </row>
    <row r="1216" spans="1:2">
      <c r="A1216" t="e">
        <v>#VALUE!</v>
      </c>
      <c r="B1216" t="e" cm="1">
        <f t="array" ref="B1216">ST(A1216)</f>
        <v>#VALUE!</v>
      </c>
    </row>
    <row r="1217" spans="1:3">
      <c r="A1217" t="e">
        <v>#VALUE!</v>
      </c>
      <c r="B1217" t="e" cm="1">
        <f t="array" ref="B1217">ST(A1217)</f>
        <v>#VALUE!</v>
      </c>
    </row>
    <row r="1218" spans="1:3">
      <c r="A1218" t="e">
        <v>#VALUE!</v>
      </c>
      <c r="B1218" t="e" cm="1">
        <f t="array" ref="B1218">ST(A1218)</f>
        <v>#VALUE!</v>
      </c>
    </row>
    <row r="1219" spans="1:3">
      <c r="A1219" t="e">
        <v>#VALUE!</v>
      </c>
      <c r="B1219" t="e" cm="1">
        <f t="array" ref="B1219">ST(A1219)</f>
        <v>#VALUE!</v>
      </c>
    </row>
    <row r="1220" spans="1:3">
      <c r="A1220" t="e">
        <v>#VALUE!</v>
      </c>
      <c r="B1220" t="e" cm="1">
        <f t="array" ref="B1220">ST(A1220)</f>
        <v>#VALUE!</v>
      </c>
    </row>
    <row r="1221" spans="1:3">
      <c r="A1221" t="e">
        <v>#VALUE!</v>
      </c>
      <c r="B1221" t="e" cm="1">
        <f t="array" ref="B1221">ST(A1221)</f>
        <v>#VALUE!</v>
      </c>
    </row>
    <row r="1222" spans="1:3">
      <c r="A1222" t="e">
        <v>#VALUE!</v>
      </c>
      <c r="B1222" t="e" cm="1">
        <f t="array" ref="B1222">ST(A1222)</f>
        <v>#VALUE!</v>
      </c>
    </row>
    <row r="1223" spans="1:3">
      <c r="A1223" t="e">
        <v>#VALUE!</v>
      </c>
      <c r="B1223" t="e" cm="1">
        <f t="array" ref="B1223">ST(A1223)</f>
        <v>#VALUE!</v>
      </c>
    </row>
    <row r="1224" spans="1:3">
      <c r="A1224" t="e">
        <v>#VALUE!</v>
      </c>
      <c r="B1224" t="e" cm="1">
        <f t="array" ref="B1224">ST(A1224)</f>
        <v>#VALUE!</v>
      </c>
    </row>
    <row r="1225" spans="1:3">
      <c r="A1225" t="e">
        <v>#VALUE!</v>
      </c>
      <c r="B1225" t="e" cm="1">
        <f t="array" ref="B1225">ST(A1225)</f>
        <v>#VALUE!</v>
      </c>
    </row>
    <row r="1226" spans="1:3">
      <c r="A1226" t="e">
        <v>#VALUE!</v>
      </c>
      <c r="B1226" t="e" cm="1">
        <f t="array" ref="B1226">ST(A1226)</f>
        <v>#VALUE!</v>
      </c>
    </row>
    <row r="1227" spans="1:3">
      <c r="A1227" t="e">
        <v>#VALUE!</v>
      </c>
      <c r="B1227" t="e" cm="1">
        <f t="array" ref="B1227">ST(A1227)</f>
        <v>#VALUE!</v>
      </c>
    </row>
    <row r="1228" spans="1:3">
      <c r="A1228" t="e">
        <v>#VALUE!</v>
      </c>
      <c r="B1228" t="e" cm="1">
        <f t="array" ref="B1228">ST(A1228)</f>
        <v>#VALUE!</v>
      </c>
    </row>
    <row r="1229" spans="1:3">
      <c r="A1229" t="e">
        <v>#VALUE!</v>
      </c>
      <c r="B1229" t="e" cm="1">
        <f t="array" ref="B1229">ST(A1229)</f>
        <v>#VALUE!</v>
      </c>
    </row>
    <row r="1230" spans="1:3">
      <c r="A1230" t="str">
        <v>N17;</v>
      </c>
      <c r="B1230" t="str" cm="1">
        <f t="array" ref="B1230:C1230">ST(A1230)</f>
        <v>N17</v>
      </c>
      <c r="C1230" t="str">
        <v/>
      </c>
    </row>
    <row r="1231" spans="1:3">
      <c r="A1231" t="str">
        <v>O17;</v>
      </c>
      <c r="B1231" t="str" cm="1">
        <f t="array" ref="B1231:C1231">ST(A1231)</f>
        <v>O17</v>
      </c>
      <c r="C1231" t="str">
        <v/>
      </c>
    </row>
    <row r="1232" spans="1:3">
      <c r="A1232" t="str">
        <v>P17;</v>
      </c>
      <c r="B1232" t="str" cm="1">
        <f t="array" ref="B1232:C1232">ST(A1232)</f>
        <v>P17</v>
      </c>
      <c r="C1232" t="str">
        <v/>
      </c>
    </row>
    <row r="1233" spans="1:3">
      <c r="A1233" t="str">
        <v>Q17;</v>
      </c>
      <c r="B1233" t="str" cm="1">
        <f t="array" ref="B1233:C1233">ST(A1233)</f>
        <v>Q17</v>
      </c>
      <c r="C1233" t="str">
        <v/>
      </c>
    </row>
    <row r="1234" spans="1:3">
      <c r="A1234" t="str">
        <v>R17;</v>
      </c>
      <c r="B1234" t="str" cm="1">
        <f t="array" ref="B1234:C1234">ST(A1234)</f>
        <v>R17</v>
      </c>
      <c r="C1234" t="str">
        <v/>
      </c>
    </row>
    <row r="1235" spans="1:3">
      <c r="A1235" t="str">
        <v>S17;</v>
      </c>
      <c r="B1235" t="str" cm="1">
        <f t="array" ref="B1235:C1235">ST(A1235)</f>
        <v>S17</v>
      </c>
      <c r="C1235" t="str">
        <v/>
      </c>
    </row>
    <row r="1236" spans="1:3">
      <c r="A1236" t="str">
        <v>T17;</v>
      </c>
      <c r="B1236" t="str" cm="1">
        <f t="array" ref="B1236:C1236">ST(A1236)</f>
        <v>T17</v>
      </c>
      <c r="C1236" t="str">
        <v/>
      </c>
    </row>
    <row r="1237" spans="1:3">
      <c r="A1237" t="e">
        <v>#VALUE!</v>
      </c>
      <c r="B1237" t="e" cm="1">
        <f t="array" ref="B1237">ST(A1237)</f>
        <v>#VALUE!</v>
      </c>
    </row>
    <row r="1238" spans="1:3">
      <c r="A1238" t="e">
        <v>#VALUE!</v>
      </c>
      <c r="B1238" t="e" cm="1">
        <f t="array" ref="B1238">ST(A1238)</f>
        <v>#VALUE!</v>
      </c>
    </row>
    <row r="1239" spans="1:3">
      <c r="A1239" t="e">
        <v>#VALUE!</v>
      </c>
      <c r="B1239" t="e" cm="1">
        <f t="array" ref="B1239">ST(A1239)</f>
        <v>#VALUE!</v>
      </c>
    </row>
    <row r="1240" spans="1:3">
      <c r="A1240" t="e">
        <v>#VALUE!</v>
      </c>
      <c r="B1240" t="e" cm="1">
        <f t="array" ref="B1240">ST(A1240)</f>
        <v>#VALUE!</v>
      </c>
    </row>
    <row r="1241" spans="1:3">
      <c r="A1241" t="e">
        <v>#VALUE!</v>
      </c>
      <c r="B1241" t="e" cm="1">
        <f t="array" ref="B1241">ST(A1241)</f>
        <v>#VALUE!</v>
      </c>
    </row>
    <row r="1242" spans="1:3">
      <c r="A1242" t="e">
        <v>#VALUE!</v>
      </c>
      <c r="B1242" t="e" cm="1">
        <f t="array" ref="B1242">ST(A1242)</f>
        <v>#VALUE!</v>
      </c>
    </row>
    <row r="1243" spans="1:3">
      <c r="A1243" t="e">
        <v>#VALUE!</v>
      </c>
      <c r="B1243" t="e" cm="1">
        <f t="array" ref="B1243">ST(A1243)</f>
        <v>#VALUE!</v>
      </c>
    </row>
    <row r="1244" spans="1:3">
      <c r="A1244" t="e">
        <v>#VALUE!</v>
      </c>
      <c r="B1244" t="e" cm="1">
        <f t="array" ref="B1244">ST(A1244)</f>
        <v>#VALUE!</v>
      </c>
    </row>
    <row r="1245" spans="1:3">
      <c r="A1245" t="str">
        <v>AC17;</v>
      </c>
      <c r="B1245" t="str" cm="1">
        <f t="array" ref="B1245:C1245">ST(A1245)</f>
        <v>AC17</v>
      </c>
      <c r="C1245" t="str">
        <v/>
      </c>
    </row>
    <row r="1246" spans="1:3">
      <c r="A1246" t="str">
        <v>AD17;</v>
      </c>
      <c r="B1246" t="str" cm="1">
        <f t="array" ref="B1246:C1246">ST(A1246)</f>
        <v>AD17</v>
      </c>
      <c r="C1246" t="str">
        <v/>
      </c>
    </row>
    <row r="1247" spans="1:3">
      <c r="A1247" t="str">
        <v>AE17;</v>
      </c>
      <c r="B1247" t="str" cm="1">
        <f t="array" ref="B1247:C1247">ST(A1247)</f>
        <v>AE17</v>
      </c>
      <c r="C1247" t="str">
        <v/>
      </c>
    </row>
    <row r="1248" spans="1:3">
      <c r="A1248" t="str">
        <v>AF17;</v>
      </c>
      <c r="B1248" t="str" cm="1">
        <f t="array" ref="B1248:C1248">ST(A1248)</f>
        <v>AF17</v>
      </c>
      <c r="C1248" t="str">
        <v/>
      </c>
    </row>
    <row r="1249" spans="1:3">
      <c r="A1249" t="str">
        <v>AG17;</v>
      </c>
      <c r="B1249" t="str" cm="1">
        <f t="array" ref="B1249:C1249">ST(A1249)</f>
        <v>AG17</v>
      </c>
      <c r="C1249" t="str">
        <v/>
      </c>
    </row>
    <row r="1250" spans="1:3">
      <c r="A1250" t="e">
        <v>#VALUE!</v>
      </c>
      <c r="B1250" t="e" cm="1">
        <f t="array" ref="B1250">ST(A1250)</f>
        <v>#VALUE!</v>
      </c>
    </row>
    <row r="1251" spans="1:3">
      <c r="A1251" t="e">
        <v>#VALUE!</v>
      </c>
      <c r="B1251" t="e" cm="1">
        <f t="array" ref="B1251">ST(A1251)</f>
        <v>#VALUE!</v>
      </c>
    </row>
    <row r="1252" spans="1:3">
      <c r="A1252" t="e">
        <v>#VALUE!</v>
      </c>
      <c r="B1252" t="e" cm="1">
        <f t="array" ref="B1252">ST(A1252)</f>
        <v>#VALUE!</v>
      </c>
    </row>
    <row r="1253" spans="1:3">
      <c r="A1253" t="e">
        <v>#VALUE!</v>
      </c>
      <c r="B1253" t="e" cm="1">
        <f t="array" ref="B1253">ST(A1253)</f>
        <v>#VALUE!</v>
      </c>
    </row>
    <row r="1254" spans="1:3">
      <c r="A1254" t="e">
        <v>#VALUE!</v>
      </c>
      <c r="B1254" t="e" cm="1">
        <f t="array" ref="B1254">ST(A1254)</f>
        <v>#VALUE!</v>
      </c>
    </row>
    <row r="1255" spans="1:3">
      <c r="A1255" t="e">
        <v>#VALUE!</v>
      </c>
      <c r="B1255" t="e" cm="1">
        <f t="array" ref="B1255">ST(A1255)</f>
        <v>#VALUE!</v>
      </c>
    </row>
    <row r="1256" spans="1:3">
      <c r="A1256" t="e">
        <v>#VALUE!</v>
      </c>
      <c r="B1256" t="e" cm="1">
        <f t="array" ref="B1256">ST(A1256)</f>
        <v>#VALUE!</v>
      </c>
    </row>
    <row r="1257" spans="1:3">
      <c r="A1257" t="e">
        <v>#VALUE!</v>
      </c>
      <c r="B1257" t="e" cm="1">
        <f t="array" ref="B1257">ST(A1257)</f>
        <v>#VALUE!</v>
      </c>
    </row>
    <row r="1258" spans="1:3">
      <c r="A1258" t="e">
        <v>#VALUE!</v>
      </c>
      <c r="B1258" t="e" cm="1">
        <f t="array" ref="B1258">ST(A1258)</f>
        <v>#VALUE!</v>
      </c>
    </row>
    <row r="1259" spans="1:3">
      <c r="A1259" t="e">
        <v>#VALUE!</v>
      </c>
      <c r="B1259" t="e" cm="1">
        <f t="array" ref="B1259">ST(A1259)</f>
        <v>#VALUE!</v>
      </c>
    </row>
    <row r="1260" spans="1:3">
      <c r="A1260" t="e">
        <v>#VALUE!</v>
      </c>
      <c r="B1260" t="e" cm="1">
        <f t="array" ref="B1260">ST(A1260)</f>
        <v>#VALUE!</v>
      </c>
    </row>
    <row r="1261" spans="1:3">
      <c r="A1261" t="e">
        <v>#VALUE!</v>
      </c>
      <c r="B1261" t="e" cm="1">
        <f t="array" ref="B1261">ST(A1261)</f>
        <v>#VALUE!</v>
      </c>
    </row>
    <row r="1262" spans="1:3">
      <c r="A1262" t="e">
        <v>#VALUE!</v>
      </c>
      <c r="B1262" t="e" cm="1">
        <f t="array" ref="B1262">ST(A1262)</f>
        <v>#VALUE!</v>
      </c>
    </row>
    <row r="1263" spans="1:3">
      <c r="A1263" t="e">
        <v>#VALUE!</v>
      </c>
      <c r="B1263" t="e" cm="1">
        <f t="array" ref="B1263">ST(A1263)</f>
        <v>#VALUE!</v>
      </c>
    </row>
    <row r="1264" spans="1:3">
      <c r="A1264" t="e">
        <v>#VALUE!</v>
      </c>
      <c r="B1264" t="e" cm="1">
        <f t="array" ref="B1264">ST(A1264)</f>
        <v>#VALUE!</v>
      </c>
    </row>
    <row r="1265" spans="1:2">
      <c r="A1265" t="e">
        <v>#VALUE!</v>
      </c>
      <c r="B1265" t="e" cm="1">
        <f t="array" ref="B1265">ST(A1265)</f>
        <v>#VALUE!</v>
      </c>
    </row>
    <row r="1266" spans="1:2">
      <c r="A1266" t="e">
        <v>#VALUE!</v>
      </c>
      <c r="B1266" t="e" cm="1">
        <f t="array" ref="B1266">ST(A1266)</f>
        <v>#VALUE!</v>
      </c>
    </row>
    <row r="1267" spans="1:2">
      <c r="A1267" t="e">
        <v>#VALUE!</v>
      </c>
      <c r="B1267" t="e" cm="1">
        <f t="array" ref="B1267">ST(A1267)</f>
        <v>#VALUE!</v>
      </c>
    </row>
    <row r="1268" spans="1:2">
      <c r="A1268" t="e">
        <v>#VALUE!</v>
      </c>
      <c r="B1268" t="e" cm="1">
        <f t="array" ref="B1268">ST(A1268)</f>
        <v>#VALUE!</v>
      </c>
    </row>
    <row r="1269" spans="1:2">
      <c r="A1269" t="e">
        <v>#VALUE!</v>
      </c>
      <c r="B1269" t="e" cm="1">
        <f t="array" ref="B1269">ST(A1269)</f>
        <v>#VALUE!</v>
      </c>
    </row>
    <row r="1270" spans="1:2">
      <c r="A1270" t="e">
        <v>#VALUE!</v>
      </c>
      <c r="B1270" t="e" cm="1">
        <f t="array" ref="B1270">ST(A1270)</f>
        <v>#VALUE!</v>
      </c>
    </row>
    <row r="1271" spans="1:2">
      <c r="A1271" t="e">
        <v>#VALUE!</v>
      </c>
      <c r="B1271" t="e" cm="1">
        <f t="array" ref="B1271">ST(A1271)</f>
        <v>#VALUE!</v>
      </c>
    </row>
    <row r="1272" spans="1:2">
      <c r="A1272" t="e">
        <v>#VALUE!</v>
      </c>
      <c r="B1272" t="e" cm="1">
        <f t="array" ref="B1272">ST(A1272)</f>
        <v>#VALUE!</v>
      </c>
    </row>
    <row r="1273" spans="1:2">
      <c r="A1273" t="e">
        <v>#VALUE!</v>
      </c>
      <c r="B1273" t="e" cm="1">
        <f t="array" ref="B1273">ST(A1273)</f>
        <v>#VALUE!</v>
      </c>
    </row>
    <row r="1274" spans="1:2">
      <c r="A1274" t="e">
        <v>#VALUE!</v>
      </c>
      <c r="B1274" t="e" cm="1">
        <f t="array" ref="B1274">ST(A1274)</f>
        <v>#VALUE!</v>
      </c>
    </row>
    <row r="1275" spans="1:2">
      <c r="A1275" t="e">
        <v>#VALUE!</v>
      </c>
      <c r="B1275" t="e" cm="1">
        <f t="array" ref="B1275">ST(A1275)</f>
        <v>#VALUE!</v>
      </c>
    </row>
    <row r="1276" spans="1:2">
      <c r="A1276" t="e">
        <v>#VALUE!</v>
      </c>
      <c r="B1276" t="e" cm="1">
        <f t="array" ref="B1276">ST(A1276)</f>
        <v>#VALUE!</v>
      </c>
    </row>
    <row r="1277" spans="1:2">
      <c r="A1277" t="e">
        <v>#VALUE!</v>
      </c>
      <c r="B1277" t="e" cm="1">
        <f t="array" ref="B1277">ST(A1277)</f>
        <v>#VALUE!</v>
      </c>
    </row>
    <row r="1278" spans="1:2">
      <c r="A1278" t="e">
        <v>#VALUE!</v>
      </c>
      <c r="B1278" t="e" cm="1">
        <f t="array" ref="B1278">ST(A1278)</f>
        <v>#VALUE!</v>
      </c>
    </row>
    <row r="1279" spans="1:2">
      <c r="A1279" t="e">
        <v>#VALUE!</v>
      </c>
      <c r="B1279" t="e" cm="1">
        <f t="array" ref="B1279">ST(A1279)</f>
        <v>#VALUE!</v>
      </c>
    </row>
    <row r="1280" spans="1:2">
      <c r="A1280" t="e">
        <v>#VALUE!</v>
      </c>
      <c r="B1280" t="e" cm="1">
        <f t="array" ref="B1280">ST(A1280)</f>
        <v>#VALUE!</v>
      </c>
    </row>
    <row r="1281" spans="1:2">
      <c r="A1281" t="e">
        <v>#VALUE!</v>
      </c>
      <c r="B1281" t="e" cm="1">
        <f t="array" ref="B1281">ST(A1281)</f>
        <v>#VALUE!</v>
      </c>
    </row>
    <row r="1282" spans="1:2">
      <c r="A1282" t="e">
        <v>#VALUE!</v>
      </c>
      <c r="B1282" t="e" cm="1">
        <f t="array" ref="B1282">ST(A1282)</f>
        <v>#VALUE!</v>
      </c>
    </row>
    <row r="1283" spans="1:2">
      <c r="A1283" t="e">
        <v>#VALUE!</v>
      </c>
      <c r="B1283" t="e" cm="1">
        <f t="array" ref="B1283">ST(A1283)</f>
        <v>#VALUE!</v>
      </c>
    </row>
    <row r="1284" spans="1:2">
      <c r="A1284" t="e">
        <v>#VALUE!</v>
      </c>
      <c r="B1284" t="e" cm="1">
        <f t="array" ref="B1284">ST(A1284)</f>
        <v>#VALUE!</v>
      </c>
    </row>
    <row r="1285" spans="1:2">
      <c r="A1285" t="e">
        <v>#VALUE!</v>
      </c>
      <c r="B1285" t="e" cm="1">
        <f t="array" ref="B1285">ST(A1285)</f>
        <v>#VALUE!</v>
      </c>
    </row>
    <row r="1286" spans="1:2">
      <c r="A1286" t="e">
        <v>#VALUE!</v>
      </c>
      <c r="B1286" t="e" cm="1">
        <f t="array" ref="B1286">ST(A1286)</f>
        <v>#VALUE!</v>
      </c>
    </row>
    <row r="1287" spans="1:2">
      <c r="A1287" t="e">
        <v>#VALUE!</v>
      </c>
      <c r="B1287" t="e" cm="1">
        <f t="array" ref="B1287">ST(A1287)</f>
        <v>#VALUE!</v>
      </c>
    </row>
    <row r="1288" spans="1:2">
      <c r="A1288" t="e">
        <v>#VALUE!</v>
      </c>
      <c r="B1288" t="e" cm="1">
        <f t="array" ref="B1288">ST(A1288)</f>
        <v>#VALUE!</v>
      </c>
    </row>
    <row r="1289" spans="1:2">
      <c r="A1289" t="e">
        <v>#VALUE!</v>
      </c>
      <c r="B1289" t="e" cm="1">
        <f t="array" ref="B1289">ST(A1289)</f>
        <v>#VALUE!</v>
      </c>
    </row>
    <row r="1290" spans="1:2">
      <c r="A1290" t="e">
        <v>#VALUE!</v>
      </c>
      <c r="B1290" t="e" cm="1">
        <f t="array" ref="B1290">ST(A1290)</f>
        <v>#VALUE!</v>
      </c>
    </row>
    <row r="1291" spans="1:2">
      <c r="A1291" t="e">
        <v>#VALUE!</v>
      </c>
      <c r="B1291" t="e" cm="1">
        <f t="array" ref="B1291">ST(A1291)</f>
        <v>#VALUE!</v>
      </c>
    </row>
    <row r="1292" spans="1:2">
      <c r="A1292" t="e">
        <v>#VALUE!</v>
      </c>
      <c r="B1292" t="e" cm="1">
        <f t="array" ref="B1292">ST(A1292)</f>
        <v>#VALUE!</v>
      </c>
    </row>
    <row r="1293" spans="1:2">
      <c r="A1293" t="e">
        <v>#VALUE!</v>
      </c>
      <c r="B1293" t="e" cm="1">
        <f t="array" ref="B1293">ST(A1293)</f>
        <v>#VALUE!</v>
      </c>
    </row>
    <row r="1294" spans="1:2">
      <c r="A1294" t="e">
        <v>#VALUE!</v>
      </c>
      <c r="B1294" t="e" cm="1">
        <f t="array" ref="B1294">ST(A1294)</f>
        <v>#VALUE!</v>
      </c>
    </row>
    <row r="1295" spans="1:2">
      <c r="A1295" t="e">
        <v>#VALUE!</v>
      </c>
      <c r="B1295" t="e" cm="1">
        <f t="array" ref="B1295">ST(A1295)</f>
        <v>#VALUE!</v>
      </c>
    </row>
    <row r="1296" spans="1:2">
      <c r="A1296" t="e">
        <v>#VALUE!</v>
      </c>
      <c r="B1296" t="e" cm="1">
        <f t="array" ref="B1296">ST(A1296)</f>
        <v>#VALUE!</v>
      </c>
    </row>
    <row r="1297" spans="1:3">
      <c r="A1297" t="e">
        <v>#VALUE!</v>
      </c>
      <c r="B1297" t="e" cm="1">
        <f t="array" ref="B1297">ST(A1297)</f>
        <v>#VALUE!</v>
      </c>
    </row>
    <row r="1298" spans="1:3">
      <c r="A1298" t="e">
        <v>#VALUE!</v>
      </c>
      <c r="B1298" t="e" cm="1">
        <f t="array" ref="B1298">ST(A1298)</f>
        <v>#VALUE!</v>
      </c>
    </row>
    <row r="1299" spans="1:3">
      <c r="A1299" t="e">
        <v>#VALUE!</v>
      </c>
      <c r="B1299" t="e" cm="1">
        <f t="array" ref="B1299">ST(A1299)</f>
        <v>#VALUE!</v>
      </c>
    </row>
    <row r="1300" spans="1:3">
      <c r="A1300" t="e">
        <v>#VALUE!</v>
      </c>
      <c r="B1300" t="e" cm="1">
        <f t="array" ref="B1300">ST(A1300)</f>
        <v>#VALUE!</v>
      </c>
    </row>
    <row r="1301" spans="1:3">
      <c r="A1301" t="e">
        <v>#VALUE!</v>
      </c>
      <c r="B1301" t="e" cm="1">
        <f t="array" ref="B1301">ST(A1301)</f>
        <v>#VALUE!</v>
      </c>
    </row>
    <row r="1302" spans="1:3">
      <c r="A1302" t="e">
        <v>#VALUE!</v>
      </c>
      <c r="B1302" t="e" cm="1">
        <f t="array" ref="B1302">ST(A1302)</f>
        <v>#VALUE!</v>
      </c>
    </row>
    <row r="1303" spans="1:3">
      <c r="A1303" t="e">
        <v>#VALUE!</v>
      </c>
      <c r="B1303" t="e" cm="1">
        <f t="array" ref="B1303">ST(A1303)</f>
        <v>#VALUE!</v>
      </c>
    </row>
    <row r="1304" spans="1:3">
      <c r="A1304" t="e">
        <v>#VALUE!</v>
      </c>
      <c r="B1304" t="e" cm="1">
        <f t="array" ref="B1304">ST(A1304)</f>
        <v>#VALUE!</v>
      </c>
    </row>
    <row r="1305" spans="1:3">
      <c r="A1305" t="e">
        <v>#VALUE!</v>
      </c>
      <c r="B1305" t="e" cm="1">
        <f t="array" ref="B1305">ST(A1305)</f>
        <v>#VALUE!</v>
      </c>
    </row>
    <row r="1306" spans="1:3">
      <c r="A1306" t="e">
        <v>#VALUE!</v>
      </c>
      <c r="B1306" t="e" cm="1">
        <f t="array" ref="B1306">ST(A1306)</f>
        <v>#VALUE!</v>
      </c>
    </row>
    <row r="1307" spans="1:3">
      <c r="A1307" t="str">
        <v>O18;</v>
      </c>
      <c r="B1307" t="str" cm="1">
        <f t="array" ref="B1307:C1307">ST(A1307)</f>
        <v>O18</v>
      </c>
      <c r="C1307" t="str">
        <v/>
      </c>
    </row>
    <row r="1308" spans="1:3">
      <c r="A1308" t="str">
        <v>P18;</v>
      </c>
      <c r="B1308" t="str" cm="1">
        <f t="array" ref="B1308:C1308">ST(A1308)</f>
        <v>P18</v>
      </c>
      <c r="C1308" t="str">
        <v/>
      </c>
    </row>
    <row r="1309" spans="1:3">
      <c r="A1309" t="str">
        <v>Q18;</v>
      </c>
      <c r="B1309" t="str" cm="1">
        <f t="array" ref="B1309:C1309">ST(A1309)</f>
        <v>Q18</v>
      </c>
      <c r="C1309" t="str">
        <v/>
      </c>
    </row>
    <row r="1310" spans="1:3">
      <c r="A1310" t="str">
        <v>R18;</v>
      </c>
      <c r="B1310" t="str" cm="1">
        <f t="array" ref="B1310:C1310">ST(A1310)</f>
        <v>R18</v>
      </c>
      <c r="C1310" t="str">
        <v/>
      </c>
    </row>
    <row r="1311" spans="1:3">
      <c r="A1311" t="e">
        <v>#VALUE!</v>
      </c>
      <c r="B1311" t="e" cm="1">
        <f t="array" ref="B1311">ST(A1311)</f>
        <v>#VALUE!</v>
      </c>
    </row>
    <row r="1312" spans="1:3">
      <c r="A1312" t="str">
        <v>T18;</v>
      </c>
      <c r="B1312" t="str" cm="1">
        <f t="array" ref="B1312:C1312">ST(A1312)</f>
        <v>T18</v>
      </c>
      <c r="C1312" t="str">
        <v/>
      </c>
    </row>
    <row r="1313" spans="1:3">
      <c r="A1313" t="str">
        <v>U18;</v>
      </c>
      <c r="B1313" t="str" cm="1">
        <f t="array" ref="B1313:C1313">ST(A1313)</f>
        <v>U18</v>
      </c>
      <c r="C1313" t="str">
        <v/>
      </c>
    </row>
    <row r="1314" spans="1:3">
      <c r="A1314" t="str">
        <v>V18;</v>
      </c>
      <c r="B1314" t="str" cm="1">
        <f t="array" ref="B1314:C1314">ST(A1314)</f>
        <v>V18</v>
      </c>
      <c r="C1314" t="str">
        <v/>
      </c>
    </row>
    <row r="1315" spans="1:3">
      <c r="A1315" t="str">
        <v>W18;</v>
      </c>
      <c r="B1315" t="str" cm="1">
        <f t="array" ref="B1315:C1315">ST(A1315)</f>
        <v>W18</v>
      </c>
      <c r="C1315" t="str">
        <v/>
      </c>
    </row>
    <row r="1316" spans="1:3">
      <c r="A1316" t="e">
        <v>#VALUE!</v>
      </c>
      <c r="B1316" t="e" cm="1">
        <f t="array" ref="B1316">ST(A1316)</f>
        <v>#VALUE!</v>
      </c>
    </row>
    <row r="1317" spans="1:3">
      <c r="A1317" t="e">
        <v>#VALUE!</v>
      </c>
      <c r="B1317" t="e" cm="1">
        <f t="array" ref="B1317">ST(A1317)</f>
        <v>#VALUE!</v>
      </c>
    </row>
    <row r="1318" spans="1:3">
      <c r="A1318" t="e">
        <v>#VALUE!</v>
      </c>
      <c r="B1318" t="e" cm="1">
        <f t="array" ref="B1318">ST(A1318)</f>
        <v>#VALUE!</v>
      </c>
    </row>
    <row r="1319" spans="1:3">
      <c r="A1319" t="e">
        <v>#VALUE!</v>
      </c>
      <c r="B1319" t="e" cm="1">
        <f t="array" ref="B1319">ST(A1319)</f>
        <v>#VALUE!</v>
      </c>
    </row>
    <row r="1320" spans="1:3">
      <c r="A1320" t="e">
        <v>#VALUE!</v>
      </c>
      <c r="B1320" t="e" cm="1">
        <f t="array" ref="B1320">ST(A1320)</f>
        <v>#VALUE!</v>
      </c>
    </row>
    <row r="1321" spans="1:3">
      <c r="A1321" t="e">
        <v>#VALUE!</v>
      </c>
      <c r="B1321" t="e" cm="1">
        <f t="array" ref="B1321">ST(A1321)</f>
        <v>#VALUE!</v>
      </c>
    </row>
    <row r="1322" spans="1:3">
      <c r="A1322" t="str">
        <v>AD18;</v>
      </c>
      <c r="B1322" t="str" cm="1">
        <f t="array" ref="B1322:C1322">ST(A1322)</f>
        <v>AD18</v>
      </c>
      <c r="C1322" t="str">
        <v/>
      </c>
    </row>
    <row r="1323" spans="1:3">
      <c r="A1323" t="str">
        <v>AE18;</v>
      </c>
      <c r="B1323" t="str" cm="1">
        <f t="array" ref="B1323:C1323">ST(A1323)</f>
        <v>AE18</v>
      </c>
      <c r="C1323" t="str">
        <v/>
      </c>
    </row>
    <row r="1324" spans="1:3">
      <c r="A1324" t="str">
        <v>AF18;</v>
      </c>
      <c r="B1324" t="str" cm="1">
        <f t="array" ref="B1324:C1324">ST(A1324)</f>
        <v>AF18</v>
      </c>
      <c r="C1324" t="str">
        <v/>
      </c>
    </row>
    <row r="1325" spans="1:3">
      <c r="A1325" t="str">
        <v>AG18;</v>
      </c>
      <c r="B1325" t="str" cm="1">
        <f t="array" ref="B1325:C1325">ST(A1325)</f>
        <v>AG18</v>
      </c>
      <c r="C1325" t="str">
        <v/>
      </c>
    </row>
    <row r="1326" spans="1:3">
      <c r="A1326" t="str">
        <v>AH18;</v>
      </c>
      <c r="B1326" t="str" cm="1">
        <f t="array" ref="B1326:C1326">ST(A1326)</f>
        <v>AH18</v>
      </c>
      <c r="C1326" t="str">
        <v/>
      </c>
    </row>
    <row r="1327" spans="1:3">
      <c r="A1327" t="e">
        <v>#VALUE!</v>
      </c>
      <c r="B1327" t="e" cm="1">
        <f t="array" ref="B1327">ST(A1327)</f>
        <v>#VALUE!</v>
      </c>
    </row>
    <row r="1328" spans="1:3">
      <c r="A1328" t="e">
        <v>#VALUE!</v>
      </c>
      <c r="B1328" t="e" cm="1">
        <f t="array" ref="B1328">ST(A1328)</f>
        <v>#VALUE!</v>
      </c>
    </row>
    <row r="1329" spans="1:2">
      <c r="A1329" t="e">
        <v>#VALUE!</v>
      </c>
      <c r="B1329" t="e" cm="1">
        <f t="array" ref="B1329">ST(A1329)</f>
        <v>#VALUE!</v>
      </c>
    </row>
    <row r="1330" spans="1:2">
      <c r="A1330" t="e">
        <v>#VALUE!</v>
      </c>
      <c r="B1330" t="e" cm="1">
        <f t="array" ref="B1330">ST(A1330)</f>
        <v>#VALUE!</v>
      </c>
    </row>
    <row r="1331" spans="1:2">
      <c r="A1331" t="e">
        <v>#VALUE!</v>
      </c>
      <c r="B1331" t="e" cm="1">
        <f t="array" ref="B1331">ST(A1331)</f>
        <v>#VALUE!</v>
      </c>
    </row>
    <row r="1332" spans="1:2">
      <c r="A1332" t="e">
        <v>#VALUE!</v>
      </c>
      <c r="B1332" t="e" cm="1">
        <f t="array" ref="B1332">ST(A1332)</f>
        <v>#VALUE!</v>
      </c>
    </row>
    <row r="1333" spans="1:2">
      <c r="A1333" t="e">
        <v>#VALUE!</v>
      </c>
      <c r="B1333" t="e" cm="1">
        <f t="array" ref="B1333">ST(A1333)</f>
        <v>#VALUE!</v>
      </c>
    </row>
    <row r="1334" spans="1:2">
      <c r="A1334" t="e">
        <v>#VALUE!</v>
      </c>
      <c r="B1334" t="e" cm="1">
        <f t="array" ref="B1334">ST(A1334)</f>
        <v>#VALUE!</v>
      </c>
    </row>
    <row r="1335" spans="1:2">
      <c r="A1335" t="e">
        <v>#VALUE!</v>
      </c>
      <c r="B1335" t="e" cm="1">
        <f t="array" ref="B1335">ST(A1335)</f>
        <v>#VALUE!</v>
      </c>
    </row>
    <row r="1336" spans="1:2">
      <c r="A1336" t="e">
        <v>#VALUE!</v>
      </c>
      <c r="B1336" t="e" cm="1">
        <f t="array" ref="B1336">ST(A1336)</f>
        <v>#VALUE!</v>
      </c>
    </row>
    <row r="1337" spans="1:2">
      <c r="A1337" t="e">
        <v>#VALUE!</v>
      </c>
      <c r="B1337" t="e" cm="1">
        <f t="array" ref="B1337">ST(A1337)</f>
        <v>#VALUE!</v>
      </c>
    </row>
    <row r="1338" spans="1:2">
      <c r="A1338" t="e">
        <v>#VALUE!</v>
      </c>
      <c r="B1338" t="e" cm="1">
        <f t="array" ref="B1338">ST(A1338)</f>
        <v>#VALUE!</v>
      </c>
    </row>
    <row r="1339" spans="1:2">
      <c r="A1339" t="e">
        <v>#VALUE!</v>
      </c>
      <c r="B1339" t="e" cm="1">
        <f t="array" ref="B1339">ST(A1339)</f>
        <v>#VALUE!</v>
      </c>
    </row>
    <row r="1340" spans="1:2">
      <c r="A1340" t="e">
        <v>#VALUE!</v>
      </c>
      <c r="B1340" t="e" cm="1">
        <f t="array" ref="B1340">ST(A1340)</f>
        <v>#VALUE!</v>
      </c>
    </row>
    <row r="1341" spans="1:2">
      <c r="A1341" t="e">
        <v>#VALUE!</v>
      </c>
      <c r="B1341" t="e" cm="1">
        <f t="array" ref="B1341">ST(A1341)</f>
        <v>#VALUE!</v>
      </c>
    </row>
    <row r="1342" spans="1:2">
      <c r="A1342" t="e">
        <v>#VALUE!</v>
      </c>
      <c r="B1342" t="e" cm="1">
        <f t="array" ref="B1342">ST(A1342)</f>
        <v>#VALUE!</v>
      </c>
    </row>
    <row r="1343" spans="1:2">
      <c r="A1343" t="e">
        <v>#VALUE!</v>
      </c>
      <c r="B1343" t="e" cm="1">
        <f t="array" ref="B1343">ST(A1343)</f>
        <v>#VALUE!</v>
      </c>
    </row>
    <row r="1344" spans="1:2">
      <c r="A1344" t="e">
        <v>#VALUE!</v>
      </c>
      <c r="B1344" t="e" cm="1">
        <f t="array" ref="B1344">ST(A1344)</f>
        <v>#VALUE!</v>
      </c>
    </row>
    <row r="1345" spans="1:2">
      <c r="A1345" t="e">
        <v>#VALUE!</v>
      </c>
      <c r="B1345" t="e" cm="1">
        <f t="array" ref="B1345">ST(A1345)</f>
        <v>#VALUE!</v>
      </c>
    </row>
    <row r="1346" spans="1:2">
      <c r="A1346" t="e">
        <v>#VALUE!</v>
      </c>
      <c r="B1346" t="e" cm="1">
        <f t="array" ref="B1346">ST(A1346)</f>
        <v>#VALUE!</v>
      </c>
    </row>
    <row r="1347" spans="1:2">
      <c r="A1347" t="e">
        <v>#VALUE!</v>
      </c>
      <c r="B1347" t="e" cm="1">
        <f t="array" ref="B1347">ST(A1347)</f>
        <v>#VALUE!</v>
      </c>
    </row>
    <row r="1348" spans="1:2">
      <c r="A1348" t="e">
        <v>#VALUE!</v>
      </c>
      <c r="B1348" t="e" cm="1">
        <f t="array" ref="B1348">ST(A1348)</f>
        <v>#VALUE!</v>
      </c>
    </row>
    <row r="1349" spans="1:2">
      <c r="A1349" t="e">
        <v>#VALUE!</v>
      </c>
      <c r="B1349" t="e" cm="1">
        <f t="array" ref="B1349">ST(A1349)</f>
        <v>#VALUE!</v>
      </c>
    </row>
    <row r="1350" spans="1:2">
      <c r="A1350" t="e">
        <v>#VALUE!</v>
      </c>
      <c r="B1350" t="e" cm="1">
        <f t="array" ref="B1350">ST(A1350)</f>
        <v>#VALUE!</v>
      </c>
    </row>
    <row r="1351" spans="1:2">
      <c r="A1351" t="e">
        <v>#VALUE!</v>
      </c>
      <c r="B1351" t="e" cm="1">
        <f t="array" ref="B1351">ST(A1351)</f>
        <v>#VALUE!</v>
      </c>
    </row>
    <row r="1352" spans="1:2">
      <c r="A1352" t="e">
        <v>#VALUE!</v>
      </c>
      <c r="B1352" t="e" cm="1">
        <f t="array" ref="B1352">ST(A1352)</f>
        <v>#VALUE!</v>
      </c>
    </row>
    <row r="1353" spans="1:2">
      <c r="A1353" t="e">
        <v>#VALUE!</v>
      </c>
      <c r="B1353" t="e" cm="1">
        <f t="array" ref="B1353">ST(A1353)</f>
        <v>#VALUE!</v>
      </c>
    </row>
    <row r="1354" spans="1:2">
      <c r="A1354" t="e">
        <v>#VALUE!</v>
      </c>
      <c r="B1354" t="e" cm="1">
        <f t="array" ref="B1354">ST(A1354)</f>
        <v>#VALUE!</v>
      </c>
    </row>
    <row r="1355" spans="1:2">
      <c r="A1355" t="e">
        <v>#VALUE!</v>
      </c>
      <c r="B1355" t="e" cm="1">
        <f t="array" ref="B1355">ST(A1355)</f>
        <v>#VALUE!</v>
      </c>
    </row>
    <row r="1356" spans="1:2">
      <c r="A1356" t="e">
        <v>#VALUE!</v>
      </c>
      <c r="B1356" t="e" cm="1">
        <f t="array" ref="B1356">ST(A1356)</f>
        <v>#VALUE!</v>
      </c>
    </row>
    <row r="1357" spans="1:2">
      <c r="A1357" t="e">
        <v>#VALUE!</v>
      </c>
      <c r="B1357" t="e" cm="1">
        <f t="array" ref="B1357">ST(A1357)</f>
        <v>#VALUE!</v>
      </c>
    </row>
    <row r="1358" spans="1:2">
      <c r="A1358" t="e">
        <v>#VALUE!</v>
      </c>
      <c r="B1358" t="e" cm="1">
        <f t="array" ref="B1358">ST(A1358)</f>
        <v>#VALUE!</v>
      </c>
    </row>
    <row r="1359" spans="1:2">
      <c r="A1359" t="e">
        <v>#VALUE!</v>
      </c>
      <c r="B1359" t="e" cm="1">
        <f t="array" ref="B1359">ST(A1359)</f>
        <v>#VALUE!</v>
      </c>
    </row>
    <row r="1360" spans="1:2">
      <c r="A1360" t="e">
        <v>#VALUE!</v>
      </c>
      <c r="B1360" t="e" cm="1">
        <f t="array" ref="B1360">ST(A1360)</f>
        <v>#VALUE!</v>
      </c>
    </row>
    <row r="1361" spans="1:3">
      <c r="A1361" t="e">
        <v>#VALUE!</v>
      </c>
      <c r="B1361" t="e" cm="1">
        <f t="array" ref="B1361">ST(A1361)</f>
        <v>#VALUE!</v>
      </c>
    </row>
    <row r="1362" spans="1:3">
      <c r="A1362" t="e">
        <v>#VALUE!</v>
      </c>
      <c r="B1362" t="e" cm="1">
        <f t="array" ref="B1362">ST(A1362)</f>
        <v>#VALUE!</v>
      </c>
    </row>
    <row r="1363" spans="1:3">
      <c r="A1363" t="e">
        <v>#VALUE!</v>
      </c>
      <c r="B1363" t="e" cm="1">
        <f t="array" ref="B1363">ST(A1363)</f>
        <v>#VALUE!</v>
      </c>
    </row>
    <row r="1364" spans="1:3">
      <c r="A1364" t="e">
        <v>#VALUE!</v>
      </c>
      <c r="B1364" t="e" cm="1">
        <f t="array" ref="B1364">ST(A1364)</f>
        <v>#VALUE!</v>
      </c>
    </row>
    <row r="1365" spans="1:3">
      <c r="A1365" t="e">
        <v>#VALUE!</v>
      </c>
      <c r="B1365" t="e" cm="1">
        <f t="array" ref="B1365">ST(A1365)</f>
        <v>#VALUE!</v>
      </c>
    </row>
    <row r="1366" spans="1:3">
      <c r="A1366" t="e">
        <v>#VALUE!</v>
      </c>
      <c r="B1366" t="e" cm="1">
        <f t="array" ref="B1366">ST(A1366)</f>
        <v>#VALUE!</v>
      </c>
    </row>
    <row r="1367" spans="1:3">
      <c r="A1367" t="e">
        <v>#VALUE!</v>
      </c>
      <c r="B1367" t="e" cm="1">
        <f t="array" ref="B1367">ST(A1367)</f>
        <v>#VALUE!</v>
      </c>
    </row>
    <row r="1368" spans="1:3">
      <c r="A1368" t="e">
        <v>#VALUE!</v>
      </c>
      <c r="B1368" t="e" cm="1">
        <f t="array" ref="B1368">ST(A1368)</f>
        <v>#VALUE!</v>
      </c>
    </row>
    <row r="1369" spans="1:3">
      <c r="A1369" t="str">
        <v>A19;</v>
      </c>
      <c r="B1369" t="str" cm="1">
        <f t="array" ref="B1369:C1369">ST(A1369)</f>
        <v>A19</v>
      </c>
      <c r="C1369" t="str">
        <v/>
      </c>
    </row>
    <row r="1370" spans="1:3">
      <c r="A1370" t="str">
        <v>B19;</v>
      </c>
      <c r="B1370" t="str" cm="1">
        <f t="array" ref="B1370:C1370">ST(A1370)</f>
        <v>B19</v>
      </c>
      <c r="C1370" t="str">
        <v/>
      </c>
    </row>
    <row r="1371" spans="1:3">
      <c r="A1371" t="e">
        <v>#VALUE!</v>
      </c>
      <c r="B1371" t="e" cm="1">
        <f t="array" ref="B1371">ST(A1371)</f>
        <v>#VALUE!</v>
      </c>
    </row>
    <row r="1372" spans="1:3">
      <c r="A1372" t="e">
        <v>#VALUE!</v>
      </c>
      <c r="B1372" t="e" cm="1">
        <f t="array" ref="B1372">ST(A1372)</f>
        <v>#VALUE!</v>
      </c>
    </row>
    <row r="1373" spans="1:3">
      <c r="A1373" t="e">
        <v>#VALUE!</v>
      </c>
      <c r="B1373" t="e" cm="1">
        <f t="array" ref="B1373">ST(A1373)</f>
        <v>#VALUE!</v>
      </c>
    </row>
    <row r="1374" spans="1:3">
      <c r="A1374" t="e">
        <v>#VALUE!</v>
      </c>
      <c r="B1374" t="e" cm="1">
        <f t="array" ref="B1374">ST(A1374)</f>
        <v>#VALUE!</v>
      </c>
    </row>
    <row r="1375" spans="1:3">
      <c r="A1375" t="e">
        <v>#VALUE!</v>
      </c>
      <c r="B1375" t="e" cm="1">
        <f t="array" ref="B1375">ST(A1375)</f>
        <v>#VALUE!</v>
      </c>
    </row>
    <row r="1376" spans="1:3">
      <c r="A1376" t="e">
        <v>#VALUE!</v>
      </c>
      <c r="B1376" t="e" cm="1">
        <f t="array" ref="B1376">ST(A1376)</f>
        <v>#VALUE!</v>
      </c>
    </row>
    <row r="1377" spans="1:3">
      <c r="A1377" t="e">
        <v>#VALUE!</v>
      </c>
      <c r="B1377" t="e" cm="1">
        <f t="array" ref="B1377">ST(A1377)</f>
        <v>#VALUE!</v>
      </c>
    </row>
    <row r="1378" spans="1:3">
      <c r="A1378" t="e">
        <v>#VALUE!</v>
      </c>
      <c r="B1378" t="e" cm="1">
        <f t="array" ref="B1378">ST(A1378)</f>
        <v>#VALUE!</v>
      </c>
    </row>
    <row r="1379" spans="1:3">
      <c r="A1379" t="e">
        <v>#VALUE!</v>
      </c>
      <c r="B1379" t="e" cm="1">
        <f t="array" ref="B1379">ST(A1379)</f>
        <v>#VALUE!</v>
      </c>
    </row>
    <row r="1380" spans="1:3">
      <c r="A1380" t="e">
        <v>#VALUE!</v>
      </c>
      <c r="B1380" t="e" cm="1">
        <f t="array" ref="B1380">ST(A1380)</f>
        <v>#VALUE!</v>
      </c>
    </row>
    <row r="1381" spans="1:3">
      <c r="A1381" t="e">
        <v>#VALUE!</v>
      </c>
      <c r="B1381" t="e" cm="1">
        <f t="array" ref="B1381">ST(A1381)</f>
        <v>#VALUE!</v>
      </c>
    </row>
    <row r="1382" spans="1:3">
      <c r="A1382" t="e">
        <v>#VALUE!</v>
      </c>
      <c r="B1382" t="e" cm="1">
        <f t="array" ref="B1382">ST(A1382)</f>
        <v>#VALUE!</v>
      </c>
    </row>
    <row r="1383" spans="1:3">
      <c r="A1383" t="e">
        <v>#VALUE!</v>
      </c>
      <c r="B1383" t="e" cm="1">
        <f t="array" ref="B1383">ST(A1383)</f>
        <v>#VALUE!</v>
      </c>
    </row>
    <row r="1384" spans="1:3">
      <c r="A1384" t="str">
        <v>P19;</v>
      </c>
      <c r="B1384" t="str" cm="1">
        <f t="array" ref="B1384:C1384">ST(A1384)</f>
        <v>P19</v>
      </c>
      <c r="C1384" t="str">
        <v/>
      </c>
    </row>
    <row r="1385" spans="1:3">
      <c r="A1385" t="str">
        <v>Q19;</v>
      </c>
      <c r="B1385" t="str" cm="1">
        <f t="array" ref="B1385:C1385">ST(A1385)</f>
        <v>Q19</v>
      </c>
      <c r="C1385" t="str">
        <v/>
      </c>
    </row>
    <row r="1386" spans="1:3">
      <c r="A1386" t="str">
        <v>R19;</v>
      </c>
      <c r="B1386" t="str" cm="1">
        <f t="array" ref="B1386:C1386">ST(A1386)</f>
        <v>R19</v>
      </c>
      <c r="C1386" t="str">
        <v/>
      </c>
    </row>
    <row r="1387" spans="1:3">
      <c r="A1387" t="e">
        <v>#VALUE!</v>
      </c>
      <c r="B1387" t="e" cm="1">
        <f t="array" ref="B1387">ST(A1387)</f>
        <v>#VALUE!</v>
      </c>
    </row>
    <row r="1388" spans="1:3">
      <c r="A1388" t="e">
        <v>#VALUE!</v>
      </c>
      <c r="B1388" t="e" cm="1">
        <f t="array" ref="B1388">ST(A1388)</f>
        <v>#VALUE!</v>
      </c>
    </row>
    <row r="1389" spans="1:3">
      <c r="A1389" t="str">
        <v>U19;</v>
      </c>
      <c r="B1389" t="str" cm="1">
        <f t="array" ref="B1389:C1389">ST(A1389)</f>
        <v>U19</v>
      </c>
      <c r="C1389" t="str">
        <v/>
      </c>
    </row>
    <row r="1390" spans="1:3">
      <c r="A1390" t="str">
        <v>V19;</v>
      </c>
      <c r="B1390" t="str" cm="1">
        <f t="array" ref="B1390:C1390">ST(A1390)</f>
        <v>V19</v>
      </c>
      <c r="C1390" t="str">
        <v/>
      </c>
    </row>
    <row r="1391" spans="1:3">
      <c r="A1391" t="str">
        <v>W19;</v>
      </c>
      <c r="B1391" t="str" cm="1">
        <f t="array" ref="B1391:C1391">ST(A1391)</f>
        <v>W19</v>
      </c>
      <c r="C1391" t="str">
        <v/>
      </c>
    </row>
    <row r="1392" spans="1:3">
      <c r="A1392" t="e">
        <v>#VALUE!</v>
      </c>
      <c r="B1392" t="e" cm="1">
        <f t="array" ref="B1392">ST(A1392)</f>
        <v>#VALUE!</v>
      </c>
    </row>
    <row r="1393" spans="1:3">
      <c r="A1393" t="e">
        <v>#VALUE!</v>
      </c>
      <c r="B1393" t="e" cm="1">
        <f t="array" ref="B1393">ST(A1393)</f>
        <v>#VALUE!</v>
      </c>
    </row>
    <row r="1394" spans="1:3">
      <c r="A1394" t="e">
        <v>#VALUE!</v>
      </c>
      <c r="B1394" t="e" cm="1">
        <f t="array" ref="B1394">ST(A1394)</f>
        <v>#VALUE!</v>
      </c>
    </row>
    <row r="1395" spans="1:3">
      <c r="A1395" t="e">
        <v>#VALUE!</v>
      </c>
      <c r="B1395" t="e" cm="1">
        <f t="array" ref="B1395">ST(A1395)</f>
        <v>#VALUE!</v>
      </c>
    </row>
    <row r="1396" spans="1:3">
      <c r="A1396" t="e">
        <v>#VALUE!</v>
      </c>
      <c r="B1396" t="e" cm="1">
        <f t="array" ref="B1396">ST(A1396)</f>
        <v>#VALUE!</v>
      </c>
    </row>
    <row r="1397" spans="1:3">
      <c r="A1397" t="e">
        <v>#VALUE!</v>
      </c>
      <c r="B1397" t="e" cm="1">
        <f t="array" ref="B1397">ST(A1397)</f>
        <v>#VALUE!</v>
      </c>
    </row>
    <row r="1398" spans="1:3">
      <c r="A1398" t="e">
        <v>#VALUE!</v>
      </c>
      <c r="B1398" t="e" cm="1">
        <f t="array" ref="B1398">ST(A1398)</f>
        <v>#VALUE!</v>
      </c>
    </row>
    <row r="1399" spans="1:3">
      <c r="A1399" t="str">
        <v>AE19;</v>
      </c>
      <c r="B1399" t="str" cm="1">
        <f t="array" ref="B1399:C1399">ST(A1399)</f>
        <v>AE19</v>
      </c>
      <c r="C1399" t="str">
        <v/>
      </c>
    </row>
    <row r="1400" spans="1:3">
      <c r="A1400" t="str">
        <v>AF19;</v>
      </c>
      <c r="B1400" t="str" cm="1">
        <f t="array" ref="B1400:C1400">ST(A1400)</f>
        <v>AF19</v>
      </c>
      <c r="C1400" t="str">
        <v/>
      </c>
    </row>
    <row r="1401" spans="1:3">
      <c r="A1401" t="str">
        <v>AG19;</v>
      </c>
      <c r="B1401" t="str" cm="1">
        <f t="array" ref="B1401:C1401">ST(A1401)</f>
        <v>AG19</v>
      </c>
      <c r="C1401" t="str">
        <v/>
      </c>
    </row>
    <row r="1402" spans="1:3">
      <c r="A1402" t="str">
        <v>AH19;</v>
      </c>
      <c r="B1402" t="str" cm="1">
        <f t="array" ref="B1402:C1402">ST(A1402)</f>
        <v>AH19</v>
      </c>
      <c r="C1402" t="str">
        <v/>
      </c>
    </row>
    <row r="1403" spans="1:3">
      <c r="A1403" t="str">
        <v>AI19;</v>
      </c>
      <c r="B1403" t="str" cm="1">
        <f t="array" ref="B1403:C1403">ST(A1403)</f>
        <v>AI19</v>
      </c>
      <c r="C1403" t="str">
        <v/>
      </c>
    </row>
    <row r="1404" spans="1:3">
      <c r="A1404" t="str">
        <v>AJ19;Meersburg</v>
      </c>
      <c r="B1404" t="str" cm="1">
        <f t="array" ref="B1404:C1404">ST(A1404)</f>
        <v>AJ19</v>
      </c>
      <c r="C1404" t="str">
        <v>Meersburg</v>
      </c>
    </row>
    <row r="1405" spans="1:3">
      <c r="A1405" t="e">
        <v>#VALUE!</v>
      </c>
      <c r="B1405" t="e" cm="1">
        <f t="array" ref="B1405">ST(A1405)</f>
        <v>#VALUE!</v>
      </c>
    </row>
    <row r="1406" spans="1:3">
      <c r="A1406" t="e">
        <v>#VALUE!</v>
      </c>
      <c r="B1406" t="e" cm="1">
        <f t="array" ref="B1406">ST(A1406)</f>
        <v>#VALUE!</v>
      </c>
    </row>
    <row r="1407" spans="1:3">
      <c r="A1407" t="e">
        <v>#VALUE!</v>
      </c>
      <c r="B1407" t="e" cm="1">
        <f t="array" ref="B1407">ST(A1407)</f>
        <v>#VALUE!</v>
      </c>
    </row>
    <row r="1408" spans="1:3">
      <c r="A1408" t="e">
        <v>#VALUE!</v>
      </c>
      <c r="B1408" t="e" cm="1">
        <f t="array" ref="B1408">ST(A1408)</f>
        <v>#VALUE!</v>
      </c>
    </row>
    <row r="1409" spans="1:2">
      <c r="A1409" t="e">
        <v>#VALUE!</v>
      </c>
      <c r="B1409" t="e" cm="1">
        <f t="array" ref="B1409">ST(A1409)</f>
        <v>#VALUE!</v>
      </c>
    </row>
    <row r="1410" spans="1:2">
      <c r="A1410" t="e">
        <v>#VALUE!</v>
      </c>
      <c r="B1410" t="e" cm="1">
        <f t="array" ref="B1410">ST(A1410)</f>
        <v>#VALUE!</v>
      </c>
    </row>
    <row r="1411" spans="1:2">
      <c r="A1411" t="e">
        <v>#VALUE!</v>
      </c>
      <c r="B1411" t="e" cm="1">
        <f t="array" ref="B1411">ST(A1411)</f>
        <v>#VALUE!</v>
      </c>
    </row>
    <row r="1412" spans="1:2">
      <c r="A1412" t="e">
        <v>#VALUE!</v>
      </c>
      <c r="B1412" t="e" cm="1">
        <f t="array" ref="B1412">ST(A1412)</f>
        <v>#VALUE!</v>
      </c>
    </row>
    <row r="1413" spans="1:2">
      <c r="A1413" t="e">
        <v>#VALUE!</v>
      </c>
      <c r="B1413" t="e" cm="1">
        <f t="array" ref="B1413">ST(A1413)</f>
        <v>#VALUE!</v>
      </c>
    </row>
    <row r="1414" spans="1:2">
      <c r="A1414" t="e">
        <v>#VALUE!</v>
      </c>
      <c r="B1414" t="e" cm="1">
        <f t="array" ref="B1414">ST(A1414)</f>
        <v>#VALUE!</v>
      </c>
    </row>
    <row r="1415" spans="1:2">
      <c r="A1415" t="e">
        <v>#VALUE!</v>
      </c>
      <c r="B1415" t="e" cm="1">
        <f t="array" ref="B1415">ST(A1415)</f>
        <v>#VALUE!</v>
      </c>
    </row>
    <row r="1416" spans="1:2">
      <c r="A1416" t="e">
        <v>#VALUE!</v>
      </c>
      <c r="B1416" t="e" cm="1">
        <f t="array" ref="B1416">ST(A1416)</f>
        <v>#VALUE!</v>
      </c>
    </row>
    <row r="1417" spans="1:2">
      <c r="A1417" t="e">
        <v>#VALUE!</v>
      </c>
      <c r="B1417" t="e" cm="1">
        <f t="array" ref="B1417">ST(A1417)</f>
        <v>#VALUE!</v>
      </c>
    </row>
    <row r="1418" spans="1:2">
      <c r="A1418" t="e">
        <v>#VALUE!</v>
      </c>
      <c r="B1418" t="e" cm="1">
        <f t="array" ref="B1418">ST(A1418)</f>
        <v>#VALUE!</v>
      </c>
    </row>
    <row r="1419" spans="1:2">
      <c r="A1419" t="e">
        <v>#VALUE!</v>
      </c>
      <c r="B1419" t="e" cm="1">
        <f t="array" ref="B1419">ST(A1419)</f>
        <v>#VALUE!</v>
      </c>
    </row>
    <row r="1420" spans="1:2">
      <c r="A1420" t="e">
        <v>#VALUE!</v>
      </c>
      <c r="B1420" t="e" cm="1">
        <f t="array" ref="B1420">ST(A1420)</f>
        <v>#VALUE!</v>
      </c>
    </row>
    <row r="1421" spans="1:2">
      <c r="A1421" t="e">
        <v>#VALUE!</v>
      </c>
      <c r="B1421" t="e" cm="1">
        <f t="array" ref="B1421">ST(A1421)</f>
        <v>#VALUE!</v>
      </c>
    </row>
    <row r="1422" spans="1:2">
      <c r="A1422" t="e">
        <v>#VALUE!</v>
      </c>
      <c r="B1422" t="e" cm="1">
        <f t="array" ref="B1422">ST(A1422)</f>
        <v>#VALUE!</v>
      </c>
    </row>
    <row r="1423" spans="1:2">
      <c r="A1423" t="e">
        <v>#VALUE!</v>
      </c>
      <c r="B1423" t="e" cm="1">
        <f t="array" ref="B1423">ST(A1423)</f>
        <v>#VALUE!</v>
      </c>
    </row>
    <row r="1424" spans="1:2">
      <c r="A1424" t="e">
        <v>#VALUE!</v>
      </c>
      <c r="B1424" t="e" cm="1">
        <f t="array" ref="B1424">ST(A1424)</f>
        <v>#VALUE!</v>
      </c>
    </row>
    <row r="1425" spans="1:2">
      <c r="A1425" t="e">
        <v>#VALUE!</v>
      </c>
      <c r="B1425" t="e" cm="1">
        <f t="array" ref="B1425">ST(A1425)</f>
        <v>#VALUE!</v>
      </c>
    </row>
    <row r="1426" spans="1:2">
      <c r="A1426" t="e">
        <v>#VALUE!</v>
      </c>
      <c r="B1426" t="e" cm="1">
        <f t="array" ref="B1426">ST(A1426)</f>
        <v>#VALUE!</v>
      </c>
    </row>
    <row r="1427" spans="1:2">
      <c r="A1427" t="e">
        <v>#VALUE!</v>
      </c>
      <c r="B1427" t="e" cm="1">
        <f t="array" ref="B1427">ST(A1427)</f>
        <v>#VALUE!</v>
      </c>
    </row>
    <row r="1428" spans="1:2">
      <c r="A1428" t="e">
        <v>#VALUE!</v>
      </c>
      <c r="B1428" t="e" cm="1">
        <f t="array" ref="B1428">ST(A1428)</f>
        <v>#VALUE!</v>
      </c>
    </row>
    <row r="1429" spans="1:2">
      <c r="A1429" t="e">
        <v>#VALUE!</v>
      </c>
      <c r="B1429" t="e" cm="1">
        <f t="array" ref="B1429">ST(A1429)</f>
        <v>#VALUE!</v>
      </c>
    </row>
    <row r="1430" spans="1:2">
      <c r="A1430" t="e">
        <v>#VALUE!</v>
      </c>
      <c r="B1430" t="e" cm="1">
        <f t="array" ref="B1430">ST(A1430)</f>
        <v>#VALUE!</v>
      </c>
    </row>
    <row r="1431" spans="1:2">
      <c r="A1431" t="e">
        <v>#VALUE!</v>
      </c>
      <c r="B1431" t="e" cm="1">
        <f t="array" ref="B1431">ST(A1431)</f>
        <v>#VALUE!</v>
      </c>
    </row>
    <row r="1432" spans="1:2">
      <c r="A1432" t="e">
        <v>#VALUE!</v>
      </c>
      <c r="B1432" t="e" cm="1">
        <f t="array" ref="B1432">ST(A1432)</f>
        <v>#VALUE!</v>
      </c>
    </row>
    <row r="1433" spans="1:2">
      <c r="A1433" t="e">
        <v>#VALUE!</v>
      </c>
      <c r="B1433" t="e" cm="1">
        <f t="array" ref="B1433">ST(A1433)</f>
        <v>#VALUE!</v>
      </c>
    </row>
    <row r="1434" spans="1:2">
      <c r="A1434" t="e">
        <v>#VALUE!</v>
      </c>
      <c r="B1434" t="e" cm="1">
        <f t="array" ref="B1434">ST(A1434)</f>
        <v>#VALUE!</v>
      </c>
    </row>
    <row r="1435" spans="1:2">
      <c r="A1435" t="e">
        <v>#VALUE!</v>
      </c>
      <c r="B1435" t="e" cm="1">
        <f t="array" ref="B1435">ST(A1435)</f>
        <v>#VALUE!</v>
      </c>
    </row>
    <row r="1436" spans="1:2">
      <c r="A1436" t="e">
        <v>#VALUE!</v>
      </c>
      <c r="B1436" t="e" cm="1">
        <f t="array" ref="B1436">ST(A1436)</f>
        <v>#VALUE!</v>
      </c>
    </row>
    <row r="1437" spans="1:2">
      <c r="A1437" t="e">
        <v>#VALUE!</v>
      </c>
      <c r="B1437" t="e" cm="1">
        <f t="array" ref="B1437">ST(A1437)</f>
        <v>#VALUE!</v>
      </c>
    </row>
    <row r="1438" spans="1:2">
      <c r="A1438" t="e">
        <v>#VALUE!</v>
      </c>
      <c r="B1438" t="e" cm="1">
        <f t="array" ref="B1438">ST(A1438)</f>
        <v>#VALUE!</v>
      </c>
    </row>
    <row r="1439" spans="1:2">
      <c r="A1439" t="e">
        <v>#VALUE!</v>
      </c>
      <c r="B1439" t="e" cm="1">
        <f t="array" ref="B1439">ST(A1439)</f>
        <v>#VALUE!</v>
      </c>
    </row>
    <row r="1440" spans="1:2">
      <c r="A1440" t="e">
        <v>#VALUE!</v>
      </c>
      <c r="B1440" t="e" cm="1">
        <f t="array" ref="B1440">ST(A1440)</f>
        <v>#VALUE!</v>
      </c>
    </row>
    <row r="1441" spans="1:3">
      <c r="A1441" t="e">
        <v>#VALUE!</v>
      </c>
      <c r="B1441" t="e" cm="1">
        <f t="array" ref="B1441">ST(A1441)</f>
        <v>#VALUE!</v>
      </c>
    </row>
    <row r="1442" spans="1:3">
      <c r="A1442" t="e">
        <v>#VALUE!</v>
      </c>
      <c r="B1442" t="e" cm="1">
        <f t="array" ref="B1442">ST(A1442)</f>
        <v>#VALUE!</v>
      </c>
    </row>
    <row r="1443" spans="1:3">
      <c r="A1443" t="e">
        <v>#VALUE!</v>
      </c>
      <c r="B1443" t="e" cm="1">
        <f t="array" ref="B1443">ST(A1443)</f>
        <v>#VALUE!</v>
      </c>
    </row>
    <row r="1444" spans="1:3">
      <c r="A1444" t="e">
        <v>#VALUE!</v>
      </c>
      <c r="B1444" t="e" cm="1">
        <f t="array" ref="B1444">ST(A1444)</f>
        <v>#VALUE!</v>
      </c>
    </row>
    <row r="1445" spans="1:3">
      <c r="A1445" t="e">
        <v>#VALUE!</v>
      </c>
      <c r="B1445" t="e" cm="1">
        <f t="array" ref="B1445">ST(A1445)</f>
        <v>#VALUE!</v>
      </c>
    </row>
    <row r="1446" spans="1:3">
      <c r="A1446" t="e">
        <v>#VALUE!</v>
      </c>
      <c r="B1446" t="e" cm="1">
        <f t="array" ref="B1446">ST(A1446)</f>
        <v>#VALUE!</v>
      </c>
    </row>
    <row r="1447" spans="1:3">
      <c r="A1447" t="str">
        <v>C20;</v>
      </c>
      <c r="B1447" t="str" cm="1">
        <f t="array" ref="B1447:C1447">ST(A1447)</f>
        <v>C20</v>
      </c>
      <c r="C1447" t="str">
        <v/>
      </c>
    </row>
    <row r="1448" spans="1:3">
      <c r="A1448" t="e">
        <v>#VALUE!</v>
      </c>
      <c r="B1448" t="e" cm="1">
        <f t="array" ref="B1448">ST(A1448)</f>
        <v>#VALUE!</v>
      </c>
    </row>
    <row r="1449" spans="1:3">
      <c r="A1449" t="e">
        <v>#VALUE!</v>
      </c>
      <c r="B1449" t="e" cm="1">
        <f t="array" ref="B1449">ST(A1449)</f>
        <v>#VALUE!</v>
      </c>
    </row>
    <row r="1450" spans="1:3">
      <c r="A1450" t="e">
        <v>#VALUE!</v>
      </c>
      <c r="B1450" t="e" cm="1">
        <f t="array" ref="B1450">ST(A1450)</f>
        <v>#VALUE!</v>
      </c>
    </row>
    <row r="1451" spans="1:3">
      <c r="A1451" t="e">
        <v>#VALUE!</v>
      </c>
      <c r="B1451" t="e" cm="1">
        <f t="array" ref="B1451">ST(A1451)</f>
        <v>#VALUE!</v>
      </c>
    </row>
    <row r="1452" spans="1:3">
      <c r="A1452" t="e">
        <v>#VALUE!</v>
      </c>
      <c r="B1452" t="e" cm="1">
        <f t="array" ref="B1452">ST(A1452)</f>
        <v>#VALUE!</v>
      </c>
    </row>
    <row r="1453" spans="1:3">
      <c r="A1453" t="e">
        <v>#VALUE!</v>
      </c>
      <c r="B1453" t="e" cm="1">
        <f t="array" ref="B1453">ST(A1453)</f>
        <v>#VALUE!</v>
      </c>
    </row>
    <row r="1454" spans="1:3">
      <c r="A1454" t="e">
        <v>#VALUE!</v>
      </c>
      <c r="B1454" t="e" cm="1">
        <f t="array" ref="B1454">ST(A1454)</f>
        <v>#VALUE!</v>
      </c>
    </row>
    <row r="1455" spans="1:3">
      <c r="A1455" t="e">
        <v>#VALUE!</v>
      </c>
      <c r="B1455" t="e" cm="1">
        <f t="array" ref="B1455">ST(A1455)</f>
        <v>#VALUE!</v>
      </c>
    </row>
    <row r="1456" spans="1:3">
      <c r="A1456" t="e">
        <v>#VALUE!</v>
      </c>
      <c r="B1456" t="e" cm="1">
        <f t="array" ref="B1456">ST(A1456)</f>
        <v>#VALUE!</v>
      </c>
    </row>
    <row r="1457" spans="1:3">
      <c r="A1457" t="e">
        <v>#VALUE!</v>
      </c>
      <c r="B1457" t="e" cm="1">
        <f t="array" ref="B1457">ST(A1457)</f>
        <v>#VALUE!</v>
      </c>
    </row>
    <row r="1458" spans="1:3">
      <c r="A1458" t="e">
        <v>#VALUE!</v>
      </c>
      <c r="B1458" t="e" cm="1">
        <f t="array" ref="B1458">ST(A1458)</f>
        <v>#VALUE!</v>
      </c>
    </row>
    <row r="1459" spans="1:3">
      <c r="A1459" t="str">
        <v>O20;</v>
      </c>
      <c r="B1459" t="str" cm="1">
        <f t="array" ref="B1459:C1459">ST(A1459)</f>
        <v>O20</v>
      </c>
      <c r="C1459" t="str">
        <v/>
      </c>
    </row>
    <row r="1460" spans="1:3">
      <c r="A1460" t="str">
        <v>P20;</v>
      </c>
      <c r="B1460" t="str" cm="1">
        <f t="array" ref="B1460:C1460">ST(A1460)</f>
        <v>P20</v>
      </c>
      <c r="C1460" t="str">
        <v/>
      </c>
    </row>
    <row r="1461" spans="1:3">
      <c r="A1461" t="str">
        <v>Q20;</v>
      </c>
      <c r="B1461" t="str" cm="1">
        <f t="array" ref="B1461:C1461">ST(A1461)</f>
        <v>Q20</v>
      </c>
      <c r="C1461" t="str">
        <v/>
      </c>
    </row>
    <row r="1462" spans="1:3">
      <c r="A1462" t="str">
        <v>R20;</v>
      </c>
      <c r="B1462" t="str" cm="1">
        <f t="array" ref="B1462:C1462">ST(A1462)</f>
        <v>R20</v>
      </c>
      <c r="C1462" t="str">
        <v/>
      </c>
    </row>
    <row r="1463" spans="1:3">
      <c r="A1463" t="str">
        <v>S20;</v>
      </c>
      <c r="B1463" t="str" cm="1">
        <f t="array" ref="B1463:C1463">ST(A1463)</f>
        <v>S20</v>
      </c>
      <c r="C1463" t="str">
        <v/>
      </c>
    </row>
    <row r="1464" spans="1:3">
      <c r="A1464" t="str">
        <v>T20;</v>
      </c>
      <c r="B1464" t="str" cm="1">
        <f t="array" ref="B1464:C1464">ST(A1464)</f>
        <v>T20</v>
      </c>
      <c r="C1464" t="str">
        <v/>
      </c>
    </row>
    <row r="1465" spans="1:3">
      <c r="A1465" t="e">
        <v>#VALUE!</v>
      </c>
      <c r="B1465" t="e" cm="1">
        <f t="array" ref="B1465">ST(A1465)</f>
        <v>#VALUE!</v>
      </c>
    </row>
    <row r="1466" spans="1:3">
      <c r="A1466" t="str">
        <v>V20;</v>
      </c>
      <c r="B1466" t="str" cm="1">
        <f t="array" ref="B1466:C1466">ST(A1466)</f>
        <v>V20</v>
      </c>
      <c r="C1466" t="str">
        <v/>
      </c>
    </row>
    <row r="1467" spans="1:3">
      <c r="A1467" t="str">
        <v>W20;</v>
      </c>
      <c r="B1467" t="str" cm="1">
        <f t="array" ref="B1467:C1467">ST(A1467)</f>
        <v>W20</v>
      </c>
      <c r="C1467" t="str">
        <v/>
      </c>
    </row>
    <row r="1468" spans="1:3">
      <c r="A1468" t="e">
        <v>#VALUE!</v>
      </c>
      <c r="B1468" t="e" cm="1">
        <f t="array" ref="B1468">ST(A1468)</f>
        <v>#VALUE!</v>
      </c>
    </row>
    <row r="1469" spans="1:3">
      <c r="A1469" t="e">
        <v>#VALUE!</v>
      </c>
      <c r="B1469" t="e" cm="1">
        <f t="array" ref="B1469">ST(A1469)</f>
        <v>#VALUE!</v>
      </c>
    </row>
    <row r="1470" spans="1:3">
      <c r="A1470" t="e">
        <v>#VALUE!</v>
      </c>
      <c r="B1470" t="e" cm="1">
        <f t="array" ref="B1470">ST(A1470)</f>
        <v>#VALUE!</v>
      </c>
    </row>
    <row r="1471" spans="1:3">
      <c r="A1471" t="e">
        <v>#VALUE!</v>
      </c>
      <c r="B1471" t="e" cm="1">
        <f t="array" ref="B1471">ST(A1471)</f>
        <v>#VALUE!</v>
      </c>
    </row>
    <row r="1472" spans="1:3">
      <c r="A1472" t="e">
        <v>#VALUE!</v>
      </c>
      <c r="B1472" t="e" cm="1">
        <f t="array" ref="B1472">ST(A1472)</f>
        <v>#VALUE!</v>
      </c>
    </row>
    <row r="1473" spans="1:3">
      <c r="A1473" t="e">
        <v>#VALUE!</v>
      </c>
      <c r="B1473" t="e" cm="1">
        <f t="array" ref="B1473">ST(A1473)</f>
        <v>#VALUE!</v>
      </c>
    </row>
    <row r="1474" spans="1:3">
      <c r="A1474" t="e">
        <v>#VALUE!</v>
      </c>
      <c r="B1474" t="e" cm="1">
        <f t="array" ref="B1474">ST(A1474)</f>
        <v>#VALUE!</v>
      </c>
    </row>
    <row r="1475" spans="1:3">
      <c r="A1475" t="e">
        <v>#VALUE!</v>
      </c>
      <c r="B1475" t="e" cm="1">
        <f t="array" ref="B1475">ST(A1475)</f>
        <v>#VALUE!</v>
      </c>
    </row>
    <row r="1476" spans="1:3">
      <c r="A1476" t="str">
        <v>AF20;</v>
      </c>
      <c r="B1476" t="str" cm="1">
        <f t="array" ref="B1476:C1476">ST(A1476)</f>
        <v>AF20</v>
      </c>
      <c r="C1476" t="str">
        <v/>
      </c>
    </row>
    <row r="1477" spans="1:3">
      <c r="A1477" t="str">
        <v>AG20;</v>
      </c>
      <c r="B1477" t="str" cm="1">
        <f t="array" ref="B1477:C1477">ST(A1477)</f>
        <v>AG20</v>
      </c>
      <c r="C1477" t="str">
        <v/>
      </c>
    </row>
    <row r="1478" spans="1:3">
      <c r="A1478" t="str">
        <v>AH20;</v>
      </c>
      <c r="B1478" t="str" cm="1">
        <f t="array" ref="B1478:C1478">ST(A1478)</f>
        <v>AH20</v>
      </c>
      <c r="C1478" t="str">
        <v/>
      </c>
    </row>
    <row r="1479" spans="1:3">
      <c r="A1479" t="str">
        <v>AI20;</v>
      </c>
      <c r="B1479" t="str" cm="1">
        <f t="array" ref="B1479:C1479">ST(A1479)</f>
        <v>AI20</v>
      </c>
      <c r="C1479" t="str">
        <v/>
      </c>
    </row>
    <row r="1480" spans="1:3">
      <c r="A1480" t="str">
        <v>AJ20;</v>
      </c>
      <c r="B1480" t="str" cm="1">
        <f t="array" ref="B1480:C1480">ST(A1480)</f>
        <v>AJ20</v>
      </c>
      <c r="C1480" t="str">
        <v/>
      </c>
    </row>
    <row r="1481" spans="1:3">
      <c r="A1481" t="e">
        <v>#VALUE!</v>
      </c>
      <c r="B1481" t="e" cm="1">
        <f t="array" ref="B1481">ST(A1481)</f>
        <v>#VALUE!</v>
      </c>
    </row>
    <row r="1482" spans="1:3">
      <c r="A1482" t="e">
        <v>#VALUE!</v>
      </c>
      <c r="B1482" t="e" cm="1">
        <f t="array" ref="B1482">ST(A1482)</f>
        <v>#VALUE!</v>
      </c>
    </row>
    <row r="1483" spans="1:3">
      <c r="A1483" t="e">
        <v>#VALUE!</v>
      </c>
      <c r="B1483" t="e" cm="1">
        <f t="array" ref="B1483">ST(A1483)</f>
        <v>#VALUE!</v>
      </c>
    </row>
    <row r="1484" spans="1:3">
      <c r="A1484" t="e">
        <v>#VALUE!</v>
      </c>
      <c r="B1484" t="e" cm="1">
        <f t="array" ref="B1484">ST(A1484)</f>
        <v>#VALUE!</v>
      </c>
    </row>
    <row r="1485" spans="1:3">
      <c r="A1485" t="e">
        <v>#VALUE!</v>
      </c>
      <c r="B1485" t="e" cm="1">
        <f t="array" ref="B1485">ST(A1485)</f>
        <v>#VALUE!</v>
      </c>
    </row>
    <row r="1486" spans="1:3">
      <c r="A1486" t="e">
        <v>#VALUE!</v>
      </c>
      <c r="B1486" t="e" cm="1">
        <f t="array" ref="B1486">ST(A1486)</f>
        <v>#VALUE!</v>
      </c>
    </row>
    <row r="1487" spans="1:3">
      <c r="A1487" t="e">
        <v>#VALUE!</v>
      </c>
      <c r="B1487" t="e" cm="1">
        <f t="array" ref="B1487">ST(A1487)</f>
        <v>#VALUE!</v>
      </c>
    </row>
    <row r="1488" spans="1:3">
      <c r="A1488" t="e">
        <v>#VALUE!</v>
      </c>
      <c r="B1488" t="e" cm="1">
        <f t="array" ref="B1488">ST(A1488)</f>
        <v>#VALUE!</v>
      </c>
    </row>
    <row r="1489" spans="1:2">
      <c r="A1489" t="e">
        <v>#VALUE!</v>
      </c>
      <c r="B1489" t="e" cm="1">
        <f t="array" ref="B1489">ST(A1489)</f>
        <v>#VALUE!</v>
      </c>
    </row>
    <row r="1490" spans="1:2">
      <c r="A1490" t="e">
        <v>#VALUE!</v>
      </c>
      <c r="B1490" t="e" cm="1">
        <f t="array" ref="B1490">ST(A1490)</f>
        <v>#VALUE!</v>
      </c>
    </row>
    <row r="1491" spans="1:2">
      <c r="A1491" t="e">
        <v>#VALUE!</v>
      </c>
      <c r="B1491" t="e" cm="1">
        <f t="array" ref="B1491">ST(A1491)</f>
        <v>#VALUE!</v>
      </c>
    </row>
    <row r="1492" spans="1:2">
      <c r="A1492" t="e">
        <v>#VALUE!</v>
      </c>
      <c r="B1492" t="e" cm="1">
        <f t="array" ref="B1492">ST(A1492)</f>
        <v>#VALUE!</v>
      </c>
    </row>
    <row r="1493" spans="1:2">
      <c r="A1493" t="e">
        <v>#VALUE!</v>
      </c>
      <c r="B1493" t="e" cm="1">
        <f t="array" ref="B1493">ST(A1493)</f>
        <v>#VALUE!</v>
      </c>
    </row>
    <row r="1494" spans="1:2">
      <c r="A1494" t="e">
        <v>#VALUE!</v>
      </c>
      <c r="B1494" t="e" cm="1">
        <f t="array" ref="B1494">ST(A1494)</f>
        <v>#VALUE!</v>
      </c>
    </row>
    <row r="1495" spans="1:2">
      <c r="A1495" t="e">
        <v>#VALUE!</v>
      </c>
      <c r="B1495" t="e" cm="1">
        <f t="array" ref="B1495">ST(A1495)</f>
        <v>#VALUE!</v>
      </c>
    </row>
    <row r="1496" spans="1:2">
      <c r="A1496" t="e">
        <v>#VALUE!</v>
      </c>
      <c r="B1496" t="e" cm="1">
        <f t="array" ref="B1496">ST(A1496)</f>
        <v>#VALUE!</v>
      </c>
    </row>
    <row r="1497" spans="1:2">
      <c r="A1497" t="e">
        <v>#VALUE!</v>
      </c>
      <c r="B1497" t="e" cm="1">
        <f t="array" ref="B1497">ST(A1497)</f>
        <v>#VALUE!</v>
      </c>
    </row>
    <row r="1498" spans="1:2">
      <c r="A1498" t="e">
        <v>#VALUE!</v>
      </c>
      <c r="B1498" t="e" cm="1">
        <f t="array" ref="B1498">ST(A1498)</f>
        <v>#VALUE!</v>
      </c>
    </row>
    <row r="1499" spans="1:2">
      <c r="A1499" t="e">
        <v>#VALUE!</v>
      </c>
      <c r="B1499" t="e" cm="1">
        <f t="array" ref="B1499">ST(A1499)</f>
        <v>#VALUE!</v>
      </c>
    </row>
    <row r="1500" spans="1:2">
      <c r="A1500" t="e">
        <v>#VALUE!</v>
      </c>
      <c r="B1500" t="e" cm="1">
        <f t="array" ref="B1500">ST(A1500)</f>
        <v>#VALUE!</v>
      </c>
    </row>
    <row r="1501" spans="1:2">
      <c r="A1501" t="e">
        <v>#VALUE!</v>
      </c>
      <c r="B1501" t="e" cm="1">
        <f t="array" ref="B1501">ST(A1501)</f>
        <v>#VALUE!</v>
      </c>
    </row>
    <row r="1502" spans="1:2">
      <c r="A1502" t="e">
        <v>#VALUE!</v>
      </c>
      <c r="B1502" t="e" cm="1">
        <f t="array" ref="B1502">ST(A1502)</f>
        <v>#VALUE!</v>
      </c>
    </row>
    <row r="1503" spans="1:2">
      <c r="A1503" t="e">
        <v>#VALUE!</v>
      </c>
      <c r="B1503" t="e" cm="1">
        <f t="array" ref="B1503">ST(A1503)</f>
        <v>#VALUE!</v>
      </c>
    </row>
    <row r="1504" spans="1:2">
      <c r="A1504" t="e">
        <v>#VALUE!</v>
      </c>
      <c r="B1504" t="e" cm="1">
        <f t="array" ref="B1504">ST(A1504)</f>
        <v>#VALUE!</v>
      </c>
    </row>
    <row r="1505" spans="1:2">
      <c r="A1505" t="e">
        <v>#VALUE!</v>
      </c>
      <c r="B1505" t="e" cm="1">
        <f t="array" ref="B1505">ST(A1505)</f>
        <v>#VALUE!</v>
      </c>
    </row>
    <row r="1506" spans="1:2">
      <c r="A1506" t="e">
        <v>#VALUE!</v>
      </c>
      <c r="B1506" t="e" cm="1">
        <f t="array" ref="B1506">ST(A1506)</f>
        <v>#VALUE!</v>
      </c>
    </row>
    <row r="1507" spans="1:2">
      <c r="A1507" t="e">
        <v>#VALUE!</v>
      </c>
      <c r="B1507" t="e" cm="1">
        <f t="array" ref="B1507">ST(A1507)</f>
        <v>#VALUE!</v>
      </c>
    </row>
    <row r="1508" spans="1:2">
      <c r="A1508" t="e">
        <v>#VALUE!</v>
      </c>
      <c r="B1508" t="e" cm="1">
        <f t="array" ref="B1508">ST(A1508)</f>
        <v>#VALUE!</v>
      </c>
    </row>
    <row r="1509" spans="1:2">
      <c r="A1509" t="e">
        <v>#VALUE!</v>
      </c>
      <c r="B1509" t="e" cm="1">
        <f t="array" ref="B1509">ST(A1509)</f>
        <v>#VALUE!</v>
      </c>
    </row>
    <row r="1510" spans="1:2">
      <c r="A1510" t="e">
        <v>#VALUE!</v>
      </c>
      <c r="B1510" t="e" cm="1">
        <f t="array" ref="B1510">ST(A1510)</f>
        <v>#VALUE!</v>
      </c>
    </row>
    <row r="1511" spans="1:2">
      <c r="A1511" t="e">
        <v>#VALUE!</v>
      </c>
      <c r="B1511" t="e" cm="1">
        <f t="array" ref="B1511">ST(A1511)</f>
        <v>#VALUE!</v>
      </c>
    </row>
    <row r="1512" spans="1:2">
      <c r="A1512" t="e">
        <v>#VALUE!</v>
      </c>
      <c r="B1512" t="e" cm="1">
        <f t="array" ref="B1512">ST(A1512)</f>
        <v>#VALUE!</v>
      </c>
    </row>
    <row r="1513" spans="1:2">
      <c r="A1513" t="e">
        <v>#VALUE!</v>
      </c>
      <c r="B1513" t="e" cm="1">
        <f t="array" ref="B1513">ST(A1513)</f>
        <v>#VALUE!</v>
      </c>
    </row>
    <row r="1514" spans="1:2">
      <c r="A1514" t="e">
        <v>#VALUE!</v>
      </c>
      <c r="B1514" t="e" cm="1">
        <f t="array" ref="B1514">ST(A1514)</f>
        <v>#VALUE!</v>
      </c>
    </row>
    <row r="1515" spans="1:2">
      <c r="A1515" t="e">
        <v>#VALUE!</v>
      </c>
      <c r="B1515" t="e" cm="1">
        <f t="array" ref="B1515">ST(A1515)</f>
        <v>#VALUE!</v>
      </c>
    </row>
    <row r="1516" spans="1:2">
      <c r="A1516" t="e">
        <v>#VALUE!</v>
      </c>
      <c r="B1516" t="e" cm="1">
        <f t="array" ref="B1516">ST(A1516)</f>
        <v>#VALUE!</v>
      </c>
    </row>
    <row r="1517" spans="1:2">
      <c r="A1517" t="e">
        <v>#VALUE!</v>
      </c>
      <c r="B1517" t="e" cm="1">
        <f t="array" ref="B1517">ST(A1517)</f>
        <v>#VALUE!</v>
      </c>
    </row>
    <row r="1518" spans="1:2">
      <c r="A1518" t="e">
        <v>#VALUE!</v>
      </c>
      <c r="B1518" t="e" cm="1">
        <f t="array" ref="B1518">ST(A1518)</f>
        <v>#VALUE!</v>
      </c>
    </row>
    <row r="1519" spans="1:2">
      <c r="A1519" t="e">
        <v>#VALUE!</v>
      </c>
      <c r="B1519" t="e" cm="1">
        <f t="array" ref="B1519">ST(A1519)</f>
        <v>#VALUE!</v>
      </c>
    </row>
    <row r="1520" spans="1:2">
      <c r="A1520" t="e">
        <v>#VALUE!</v>
      </c>
      <c r="B1520" t="e" cm="1">
        <f t="array" ref="B1520">ST(A1520)</f>
        <v>#VALUE!</v>
      </c>
    </row>
    <row r="1521" spans="1:3">
      <c r="A1521" t="e">
        <v>#VALUE!</v>
      </c>
      <c r="B1521" t="e" cm="1">
        <f t="array" ref="B1521">ST(A1521)</f>
        <v>#VALUE!</v>
      </c>
    </row>
    <row r="1522" spans="1:3">
      <c r="A1522" t="e">
        <v>#VALUE!</v>
      </c>
      <c r="B1522" t="e" cm="1">
        <f t="array" ref="B1522">ST(A1522)</f>
        <v>#VALUE!</v>
      </c>
    </row>
    <row r="1523" spans="1:3">
      <c r="A1523" t="e">
        <v>#VALUE!</v>
      </c>
      <c r="B1523" t="e" cm="1">
        <f t="array" ref="B1523">ST(A1523)</f>
        <v>#VALUE!</v>
      </c>
    </row>
    <row r="1524" spans="1:3">
      <c r="A1524" t="str">
        <v>D21;</v>
      </c>
      <c r="B1524" t="str" cm="1">
        <f t="array" ref="B1524:C1524">ST(A1524)</f>
        <v>D21</v>
      </c>
      <c r="C1524" t="str">
        <v/>
      </c>
    </row>
    <row r="1525" spans="1:3">
      <c r="A1525" t="e">
        <v>#VALUE!</v>
      </c>
      <c r="B1525" t="e" cm="1">
        <f t="array" ref="B1525">ST(A1525)</f>
        <v>#VALUE!</v>
      </c>
    </row>
    <row r="1526" spans="1:3">
      <c r="A1526" t="e">
        <v>#VALUE!</v>
      </c>
      <c r="B1526" t="e" cm="1">
        <f t="array" ref="B1526">ST(A1526)</f>
        <v>#VALUE!</v>
      </c>
    </row>
    <row r="1527" spans="1:3">
      <c r="A1527" t="e">
        <v>#VALUE!</v>
      </c>
      <c r="B1527" t="e" cm="1">
        <f t="array" ref="B1527">ST(A1527)</f>
        <v>#VALUE!</v>
      </c>
    </row>
    <row r="1528" spans="1:3">
      <c r="A1528" t="e">
        <v>#VALUE!</v>
      </c>
      <c r="B1528" t="e" cm="1">
        <f t="array" ref="B1528">ST(A1528)</f>
        <v>#VALUE!</v>
      </c>
    </row>
    <row r="1529" spans="1:3">
      <c r="A1529" t="e">
        <v>#VALUE!</v>
      </c>
      <c r="B1529" t="e" cm="1">
        <f t="array" ref="B1529">ST(A1529)</f>
        <v>#VALUE!</v>
      </c>
    </row>
    <row r="1530" spans="1:3">
      <c r="A1530" t="e">
        <v>#VALUE!</v>
      </c>
      <c r="B1530" t="e" cm="1">
        <f t="array" ref="B1530">ST(A1530)</f>
        <v>#VALUE!</v>
      </c>
    </row>
    <row r="1531" spans="1:3">
      <c r="A1531" t="e">
        <v>#VALUE!</v>
      </c>
      <c r="B1531" t="e" cm="1">
        <f t="array" ref="B1531">ST(A1531)</f>
        <v>#VALUE!</v>
      </c>
    </row>
    <row r="1532" spans="1:3">
      <c r="A1532" t="e">
        <v>#VALUE!</v>
      </c>
      <c r="B1532" t="e" cm="1">
        <f t="array" ref="B1532">ST(A1532)</f>
        <v>#VALUE!</v>
      </c>
    </row>
    <row r="1533" spans="1:3">
      <c r="A1533" t="e">
        <v>#VALUE!</v>
      </c>
      <c r="B1533" t="e" cm="1">
        <f t="array" ref="B1533">ST(A1533)</f>
        <v>#VALUE!</v>
      </c>
    </row>
    <row r="1534" spans="1:3">
      <c r="A1534" t="str">
        <v>N21;</v>
      </c>
      <c r="B1534" t="str" cm="1">
        <f t="array" ref="B1534:C1534">ST(A1534)</f>
        <v>N21</v>
      </c>
      <c r="C1534" t="str">
        <v/>
      </c>
    </row>
    <row r="1535" spans="1:3">
      <c r="A1535" t="str">
        <v>O21;</v>
      </c>
      <c r="B1535" t="str" cm="1">
        <f t="array" ref="B1535:C1535">ST(A1535)</f>
        <v>O21</v>
      </c>
      <c r="C1535" t="str">
        <v/>
      </c>
    </row>
    <row r="1536" spans="1:3">
      <c r="A1536" t="str">
        <v>P21;</v>
      </c>
      <c r="B1536" t="str" cm="1">
        <f t="array" ref="B1536:C1536">ST(A1536)</f>
        <v>P21</v>
      </c>
      <c r="C1536" t="str">
        <v/>
      </c>
    </row>
    <row r="1537" spans="1:3">
      <c r="A1537" t="str">
        <v>Q21;</v>
      </c>
      <c r="B1537" t="str" cm="1">
        <f t="array" ref="B1537:C1537">ST(A1537)</f>
        <v>Q21</v>
      </c>
      <c r="C1537" t="str">
        <v/>
      </c>
    </row>
    <row r="1538" spans="1:3">
      <c r="A1538" t="str">
        <v>R21;</v>
      </c>
      <c r="B1538" t="str" cm="1">
        <f t="array" ref="B1538:C1538">ST(A1538)</f>
        <v>R21</v>
      </c>
      <c r="C1538" t="str">
        <v/>
      </c>
    </row>
    <row r="1539" spans="1:3">
      <c r="A1539" t="str">
        <v>S21;</v>
      </c>
      <c r="B1539" t="str" cm="1">
        <f t="array" ref="B1539:C1539">ST(A1539)</f>
        <v>S21</v>
      </c>
      <c r="C1539" t="str">
        <v/>
      </c>
    </row>
    <row r="1540" spans="1:3">
      <c r="A1540" t="str">
        <v>T21;</v>
      </c>
      <c r="B1540" t="str" cm="1">
        <f t="array" ref="B1540:C1540">ST(A1540)</f>
        <v>T21</v>
      </c>
      <c r="C1540" t="str">
        <v/>
      </c>
    </row>
    <row r="1541" spans="1:3">
      <c r="A1541" t="str">
        <v>U21;</v>
      </c>
      <c r="B1541" t="str" cm="1">
        <f t="array" ref="B1541:C1541">ST(A1541)</f>
        <v>U21</v>
      </c>
      <c r="C1541" t="str">
        <v/>
      </c>
    </row>
    <row r="1542" spans="1:3">
      <c r="A1542" t="str">
        <v>V21;</v>
      </c>
      <c r="B1542" t="str" cm="1">
        <f t="array" ref="B1542:C1542">ST(A1542)</f>
        <v>V21</v>
      </c>
      <c r="C1542" t="str">
        <v/>
      </c>
    </row>
    <row r="1543" spans="1:3">
      <c r="A1543" t="str">
        <v>W21;</v>
      </c>
      <c r="B1543" t="str" cm="1">
        <f t="array" ref="B1543:C1543">ST(A1543)</f>
        <v>W21</v>
      </c>
      <c r="C1543" t="str">
        <v/>
      </c>
    </row>
    <row r="1544" spans="1:3">
      <c r="A1544" t="str">
        <v>X21;</v>
      </c>
      <c r="B1544" t="str" cm="1">
        <f t="array" ref="B1544:C1544">ST(A1544)</f>
        <v>X21</v>
      </c>
      <c r="C1544" t="str">
        <v/>
      </c>
    </row>
    <row r="1545" spans="1:3">
      <c r="A1545" t="e">
        <v>#VALUE!</v>
      </c>
      <c r="B1545" t="e" cm="1">
        <f t="array" ref="B1545">ST(A1545)</f>
        <v>#VALUE!</v>
      </c>
    </row>
    <row r="1546" spans="1:3">
      <c r="A1546" t="e">
        <v>#VALUE!</v>
      </c>
      <c r="B1546" t="e" cm="1">
        <f t="array" ref="B1546">ST(A1546)</f>
        <v>#VALUE!</v>
      </c>
    </row>
    <row r="1547" spans="1:3">
      <c r="A1547" t="e">
        <v>#VALUE!</v>
      </c>
      <c r="B1547" t="e" cm="1">
        <f t="array" ref="B1547">ST(A1547)</f>
        <v>#VALUE!</v>
      </c>
    </row>
    <row r="1548" spans="1:3">
      <c r="A1548" t="e">
        <v>#VALUE!</v>
      </c>
      <c r="B1548" t="e" cm="1">
        <f t="array" ref="B1548">ST(A1548)</f>
        <v>#VALUE!</v>
      </c>
    </row>
    <row r="1549" spans="1:3">
      <c r="A1549" t="e">
        <v>#VALUE!</v>
      </c>
      <c r="B1549" t="e" cm="1">
        <f t="array" ref="B1549">ST(A1549)</f>
        <v>#VALUE!</v>
      </c>
    </row>
    <row r="1550" spans="1:3">
      <c r="A1550" t="e">
        <v>#VALUE!</v>
      </c>
      <c r="B1550" t="e" cm="1">
        <f t="array" ref="B1550">ST(A1550)</f>
        <v>#VALUE!</v>
      </c>
    </row>
    <row r="1551" spans="1:3">
      <c r="A1551" t="e">
        <v>#VALUE!</v>
      </c>
      <c r="B1551" t="e" cm="1">
        <f t="array" ref="B1551">ST(A1551)</f>
        <v>#VALUE!</v>
      </c>
    </row>
    <row r="1552" spans="1:3">
      <c r="A1552" t="str">
        <v>AF21;</v>
      </c>
      <c r="B1552" t="str" cm="1">
        <f t="array" ref="B1552:C1552">ST(A1552)</f>
        <v>AF21</v>
      </c>
      <c r="C1552" t="str">
        <v/>
      </c>
    </row>
    <row r="1553" spans="1:3">
      <c r="A1553" t="str">
        <v>AG21;</v>
      </c>
      <c r="B1553" t="str" cm="1">
        <f t="array" ref="B1553:C1553">ST(A1553)</f>
        <v>AG21</v>
      </c>
      <c r="C1553" t="str">
        <v/>
      </c>
    </row>
    <row r="1554" spans="1:3">
      <c r="A1554" t="str">
        <v>AH21;</v>
      </c>
      <c r="B1554" t="str" cm="1">
        <f t="array" ref="B1554:C1554">ST(A1554)</f>
        <v>AH21</v>
      </c>
      <c r="C1554" t="str">
        <v/>
      </c>
    </row>
    <row r="1555" spans="1:3">
      <c r="A1555" t="str">
        <v>AI21;</v>
      </c>
      <c r="B1555" t="str" cm="1">
        <f t="array" ref="B1555:C1555">ST(A1555)</f>
        <v>AI21</v>
      </c>
      <c r="C1555" t="str">
        <v/>
      </c>
    </row>
    <row r="1556" spans="1:3">
      <c r="A1556" t="str">
        <v>AJ21;</v>
      </c>
      <c r="B1556" t="str" cm="1">
        <f t="array" ref="B1556:C1556">ST(A1556)</f>
        <v>AJ21</v>
      </c>
      <c r="C1556" t="str">
        <v/>
      </c>
    </row>
    <row r="1557" spans="1:3">
      <c r="A1557" t="str">
        <v>AK21;</v>
      </c>
      <c r="B1557" t="str" cm="1">
        <f t="array" ref="B1557:C1557">ST(A1557)</f>
        <v>AK21</v>
      </c>
      <c r="C1557" t="str">
        <v/>
      </c>
    </row>
    <row r="1558" spans="1:3">
      <c r="A1558" t="str">
        <v>AL21;</v>
      </c>
      <c r="B1558" t="str" cm="1">
        <f t="array" ref="B1558:C1558">ST(A1558)</f>
        <v>AL21</v>
      </c>
      <c r="C1558" t="str">
        <v/>
      </c>
    </row>
    <row r="1559" spans="1:3">
      <c r="A1559" t="e">
        <v>#VALUE!</v>
      </c>
      <c r="B1559" t="e" cm="1">
        <f t="array" ref="B1559">ST(A1559)</f>
        <v>#VALUE!</v>
      </c>
    </row>
    <row r="1560" spans="1:3">
      <c r="A1560" t="e">
        <v>#VALUE!</v>
      </c>
      <c r="B1560" t="e" cm="1">
        <f t="array" ref="B1560">ST(A1560)</f>
        <v>#VALUE!</v>
      </c>
    </row>
    <row r="1561" spans="1:3">
      <c r="A1561" t="e">
        <v>#VALUE!</v>
      </c>
      <c r="B1561" t="e" cm="1">
        <f t="array" ref="B1561">ST(A1561)</f>
        <v>#VALUE!</v>
      </c>
    </row>
    <row r="1562" spans="1:3">
      <c r="A1562" t="e">
        <v>#VALUE!</v>
      </c>
      <c r="B1562" t="e" cm="1">
        <f t="array" ref="B1562">ST(A1562)</f>
        <v>#VALUE!</v>
      </c>
    </row>
    <row r="1563" spans="1:3">
      <c r="A1563" t="e">
        <v>#VALUE!</v>
      </c>
      <c r="B1563" t="e" cm="1">
        <f t="array" ref="B1563">ST(A1563)</f>
        <v>#VALUE!</v>
      </c>
    </row>
    <row r="1564" spans="1:3">
      <c r="A1564" t="e">
        <v>#VALUE!</v>
      </c>
      <c r="B1564" t="e" cm="1">
        <f t="array" ref="B1564">ST(A1564)</f>
        <v>#VALUE!</v>
      </c>
    </row>
    <row r="1565" spans="1:3">
      <c r="A1565" t="e">
        <v>#VALUE!</v>
      </c>
      <c r="B1565" t="e" cm="1">
        <f t="array" ref="B1565">ST(A1565)</f>
        <v>#VALUE!</v>
      </c>
    </row>
    <row r="1566" spans="1:3">
      <c r="A1566" t="str">
        <v>AT21;Fischbach</v>
      </c>
      <c r="B1566" t="str" cm="1">
        <f t="array" ref="B1566:C1566">ST(A1566)</f>
        <v>AT21</v>
      </c>
      <c r="C1566" t="str">
        <v>Fischbach</v>
      </c>
    </row>
    <row r="1567" spans="1:3">
      <c r="A1567" t="e">
        <v>#VALUE!</v>
      </c>
      <c r="B1567" t="e" cm="1">
        <f t="array" ref="B1567">ST(A1567)</f>
        <v>#VALUE!</v>
      </c>
    </row>
    <row r="1568" spans="1:3">
      <c r="A1568" t="e">
        <v>#VALUE!</v>
      </c>
      <c r="B1568" t="e" cm="1">
        <f t="array" ref="B1568">ST(A1568)</f>
        <v>#VALUE!</v>
      </c>
    </row>
    <row r="1569" spans="1:2">
      <c r="A1569" t="e">
        <v>#VALUE!</v>
      </c>
      <c r="B1569" t="e" cm="1">
        <f t="array" ref="B1569">ST(A1569)</f>
        <v>#VALUE!</v>
      </c>
    </row>
    <row r="1570" spans="1:2">
      <c r="A1570" t="e">
        <v>#VALUE!</v>
      </c>
      <c r="B1570" t="e" cm="1">
        <f t="array" ref="B1570">ST(A1570)</f>
        <v>#VALUE!</v>
      </c>
    </row>
    <row r="1571" spans="1:2">
      <c r="A1571" t="e">
        <v>#VALUE!</v>
      </c>
      <c r="B1571" t="e" cm="1">
        <f t="array" ref="B1571">ST(A1571)</f>
        <v>#VALUE!</v>
      </c>
    </row>
    <row r="1572" spans="1:2">
      <c r="A1572" t="e">
        <v>#VALUE!</v>
      </c>
      <c r="B1572" t="e" cm="1">
        <f t="array" ref="B1572">ST(A1572)</f>
        <v>#VALUE!</v>
      </c>
    </row>
    <row r="1573" spans="1:2">
      <c r="A1573" t="e">
        <v>#VALUE!</v>
      </c>
      <c r="B1573" t="e" cm="1">
        <f t="array" ref="B1573">ST(A1573)</f>
        <v>#VALUE!</v>
      </c>
    </row>
    <row r="1574" spans="1:2">
      <c r="A1574" t="e">
        <v>#VALUE!</v>
      </c>
      <c r="B1574" t="e" cm="1">
        <f t="array" ref="B1574">ST(A1574)</f>
        <v>#VALUE!</v>
      </c>
    </row>
    <row r="1575" spans="1:2">
      <c r="A1575" t="e">
        <v>#VALUE!</v>
      </c>
      <c r="B1575" t="e" cm="1">
        <f t="array" ref="B1575">ST(A1575)</f>
        <v>#VALUE!</v>
      </c>
    </row>
    <row r="1576" spans="1:2">
      <c r="A1576" t="e">
        <v>#VALUE!</v>
      </c>
      <c r="B1576" t="e" cm="1">
        <f t="array" ref="B1576">ST(A1576)</f>
        <v>#VALUE!</v>
      </c>
    </row>
    <row r="1577" spans="1:2">
      <c r="A1577" t="e">
        <v>#VALUE!</v>
      </c>
      <c r="B1577" t="e" cm="1">
        <f t="array" ref="B1577">ST(A1577)</f>
        <v>#VALUE!</v>
      </c>
    </row>
    <row r="1578" spans="1:2">
      <c r="A1578" t="e">
        <v>#VALUE!</v>
      </c>
      <c r="B1578" t="e" cm="1">
        <f t="array" ref="B1578">ST(A1578)</f>
        <v>#VALUE!</v>
      </c>
    </row>
    <row r="1579" spans="1:2">
      <c r="A1579" t="e">
        <v>#VALUE!</v>
      </c>
      <c r="B1579" t="e" cm="1">
        <f t="array" ref="B1579">ST(A1579)</f>
        <v>#VALUE!</v>
      </c>
    </row>
    <row r="1580" spans="1:2">
      <c r="A1580" t="e">
        <v>#VALUE!</v>
      </c>
      <c r="B1580" t="e" cm="1">
        <f t="array" ref="B1580">ST(A1580)</f>
        <v>#VALUE!</v>
      </c>
    </row>
    <row r="1581" spans="1:2">
      <c r="A1581" t="e">
        <v>#VALUE!</v>
      </c>
      <c r="B1581" t="e" cm="1">
        <f t="array" ref="B1581">ST(A1581)</f>
        <v>#VALUE!</v>
      </c>
    </row>
    <row r="1582" spans="1:2">
      <c r="A1582" t="e">
        <v>#VALUE!</v>
      </c>
      <c r="B1582" t="e" cm="1">
        <f t="array" ref="B1582">ST(A1582)</f>
        <v>#VALUE!</v>
      </c>
    </row>
    <row r="1583" spans="1:2">
      <c r="A1583" t="e">
        <v>#VALUE!</v>
      </c>
      <c r="B1583" t="e" cm="1">
        <f t="array" ref="B1583">ST(A1583)</f>
        <v>#VALUE!</v>
      </c>
    </row>
    <row r="1584" spans="1:2">
      <c r="A1584" t="e">
        <v>#VALUE!</v>
      </c>
      <c r="B1584" t="e" cm="1">
        <f t="array" ref="B1584">ST(A1584)</f>
        <v>#VALUE!</v>
      </c>
    </row>
    <row r="1585" spans="1:2">
      <c r="A1585" t="e">
        <v>#VALUE!</v>
      </c>
      <c r="B1585" t="e" cm="1">
        <f t="array" ref="B1585">ST(A1585)</f>
        <v>#VALUE!</v>
      </c>
    </row>
    <row r="1586" spans="1:2">
      <c r="A1586" t="e">
        <v>#VALUE!</v>
      </c>
      <c r="B1586" t="e" cm="1">
        <f t="array" ref="B1586">ST(A1586)</f>
        <v>#VALUE!</v>
      </c>
    </row>
    <row r="1587" spans="1:2">
      <c r="A1587" t="e">
        <v>#VALUE!</v>
      </c>
      <c r="B1587" t="e" cm="1">
        <f t="array" ref="B1587">ST(A1587)</f>
        <v>#VALUE!</v>
      </c>
    </row>
    <row r="1588" spans="1:2">
      <c r="A1588" t="e">
        <v>#VALUE!</v>
      </c>
      <c r="B1588" t="e" cm="1">
        <f t="array" ref="B1588">ST(A1588)</f>
        <v>#VALUE!</v>
      </c>
    </row>
    <row r="1589" spans="1:2">
      <c r="A1589" t="e">
        <v>#VALUE!</v>
      </c>
      <c r="B1589" t="e" cm="1">
        <f t="array" ref="B1589">ST(A1589)</f>
        <v>#VALUE!</v>
      </c>
    </row>
    <row r="1590" spans="1:2">
      <c r="A1590" t="e">
        <v>#VALUE!</v>
      </c>
      <c r="B1590" t="e" cm="1">
        <f t="array" ref="B1590">ST(A1590)</f>
        <v>#VALUE!</v>
      </c>
    </row>
    <row r="1591" spans="1:2">
      <c r="A1591" t="e">
        <v>#VALUE!</v>
      </c>
      <c r="B1591" t="e" cm="1">
        <f t="array" ref="B1591">ST(A1591)</f>
        <v>#VALUE!</v>
      </c>
    </row>
    <row r="1592" spans="1:2">
      <c r="A1592" t="e">
        <v>#VALUE!</v>
      </c>
      <c r="B1592" t="e" cm="1">
        <f t="array" ref="B1592">ST(A1592)</f>
        <v>#VALUE!</v>
      </c>
    </row>
    <row r="1593" spans="1:2">
      <c r="A1593" t="e">
        <v>#VALUE!</v>
      </c>
      <c r="B1593" t="e" cm="1">
        <f t="array" ref="B1593">ST(A1593)</f>
        <v>#VALUE!</v>
      </c>
    </row>
    <row r="1594" spans="1:2">
      <c r="A1594" t="e">
        <v>#VALUE!</v>
      </c>
      <c r="B1594" t="e" cm="1">
        <f t="array" ref="B1594">ST(A1594)</f>
        <v>#VALUE!</v>
      </c>
    </row>
    <row r="1595" spans="1:2">
      <c r="A1595" t="e">
        <v>#VALUE!</v>
      </c>
      <c r="B1595" t="e" cm="1">
        <f t="array" ref="B1595">ST(A1595)</f>
        <v>#VALUE!</v>
      </c>
    </row>
    <row r="1596" spans="1:2">
      <c r="A1596" t="e">
        <v>#VALUE!</v>
      </c>
      <c r="B1596" t="e" cm="1">
        <f t="array" ref="B1596">ST(A1596)</f>
        <v>#VALUE!</v>
      </c>
    </row>
    <row r="1597" spans="1:2">
      <c r="A1597" t="e">
        <v>#VALUE!</v>
      </c>
      <c r="B1597" t="e" cm="1">
        <f t="array" ref="B1597">ST(A1597)</f>
        <v>#VALUE!</v>
      </c>
    </row>
    <row r="1598" spans="1:2">
      <c r="A1598" t="e">
        <v>#VALUE!</v>
      </c>
      <c r="B1598" t="e" cm="1">
        <f t="array" ref="B1598">ST(A1598)</f>
        <v>#VALUE!</v>
      </c>
    </row>
    <row r="1599" spans="1:2">
      <c r="A1599" t="e">
        <v>#VALUE!</v>
      </c>
      <c r="B1599" t="e" cm="1">
        <f t="array" ref="B1599">ST(A1599)</f>
        <v>#VALUE!</v>
      </c>
    </row>
    <row r="1600" spans="1:2">
      <c r="A1600" t="e">
        <v>#VALUE!</v>
      </c>
      <c r="B1600" t="e" cm="1">
        <f t="array" ref="B1600">ST(A1600)</f>
        <v>#VALUE!</v>
      </c>
    </row>
    <row r="1601" spans="1:3">
      <c r="A1601" t="str">
        <v>E22;</v>
      </c>
      <c r="B1601" t="str" cm="1">
        <f t="array" ref="B1601:C1601">ST(A1601)</f>
        <v>E22</v>
      </c>
      <c r="C1601" t="str">
        <v/>
      </c>
    </row>
    <row r="1602" spans="1:3">
      <c r="A1602" t="e">
        <v>#VALUE!</v>
      </c>
      <c r="B1602" t="e" cm="1">
        <f t="array" ref="B1602">ST(A1602)</f>
        <v>#VALUE!</v>
      </c>
    </row>
    <row r="1603" spans="1:3">
      <c r="A1603" t="e">
        <v>#VALUE!</v>
      </c>
      <c r="B1603" t="e" cm="1">
        <f t="array" ref="B1603">ST(A1603)</f>
        <v>#VALUE!</v>
      </c>
    </row>
    <row r="1604" spans="1:3">
      <c r="A1604" t="e">
        <v>#VALUE!</v>
      </c>
      <c r="B1604" t="e" cm="1">
        <f t="array" ref="B1604">ST(A1604)</f>
        <v>#VALUE!</v>
      </c>
    </row>
    <row r="1605" spans="1:3">
      <c r="A1605" t="e">
        <v>#VALUE!</v>
      </c>
      <c r="B1605" t="e" cm="1">
        <f t="array" ref="B1605">ST(A1605)</f>
        <v>#VALUE!</v>
      </c>
    </row>
    <row r="1606" spans="1:3">
      <c r="A1606" t="e">
        <v>#VALUE!</v>
      </c>
      <c r="B1606" t="e" cm="1">
        <f t="array" ref="B1606">ST(A1606)</f>
        <v>#VALUE!</v>
      </c>
    </row>
    <row r="1607" spans="1:3">
      <c r="A1607" t="e">
        <v>#VALUE!</v>
      </c>
      <c r="B1607" t="e" cm="1">
        <f t="array" ref="B1607">ST(A1607)</f>
        <v>#VALUE!</v>
      </c>
    </row>
    <row r="1608" spans="1:3">
      <c r="A1608" t="str">
        <v>L22;</v>
      </c>
      <c r="B1608" t="str" cm="1">
        <f t="array" ref="B1608:C1608">ST(A1608)</f>
        <v>L22</v>
      </c>
      <c r="C1608" t="str">
        <v/>
      </c>
    </row>
    <row r="1609" spans="1:3">
      <c r="A1609" t="str">
        <v>M22;</v>
      </c>
      <c r="B1609" t="str" cm="1">
        <f t="array" ref="B1609:C1609">ST(A1609)</f>
        <v>M22</v>
      </c>
      <c r="C1609" t="str">
        <v/>
      </c>
    </row>
    <row r="1610" spans="1:3">
      <c r="A1610" t="str">
        <v>N22;</v>
      </c>
      <c r="B1610" t="str" cm="1">
        <f t="array" ref="B1610:C1610">ST(A1610)</f>
        <v>N22</v>
      </c>
      <c r="C1610" t="str">
        <v/>
      </c>
    </row>
    <row r="1611" spans="1:3">
      <c r="A1611" t="e">
        <v>#VALUE!</v>
      </c>
      <c r="B1611" t="e" cm="1">
        <f t="array" ref="B1611">ST(A1611)</f>
        <v>#VALUE!</v>
      </c>
    </row>
    <row r="1612" spans="1:3">
      <c r="A1612" t="e">
        <v>#VALUE!</v>
      </c>
      <c r="B1612" t="e" cm="1">
        <f t="array" ref="B1612">ST(A1612)</f>
        <v>#VALUE!</v>
      </c>
    </row>
    <row r="1613" spans="1:3">
      <c r="A1613" t="e">
        <v>#VALUE!</v>
      </c>
      <c r="B1613" t="e" cm="1">
        <f t="array" ref="B1613">ST(A1613)</f>
        <v>#VALUE!</v>
      </c>
    </row>
    <row r="1614" spans="1:3">
      <c r="A1614" t="e">
        <v>#VALUE!</v>
      </c>
      <c r="B1614" t="e" cm="1">
        <f t="array" ref="B1614">ST(A1614)</f>
        <v>#VALUE!</v>
      </c>
    </row>
    <row r="1615" spans="1:3">
      <c r="A1615" t="e">
        <v>#VALUE!</v>
      </c>
      <c r="B1615" t="e" cm="1">
        <f t="array" ref="B1615">ST(A1615)</f>
        <v>#VALUE!</v>
      </c>
    </row>
    <row r="1616" spans="1:3">
      <c r="A1616" t="e">
        <v>#VALUE!</v>
      </c>
      <c r="B1616" t="e" cm="1">
        <f t="array" ref="B1616">ST(A1616)</f>
        <v>#VALUE!</v>
      </c>
    </row>
    <row r="1617" spans="1:3">
      <c r="A1617" t="e">
        <v>#VALUE!</v>
      </c>
      <c r="B1617" t="e" cm="1">
        <f t="array" ref="B1617">ST(A1617)</f>
        <v>#VALUE!</v>
      </c>
    </row>
    <row r="1618" spans="1:3">
      <c r="A1618" t="e">
        <v>#VALUE!</v>
      </c>
      <c r="B1618" t="e" cm="1">
        <f t="array" ref="B1618">ST(A1618)</f>
        <v>#VALUE!</v>
      </c>
    </row>
    <row r="1619" spans="1:3">
      <c r="A1619" t="str">
        <v>W22;</v>
      </c>
      <c r="B1619" t="str" cm="1">
        <f t="array" ref="B1619:C1619">ST(A1619)</f>
        <v>W22</v>
      </c>
      <c r="C1619" t="str">
        <v/>
      </c>
    </row>
    <row r="1620" spans="1:3">
      <c r="A1620" t="str">
        <v>X22;</v>
      </c>
      <c r="B1620" t="str" cm="1">
        <f t="array" ref="B1620:C1620">ST(A1620)</f>
        <v>X22</v>
      </c>
      <c r="C1620" t="str">
        <v/>
      </c>
    </row>
    <row r="1621" spans="1:3">
      <c r="A1621" t="str">
        <v>Y22;</v>
      </c>
      <c r="B1621" t="str" cm="1">
        <f t="array" ref="B1621:C1621">ST(A1621)</f>
        <v>Y22</v>
      </c>
      <c r="C1621" t="str">
        <v/>
      </c>
    </row>
    <row r="1622" spans="1:3">
      <c r="A1622" t="str">
        <v>Z22;</v>
      </c>
      <c r="B1622" t="str" cm="1">
        <f t="array" ref="B1622:C1622">ST(A1622)</f>
        <v>Z22</v>
      </c>
      <c r="C1622" t="str">
        <v/>
      </c>
    </row>
    <row r="1623" spans="1:3">
      <c r="A1623" t="str">
        <v>AA22;</v>
      </c>
      <c r="B1623" t="str" cm="1">
        <f t="array" ref="B1623:C1623">ST(A1623)</f>
        <v>AA22</v>
      </c>
      <c r="C1623" t="str">
        <v/>
      </c>
    </row>
    <row r="1624" spans="1:3">
      <c r="A1624" t="str">
        <v>AB22;</v>
      </c>
      <c r="B1624" t="str" cm="1">
        <f t="array" ref="B1624:C1624">ST(A1624)</f>
        <v>AB22</v>
      </c>
      <c r="C1624" t="str">
        <v/>
      </c>
    </row>
    <row r="1625" spans="1:3">
      <c r="A1625" t="str">
        <v>AC22;</v>
      </c>
      <c r="B1625" t="str" cm="1">
        <f t="array" ref="B1625:C1625">ST(A1625)</f>
        <v>AC22</v>
      </c>
      <c r="C1625" t="str">
        <v/>
      </c>
    </row>
    <row r="1626" spans="1:3">
      <c r="A1626" t="str">
        <v>AD22;Konstanz</v>
      </c>
      <c r="B1626" t="str" cm="1">
        <f t="array" ref="B1626:C1626">ST(A1626)</f>
        <v>AD22</v>
      </c>
      <c r="C1626" t="str">
        <v>Konstanz</v>
      </c>
    </row>
    <row r="1627" spans="1:3">
      <c r="A1627" t="e">
        <v>#VALUE!</v>
      </c>
      <c r="B1627" t="e" cm="1">
        <f t="array" ref="B1627">ST(A1627)</f>
        <v>#VALUE!</v>
      </c>
    </row>
    <row r="1628" spans="1:3">
      <c r="A1628" t="str">
        <v>AF22;</v>
      </c>
      <c r="B1628" t="str" cm="1">
        <f t="array" ref="B1628:C1628">ST(A1628)</f>
        <v>AF22</v>
      </c>
      <c r="C1628" t="str">
        <v/>
      </c>
    </row>
    <row r="1629" spans="1:3">
      <c r="A1629" t="str">
        <v>AG22;</v>
      </c>
      <c r="B1629" t="str" cm="1">
        <f t="array" ref="B1629:C1629">ST(A1629)</f>
        <v>AG22</v>
      </c>
      <c r="C1629" t="str">
        <v/>
      </c>
    </row>
    <row r="1630" spans="1:3">
      <c r="A1630" t="str">
        <v>AH22;</v>
      </c>
      <c r="B1630" t="str" cm="1">
        <f t="array" ref="B1630:C1630">ST(A1630)</f>
        <v>AH22</v>
      </c>
      <c r="C1630" t="str">
        <v/>
      </c>
    </row>
    <row r="1631" spans="1:3">
      <c r="A1631" t="str">
        <v>AI22;</v>
      </c>
      <c r="B1631" t="str" cm="1">
        <f t="array" ref="B1631:C1631">ST(A1631)</f>
        <v>AI22</v>
      </c>
      <c r="C1631" t="str">
        <v/>
      </c>
    </row>
    <row r="1632" spans="1:3">
      <c r="A1632" t="str">
        <v>AJ22;</v>
      </c>
      <c r="B1632" t="str" cm="1">
        <f t="array" ref="B1632:C1632">ST(A1632)</f>
        <v>AJ22</v>
      </c>
      <c r="C1632" t="str">
        <v/>
      </c>
    </row>
    <row r="1633" spans="1:3">
      <c r="A1633" t="str">
        <v>AK22;</v>
      </c>
      <c r="B1633" t="str" cm="1">
        <f t="array" ref="B1633:C1633">ST(A1633)</f>
        <v>AK22</v>
      </c>
      <c r="C1633" t="str">
        <v/>
      </c>
    </row>
    <row r="1634" spans="1:3">
      <c r="A1634" t="str">
        <v>AL22;</v>
      </c>
      <c r="B1634" t="str" cm="1">
        <f t="array" ref="B1634:C1634">ST(A1634)</f>
        <v>AL22</v>
      </c>
      <c r="C1634" t="str">
        <v/>
      </c>
    </row>
    <row r="1635" spans="1:3">
      <c r="A1635" t="str">
        <v>AM22;</v>
      </c>
      <c r="B1635" t="str" cm="1">
        <f t="array" ref="B1635:C1635">ST(A1635)</f>
        <v>AM22</v>
      </c>
      <c r="C1635" t="str">
        <v/>
      </c>
    </row>
    <row r="1636" spans="1:3">
      <c r="A1636" t="str">
        <v>AN22;</v>
      </c>
      <c r="B1636" t="str" cm="1">
        <f t="array" ref="B1636:C1636">ST(A1636)</f>
        <v>AN22</v>
      </c>
      <c r="C1636" t="str">
        <v/>
      </c>
    </row>
    <row r="1637" spans="1:3">
      <c r="A1637" t="e">
        <v>#VALUE!</v>
      </c>
      <c r="B1637" t="e" cm="1">
        <f t="array" ref="B1637">ST(A1637)</f>
        <v>#VALUE!</v>
      </c>
    </row>
    <row r="1638" spans="1:3">
      <c r="A1638" t="e">
        <v>#VALUE!</v>
      </c>
      <c r="B1638" t="e" cm="1">
        <f t="array" ref="B1638">ST(A1638)</f>
        <v>#VALUE!</v>
      </c>
    </row>
    <row r="1639" spans="1:3">
      <c r="A1639" t="e">
        <v>#VALUE!</v>
      </c>
      <c r="B1639" t="e" cm="1">
        <f t="array" ref="B1639">ST(A1639)</f>
        <v>#VALUE!</v>
      </c>
    </row>
    <row r="1640" spans="1:3">
      <c r="A1640" t="e">
        <v>#VALUE!</v>
      </c>
      <c r="B1640" t="e" cm="1">
        <f t="array" ref="B1640">ST(A1640)</f>
        <v>#VALUE!</v>
      </c>
    </row>
    <row r="1641" spans="1:3">
      <c r="A1641" t="str">
        <v>AS22;</v>
      </c>
      <c r="B1641" t="str" cm="1">
        <f t="array" ref="B1641:C1641">ST(A1641)</f>
        <v>AS22</v>
      </c>
      <c r="C1641" t="str">
        <v/>
      </c>
    </row>
    <row r="1642" spans="1:3">
      <c r="A1642" t="str">
        <v>AT22;</v>
      </c>
      <c r="B1642" t="str" cm="1">
        <f t="array" ref="B1642:C1642">ST(A1642)</f>
        <v>AT22</v>
      </c>
      <c r="C1642" t="str">
        <v/>
      </c>
    </row>
    <row r="1643" spans="1:3">
      <c r="A1643" t="str">
        <v>AU22;</v>
      </c>
      <c r="B1643" t="str" cm="1">
        <f t="array" ref="B1643:C1643">ST(A1643)</f>
        <v>AU22</v>
      </c>
      <c r="C1643" t="str">
        <v/>
      </c>
    </row>
    <row r="1644" spans="1:3">
      <c r="A1644" t="e">
        <v>#VALUE!</v>
      </c>
      <c r="B1644" t="e" cm="1">
        <f t="array" ref="B1644">ST(A1644)</f>
        <v>#VALUE!</v>
      </c>
    </row>
    <row r="1645" spans="1:3">
      <c r="A1645" t="e">
        <v>#VALUE!</v>
      </c>
      <c r="B1645" t="e" cm="1">
        <f t="array" ref="B1645">ST(A1645)</f>
        <v>#VALUE!</v>
      </c>
    </row>
    <row r="1646" spans="1:3">
      <c r="A1646" t="e">
        <v>#VALUE!</v>
      </c>
      <c r="B1646" t="e" cm="1">
        <f t="array" ref="B1646">ST(A1646)</f>
        <v>#VALUE!</v>
      </c>
    </row>
    <row r="1647" spans="1:3">
      <c r="A1647" t="e">
        <v>#VALUE!</v>
      </c>
      <c r="B1647" t="e" cm="1">
        <f t="array" ref="B1647">ST(A1647)</f>
        <v>#VALUE!</v>
      </c>
    </row>
    <row r="1648" spans="1:3">
      <c r="A1648" t="e">
        <v>#VALUE!</v>
      </c>
      <c r="B1648" t="e" cm="1">
        <f t="array" ref="B1648">ST(A1648)</f>
        <v>#VALUE!</v>
      </c>
    </row>
    <row r="1649" spans="1:2">
      <c r="A1649" t="e">
        <v>#VALUE!</v>
      </c>
      <c r="B1649" t="e" cm="1">
        <f t="array" ref="B1649">ST(A1649)</f>
        <v>#VALUE!</v>
      </c>
    </row>
    <row r="1650" spans="1:2">
      <c r="A1650" t="e">
        <v>#VALUE!</v>
      </c>
      <c r="B1650" t="e" cm="1">
        <f t="array" ref="B1650">ST(A1650)</f>
        <v>#VALUE!</v>
      </c>
    </row>
    <row r="1651" spans="1:2">
      <c r="A1651" t="e">
        <v>#VALUE!</v>
      </c>
      <c r="B1651" t="e" cm="1">
        <f t="array" ref="B1651">ST(A1651)</f>
        <v>#VALUE!</v>
      </c>
    </row>
    <row r="1652" spans="1:2">
      <c r="A1652" t="e">
        <v>#VALUE!</v>
      </c>
      <c r="B1652" t="e" cm="1">
        <f t="array" ref="B1652">ST(A1652)</f>
        <v>#VALUE!</v>
      </c>
    </row>
    <row r="1653" spans="1:2">
      <c r="A1653" t="e">
        <v>#VALUE!</v>
      </c>
      <c r="B1653" t="e" cm="1">
        <f t="array" ref="B1653">ST(A1653)</f>
        <v>#VALUE!</v>
      </c>
    </row>
    <row r="1654" spans="1:2">
      <c r="A1654" t="e">
        <v>#VALUE!</v>
      </c>
      <c r="B1654" t="e" cm="1">
        <f t="array" ref="B1654">ST(A1654)</f>
        <v>#VALUE!</v>
      </c>
    </row>
    <row r="1655" spans="1:2">
      <c r="A1655" t="e">
        <v>#VALUE!</v>
      </c>
      <c r="B1655" t="e" cm="1">
        <f t="array" ref="B1655">ST(A1655)</f>
        <v>#VALUE!</v>
      </c>
    </row>
    <row r="1656" spans="1:2">
      <c r="A1656" t="e">
        <v>#VALUE!</v>
      </c>
      <c r="B1656" t="e" cm="1">
        <f t="array" ref="B1656">ST(A1656)</f>
        <v>#VALUE!</v>
      </c>
    </row>
    <row r="1657" spans="1:2">
      <c r="A1657" t="e">
        <v>#VALUE!</v>
      </c>
      <c r="B1657" t="e" cm="1">
        <f t="array" ref="B1657">ST(A1657)</f>
        <v>#VALUE!</v>
      </c>
    </row>
    <row r="1658" spans="1:2">
      <c r="A1658" t="e">
        <v>#VALUE!</v>
      </c>
      <c r="B1658" t="e" cm="1">
        <f t="array" ref="B1658">ST(A1658)</f>
        <v>#VALUE!</v>
      </c>
    </row>
    <row r="1659" spans="1:2">
      <c r="A1659" t="e">
        <v>#VALUE!</v>
      </c>
      <c r="B1659" t="e" cm="1">
        <f t="array" ref="B1659">ST(A1659)</f>
        <v>#VALUE!</v>
      </c>
    </row>
    <row r="1660" spans="1:2">
      <c r="A1660" t="e">
        <v>#VALUE!</v>
      </c>
      <c r="B1660" t="e" cm="1">
        <f t="array" ref="B1660">ST(A1660)</f>
        <v>#VALUE!</v>
      </c>
    </row>
    <row r="1661" spans="1:2">
      <c r="A1661" t="e">
        <v>#VALUE!</v>
      </c>
      <c r="B1661" t="e" cm="1">
        <f t="array" ref="B1661">ST(A1661)</f>
        <v>#VALUE!</v>
      </c>
    </row>
    <row r="1662" spans="1:2">
      <c r="A1662" t="e">
        <v>#VALUE!</v>
      </c>
      <c r="B1662" t="e" cm="1">
        <f t="array" ref="B1662">ST(A1662)</f>
        <v>#VALUE!</v>
      </c>
    </row>
    <row r="1663" spans="1:2">
      <c r="A1663" t="e">
        <v>#VALUE!</v>
      </c>
      <c r="B1663" t="e" cm="1">
        <f t="array" ref="B1663">ST(A1663)</f>
        <v>#VALUE!</v>
      </c>
    </row>
    <row r="1664" spans="1:2">
      <c r="A1664" t="e">
        <v>#VALUE!</v>
      </c>
      <c r="B1664" t="e" cm="1">
        <f t="array" ref="B1664">ST(A1664)</f>
        <v>#VALUE!</v>
      </c>
    </row>
    <row r="1665" spans="1:3">
      <c r="A1665" t="e">
        <v>#VALUE!</v>
      </c>
      <c r="B1665" t="e" cm="1">
        <f t="array" ref="B1665">ST(A1665)</f>
        <v>#VALUE!</v>
      </c>
    </row>
    <row r="1666" spans="1:3">
      <c r="A1666" t="e">
        <v>#VALUE!</v>
      </c>
      <c r="B1666" t="e" cm="1">
        <f t="array" ref="B1666">ST(A1666)</f>
        <v>#VALUE!</v>
      </c>
    </row>
    <row r="1667" spans="1:3">
      <c r="A1667" t="e">
        <v>#VALUE!</v>
      </c>
      <c r="B1667" t="e" cm="1">
        <f t="array" ref="B1667">ST(A1667)</f>
        <v>#VALUE!</v>
      </c>
    </row>
    <row r="1668" spans="1:3">
      <c r="A1668" t="e">
        <v>#VALUE!</v>
      </c>
      <c r="B1668" t="e" cm="1">
        <f t="array" ref="B1668">ST(A1668)</f>
        <v>#VALUE!</v>
      </c>
    </row>
    <row r="1669" spans="1:3">
      <c r="A1669" t="e">
        <v>#VALUE!</v>
      </c>
      <c r="B1669" t="e" cm="1">
        <f t="array" ref="B1669">ST(A1669)</f>
        <v>#VALUE!</v>
      </c>
    </row>
    <row r="1670" spans="1:3">
      <c r="A1670" t="e">
        <v>#VALUE!</v>
      </c>
      <c r="B1670" t="e" cm="1">
        <f t="array" ref="B1670">ST(A1670)</f>
        <v>#VALUE!</v>
      </c>
    </row>
    <row r="1671" spans="1:3">
      <c r="A1671" t="e">
        <v>#VALUE!</v>
      </c>
      <c r="B1671" t="e" cm="1">
        <f t="array" ref="B1671">ST(A1671)</f>
        <v>#VALUE!</v>
      </c>
    </row>
    <row r="1672" spans="1:3">
      <c r="A1672" t="e">
        <v>#VALUE!</v>
      </c>
      <c r="B1672" t="e" cm="1">
        <f t="array" ref="B1672">ST(A1672)</f>
        <v>#VALUE!</v>
      </c>
    </row>
    <row r="1673" spans="1:3">
      <c r="A1673" t="e">
        <v>#VALUE!</v>
      </c>
      <c r="B1673" t="e" cm="1">
        <f t="array" ref="B1673">ST(A1673)</f>
        <v>#VALUE!</v>
      </c>
    </row>
    <row r="1674" spans="1:3">
      <c r="A1674" t="e">
        <v>#VALUE!</v>
      </c>
      <c r="B1674" t="e" cm="1">
        <f t="array" ref="B1674">ST(A1674)</f>
        <v>#VALUE!</v>
      </c>
    </row>
    <row r="1675" spans="1:3">
      <c r="A1675" t="e">
        <v>#VALUE!</v>
      </c>
      <c r="B1675" t="e" cm="1">
        <f t="array" ref="B1675">ST(A1675)</f>
        <v>#VALUE!</v>
      </c>
    </row>
    <row r="1676" spans="1:3">
      <c r="A1676" t="str">
        <v>D23;Stein am Rhein</v>
      </c>
      <c r="B1676" t="str" cm="1">
        <f t="array" ref="B1676:C1676">ST(A1676)</f>
        <v>D23</v>
      </c>
      <c r="C1676" t="str">
        <v>Stein am Rhein</v>
      </c>
    </row>
    <row r="1677" spans="1:3">
      <c r="A1677" t="str">
        <v xml:space="preserve">E23; </v>
      </c>
      <c r="B1677" t="str" cm="1">
        <f t="array" ref="B1677:C1677">ST(A1677)</f>
        <v>E23</v>
      </c>
      <c r="C1677" t="str">
        <v xml:space="preserve"> </v>
      </c>
    </row>
    <row r="1678" spans="1:3">
      <c r="A1678" t="str">
        <v>F23;</v>
      </c>
      <c r="B1678" t="str" cm="1">
        <f t="array" ref="B1678:C1678">ST(A1678)</f>
        <v>F23</v>
      </c>
      <c r="C1678" t="str">
        <v/>
      </c>
    </row>
    <row r="1679" spans="1:3">
      <c r="A1679" t="e">
        <v>#VALUE!</v>
      </c>
      <c r="B1679" t="e" cm="1">
        <f t="array" ref="B1679">ST(A1679)</f>
        <v>#VALUE!</v>
      </c>
    </row>
    <row r="1680" spans="1:3">
      <c r="A1680" t="e">
        <v>#VALUE!</v>
      </c>
      <c r="B1680" t="e" cm="1">
        <f t="array" ref="B1680">ST(A1680)</f>
        <v>#VALUE!</v>
      </c>
    </row>
    <row r="1681" spans="1:3">
      <c r="A1681" t="str">
        <v>I23;</v>
      </c>
      <c r="B1681" t="str" cm="1">
        <f t="array" ref="B1681:C1681">ST(A1681)</f>
        <v>I23</v>
      </c>
      <c r="C1681" t="str">
        <v/>
      </c>
    </row>
    <row r="1682" spans="1:3">
      <c r="A1682" t="str">
        <v>J23;</v>
      </c>
      <c r="B1682" t="str" cm="1">
        <f t="array" ref="B1682:C1682">ST(A1682)</f>
        <v>J23</v>
      </c>
      <c r="C1682" t="str">
        <v/>
      </c>
    </row>
    <row r="1683" spans="1:3">
      <c r="A1683" t="str">
        <v>K23;</v>
      </c>
      <c r="B1683" t="str" cm="1">
        <f t="array" ref="B1683:C1683">ST(A1683)</f>
        <v>K23</v>
      </c>
      <c r="C1683" t="str">
        <v/>
      </c>
    </row>
    <row r="1684" spans="1:3">
      <c r="A1684" t="str">
        <v>L23;</v>
      </c>
      <c r="B1684" t="str" cm="1">
        <f t="array" ref="B1684:C1684">ST(A1684)</f>
        <v>L23</v>
      </c>
      <c r="C1684" t="str">
        <v/>
      </c>
    </row>
    <row r="1685" spans="1:3">
      <c r="A1685" t="e">
        <v>#VALUE!</v>
      </c>
      <c r="B1685" t="e" cm="1">
        <f t="array" ref="B1685">ST(A1685)</f>
        <v>#VALUE!</v>
      </c>
    </row>
    <row r="1686" spans="1:3">
      <c r="A1686" t="str">
        <v>N23;Steckborn</v>
      </c>
      <c r="B1686" t="str" cm="1">
        <f t="array" ref="B1686:C1686">ST(A1686)</f>
        <v>N23</v>
      </c>
      <c r="C1686" t="str">
        <v>Steckborn</v>
      </c>
    </row>
    <row r="1687" spans="1:3">
      <c r="A1687" t="e">
        <v>#VALUE!</v>
      </c>
      <c r="B1687" t="e" cm="1">
        <f t="array" ref="B1687">ST(A1687)</f>
        <v>#VALUE!</v>
      </c>
    </row>
    <row r="1688" spans="1:3">
      <c r="A1688" t="e">
        <v>#VALUE!</v>
      </c>
      <c r="B1688" t="e" cm="1">
        <f t="array" ref="B1688">ST(A1688)</f>
        <v>#VALUE!</v>
      </c>
    </row>
    <row r="1689" spans="1:3">
      <c r="A1689" t="e">
        <v>#VALUE!</v>
      </c>
      <c r="B1689" t="e" cm="1">
        <f t="array" ref="B1689">ST(A1689)</f>
        <v>#VALUE!</v>
      </c>
    </row>
    <row r="1690" spans="1:3">
      <c r="A1690" t="e">
        <v>#VALUE!</v>
      </c>
      <c r="B1690" t="e" cm="1">
        <f t="array" ref="B1690">ST(A1690)</f>
        <v>#VALUE!</v>
      </c>
    </row>
    <row r="1691" spans="1:3">
      <c r="A1691" t="e">
        <v>#VALUE!</v>
      </c>
      <c r="B1691" t="e" cm="1">
        <f t="array" ref="B1691">ST(A1691)</f>
        <v>#VALUE!</v>
      </c>
    </row>
    <row r="1692" spans="1:3">
      <c r="A1692" t="e">
        <v>#VALUE!</v>
      </c>
      <c r="B1692" t="e" cm="1">
        <f t="array" ref="B1692">ST(A1692)</f>
        <v>#VALUE!</v>
      </c>
    </row>
    <row r="1693" spans="1:3">
      <c r="A1693" t="e">
        <v>#VALUE!</v>
      </c>
      <c r="B1693" t="e" cm="1">
        <f t="array" ref="B1693">ST(A1693)</f>
        <v>#VALUE!</v>
      </c>
    </row>
    <row r="1694" spans="1:3">
      <c r="A1694" t="e">
        <v>#VALUE!</v>
      </c>
      <c r="B1694" t="e" cm="1">
        <f t="array" ref="B1694">ST(A1694)</f>
        <v>#VALUE!</v>
      </c>
    </row>
    <row r="1695" spans="1:3">
      <c r="A1695" t="e">
        <v>#VALUE!</v>
      </c>
      <c r="B1695" t="e" cm="1">
        <f t="array" ref="B1695">ST(A1695)</f>
        <v>#VALUE!</v>
      </c>
    </row>
    <row r="1696" spans="1:3">
      <c r="A1696" t="e">
        <v>#VALUE!</v>
      </c>
      <c r="B1696" t="e" cm="1">
        <f t="array" ref="B1696">ST(A1696)</f>
        <v>#VALUE!</v>
      </c>
    </row>
    <row r="1697" spans="1:3">
      <c r="A1697" t="e">
        <v>#VALUE!</v>
      </c>
      <c r="B1697" t="e" cm="1">
        <f t="array" ref="B1697">ST(A1697)</f>
        <v>#VALUE!</v>
      </c>
    </row>
    <row r="1698" spans="1:3">
      <c r="A1698" t="e">
        <v>#VALUE!</v>
      </c>
      <c r="B1698" t="e" cm="1">
        <f t="array" ref="B1698">ST(A1698)</f>
        <v>#VALUE!</v>
      </c>
    </row>
    <row r="1699" spans="1:3">
      <c r="A1699" t="e">
        <v>#VALUE!</v>
      </c>
      <c r="B1699" t="e" cm="1">
        <f t="array" ref="B1699">ST(A1699)</f>
        <v>#VALUE!</v>
      </c>
    </row>
    <row r="1700" spans="1:3">
      <c r="A1700" t="e">
        <v>#VALUE!</v>
      </c>
      <c r="B1700" t="e" cm="1">
        <f t="array" ref="B1700">ST(A1700)</f>
        <v>#VALUE!</v>
      </c>
    </row>
    <row r="1701" spans="1:3">
      <c r="A1701" t="str">
        <v xml:space="preserve">AC23; </v>
      </c>
      <c r="B1701" t="str" cm="1">
        <f t="array" ref="B1701:C1701">ST(A1701)</f>
        <v>AC23</v>
      </c>
      <c r="C1701" t="str">
        <v xml:space="preserve"> </v>
      </c>
    </row>
    <row r="1702" spans="1:3">
      <c r="A1702" t="str">
        <v>AD23;</v>
      </c>
      <c r="B1702" t="str" cm="1">
        <f t="array" ref="B1702:C1702">ST(A1702)</f>
        <v>AD23</v>
      </c>
      <c r="C1702" t="str">
        <v/>
      </c>
    </row>
    <row r="1703" spans="1:3">
      <c r="A1703" t="str">
        <v>AE23;</v>
      </c>
      <c r="B1703" t="str" cm="1">
        <f t="array" ref="B1703:C1703">ST(A1703)</f>
        <v>AE23</v>
      </c>
      <c r="C1703" t="str">
        <v/>
      </c>
    </row>
    <row r="1704" spans="1:3">
      <c r="A1704" t="str">
        <v>AF23;</v>
      </c>
      <c r="B1704" t="str" cm="1">
        <f t="array" ref="B1704:C1704">ST(A1704)</f>
        <v>AF23</v>
      </c>
      <c r="C1704" t="str">
        <v/>
      </c>
    </row>
    <row r="1705" spans="1:3">
      <c r="A1705" t="str">
        <v>AG23;</v>
      </c>
      <c r="B1705" t="str" cm="1">
        <f t="array" ref="B1705:C1705">ST(A1705)</f>
        <v>AG23</v>
      </c>
      <c r="C1705" t="str">
        <v/>
      </c>
    </row>
    <row r="1706" spans="1:3">
      <c r="A1706" t="str">
        <v>AH23;</v>
      </c>
      <c r="B1706" t="str" cm="1">
        <f t="array" ref="B1706:C1706">ST(A1706)</f>
        <v>AH23</v>
      </c>
      <c r="C1706" t="str">
        <v/>
      </c>
    </row>
    <row r="1707" spans="1:3">
      <c r="A1707" t="str">
        <v>AI23;</v>
      </c>
      <c r="B1707" t="str" cm="1">
        <f t="array" ref="B1707:C1707">ST(A1707)</f>
        <v>AI23</v>
      </c>
      <c r="C1707" t="str">
        <v/>
      </c>
    </row>
    <row r="1708" spans="1:3">
      <c r="A1708" t="str">
        <v>AJ23;</v>
      </c>
      <c r="B1708" t="str" cm="1">
        <f t="array" ref="B1708:C1708">ST(A1708)</f>
        <v>AJ23</v>
      </c>
      <c r="C1708" t="str">
        <v/>
      </c>
    </row>
    <row r="1709" spans="1:3">
      <c r="A1709" t="str">
        <v>AK23;</v>
      </c>
      <c r="B1709" t="str" cm="1">
        <f t="array" ref="B1709:C1709">ST(A1709)</f>
        <v>AK23</v>
      </c>
      <c r="C1709" t="str">
        <v/>
      </c>
    </row>
    <row r="1710" spans="1:3">
      <c r="A1710" t="str">
        <v>AL23;</v>
      </c>
      <c r="B1710" t="str" cm="1">
        <f t="array" ref="B1710:C1710">ST(A1710)</f>
        <v>AL23</v>
      </c>
      <c r="C1710" t="str">
        <v/>
      </c>
    </row>
    <row r="1711" spans="1:3">
      <c r="A1711" t="str">
        <v>AM23;</v>
      </c>
      <c r="B1711" t="str" cm="1">
        <f t="array" ref="B1711:C1711">ST(A1711)</f>
        <v>AM23</v>
      </c>
      <c r="C1711" t="str">
        <v/>
      </c>
    </row>
    <row r="1712" spans="1:3">
      <c r="A1712" t="str">
        <v>AN23;</v>
      </c>
      <c r="B1712" t="str" cm="1">
        <f t="array" ref="B1712:C1712">ST(A1712)</f>
        <v>AN23</v>
      </c>
      <c r="C1712" t="str">
        <v/>
      </c>
    </row>
    <row r="1713" spans="1:3">
      <c r="A1713" t="str">
        <v>AO23;</v>
      </c>
      <c r="B1713" t="str" cm="1">
        <f t="array" ref="B1713:C1713">ST(A1713)</f>
        <v>AO23</v>
      </c>
      <c r="C1713" t="str">
        <v/>
      </c>
    </row>
    <row r="1714" spans="1:3">
      <c r="A1714" t="str">
        <v>AP23;</v>
      </c>
      <c r="B1714" t="str" cm="1">
        <f t="array" ref="B1714:C1714">ST(A1714)</f>
        <v>AP23</v>
      </c>
      <c r="C1714" t="str">
        <v/>
      </c>
    </row>
    <row r="1715" spans="1:3">
      <c r="A1715" t="str">
        <v>AQ23;</v>
      </c>
      <c r="B1715" t="str" cm="1">
        <f t="array" ref="B1715:C1715">ST(A1715)</f>
        <v>AQ23</v>
      </c>
      <c r="C1715" t="str">
        <v/>
      </c>
    </row>
    <row r="1716" spans="1:3">
      <c r="A1716" t="str">
        <v>AR23;</v>
      </c>
      <c r="B1716" t="str" cm="1">
        <f t="array" ref="B1716:C1716">ST(A1716)</f>
        <v>AR23</v>
      </c>
      <c r="C1716" t="str">
        <v/>
      </c>
    </row>
    <row r="1717" spans="1:3">
      <c r="A1717" t="str">
        <v>AS23;</v>
      </c>
      <c r="B1717" t="str" cm="1">
        <f t="array" ref="B1717:C1717">ST(A1717)</f>
        <v>AS23</v>
      </c>
      <c r="C1717" t="str">
        <v/>
      </c>
    </row>
    <row r="1718" spans="1:3">
      <c r="A1718" t="str">
        <v>AT23;</v>
      </c>
      <c r="B1718" t="str" cm="1">
        <f t="array" ref="B1718:C1718">ST(A1718)</f>
        <v>AT23</v>
      </c>
      <c r="C1718" t="str">
        <v/>
      </c>
    </row>
    <row r="1719" spans="1:3">
      <c r="A1719" t="str">
        <v>AU23;</v>
      </c>
      <c r="B1719" t="str" cm="1">
        <f t="array" ref="B1719:C1719">ST(A1719)</f>
        <v>AU23</v>
      </c>
      <c r="C1719" t="str">
        <v/>
      </c>
    </row>
    <row r="1720" spans="1:3">
      <c r="A1720" t="str">
        <v>AV23;</v>
      </c>
      <c r="B1720" t="str" cm="1">
        <f t="array" ref="B1720:C1720">ST(A1720)</f>
        <v>AV23</v>
      </c>
      <c r="C1720" t="str">
        <v/>
      </c>
    </row>
    <row r="1721" spans="1:3">
      <c r="A1721" t="e">
        <v>#VALUE!</v>
      </c>
      <c r="B1721" t="e" cm="1">
        <f t="array" ref="B1721">ST(A1721)</f>
        <v>#VALUE!</v>
      </c>
    </row>
    <row r="1722" spans="1:3">
      <c r="A1722" t="e">
        <v>#VALUE!</v>
      </c>
      <c r="B1722" t="e" cm="1">
        <f t="array" ref="B1722">ST(A1722)</f>
        <v>#VALUE!</v>
      </c>
    </row>
    <row r="1723" spans="1:3">
      <c r="A1723" t="e">
        <v>#VALUE!</v>
      </c>
      <c r="B1723" t="e" cm="1">
        <f t="array" ref="B1723">ST(A1723)</f>
        <v>#VALUE!</v>
      </c>
    </row>
    <row r="1724" spans="1:3">
      <c r="A1724" t="str">
        <v>AZ23;Friedrichshafen</v>
      </c>
      <c r="B1724" t="str" cm="1">
        <f t="array" ref="B1724:C1724">ST(A1724)</f>
        <v>AZ23</v>
      </c>
      <c r="C1724" t="str">
        <v>Friedrichshafen</v>
      </c>
    </row>
    <row r="1725" spans="1:3">
      <c r="A1725" t="e">
        <v>#VALUE!</v>
      </c>
      <c r="B1725" t="e" cm="1">
        <f t="array" ref="B1725">ST(A1725)</f>
        <v>#VALUE!</v>
      </c>
    </row>
    <row r="1726" spans="1:3">
      <c r="A1726" t="e">
        <v>#VALUE!</v>
      </c>
      <c r="B1726" t="e" cm="1">
        <f t="array" ref="B1726">ST(A1726)</f>
        <v>#VALUE!</v>
      </c>
    </row>
    <row r="1727" spans="1:3">
      <c r="A1727" t="e">
        <v>#VALUE!</v>
      </c>
      <c r="B1727" t="e" cm="1">
        <f t="array" ref="B1727">ST(A1727)</f>
        <v>#VALUE!</v>
      </c>
    </row>
    <row r="1728" spans="1:3">
      <c r="A1728" t="e">
        <v>#VALUE!</v>
      </c>
      <c r="B1728" t="e" cm="1">
        <f t="array" ref="B1728">ST(A1728)</f>
        <v>#VALUE!</v>
      </c>
    </row>
    <row r="1729" spans="1:2">
      <c r="A1729" t="e">
        <v>#VALUE!</v>
      </c>
      <c r="B1729" t="e" cm="1">
        <f t="array" ref="B1729">ST(A1729)</f>
        <v>#VALUE!</v>
      </c>
    </row>
    <row r="1730" spans="1:2">
      <c r="A1730" t="e">
        <v>#VALUE!</v>
      </c>
      <c r="B1730" t="e" cm="1">
        <f t="array" ref="B1730">ST(A1730)</f>
        <v>#VALUE!</v>
      </c>
    </row>
    <row r="1731" spans="1:2">
      <c r="A1731" t="e">
        <v>#VALUE!</v>
      </c>
      <c r="B1731" t="e" cm="1">
        <f t="array" ref="B1731">ST(A1731)</f>
        <v>#VALUE!</v>
      </c>
    </row>
    <row r="1732" spans="1:2">
      <c r="A1732" t="e">
        <v>#VALUE!</v>
      </c>
      <c r="B1732" t="e" cm="1">
        <f t="array" ref="B1732">ST(A1732)</f>
        <v>#VALUE!</v>
      </c>
    </row>
    <row r="1733" spans="1:2">
      <c r="A1733" t="e">
        <v>#VALUE!</v>
      </c>
      <c r="B1733" t="e" cm="1">
        <f t="array" ref="B1733">ST(A1733)</f>
        <v>#VALUE!</v>
      </c>
    </row>
    <row r="1734" spans="1:2">
      <c r="A1734" t="e">
        <v>#VALUE!</v>
      </c>
      <c r="B1734" t="e" cm="1">
        <f t="array" ref="B1734">ST(A1734)</f>
        <v>#VALUE!</v>
      </c>
    </row>
    <row r="1735" spans="1:2">
      <c r="A1735" t="e">
        <v>#VALUE!</v>
      </c>
      <c r="B1735" t="e" cm="1">
        <f t="array" ref="B1735">ST(A1735)</f>
        <v>#VALUE!</v>
      </c>
    </row>
    <row r="1736" spans="1:2">
      <c r="A1736" t="e">
        <v>#VALUE!</v>
      </c>
      <c r="B1736" t="e" cm="1">
        <f t="array" ref="B1736">ST(A1736)</f>
        <v>#VALUE!</v>
      </c>
    </row>
    <row r="1737" spans="1:2">
      <c r="A1737" t="e">
        <v>#VALUE!</v>
      </c>
      <c r="B1737" t="e" cm="1">
        <f t="array" ref="B1737">ST(A1737)</f>
        <v>#VALUE!</v>
      </c>
    </row>
    <row r="1738" spans="1:2">
      <c r="A1738" t="e">
        <v>#VALUE!</v>
      </c>
      <c r="B1738" t="e" cm="1">
        <f t="array" ref="B1738">ST(A1738)</f>
        <v>#VALUE!</v>
      </c>
    </row>
    <row r="1739" spans="1:2">
      <c r="A1739" t="e">
        <v>#VALUE!</v>
      </c>
      <c r="B1739" t="e" cm="1">
        <f t="array" ref="B1739">ST(A1739)</f>
        <v>#VALUE!</v>
      </c>
    </row>
    <row r="1740" spans="1:2">
      <c r="A1740" t="e">
        <v>#VALUE!</v>
      </c>
      <c r="B1740" t="e" cm="1">
        <f t="array" ref="B1740">ST(A1740)</f>
        <v>#VALUE!</v>
      </c>
    </row>
    <row r="1741" spans="1:2">
      <c r="A1741" t="e">
        <v>#VALUE!</v>
      </c>
      <c r="B1741" t="e" cm="1">
        <f t="array" ref="B1741">ST(A1741)</f>
        <v>#VALUE!</v>
      </c>
    </row>
    <row r="1742" spans="1:2">
      <c r="A1742" t="e">
        <v>#VALUE!</v>
      </c>
      <c r="B1742" t="e" cm="1">
        <f t="array" ref="B1742">ST(A1742)</f>
        <v>#VALUE!</v>
      </c>
    </row>
    <row r="1743" spans="1:2">
      <c r="A1743" t="e">
        <v>#VALUE!</v>
      </c>
      <c r="B1743" t="e" cm="1">
        <f t="array" ref="B1743">ST(A1743)</f>
        <v>#VALUE!</v>
      </c>
    </row>
    <row r="1744" spans="1:2">
      <c r="A1744" t="e">
        <v>#VALUE!</v>
      </c>
      <c r="B1744" t="e" cm="1">
        <f t="array" ref="B1744">ST(A1744)</f>
        <v>#VALUE!</v>
      </c>
    </row>
    <row r="1745" spans="1:3">
      <c r="A1745" t="e">
        <v>#VALUE!</v>
      </c>
      <c r="B1745" t="e" cm="1">
        <f t="array" ref="B1745">ST(A1745)</f>
        <v>#VALUE!</v>
      </c>
    </row>
    <row r="1746" spans="1:3">
      <c r="A1746" t="e">
        <v>#VALUE!</v>
      </c>
      <c r="B1746" t="e" cm="1">
        <f t="array" ref="B1746">ST(A1746)</f>
        <v>#VALUE!</v>
      </c>
    </row>
    <row r="1747" spans="1:3">
      <c r="A1747" t="e">
        <v>#VALUE!</v>
      </c>
      <c r="B1747" t="e" cm="1">
        <f t="array" ref="B1747">ST(A1747)</f>
        <v>#VALUE!</v>
      </c>
    </row>
    <row r="1748" spans="1:3">
      <c r="A1748" t="e">
        <v>#VALUE!</v>
      </c>
      <c r="B1748" t="e" cm="1">
        <f t="array" ref="B1748">ST(A1748)</f>
        <v>#VALUE!</v>
      </c>
    </row>
    <row r="1749" spans="1:3">
      <c r="A1749" t="e">
        <v>#VALUE!</v>
      </c>
      <c r="B1749" t="e" cm="1">
        <f t="array" ref="B1749">ST(A1749)</f>
        <v>#VALUE!</v>
      </c>
    </row>
    <row r="1750" spans="1:3">
      <c r="A1750" t="e">
        <v>#VALUE!</v>
      </c>
      <c r="B1750" t="e" cm="1">
        <f t="array" ref="B1750">ST(A1750)</f>
        <v>#VALUE!</v>
      </c>
    </row>
    <row r="1751" spans="1:3">
      <c r="A1751" t="e">
        <v>#VALUE!</v>
      </c>
      <c r="B1751" t="e" cm="1">
        <f t="array" ref="B1751">ST(A1751)</f>
        <v>#VALUE!</v>
      </c>
    </row>
    <row r="1752" spans="1:3">
      <c r="A1752" t="e">
        <v>#VALUE!</v>
      </c>
      <c r="B1752" t="e" cm="1">
        <f t="array" ref="B1752">ST(A1752)</f>
        <v>#VALUE!</v>
      </c>
    </row>
    <row r="1753" spans="1:3">
      <c r="A1753" t="e">
        <v>#VALUE!</v>
      </c>
      <c r="B1753" t="e" cm="1">
        <f t="array" ref="B1753">ST(A1753)</f>
        <v>#VALUE!</v>
      </c>
    </row>
    <row r="1754" spans="1:3">
      <c r="A1754" t="str">
        <v>F24;</v>
      </c>
      <c r="B1754" t="str" cm="1">
        <f t="array" ref="B1754:C1754">ST(A1754)</f>
        <v>F24</v>
      </c>
      <c r="C1754" t="str">
        <v/>
      </c>
    </row>
    <row r="1755" spans="1:3">
      <c r="A1755" t="str">
        <v>G24;</v>
      </c>
      <c r="B1755" t="str" cm="1">
        <f t="array" ref="B1755:C1755">ST(A1755)</f>
        <v>G24</v>
      </c>
      <c r="C1755" t="str">
        <v/>
      </c>
    </row>
    <row r="1756" spans="1:3">
      <c r="A1756" t="str">
        <v>H24;</v>
      </c>
      <c r="B1756" t="str" cm="1">
        <f t="array" ref="B1756:C1756">ST(A1756)</f>
        <v>H24</v>
      </c>
      <c r="C1756" t="str">
        <v/>
      </c>
    </row>
    <row r="1757" spans="1:3">
      <c r="A1757" t="str">
        <v>I24;</v>
      </c>
      <c r="B1757" t="str" cm="1">
        <f t="array" ref="B1757:C1757">ST(A1757)</f>
        <v>I24</v>
      </c>
      <c r="C1757" t="str">
        <v/>
      </c>
    </row>
    <row r="1758" spans="1:3">
      <c r="A1758" t="str">
        <v>J24;</v>
      </c>
      <c r="B1758" t="str" cm="1">
        <f t="array" ref="B1758:C1758">ST(A1758)</f>
        <v>J24</v>
      </c>
      <c r="C1758" t="str">
        <v/>
      </c>
    </row>
    <row r="1759" spans="1:3">
      <c r="A1759" t="e">
        <v>#VALUE!</v>
      </c>
      <c r="B1759" t="e" cm="1">
        <f t="array" ref="B1759">ST(A1759)</f>
        <v>#VALUE!</v>
      </c>
    </row>
    <row r="1760" spans="1:3">
      <c r="A1760" t="e">
        <v>#VALUE!</v>
      </c>
      <c r="B1760" t="e" cm="1">
        <f t="array" ref="B1760">ST(A1760)</f>
        <v>#VALUE!</v>
      </c>
    </row>
    <row r="1761" spans="1:2">
      <c r="A1761" t="e">
        <v>#VALUE!</v>
      </c>
      <c r="B1761" t="e" cm="1">
        <f t="array" ref="B1761">ST(A1761)</f>
        <v>#VALUE!</v>
      </c>
    </row>
    <row r="1762" spans="1:2">
      <c r="A1762" t="e">
        <v>#VALUE!</v>
      </c>
      <c r="B1762" t="e" cm="1">
        <f t="array" ref="B1762">ST(A1762)</f>
        <v>#VALUE!</v>
      </c>
    </row>
    <row r="1763" spans="1:2">
      <c r="A1763" t="e">
        <v>#VALUE!</v>
      </c>
      <c r="B1763" t="e" cm="1">
        <f t="array" ref="B1763">ST(A1763)</f>
        <v>#VALUE!</v>
      </c>
    </row>
    <row r="1764" spans="1:2">
      <c r="A1764" t="e">
        <v>#VALUE!</v>
      </c>
      <c r="B1764" t="e" cm="1">
        <f t="array" ref="B1764">ST(A1764)</f>
        <v>#VALUE!</v>
      </c>
    </row>
    <row r="1765" spans="1:2">
      <c r="A1765" t="e">
        <v>#VALUE!</v>
      </c>
      <c r="B1765" t="e" cm="1">
        <f t="array" ref="B1765">ST(A1765)</f>
        <v>#VALUE!</v>
      </c>
    </row>
    <row r="1766" spans="1:2">
      <c r="A1766" t="e">
        <v>#VALUE!</v>
      </c>
      <c r="B1766" t="e" cm="1">
        <f t="array" ref="B1766">ST(A1766)</f>
        <v>#VALUE!</v>
      </c>
    </row>
    <row r="1767" spans="1:2">
      <c r="A1767" t="e">
        <v>#VALUE!</v>
      </c>
      <c r="B1767" t="e" cm="1">
        <f t="array" ref="B1767">ST(A1767)</f>
        <v>#VALUE!</v>
      </c>
    </row>
    <row r="1768" spans="1:2">
      <c r="A1768" t="e">
        <v>#VALUE!</v>
      </c>
      <c r="B1768" t="e" cm="1">
        <f t="array" ref="B1768">ST(A1768)</f>
        <v>#VALUE!</v>
      </c>
    </row>
    <row r="1769" spans="1:2">
      <c r="A1769" t="e">
        <v>#VALUE!</v>
      </c>
      <c r="B1769" t="e" cm="1">
        <f t="array" ref="B1769">ST(A1769)</f>
        <v>#VALUE!</v>
      </c>
    </row>
    <row r="1770" spans="1:2">
      <c r="A1770" t="e">
        <v>#VALUE!</v>
      </c>
      <c r="B1770" t="e" cm="1">
        <f t="array" ref="B1770">ST(A1770)</f>
        <v>#VALUE!</v>
      </c>
    </row>
    <row r="1771" spans="1:2">
      <c r="A1771" t="e">
        <v>#VALUE!</v>
      </c>
      <c r="B1771" t="e" cm="1">
        <f t="array" ref="B1771">ST(A1771)</f>
        <v>#VALUE!</v>
      </c>
    </row>
    <row r="1772" spans="1:2">
      <c r="A1772" t="e">
        <v>#VALUE!</v>
      </c>
      <c r="B1772" t="e" cm="1">
        <f t="array" ref="B1772">ST(A1772)</f>
        <v>#VALUE!</v>
      </c>
    </row>
    <row r="1773" spans="1:2">
      <c r="A1773" t="e">
        <v>#VALUE!</v>
      </c>
      <c r="B1773" t="e" cm="1">
        <f t="array" ref="B1773">ST(A1773)</f>
        <v>#VALUE!</v>
      </c>
    </row>
    <row r="1774" spans="1:2">
      <c r="A1774" t="e">
        <v>#VALUE!</v>
      </c>
      <c r="B1774" t="e" cm="1">
        <f t="array" ref="B1774">ST(A1774)</f>
        <v>#VALUE!</v>
      </c>
    </row>
    <row r="1775" spans="1:2">
      <c r="A1775" t="e">
        <v>#VALUE!</v>
      </c>
      <c r="B1775" t="e" cm="1">
        <f t="array" ref="B1775">ST(A1775)</f>
        <v>#VALUE!</v>
      </c>
    </row>
    <row r="1776" spans="1:2">
      <c r="A1776" t="e">
        <v>#VALUE!</v>
      </c>
      <c r="B1776" t="e" cm="1">
        <f t="array" ref="B1776">ST(A1776)</f>
        <v>#VALUE!</v>
      </c>
    </row>
    <row r="1777" spans="1:3">
      <c r="A1777" t="str">
        <v>AC24;Kreuzlingen</v>
      </c>
      <c r="B1777" t="str" cm="1">
        <f t="array" ref="B1777:C1777">ST(A1777)</f>
        <v>AC24</v>
      </c>
      <c r="C1777" t="str">
        <v>Kreuzlingen</v>
      </c>
    </row>
    <row r="1778" spans="1:3">
      <c r="A1778" t="e">
        <v>#VALUE!</v>
      </c>
      <c r="B1778" t="e" cm="1">
        <f t="array" ref="B1778">ST(A1778)</f>
        <v>#VALUE!</v>
      </c>
    </row>
    <row r="1779" spans="1:3">
      <c r="A1779" t="str">
        <v>AE24;</v>
      </c>
      <c r="B1779" t="str" cm="1">
        <f t="array" ref="B1779:C1779">ST(A1779)</f>
        <v>AE24</v>
      </c>
      <c r="C1779" t="str">
        <v/>
      </c>
    </row>
    <row r="1780" spans="1:3">
      <c r="A1780" t="str">
        <v>AF24;</v>
      </c>
      <c r="B1780" t="str" cm="1">
        <f t="array" ref="B1780:C1780">ST(A1780)</f>
        <v>AF24</v>
      </c>
      <c r="C1780" t="str">
        <v/>
      </c>
    </row>
    <row r="1781" spans="1:3">
      <c r="A1781" t="str">
        <v>AG24;</v>
      </c>
      <c r="B1781" t="str" cm="1">
        <f t="array" ref="B1781:C1781">ST(A1781)</f>
        <v>AG24</v>
      </c>
      <c r="C1781" t="str">
        <v/>
      </c>
    </row>
    <row r="1782" spans="1:3">
      <c r="A1782" t="str">
        <v>AH24;</v>
      </c>
      <c r="B1782" t="str" cm="1">
        <f t="array" ref="B1782:C1782">ST(A1782)</f>
        <v>AH24</v>
      </c>
      <c r="C1782" t="str">
        <v/>
      </c>
    </row>
    <row r="1783" spans="1:3">
      <c r="A1783" t="str">
        <v>AI24;</v>
      </c>
      <c r="B1783" t="str" cm="1">
        <f t="array" ref="B1783:C1783">ST(A1783)</f>
        <v>AI24</v>
      </c>
      <c r="C1783" t="str">
        <v/>
      </c>
    </row>
    <row r="1784" spans="1:3">
      <c r="A1784" t="str">
        <v>AJ24;</v>
      </c>
      <c r="B1784" t="str" cm="1">
        <f t="array" ref="B1784:C1784">ST(A1784)</f>
        <v>AJ24</v>
      </c>
      <c r="C1784" t="str">
        <v/>
      </c>
    </row>
    <row r="1785" spans="1:3">
      <c r="A1785" t="str">
        <v>AK24;</v>
      </c>
      <c r="B1785" t="str" cm="1">
        <f t="array" ref="B1785:C1785">ST(A1785)</f>
        <v>AK24</v>
      </c>
      <c r="C1785" t="str">
        <v/>
      </c>
    </row>
    <row r="1786" spans="1:3">
      <c r="A1786" t="str">
        <v>AL24;</v>
      </c>
      <c r="B1786" t="str" cm="1">
        <f t="array" ref="B1786:C1786">ST(A1786)</f>
        <v>AL24</v>
      </c>
      <c r="C1786" t="str">
        <v/>
      </c>
    </row>
    <row r="1787" spans="1:3">
      <c r="A1787" t="str">
        <v>AM24;</v>
      </c>
      <c r="B1787" t="str" cm="1">
        <f t="array" ref="B1787:C1787">ST(A1787)</f>
        <v>AM24</v>
      </c>
      <c r="C1787" t="str">
        <v/>
      </c>
    </row>
    <row r="1788" spans="1:3">
      <c r="A1788" t="str">
        <v>AN24;</v>
      </c>
      <c r="B1788" t="str" cm="1">
        <f t="array" ref="B1788:C1788">ST(A1788)</f>
        <v>AN24</v>
      </c>
      <c r="C1788" t="str">
        <v/>
      </c>
    </row>
    <row r="1789" spans="1:3">
      <c r="A1789" t="str">
        <v>AO24;</v>
      </c>
      <c r="B1789" t="str" cm="1">
        <f t="array" ref="B1789:C1789">ST(A1789)</f>
        <v>AO24</v>
      </c>
      <c r="C1789" t="str">
        <v/>
      </c>
    </row>
    <row r="1790" spans="1:3">
      <c r="A1790" t="str">
        <v>AP24;</v>
      </c>
      <c r="B1790" t="str" cm="1">
        <f t="array" ref="B1790:C1790">ST(A1790)</f>
        <v>AP24</v>
      </c>
      <c r="C1790" t="str">
        <v/>
      </c>
    </row>
    <row r="1791" spans="1:3">
      <c r="A1791" t="str">
        <v>AQ24;</v>
      </c>
      <c r="B1791" t="str" cm="1">
        <f t="array" ref="B1791:C1791">ST(A1791)</f>
        <v>AQ24</v>
      </c>
      <c r="C1791" t="str">
        <v/>
      </c>
    </row>
    <row r="1792" spans="1:3">
      <c r="A1792" t="str">
        <v>AR24;</v>
      </c>
      <c r="B1792" t="str" cm="1">
        <f t="array" ref="B1792:C1792">ST(A1792)</f>
        <v>AR24</v>
      </c>
      <c r="C1792" t="str">
        <v/>
      </c>
    </row>
    <row r="1793" spans="1:3">
      <c r="A1793" t="str">
        <v>AS24;</v>
      </c>
      <c r="B1793" t="str" cm="1">
        <f t="array" ref="B1793:C1793">ST(A1793)</f>
        <v>AS24</v>
      </c>
      <c r="C1793" t="str">
        <v/>
      </c>
    </row>
    <row r="1794" spans="1:3">
      <c r="A1794" t="str">
        <v>AT24;</v>
      </c>
      <c r="B1794" t="str" cm="1">
        <f t="array" ref="B1794:C1794">ST(A1794)</f>
        <v>AT24</v>
      </c>
      <c r="C1794" t="str">
        <v/>
      </c>
    </row>
    <row r="1795" spans="1:3">
      <c r="A1795" t="str">
        <v>AU24;</v>
      </c>
      <c r="B1795" t="str" cm="1">
        <f t="array" ref="B1795:C1795">ST(A1795)</f>
        <v>AU24</v>
      </c>
      <c r="C1795" t="str">
        <v/>
      </c>
    </row>
    <row r="1796" spans="1:3">
      <c r="A1796" t="str">
        <v>AV24;</v>
      </c>
      <c r="B1796" t="str" cm="1">
        <f t="array" ref="B1796:C1796">ST(A1796)</f>
        <v>AV24</v>
      </c>
      <c r="C1796" t="str">
        <v/>
      </c>
    </row>
    <row r="1797" spans="1:3">
      <c r="A1797" t="str">
        <v>AW24;</v>
      </c>
      <c r="B1797" t="str" cm="1">
        <f t="array" ref="B1797:C1797">ST(A1797)</f>
        <v>AW24</v>
      </c>
      <c r="C1797" t="str">
        <v/>
      </c>
    </row>
    <row r="1798" spans="1:3">
      <c r="A1798" t="str">
        <v>AX24;</v>
      </c>
      <c r="B1798" t="str" cm="1">
        <f t="array" ref="B1798:C1798">ST(A1798)</f>
        <v>AX24</v>
      </c>
      <c r="C1798" t="str">
        <v/>
      </c>
    </row>
    <row r="1799" spans="1:3">
      <c r="A1799" t="str">
        <v>AY24;</v>
      </c>
      <c r="B1799" t="str" cm="1">
        <f t="array" ref="B1799:C1799">ST(A1799)</f>
        <v>AY24</v>
      </c>
      <c r="C1799" t="str">
        <v/>
      </c>
    </row>
    <row r="1800" spans="1:3">
      <c r="A1800" t="str">
        <v>AZ24;</v>
      </c>
      <c r="B1800" t="str" cm="1">
        <f t="array" ref="B1800:C1800">ST(A1800)</f>
        <v>AZ24</v>
      </c>
      <c r="C1800" t="str">
        <v/>
      </c>
    </row>
    <row r="1801" spans="1:3">
      <c r="A1801" t="str">
        <v>BA24;</v>
      </c>
      <c r="B1801" t="str" cm="1">
        <f t="array" ref="B1801:C1801">ST(A1801)</f>
        <v>BA24</v>
      </c>
      <c r="C1801" t="str">
        <v/>
      </c>
    </row>
    <row r="1802" spans="1:3">
      <c r="A1802" t="e">
        <v>#VALUE!</v>
      </c>
      <c r="B1802" t="e" cm="1">
        <f t="array" ref="B1802">ST(A1802)</f>
        <v>#VALUE!</v>
      </c>
    </row>
    <row r="1803" spans="1:3">
      <c r="A1803" t="e">
        <v>#VALUE!</v>
      </c>
      <c r="B1803" t="e" cm="1">
        <f t="array" ref="B1803">ST(A1803)</f>
        <v>#VALUE!</v>
      </c>
    </row>
    <row r="1804" spans="1:3">
      <c r="A1804" t="e">
        <v>#VALUE!</v>
      </c>
      <c r="B1804" t="e" cm="1">
        <f t="array" ref="B1804">ST(A1804)</f>
        <v>#VALUE!</v>
      </c>
    </row>
    <row r="1805" spans="1:3">
      <c r="A1805" t="e">
        <v>#VALUE!</v>
      </c>
      <c r="B1805" t="e" cm="1">
        <f t="array" ref="B1805">ST(A1805)</f>
        <v>#VALUE!</v>
      </c>
    </row>
    <row r="1806" spans="1:3">
      <c r="A1806" t="e">
        <v>#VALUE!</v>
      </c>
      <c r="B1806" t="e" cm="1">
        <f t="array" ref="B1806">ST(A1806)</f>
        <v>#VALUE!</v>
      </c>
    </row>
    <row r="1807" spans="1:3">
      <c r="A1807" t="e">
        <v>#VALUE!</v>
      </c>
      <c r="B1807" t="e" cm="1">
        <f t="array" ref="B1807">ST(A1807)</f>
        <v>#VALUE!</v>
      </c>
    </row>
    <row r="1808" spans="1:3">
      <c r="A1808" t="e">
        <v>#VALUE!</v>
      </c>
      <c r="B1808" t="e" cm="1">
        <f t="array" ref="B1808">ST(A1808)</f>
        <v>#VALUE!</v>
      </c>
    </row>
    <row r="1809" spans="1:2">
      <c r="A1809" t="e">
        <v>#VALUE!</v>
      </c>
      <c r="B1809" t="e" cm="1">
        <f t="array" ref="B1809">ST(A1809)</f>
        <v>#VALUE!</v>
      </c>
    </row>
    <row r="1810" spans="1:2">
      <c r="A1810" t="e">
        <v>#VALUE!</v>
      </c>
      <c r="B1810" t="e" cm="1">
        <f t="array" ref="B1810">ST(A1810)</f>
        <v>#VALUE!</v>
      </c>
    </row>
    <row r="1811" spans="1:2">
      <c r="A1811" t="e">
        <v>#VALUE!</v>
      </c>
      <c r="B1811" t="e" cm="1">
        <f t="array" ref="B1811">ST(A1811)</f>
        <v>#VALUE!</v>
      </c>
    </row>
    <row r="1812" spans="1:2">
      <c r="A1812" t="e">
        <v>#VALUE!</v>
      </c>
      <c r="B1812" t="e" cm="1">
        <f t="array" ref="B1812">ST(A1812)</f>
        <v>#VALUE!</v>
      </c>
    </row>
    <row r="1813" spans="1:2">
      <c r="A1813" t="e">
        <v>#VALUE!</v>
      </c>
      <c r="B1813" t="e" cm="1">
        <f t="array" ref="B1813">ST(A1813)</f>
        <v>#VALUE!</v>
      </c>
    </row>
    <row r="1814" spans="1:2">
      <c r="A1814" t="e">
        <v>#VALUE!</v>
      </c>
      <c r="B1814" t="e" cm="1">
        <f t="array" ref="B1814">ST(A1814)</f>
        <v>#VALUE!</v>
      </c>
    </row>
    <row r="1815" spans="1:2">
      <c r="A1815" t="e">
        <v>#VALUE!</v>
      </c>
      <c r="B1815" t="e" cm="1">
        <f t="array" ref="B1815">ST(A1815)</f>
        <v>#VALUE!</v>
      </c>
    </row>
    <row r="1816" spans="1:2">
      <c r="A1816" t="e">
        <v>#VALUE!</v>
      </c>
      <c r="B1816" t="e" cm="1">
        <f t="array" ref="B1816">ST(A1816)</f>
        <v>#VALUE!</v>
      </c>
    </row>
    <row r="1817" spans="1:2">
      <c r="A1817" t="e">
        <v>#VALUE!</v>
      </c>
      <c r="B1817" t="e" cm="1">
        <f t="array" ref="B1817">ST(A1817)</f>
        <v>#VALUE!</v>
      </c>
    </row>
    <row r="1818" spans="1:2">
      <c r="A1818" t="e">
        <v>#VALUE!</v>
      </c>
      <c r="B1818" t="e" cm="1">
        <f t="array" ref="B1818">ST(A1818)</f>
        <v>#VALUE!</v>
      </c>
    </row>
    <row r="1819" spans="1:2">
      <c r="A1819" t="e">
        <v>#VALUE!</v>
      </c>
      <c r="B1819" t="e" cm="1">
        <f t="array" ref="B1819">ST(A1819)</f>
        <v>#VALUE!</v>
      </c>
    </row>
    <row r="1820" spans="1:2">
      <c r="A1820" t="e">
        <v>#VALUE!</v>
      </c>
      <c r="B1820" t="e" cm="1">
        <f t="array" ref="B1820">ST(A1820)</f>
        <v>#VALUE!</v>
      </c>
    </row>
    <row r="1821" spans="1:2">
      <c r="A1821" t="e">
        <v>#VALUE!</v>
      </c>
      <c r="B1821" t="e" cm="1">
        <f t="array" ref="B1821">ST(A1821)</f>
        <v>#VALUE!</v>
      </c>
    </row>
    <row r="1822" spans="1:2">
      <c r="A1822" t="e">
        <v>#VALUE!</v>
      </c>
      <c r="B1822" t="e" cm="1">
        <f t="array" ref="B1822">ST(A1822)</f>
        <v>#VALUE!</v>
      </c>
    </row>
    <row r="1823" spans="1:2">
      <c r="A1823" t="e">
        <v>#VALUE!</v>
      </c>
      <c r="B1823" t="e" cm="1">
        <f t="array" ref="B1823">ST(A1823)</f>
        <v>#VALUE!</v>
      </c>
    </row>
    <row r="1824" spans="1:2">
      <c r="A1824" t="e">
        <v>#VALUE!</v>
      </c>
      <c r="B1824" t="e" cm="1">
        <f t="array" ref="B1824">ST(A1824)</f>
        <v>#VALUE!</v>
      </c>
    </row>
    <row r="1825" spans="1:2">
      <c r="A1825" t="e">
        <v>#VALUE!</v>
      </c>
      <c r="B1825" t="e" cm="1">
        <f t="array" ref="B1825">ST(A1825)</f>
        <v>#VALUE!</v>
      </c>
    </row>
    <row r="1826" spans="1:2">
      <c r="A1826" t="e">
        <v>#VALUE!</v>
      </c>
      <c r="B1826" t="e" cm="1">
        <f t="array" ref="B1826">ST(A1826)</f>
        <v>#VALUE!</v>
      </c>
    </row>
    <row r="1827" spans="1:2">
      <c r="A1827" t="e">
        <v>#VALUE!</v>
      </c>
      <c r="B1827" t="e" cm="1">
        <f t="array" ref="B1827">ST(A1827)</f>
        <v>#VALUE!</v>
      </c>
    </row>
    <row r="1828" spans="1:2">
      <c r="A1828" t="e">
        <v>#VALUE!</v>
      </c>
      <c r="B1828" t="e" cm="1">
        <f t="array" ref="B1828">ST(A1828)</f>
        <v>#VALUE!</v>
      </c>
    </row>
    <row r="1829" spans="1:2">
      <c r="A1829" t="e">
        <v>#VALUE!</v>
      </c>
      <c r="B1829" t="e" cm="1">
        <f t="array" ref="B1829">ST(A1829)</f>
        <v>#VALUE!</v>
      </c>
    </row>
    <row r="1830" spans="1:2">
      <c r="A1830" t="e">
        <v>#VALUE!</v>
      </c>
      <c r="B1830" t="e" cm="1">
        <f t="array" ref="B1830">ST(A1830)</f>
        <v>#VALUE!</v>
      </c>
    </row>
    <row r="1831" spans="1:2">
      <c r="A1831" t="e">
        <v>#VALUE!</v>
      </c>
      <c r="B1831" t="e" cm="1">
        <f t="array" ref="B1831">ST(A1831)</f>
        <v>#VALUE!</v>
      </c>
    </row>
    <row r="1832" spans="1:2">
      <c r="A1832" t="e">
        <v>#VALUE!</v>
      </c>
      <c r="B1832" t="e" cm="1">
        <f t="array" ref="B1832">ST(A1832)</f>
        <v>#VALUE!</v>
      </c>
    </row>
    <row r="1833" spans="1:2">
      <c r="A1833" t="e">
        <v>#VALUE!</v>
      </c>
      <c r="B1833" t="e" cm="1">
        <f t="array" ref="B1833">ST(A1833)</f>
        <v>#VALUE!</v>
      </c>
    </row>
    <row r="1834" spans="1:2">
      <c r="A1834" t="e">
        <v>#VALUE!</v>
      </c>
      <c r="B1834" t="e" cm="1">
        <f t="array" ref="B1834">ST(A1834)</f>
        <v>#VALUE!</v>
      </c>
    </row>
    <row r="1835" spans="1:2">
      <c r="A1835" t="e">
        <v>#VALUE!</v>
      </c>
      <c r="B1835" t="e" cm="1">
        <f t="array" ref="B1835">ST(A1835)</f>
        <v>#VALUE!</v>
      </c>
    </row>
    <row r="1836" spans="1:2">
      <c r="A1836" t="e">
        <v>#VALUE!</v>
      </c>
      <c r="B1836" t="e" cm="1">
        <f t="array" ref="B1836">ST(A1836)</f>
        <v>#VALUE!</v>
      </c>
    </row>
    <row r="1837" spans="1:2">
      <c r="A1837" t="e">
        <v>#VALUE!</v>
      </c>
      <c r="B1837" t="e" cm="1">
        <f t="array" ref="B1837">ST(A1837)</f>
        <v>#VALUE!</v>
      </c>
    </row>
    <row r="1838" spans="1:2">
      <c r="A1838" t="e">
        <v>#VALUE!</v>
      </c>
      <c r="B1838" t="e" cm="1">
        <f t="array" ref="B1838">ST(A1838)</f>
        <v>#VALUE!</v>
      </c>
    </row>
    <row r="1839" spans="1:2">
      <c r="A1839" t="e">
        <v>#VALUE!</v>
      </c>
      <c r="B1839" t="e" cm="1">
        <f t="array" ref="B1839">ST(A1839)</f>
        <v>#VALUE!</v>
      </c>
    </row>
    <row r="1840" spans="1:2">
      <c r="A1840" t="e">
        <v>#VALUE!</v>
      </c>
      <c r="B1840" t="e" cm="1">
        <f t="array" ref="B1840">ST(A1840)</f>
        <v>#VALUE!</v>
      </c>
    </row>
    <row r="1841" spans="1:3">
      <c r="A1841" t="e">
        <v>#VALUE!</v>
      </c>
      <c r="B1841" t="e" cm="1">
        <f t="array" ref="B1841">ST(A1841)</f>
        <v>#VALUE!</v>
      </c>
    </row>
    <row r="1842" spans="1:3">
      <c r="A1842" t="e">
        <v>#VALUE!</v>
      </c>
      <c r="B1842" t="e" cm="1">
        <f t="array" ref="B1842">ST(A1842)</f>
        <v>#VALUE!</v>
      </c>
    </row>
    <row r="1843" spans="1:3">
      <c r="A1843" t="e">
        <v>#VALUE!</v>
      </c>
      <c r="B1843" t="e" cm="1">
        <f t="array" ref="B1843">ST(A1843)</f>
        <v>#VALUE!</v>
      </c>
    </row>
    <row r="1844" spans="1:3">
      <c r="A1844" t="e">
        <v>#VALUE!</v>
      </c>
      <c r="B1844" t="e" cm="1">
        <f t="array" ref="B1844">ST(A1844)</f>
        <v>#VALUE!</v>
      </c>
    </row>
    <row r="1845" spans="1:3">
      <c r="A1845" t="e">
        <v>#VALUE!</v>
      </c>
      <c r="B1845" t="e" cm="1">
        <f t="array" ref="B1845">ST(A1845)</f>
        <v>#VALUE!</v>
      </c>
    </row>
    <row r="1846" spans="1:3">
      <c r="A1846" t="e">
        <v>#VALUE!</v>
      </c>
      <c r="B1846" t="e" cm="1">
        <f t="array" ref="B1846">ST(A1846)</f>
        <v>#VALUE!</v>
      </c>
    </row>
    <row r="1847" spans="1:3">
      <c r="A1847" t="e">
        <v>#VALUE!</v>
      </c>
      <c r="B1847" t="e" cm="1">
        <f t="array" ref="B1847">ST(A1847)</f>
        <v>#VALUE!</v>
      </c>
    </row>
    <row r="1848" spans="1:3">
      <c r="A1848" t="e">
        <v>#VALUE!</v>
      </c>
      <c r="B1848" t="e" cm="1">
        <f t="array" ref="B1848">ST(A1848)</f>
        <v>#VALUE!</v>
      </c>
    </row>
    <row r="1849" spans="1:3">
      <c r="A1849" t="e">
        <v>#VALUE!</v>
      </c>
      <c r="B1849" t="e" cm="1">
        <f t="array" ref="B1849">ST(A1849)</f>
        <v>#VALUE!</v>
      </c>
    </row>
    <row r="1850" spans="1:3">
      <c r="A1850" t="e">
        <v>#VALUE!</v>
      </c>
      <c r="B1850" t="e" cm="1">
        <f t="array" ref="B1850">ST(A1850)</f>
        <v>#VALUE!</v>
      </c>
    </row>
    <row r="1851" spans="1:3">
      <c r="A1851" t="e">
        <v>#VALUE!</v>
      </c>
      <c r="B1851" t="e" cm="1">
        <f t="array" ref="B1851">ST(A1851)</f>
        <v>#VALUE!</v>
      </c>
    </row>
    <row r="1852" spans="1:3">
      <c r="A1852" t="e">
        <v>#VALUE!</v>
      </c>
      <c r="B1852" t="e" cm="1">
        <f t="array" ref="B1852">ST(A1852)</f>
        <v>#VALUE!</v>
      </c>
    </row>
    <row r="1853" spans="1:3">
      <c r="A1853" t="e">
        <v>#VALUE!</v>
      </c>
      <c r="B1853" t="e" cm="1">
        <f t="array" ref="B1853">ST(A1853)</f>
        <v>#VALUE!</v>
      </c>
    </row>
    <row r="1854" spans="1:3">
      <c r="A1854" t="e">
        <v>#VALUE!</v>
      </c>
      <c r="B1854" t="e" cm="1">
        <f t="array" ref="B1854">ST(A1854)</f>
        <v>#VALUE!</v>
      </c>
    </row>
    <row r="1855" spans="1:3">
      <c r="A1855" t="e">
        <v>#VALUE!</v>
      </c>
      <c r="B1855" t="e" cm="1">
        <f t="array" ref="B1855">ST(A1855)</f>
        <v>#VALUE!</v>
      </c>
    </row>
    <row r="1856" spans="1:3">
      <c r="A1856" t="str">
        <v>AF25;</v>
      </c>
      <c r="B1856" t="str" cm="1">
        <f t="array" ref="B1856:C1856">ST(A1856)</f>
        <v>AF25</v>
      </c>
      <c r="C1856" t="str">
        <v/>
      </c>
    </row>
    <row r="1857" spans="1:3">
      <c r="A1857" t="str">
        <v>AG25;</v>
      </c>
      <c r="B1857" t="str" cm="1">
        <f t="array" ref="B1857:C1857">ST(A1857)</f>
        <v>AG25</v>
      </c>
      <c r="C1857" t="str">
        <v/>
      </c>
    </row>
    <row r="1858" spans="1:3">
      <c r="A1858" t="str">
        <v>AH25;</v>
      </c>
      <c r="B1858" t="str" cm="1">
        <f t="array" ref="B1858:C1858">ST(A1858)</f>
        <v>AH25</v>
      </c>
      <c r="C1858" t="str">
        <v/>
      </c>
    </row>
    <row r="1859" spans="1:3">
      <c r="A1859" t="str">
        <v>AI25;</v>
      </c>
      <c r="B1859" t="str" cm="1">
        <f t="array" ref="B1859:C1859">ST(A1859)</f>
        <v>AI25</v>
      </c>
      <c r="C1859" t="str">
        <v/>
      </c>
    </row>
    <row r="1860" spans="1:3">
      <c r="A1860" t="str">
        <v>AJ25;</v>
      </c>
      <c r="B1860" t="str" cm="1">
        <f t="array" ref="B1860:C1860">ST(A1860)</f>
        <v>AJ25</v>
      </c>
      <c r="C1860" t="str">
        <v/>
      </c>
    </row>
    <row r="1861" spans="1:3">
      <c r="A1861" t="str">
        <v>AK25;</v>
      </c>
      <c r="B1861" t="str" cm="1">
        <f t="array" ref="B1861:C1861">ST(A1861)</f>
        <v>AK25</v>
      </c>
      <c r="C1861" t="str">
        <v/>
      </c>
    </row>
    <row r="1862" spans="1:3">
      <c r="A1862" t="str">
        <v>AL25;</v>
      </c>
      <c r="B1862" t="str" cm="1">
        <f t="array" ref="B1862:C1862">ST(A1862)</f>
        <v>AL25</v>
      </c>
      <c r="C1862" t="str">
        <v/>
      </c>
    </row>
    <row r="1863" spans="1:3">
      <c r="A1863" t="str">
        <v>AM25;</v>
      </c>
      <c r="B1863" t="str" cm="1">
        <f t="array" ref="B1863:C1863">ST(A1863)</f>
        <v>AM25</v>
      </c>
      <c r="C1863" t="str">
        <v/>
      </c>
    </row>
    <row r="1864" spans="1:3">
      <c r="A1864" t="str">
        <v>AN25;</v>
      </c>
      <c r="B1864" t="str" cm="1">
        <f t="array" ref="B1864:C1864">ST(A1864)</f>
        <v>AN25</v>
      </c>
      <c r="C1864" t="str">
        <v/>
      </c>
    </row>
    <row r="1865" spans="1:3">
      <c r="A1865" t="str">
        <v>AO25;</v>
      </c>
      <c r="B1865" t="str" cm="1">
        <f t="array" ref="B1865:C1865">ST(A1865)</f>
        <v>AO25</v>
      </c>
      <c r="C1865" t="str">
        <v/>
      </c>
    </row>
    <row r="1866" spans="1:3">
      <c r="A1866" t="str">
        <v>AP25;</v>
      </c>
      <c r="B1866" t="str" cm="1">
        <f t="array" ref="B1866:C1866">ST(A1866)</f>
        <v>AP25</v>
      </c>
      <c r="C1866" t="str">
        <v/>
      </c>
    </row>
    <row r="1867" spans="1:3">
      <c r="A1867" t="str">
        <v>AQ25;</v>
      </c>
      <c r="B1867" t="str" cm="1">
        <f t="array" ref="B1867:C1867">ST(A1867)</f>
        <v>AQ25</v>
      </c>
      <c r="C1867" t="str">
        <v/>
      </c>
    </row>
    <row r="1868" spans="1:3">
      <c r="A1868" t="str">
        <v>AR25;</v>
      </c>
      <c r="B1868" t="str" cm="1">
        <f t="array" ref="B1868:C1868">ST(A1868)</f>
        <v>AR25</v>
      </c>
      <c r="C1868" t="str">
        <v/>
      </c>
    </row>
    <row r="1869" spans="1:3">
      <c r="A1869" t="str">
        <v>AS25;</v>
      </c>
      <c r="B1869" t="str" cm="1">
        <f t="array" ref="B1869:C1869">ST(A1869)</f>
        <v>AS25</v>
      </c>
      <c r="C1869" t="str">
        <v/>
      </c>
    </row>
    <row r="1870" spans="1:3">
      <c r="A1870" t="str">
        <v>AT25;</v>
      </c>
      <c r="B1870" t="str" cm="1">
        <f t="array" ref="B1870:C1870">ST(A1870)</f>
        <v>AT25</v>
      </c>
      <c r="C1870" t="str">
        <v/>
      </c>
    </row>
    <row r="1871" spans="1:3">
      <c r="A1871" t="str">
        <v>AU25;</v>
      </c>
      <c r="B1871" t="str" cm="1">
        <f t="array" ref="B1871:C1871">ST(A1871)</f>
        <v>AU25</v>
      </c>
      <c r="C1871" t="str">
        <v/>
      </c>
    </row>
    <row r="1872" spans="1:3">
      <c r="A1872" t="str">
        <v>AV25;</v>
      </c>
      <c r="B1872" t="str" cm="1">
        <f t="array" ref="B1872:C1872">ST(A1872)</f>
        <v>AV25</v>
      </c>
      <c r="C1872" t="str">
        <v/>
      </c>
    </row>
    <row r="1873" spans="1:3">
      <c r="A1873" t="str">
        <v>AW25;</v>
      </c>
      <c r="B1873" t="str" cm="1">
        <f t="array" ref="B1873:C1873">ST(A1873)</f>
        <v>AW25</v>
      </c>
      <c r="C1873" t="str">
        <v/>
      </c>
    </row>
    <row r="1874" spans="1:3">
      <c r="A1874" t="str">
        <v>AX25;</v>
      </c>
      <c r="B1874" t="str" cm="1">
        <f t="array" ref="B1874:C1874">ST(A1874)</f>
        <v>AX25</v>
      </c>
      <c r="C1874" t="str">
        <v/>
      </c>
    </row>
    <row r="1875" spans="1:3">
      <c r="A1875" t="str">
        <v>AY25;</v>
      </c>
      <c r="B1875" t="str" cm="1">
        <f t="array" ref="B1875:C1875">ST(A1875)</f>
        <v>AY25</v>
      </c>
      <c r="C1875" t="str">
        <v/>
      </c>
    </row>
    <row r="1876" spans="1:3">
      <c r="A1876" t="str">
        <v>AZ25;</v>
      </c>
      <c r="B1876" t="str" cm="1">
        <f t="array" ref="B1876:C1876">ST(A1876)</f>
        <v>AZ25</v>
      </c>
      <c r="C1876" t="str">
        <v/>
      </c>
    </row>
    <row r="1877" spans="1:3">
      <c r="A1877" t="str">
        <v>BA25;</v>
      </c>
      <c r="B1877" t="str" cm="1">
        <f t="array" ref="B1877:C1877">ST(A1877)</f>
        <v>BA25</v>
      </c>
      <c r="C1877" t="str">
        <v/>
      </c>
    </row>
    <row r="1878" spans="1:3">
      <c r="A1878" t="e">
        <v>#VALUE!</v>
      </c>
      <c r="B1878" t="e" cm="1">
        <f t="array" ref="B1878">ST(A1878)</f>
        <v>#VALUE!</v>
      </c>
    </row>
    <row r="1879" spans="1:3">
      <c r="A1879" t="e">
        <v>#VALUE!</v>
      </c>
      <c r="B1879" t="e" cm="1">
        <f t="array" ref="B1879">ST(A1879)</f>
        <v>#VALUE!</v>
      </c>
    </row>
    <row r="1880" spans="1:3">
      <c r="A1880" t="e">
        <v>#VALUE!</v>
      </c>
      <c r="B1880" t="e" cm="1">
        <f t="array" ref="B1880">ST(A1880)</f>
        <v>#VALUE!</v>
      </c>
    </row>
    <row r="1881" spans="1:3">
      <c r="A1881" t="e">
        <v>#VALUE!</v>
      </c>
      <c r="B1881" t="e" cm="1">
        <f t="array" ref="B1881">ST(A1881)</f>
        <v>#VALUE!</v>
      </c>
    </row>
    <row r="1882" spans="1:3">
      <c r="A1882" t="e">
        <v>#VALUE!</v>
      </c>
      <c r="B1882" t="e" cm="1">
        <f t="array" ref="B1882">ST(A1882)</f>
        <v>#VALUE!</v>
      </c>
    </row>
    <row r="1883" spans="1:3">
      <c r="A1883" t="e">
        <v>#VALUE!</v>
      </c>
      <c r="B1883" t="e" cm="1">
        <f t="array" ref="B1883">ST(A1883)</f>
        <v>#VALUE!</v>
      </c>
    </row>
    <row r="1884" spans="1:3">
      <c r="A1884" t="e">
        <v>#VALUE!</v>
      </c>
      <c r="B1884" t="e" cm="1">
        <f t="array" ref="B1884">ST(A1884)</f>
        <v>#VALUE!</v>
      </c>
    </row>
    <row r="1885" spans="1:3">
      <c r="A1885" t="e">
        <v>#VALUE!</v>
      </c>
      <c r="B1885" t="e" cm="1">
        <f t="array" ref="B1885">ST(A1885)</f>
        <v>#VALUE!</v>
      </c>
    </row>
    <row r="1886" spans="1:3">
      <c r="A1886" t="e">
        <v>#VALUE!</v>
      </c>
      <c r="B1886" t="e" cm="1">
        <f t="array" ref="B1886">ST(A1886)</f>
        <v>#VALUE!</v>
      </c>
    </row>
    <row r="1887" spans="1:3">
      <c r="A1887" t="e">
        <v>#VALUE!</v>
      </c>
      <c r="B1887" t="e" cm="1">
        <f t="array" ref="B1887">ST(A1887)</f>
        <v>#VALUE!</v>
      </c>
    </row>
    <row r="1888" spans="1:3">
      <c r="A1888" t="e">
        <v>#VALUE!</v>
      </c>
      <c r="B1888" t="e" cm="1">
        <f t="array" ref="B1888">ST(A1888)</f>
        <v>#VALUE!</v>
      </c>
    </row>
    <row r="1889" spans="1:2">
      <c r="A1889" t="e">
        <v>#VALUE!</v>
      </c>
      <c r="B1889" t="e" cm="1">
        <f t="array" ref="B1889">ST(A1889)</f>
        <v>#VALUE!</v>
      </c>
    </row>
    <row r="1890" spans="1:2">
      <c r="A1890" t="e">
        <v>#VALUE!</v>
      </c>
      <c r="B1890" t="e" cm="1">
        <f t="array" ref="B1890">ST(A1890)</f>
        <v>#VALUE!</v>
      </c>
    </row>
    <row r="1891" spans="1:2">
      <c r="A1891" t="e">
        <v>#VALUE!</v>
      </c>
      <c r="B1891" t="e" cm="1">
        <f t="array" ref="B1891">ST(A1891)</f>
        <v>#VALUE!</v>
      </c>
    </row>
    <row r="1892" spans="1:2">
      <c r="A1892" t="e">
        <v>#VALUE!</v>
      </c>
      <c r="B1892" t="e" cm="1">
        <f t="array" ref="B1892">ST(A1892)</f>
        <v>#VALUE!</v>
      </c>
    </row>
    <row r="1893" spans="1:2">
      <c r="A1893" t="e">
        <v>#VALUE!</v>
      </c>
      <c r="B1893" t="e" cm="1">
        <f t="array" ref="B1893">ST(A1893)</f>
        <v>#VALUE!</v>
      </c>
    </row>
    <row r="1894" spans="1:2">
      <c r="A1894" t="e">
        <v>#VALUE!</v>
      </c>
      <c r="B1894" t="e" cm="1">
        <f t="array" ref="B1894">ST(A1894)</f>
        <v>#VALUE!</v>
      </c>
    </row>
    <row r="1895" spans="1:2">
      <c r="A1895" t="e">
        <v>#VALUE!</v>
      </c>
      <c r="B1895" t="e" cm="1">
        <f t="array" ref="B1895">ST(A1895)</f>
        <v>#VALUE!</v>
      </c>
    </row>
    <row r="1896" spans="1:2">
      <c r="A1896" t="e">
        <v>#VALUE!</v>
      </c>
      <c r="B1896" t="e" cm="1">
        <f t="array" ref="B1896">ST(A1896)</f>
        <v>#VALUE!</v>
      </c>
    </row>
    <row r="1897" spans="1:2">
      <c r="A1897" t="e">
        <v>#VALUE!</v>
      </c>
      <c r="B1897" t="e" cm="1">
        <f t="array" ref="B1897">ST(A1897)</f>
        <v>#VALUE!</v>
      </c>
    </row>
    <row r="1898" spans="1:2">
      <c r="A1898" t="e">
        <v>#VALUE!</v>
      </c>
      <c r="B1898" t="e" cm="1">
        <f t="array" ref="B1898">ST(A1898)</f>
        <v>#VALUE!</v>
      </c>
    </row>
    <row r="1899" spans="1:2">
      <c r="A1899" t="e">
        <v>#VALUE!</v>
      </c>
      <c r="B1899" t="e" cm="1">
        <f t="array" ref="B1899">ST(A1899)</f>
        <v>#VALUE!</v>
      </c>
    </row>
    <row r="1900" spans="1:2">
      <c r="A1900" t="e">
        <v>#VALUE!</v>
      </c>
      <c r="B1900" t="e" cm="1">
        <f t="array" ref="B1900">ST(A1900)</f>
        <v>#VALUE!</v>
      </c>
    </row>
    <row r="1901" spans="1:2">
      <c r="A1901" t="e">
        <v>#VALUE!</v>
      </c>
      <c r="B1901" t="e" cm="1">
        <f t="array" ref="B1901">ST(A1901)</f>
        <v>#VALUE!</v>
      </c>
    </row>
    <row r="1902" spans="1:2">
      <c r="A1902" t="e">
        <v>#VALUE!</v>
      </c>
      <c r="B1902" t="e" cm="1">
        <f t="array" ref="B1902">ST(A1902)</f>
        <v>#VALUE!</v>
      </c>
    </row>
    <row r="1903" spans="1:2">
      <c r="A1903" t="e">
        <v>#VALUE!</v>
      </c>
      <c r="B1903" t="e" cm="1">
        <f t="array" ref="B1903">ST(A1903)</f>
        <v>#VALUE!</v>
      </c>
    </row>
    <row r="1904" spans="1:2">
      <c r="A1904" t="e">
        <v>#VALUE!</v>
      </c>
      <c r="B1904" t="e" cm="1">
        <f t="array" ref="B1904">ST(A1904)</f>
        <v>#VALUE!</v>
      </c>
    </row>
    <row r="1905" spans="1:2">
      <c r="A1905" t="e">
        <v>#VALUE!</v>
      </c>
      <c r="B1905" t="e" cm="1">
        <f t="array" ref="B1905">ST(A1905)</f>
        <v>#VALUE!</v>
      </c>
    </row>
    <row r="1906" spans="1:2">
      <c r="A1906" t="e">
        <v>#VALUE!</v>
      </c>
      <c r="B1906" t="e" cm="1">
        <f t="array" ref="B1906">ST(A1906)</f>
        <v>#VALUE!</v>
      </c>
    </row>
    <row r="1907" spans="1:2">
      <c r="A1907" t="e">
        <v>#VALUE!</v>
      </c>
      <c r="B1907" t="e" cm="1">
        <f t="array" ref="B1907">ST(A1907)</f>
        <v>#VALUE!</v>
      </c>
    </row>
    <row r="1908" spans="1:2">
      <c r="A1908" t="e">
        <v>#VALUE!</v>
      </c>
      <c r="B1908" t="e" cm="1">
        <f t="array" ref="B1908">ST(A1908)</f>
        <v>#VALUE!</v>
      </c>
    </row>
    <row r="1909" spans="1:2">
      <c r="A1909" t="e">
        <v>#VALUE!</v>
      </c>
      <c r="B1909" t="e" cm="1">
        <f t="array" ref="B1909">ST(A1909)</f>
        <v>#VALUE!</v>
      </c>
    </row>
    <row r="1910" spans="1:2">
      <c r="A1910" t="e">
        <v>#VALUE!</v>
      </c>
      <c r="B1910" t="e" cm="1">
        <f t="array" ref="B1910">ST(A1910)</f>
        <v>#VALUE!</v>
      </c>
    </row>
    <row r="1911" spans="1:2">
      <c r="A1911" t="e">
        <v>#VALUE!</v>
      </c>
      <c r="B1911" t="e" cm="1">
        <f t="array" ref="B1911">ST(A1911)</f>
        <v>#VALUE!</v>
      </c>
    </row>
    <row r="1912" spans="1:2">
      <c r="A1912" t="e">
        <v>#VALUE!</v>
      </c>
      <c r="B1912" t="e" cm="1">
        <f t="array" ref="B1912">ST(A1912)</f>
        <v>#VALUE!</v>
      </c>
    </row>
    <row r="1913" spans="1:2">
      <c r="A1913" t="e">
        <v>#VALUE!</v>
      </c>
      <c r="B1913" t="e" cm="1">
        <f t="array" ref="B1913">ST(A1913)</f>
        <v>#VALUE!</v>
      </c>
    </row>
    <row r="1914" spans="1:2">
      <c r="A1914" t="e">
        <v>#VALUE!</v>
      </c>
      <c r="B1914" t="e" cm="1">
        <f t="array" ref="B1914">ST(A1914)</f>
        <v>#VALUE!</v>
      </c>
    </row>
    <row r="1915" spans="1:2">
      <c r="A1915" t="e">
        <v>#VALUE!</v>
      </c>
      <c r="B1915" t="e" cm="1">
        <f t="array" ref="B1915">ST(A1915)</f>
        <v>#VALUE!</v>
      </c>
    </row>
    <row r="1916" spans="1:2">
      <c r="A1916" t="e">
        <v>#VALUE!</v>
      </c>
      <c r="B1916" t="e" cm="1">
        <f t="array" ref="B1916">ST(A1916)</f>
        <v>#VALUE!</v>
      </c>
    </row>
    <row r="1917" spans="1:2">
      <c r="A1917" t="e">
        <v>#VALUE!</v>
      </c>
      <c r="B1917" t="e" cm="1">
        <f t="array" ref="B1917">ST(A1917)</f>
        <v>#VALUE!</v>
      </c>
    </row>
    <row r="1918" spans="1:2">
      <c r="A1918" t="e">
        <v>#VALUE!</v>
      </c>
      <c r="B1918" t="e" cm="1">
        <f t="array" ref="B1918">ST(A1918)</f>
        <v>#VALUE!</v>
      </c>
    </row>
    <row r="1919" spans="1:2">
      <c r="A1919" t="e">
        <v>#VALUE!</v>
      </c>
      <c r="B1919" t="e" cm="1">
        <f t="array" ref="B1919">ST(A1919)</f>
        <v>#VALUE!</v>
      </c>
    </row>
    <row r="1920" spans="1:2">
      <c r="A1920" t="e">
        <v>#VALUE!</v>
      </c>
      <c r="B1920" t="e" cm="1">
        <f t="array" ref="B1920">ST(A1920)</f>
        <v>#VALUE!</v>
      </c>
    </row>
    <row r="1921" spans="1:3">
      <c r="A1921" t="e">
        <v>#VALUE!</v>
      </c>
      <c r="B1921" t="e" cm="1">
        <f t="array" ref="B1921">ST(A1921)</f>
        <v>#VALUE!</v>
      </c>
    </row>
    <row r="1922" spans="1:3">
      <c r="A1922" t="e">
        <v>#VALUE!</v>
      </c>
      <c r="B1922" t="e" cm="1">
        <f t="array" ref="B1922">ST(A1922)</f>
        <v>#VALUE!</v>
      </c>
    </row>
    <row r="1923" spans="1:3">
      <c r="A1923" t="e">
        <v>#VALUE!</v>
      </c>
      <c r="B1923" t="e" cm="1">
        <f t="array" ref="B1923">ST(A1923)</f>
        <v>#VALUE!</v>
      </c>
    </row>
    <row r="1924" spans="1:3">
      <c r="A1924" t="e">
        <v>#VALUE!</v>
      </c>
      <c r="B1924" t="e" cm="1">
        <f t="array" ref="B1924">ST(A1924)</f>
        <v>#VALUE!</v>
      </c>
    </row>
    <row r="1925" spans="1:3">
      <c r="A1925" t="e">
        <v>#VALUE!</v>
      </c>
      <c r="B1925" t="e" cm="1">
        <f t="array" ref="B1925">ST(A1925)</f>
        <v>#VALUE!</v>
      </c>
    </row>
    <row r="1926" spans="1:3">
      <c r="A1926" t="e">
        <v>#VALUE!</v>
      </c>
      <c r="B1926" t="e" cm="1">
        <f t="array" ref="B1926">ST(A1926)</f>
        <v>#VALUE!</v>
      </c>
    </row>
    <row r="1927" spans="1:3">
      <c r="A1927" t="e">
        <v>#VALUE!</v>
      </c>
      <c r="B1927" t="e" cm="1">
        <f t="array" ref="B1927">ST(A1927)</f>
        <v>#VALUE!</v>
      </c>
    </row>
    <row r="1928" spans="1:3">
      <c r="A1928" t="e">
        <v>#VALUE!</v>
      </c>
      <c r="B1928" t="e" cm="1">
        <f t="array" ref="B1928">ST(A1928)</f>
        <v>#VALUE!</v>
      </c>
    </row>
    <row r="1929" spans="1:3">
      <c r="A1929" t="e">
        <v>#VALUE!</v>
      </c>
      <c r="B1929" t="e" cm="1">
        <f t="array" ref="B1929">ST(A1929)</f>
        <v>#VALUE!</v>
      </c>
    </row>
    <row r="1930" spans="1:3">
      <c r="A1930" t="e">
        <v>#VALUE!</v>
      </c>
      <c r="B1930" t="e" cm="1">
        <f t="array" ref="B1930">ST(A1930)</f>
        <v>#VALUE!</v>
      </c>
    </row>
    <row r="1931" spans="1:3">
      <c r="A1931" t="e">
        <v>#VALUE!</v>
      </c>
      <c r="B1931" t="e" cm="1">
        <f t="array" ref="B1931">ST(A1931)</f>
        <v>#VALUE!</v>
      </c>
    </row>
    <row r="1932" spans="1:3">
      <c r="A1932" t="e">
        <v>#VALUE!</v>
      </c>
      <c r="B1932" t="e" cm="1">
        <f t="array" ref="B1932">ST(A1932)</f>
        <v>#VALUE!</v>
      </c>
    </row>
    <row r="1933" spans="1:3">
      <c r="A1933" t="e">
        <v>#VALUE!</v>
      </c>
      <c r="B1933" t="e" cm="1">
        <f t="array" ref="B1933">ST(A1933)</f>
        <v>#VALUE!</v>
      </c>
    </row>
    <row r="1934" spans="1:3">
      <c r="A1934" t="str">
        <v>AH26;</v>
      </c>
      <c r="B1934" t="str" cm="1">
        <f t="array" ref="B1934:C1934">ST(A1934)</f>
        <v>AH26</v>
      </c>
      <c r="C1934" t="str">
        <v/>
      </c>
    </row>
    <row r="1935" spans="1:3">
      <c r="A1935" t="str">
        <v>AI26;</v>
      </c>
      <c r="B1935" t="str" cm="1">
        <f t="array" ref="B1935:C1935">ST(A1935)</f>
        <v>AI26</v>
      </c>
      <c r="C1935" t="str">
        <v/>
      </c>
    </row>
    <row r="1936" spans="1:3">
      <c r="A1936" t="str">
        <v>AJ26;</v>
      </c>
      <c r="B1936" t="str" cm="1">
        <f t="array" ref="B1936:C1936">ST(A1936)</f>
        <v>AJ26</v>
      </c>
      <c r="C1936" t="str">
        <v/>
      </c>
    </row>
    <row r="1937" spans="1:3">
      <c r="A1937" t="str">
        <v>AK26;</v>
      </c>
      <c r="B1937" t="str" cm="1">
        <f t="array" ref="B1937:C1937">ST(A1937)</f>
        <v>AK26</v>
      </c>
      <c r="C1937" t="str">
        <v/>
      </c>
    </row>
    <row r="1938" spans="1:3">
      <c r="A1938" t="str">
        <v>AL26;</v>
      </c>
      <c r="B1938" t="str" cm="1">
        <f t="array" ref="B1938:C1938">ST(A1938)</f>
        <v>AL26</v>
      </c>
      <c r="C1938" t="str">
        <v/>
      </c>
    </row>
    <row r="1939" spans="1:3">
      <c r="A1939" t="str">
        <v>AM26;</v>
      </c>
      <c r="B1939" t="str" cm="1">
        <f t="array" ref="B1939:C1939">ST(A1939)</f>
        <v>AM26</v>
      </c>
      <c r="C1939" t="str">
        <v/>
      </c>
    </row>
    <row r="1940" spans="1:3">
      <c r="A1940" t="str">
        <v>AN26;</v>
      </c>
      <c r="B1940" t="str" cm="1">
        <f t="array" ref="B1940:C1940">ST(A1940)</f>
        <v>AN26</v>
      </c>
      <c r="C1940" t="str">
        <v/>
      </c>
    </row>
    <row r="1941" spans="1:3">
      <c r="A1941" t="str">
        <v>AO26;</v>
      </c>
      <c r="B1941" t="str" cm="1">
        <f t="array" ref="B1941:C1941">ST(A1941)</f>
        <v>AO26</v>
      </c>
      <c r="C1941" t="str">
        <v/>
      </c>
    </row>
    <row r="1942" spans="1:3">
      <c r="A1942" t="str">
        <v>AP26;</v>
      </c>
      <c r="B1942" t="str" cm="1">
        <f t="array" ref="B1942:C1942">ST(A1942)</f>
        <v>AP26</v>
      </c>
      <c r="C1942" t="str">
        <v/>
      </c>
    </row>
    <row r="1943" spans="1:3">
      <c r="A1943" t="str">
        <v>AQ26;</v>
      </c>
      <c r="B1943" t="str" cm="1">
        <f t="array" ref="B1943:C1943">ST(A1943)</f>
        <v>AQ26</v>
      </c>
      <c r="C1943" t="str">
        <v/>
      </c>
    </row>
    <row r="1944" spans="1:3">
      <c r="A1944" t="str">
        <v>AR26;</v>
      </c>
      <c r="B1944" t="str" cm="1">
        <f t="array" ref="B1944:C1944">ST(A1944)</f>
        <v>AR26</v>
      </c>
      <c r="C1944" t="str">
        <v/>
      </c>
    </row>
    <row r="1945" spans="1:3">
      <c r="A1945" t="str">
        <v>AS26;</v>
      </c>
      <c r="B1945" t="str" cm="1">
        <f t="array" ref="B1945:C1945">ST(A1945)</f>
        <v>AS26</v>
      </c>
      <c r="C1945" t="str">
        <v/>
      </c>
    </row>
    <row r="1946" spans="1:3">
      <c r="A1946" t="str">
        <v>AT26;</v>
      </c>
      <c r="B1946" t="str" cm="1">
        <f t="array" ref="B1946:C1946">ST(A1946)</f>
        <v>AT26</v>
      </c>
      <c r="C1946" t="str">
        <v/>
      </c>
    </row>
    <row r="1947" spans="1:3">
      <c r="A1947" t="str">
        <v>AU26;</v>
      </c>
      <c r="B1947" t="str" cm="1">
        <f t="array" ref="B1947:C1947">ST(A1947)</f>
        <v>AU26</v>
      </c>
      <c r="C1947" t="str">
        <v/>
      </c>
    </row>
    <row r="1948" spans="1:3">
      <c r="A1948" t="str">
        <v>AV26;</v>
      </c>
      <c r="B1948" t="str" cm="1">
        <f t="array" ref="B1948:C1948">ST(A1948)</f>
        <v>AV26</v>
      </c>
      <c r="C1948" t="str">
        <v/>
      </c>
    </row>
    <row r="1949" spans="1:3">
      <c r="A1949" t="str">
        <v>AW26;</v>
      </c>
      <c r="B1949" t="str" cm="1">
        <f t="array" ref="B1949:C1949">ST(A1949)</f>
        <v>AW26</v>
      </c>
      <c r="C1949" t="str">
        <v/>
      </c>
    </row>
    <row r="1950" spans="1:3">
      <c r="A1950" t="str">
        <v>AX26;</v>
      </c>
      <c r="B1950" t="str" cm="1">
        <f t="array" ref="B1950:C1950">ST(A1950)</f>
        <v>AX26</v>
      </c>
      <c r="C1950" t="str">
        <v/>
      </c>
    </row>
    <row r="1951" spans="1:3">
      <c r="A1951" t="str">
        <v>AY26;</v>
      </c>
      <c r="B1951" t="str" cm="1">
        <f t="array" ref="B1951:C1951">ST(A1951)</f>
        <v>AY26</v>
      </c>
      <c r="C1951" t="str">
        <v/>
      </c>
    </row>
    <row r="1952" spans="1:3">
      <c r="A1952" t="str">
        <v>AZ26;</v>
      </c>
      <c r="B1952" t="str" cm="1">
        <f t="array" ref="B1952:C1952">ST(A1952)</f>
        <v>AZ26</v>
      </c>
      <c r="C1952" t="str">
        <v/>
      </c>
    </row>
    <row r="1953" spans="1:3">
      <c r="A1953" t="str">
        <v>BA26;</v>
      </c>
      <c r="B1953" t="str" cm="1">
        <f t="array" ref="B1953:C1953">ST(A1953)</f>
        <v>BA26</v>
      </c>
      <c r="C1953" t="str">
        <v/>
      </c>
    </row>
    <row r="1954" spans="1:3">
      <c r="A1954" t="str">
        <v>BB26;</v>
      </c>
      <c r="B1954" t="str" cm="1">
        <f t="array" ref="B1954:C1954">ST(A1954)</f>
        <v>BB26</v>
      </c>
      <c r="C1954" t="str">
        <v/>
      </c>
    </row>
    <row r="1955" spans="1:3">
      <c r="A1955" t="e">
        <v>#VALUE!</v>
      </c>
      <c r="B1955" t="e" cm="1">
        <f t="array" ref="B1955">ST(A1955)</f>
        <v>#VALUE!</v>
      </c>
    </row>
    <row r="1956" spans="1:3">
      <c r="A1956" t="e">
        <v>#VALUE!</v>
      </c>
      <c r="B1956" t="e" cm="1">
        <f t="array" ref="B1956">ST(A1956)</f>
        <v>#VALUE!</v>
      </c>
    </row>
    <row r="1957" spans="1:3">
      <c r="A1957" t="e">
        <v>#VALUE!</v>
      </c>
      <c r="B1957" t="e" cm="1">
        <f t="array" ref="B1957">ST(A1957)</f>
        <v>#VALUE!</v>
      </c>
    </row>
    <row r="1958" spans="1:3">
      <c r="A1958" t="e">
        <v>#VALUE!</v>
      </c>
      <c r="B1958" t="e" cm="1">
        <f t="array" ref="B1958">ST(A1958)</f>
        <v>#VALUE!</v>
      </c>
    </row>
    <row r="1959" spans="1:3">
      <c r="A1959" t="e">
        <v>#VALUE!</v>
      </c>
      <c r="B1959" t="e" cm="1">
        <f t="array" ref="B1959">ST(A1959)</f>
        <v>#VALUE!</v>
      </c>
    </row>
    <row r="1960" spans="1:3">
      <c r="A1960" t="e">
        <v>#VALUE!</v>
      </c>
      <c r="B1960" t="e" cm="1">
        <f t="array" ref="B1960">ST(A1960)</f>
        <v>#VALUE!</v>
      </c>
    </row>
    <row r="1961" spans="1:3">
      <c r="A1961" t="e">
        <v>#VALUE!</v>
      </c>
      <c r="B1961" t="e" cm="1">
        <f t="array" ref="B1961">ST(A1961)</f>
        <v>#VALUE!</v>
      </c>
    </row>
    <row r="1962" spans="1:3">
      <c r="A1962" t="e">
        <v>#VALUE!</v>
      </c>
      <c r="B1962" t="e" cm="1">
        <f t="array" ref="B1962">ST(A1962)</f>
        <v>#VALUE!</v>
      </c>
    </row>
    <row r="1963" spans="1:3">
      <c r="A1963" t="e">
        <v>#VALUE!</v>
      </c>
      <c r="B1963" t="e" cm="1">
        <f t="array" ref="B1963">ST(A1963)</f>
        <v>#VALUE!</v>
      </c>
    </row>
    <row r="1964" spans="1:3">
      <c r="A1964" t="e">
        <v>#VALUE!</v>
      </c>
      <c r="B1964" t="e" cm="1">
        <f t="array" ref="B1964">ST(A1964)</f>
        <v>#VALUE!</v>
      </c>
    </row>
    <row r="1965" spans="1:3">
      <c r="A1965" t="e">
        <v>#VALUE!</v>
      </c>
      <c r="B1965" t="e" cm="1">
        <f t="array" ref="B1965">ST(A1965)</f>
        <v>#VALUE!</v>
      </c>
    </row>
    <row r="1966" spans="1:3">
      <c r="A1966" t="e">
        <v>#VALUE!</v>
      </c>
      <c r="B1966" t="e" cm="1">
        <f t="array" ref="B1966">ST(A1966)</f>
        <v>#VALUE!</v>
      </c>
    </row>
    <row r="1967" spans="1:3">
      <c r="A1967" t="e">
        <v>#VALUE!</v>
      </c>
      <c r="B1967" t="e" cm="1">
        <f t="array" ref="B1967">ST(A1967)</f>
        <v>#VALUE!</v>
      </c>
    </row>
    <row r="1968" spans="1:3">
      <c r="A1968" t="e">
        <v>#VALUE!</v>
      </c>
      <c r="B1968" t="e" cm="1">
        <f t="array" ref="B1968">ST(A1968)</f>
        <v>#VALUE!</v>
      </c>
    </row>
    <row r="1969" spans="1:2">
      <c r="A1969" t="e">
        <v>#VALUE!</v>
      </c>
      <c r="B1969" t="e" cm="1">
        <f t="array" ref="B1969">ST(A1969)</f>
        <v>#VALUE!</v>
      </c>
    </row>
    <row r="1970" spans="1:2">
      <c r="A1970" t="e">
        <v>#VALUE!</v>
      </c>
      <c r="B1970" t="e" cm="1">
        <f t="array" ref="B1970">ST(A1970)</f>
        <v>#VALUE!</v>
      </c>
    </row>
    <row r="1971" spans="1:2">
      <c r="A1971" t="e">
        <v>#VALUE!</v>
      </c>
      <c r="B1971" t="e" cm="1">
        <f t="array" ref="B1971">ST(A1971)</f>
        <v>#VALUE!</v>
      </c>
    </row>
    <row r="1972" spans="1:2">
      <c r="A1972" t="e">
        <v>#VALUE!</v>
      </c>
      <c r="B1972" t="e" cm="1">
        <f t="array" ref="B1972">ST(A1972)</f>
        <v>#VALUE!</v>
      </c>
    </row>
    <row r="1973" spans="1:2">
      <c r="A1973" t="e">
        <v>#VALUE!</v>
      </c>
      <c r="B1973" t="e" cm="1">
        <f t="array" ref="B1973">ST(A1973)</f>
        <v>#VALUE!</v>
      </c>
    </row>
    <row r="1974" spans="1:2">
      <c r="A1974" t="e">
        <v>#VALUE!</v>
      </c>
      <c r="B1974" t="e" cm="1">
        <f t="array" ref="B1974">ST(A1974)</f>
        <v>#VALUE!</v>
      </c>
    </row>
    <row r="1975" spans="1:2">
      <c r="A1975" t="e">
        <v>#VALUE!</v>
      </c>
      <c r="B1975" t="e" cm="1">
        <f t="array" ref="B1975">ST(A1975)</f>
        <v>#VALUE!</v>
      </c>
    </row>
    <row r="1976" spans="1:2">
      <c r="A1976" t="e">
        <v>#VALUE!</v>
      </c>
      <c r="B1976" t="e" cm="1">
        <f t="array" ref="B1976">ST(A1976)</f>
        <v>#VALUE!</v>
      </c>
    </row>
    <row r="1977" spans="1:2">
      <c r="A1977" t="e">
        <v>#VALUE!</v>
      </c>
      <c r="B1977" t="e" cm="1">
        <f t="array" ref="B1977">ST(A1977)</f>
        <v>#VALUE!</v>
      </c>
    </row>
    <row r="1978" spans="1:2">
      <c r="A1978" t="e">
        <v>#VALUE!</v>
      </c>
      <c r="B1978" t="e" cm="1">
        <f t="array" ref="B1978">ST(A1978)</f>
        <v>#VALUE!</v>
      </c>
    </row>
    <row r="1979" spans="1:2">
      <c r="A1979" t="e">
        <v>#VALUE!</v>
      </c>
      <c r="B1979" t="e" cm="1">
        <f t="array" ref="B1979">ST(A1979)</f>
        <v>#VALUE!</v>
      </c>
    </row>
    <row r="1980" spans="1:2">
      <c r="A1980" t="e">
        <v>#VALUE!</v>
      </c>
      <c r="B1980" t="e" cm="1">
        <f t="array" ref="B1980">ST(A1980)</f>
        <v>#VALUE!</v>
      </c>
    </row>
    <row r="1981" spans="1:2">
      <c r="A1981" t="e">
        <v>#VALUE!</v>
      </c>
      <c r="B1981" t="e" cm="1">
        <f t="array" ref="B1981">ST(A1981)</f>
        <v>#VALUE!</v>
      </c>
    </row>
    <row r="1982" spans="1:2">
      <c r="A1982" t="e">
        <v>#VALUE!</v>
      </c>
      <c r="B1982" t="e" cm="1">
        <f t="array" ref="B1982">ST(A1982)</f>
        <v>#VALUE!</v>
      </c>
    </row>
    <row r="1983" spans="1:2">
      <c r="A1983" t="e">
        <v>#VALUE!</v>
      </c>
      <c r="B1983" t="e" cm="1">
        <f t="array" ref="B1983">ST(A1983)</f>
        <v>#VALUE!</v>
      </c>
    </row>
    <row r="1984" spans="1:2">
      <c r="A1984" t="e">
        <v>#VALUE!</v>
      </c>
      <c r="B1984" t="e" cm="1">
        <f t="array" ref="B1984">ST(A1984)</f>
        <v>#VALUE!</v>
      </c>
    </row>
    <row r="1985" spans="1:2">
      <c r="A1985" t="e">
        <v>#VALUE!</v>
      </c>
      <c r="B1985" t="e" cm="1">
        <f t="array" ref="B1985">ST(A1985)</f>
        <v>#VALUE!</v>
      </c>
    </row>
    <row r="1986" spans="1:2">
      <c r="A1986" t="e">
        <v>#VALUE!</v>
      </c>
      <c r="B1986" t="e" cm="1">
        <f t="array" ref="B1986">ST(A1986)</f>
        <v>#VALUE!</v>
      </c>
    </row>
    <row r="1987" spans="1:2">
      <c r="A1987" t="e">
        <v>#VALUE!</v>
      </c>
      <c r="B1987" t="e" cm="1">
        <f t="array" ref="B1987">ST(A1987)</f>
        <v>#VALUE!</v>
      </c>
    </row>
    <row r="1988" spans="1:2">
      <c r="A1988" t="e">
        <v>#VALUE!</v>
      </c>
      <c r="B1988" t="e" cm="1">
        <f t="array" ref="B1988">ST(A1988)</f>
        <v>#VALUE!</v>
      </c>
    </row>
    <row r="1989" spans="1:2">
      <c r="A1989" t="e">
        <v>#VALUE!</v>
      </c>
      <c r="B1989" t="e" cm="1">
        <f t="array" ref="B1989">ST(A1989)</f>
        <v>#VALUE!</v>
      </c>
    </row>
    <row r="1990" spans="1:2">
      <c r="A1990" t="e">
        <v>#VALUE!</v>
      </c>
      <c r="B1990" t="e" cm="1">
        <f t="array" ref="B1990">ST(A1990)</f>
        <v>#VALUE!</v>
      </c>
    </row>
    <row r="1991" spans="1:2">
      <c r="A1991" t="e">
        <v>#VALUE!</v>
      </c>
      <c r="B1991" t="e" cm="1">
        <f t="array" ref="B1991">ST(A1991)</f>
        <v>#VALUE!</v>
      </c>
    </row>
    <row r="1992" spans="1:2">
      <c r="A1992" t="e">
        <v>#VALUE!</v>
      </c>
      <c r="B1992" t="e" cm="1">
        <f t="array" ref="B1992">ST(A1992)</f>
        <v>#VALUE!</v>
      </c>
    </row>
    <row r="1993" spans="1:2">
      <c r="A1993" t="e">
        <v>#VALUE!</v>
      </c>
      <c r="B1993" t="e" cm="1">
        <f t="array" ref="B1993">ST(A1993)</f>
        <v>#VALUE!</v>
      </c>
    </row>
    <row r="1994" spans="1:2">
      <c r="A1994" t="e">
        <v>#VALUE!</v>
      </c>
      <c r="B1994" t="e" cm="1">
        <f t="array" ref="B1994">ST(A1994)</f>
        <v>#VALUE!</v>
      </c>
    </row>
    <row r="1995" spans="1:2">
      <c r="A1995" t="e">
        <v>#VALUE!</v>
      </c>
      <c r="B1995" t="e" cm="1">
        <f t="array" ref="B1995">ST(A1995)</f>
        <v>#VALUE!</v>
      </c>
    </row>
    <row r="1996" spans="1:2">
      <c r="A1996" t="e">
        <v>#VALUE!</v>
      </c>
      <c r="B1996" t="e" cm="1">
        <f t="array" ref="B1996">ST(A1996)</f>
        <v>#VALUE!</v>
      </c>
    </row>
    <row r="1997" spans="1:2">
      <c r="A1997" t="e">
        <v>#VALUE!</v>
      </c>
      <c r="B1997" t="e" cm="1">
        <f t="array" ref="B1997">ST(A1997)</f>
        <v>#VALUE!</v>
      </c>
    </row>
    <row r="1998" spans="1:2">
      <c r="A1998" t="e">
        <v>#VALUE!</v>
      </c>
      <c r="B1998" t="e" cm="1">
        <f t="array" ref="B1998">ST(A1998)</f>
        <v>#VALUE!</v>
      </c>
    </row>
    <row r="1999" spans="1:2">
      <c r="A1999" t="e">
        <v>#VALUE!</v>
      </c>
      <c r="B1999" t="e" cm="1">
        <f t="array" ref="B1999">ST(A1999)</f>
        <v>#VALUE!</v>
      </c>
    </row>
    <row r="2000" spans="1:2">
      <c r="A2000" t="e">
        <v>#VALUE!</v>
      </c>
      <c r="B2000" t="e" cm="1">
        <f t="array" ref="B2000">ST(A2000)</f>
        <v>#VALUE!</v>
      </c>
    </row>
    <row r="2001" spans="1:3">
      <c r="A2001" t="e">
        <v>#VALUE!</v>
      </c>
      <c r="B2001" t="e" cm="1">
        <f t="array" ref="B2001">ST(A2001)</f>
        <v>#VALUE!</v>
      </c>
    </row>
    <row r="2002" spans="1:3">
      <c r="A2002" t="e">
        <v>#VALUE!</v>
      </c>
      <c r="B2002" t="e" cm="1">
        <f t="array" ref="B2002">ST(A2002)</f>
        <v>#VALUE!</v>
      </c>
    </row>
    <row r="2003" spans="1:3">
      <c r="A2003" t="e">
        <v>#VALUE!</v>
      </c>
      <c r="B2003" t="e" cm="1">
        <f t="array" ref="B2003">ST(A2003)</f>
        <v>#VALUE!</v>
      </c>
    </row>
    <row r="2004" spans="1:3">
      <c r="A2004" t="e">
        <v>#VALUE!</v>
      </c>
      <c r="B2004" t="e" cm="1">
        <f t="array" ref="B2004">ST(A2004)</f>
        <v>#VALUE!</v>
      </c>
    </row>
    <row r="2005" spans="1:3">
      <c r="A2005" t="e">
        <v>#VALUE!</v>
      </c>
      <c r="B2005" t="e" cm="1">
        <f t="array" ref="B2005">ST(A2005)</f>
        <v>#VALUE!</v>
      </c>
    </row>
    <row r="2006" spans="1:3">
      <c r="A2006" t="e">
        <v>#VALUE!</v>
      </c>
      <c r="B2006" t="e" cm="1">
        <f t="array" ref="B2006">ST(A2006)</f>
        <v>#VALUE!</v>
      </c>
    </row>
    <row r="2007" spans="1:3">
      <c r="A2007" t="e">
        <v>#VALUE!</v>
      </c>
      <c r="B2007" t="e" cm="1">
        <f t="array" ref="B2007">ST(A2007)</f>
        <v>#VALUE!</v>
      </c>
    </row>
    <row r="2008" spans="1:3">
      <c r="A2008" t="e">
        <v>#VALUE!</v>
      </c>
      <c r="B2008" t="e" cm="1">
        <f t="array" ref="B2008">ST(A2008)</f>
        <v>#VALUE!</v>
      </c>
    </row>
    <row r="2009" spans="1:3">
      <c r="A2009" t="e">
        <v>#VALUE!</v>
      </c>
      <c r="B2009" t="e" cm="1">
        <f t="array" ref="B2009">ST(A2009)</f>
        <v>#VALUE!</v>
      </c>
    </row>
    <row r="2010" spans="1:3">
      <c r="A2010" t="e">
        <v>#VALUE!</v>
      </c>
      <c r="B2010" t="e" cm="1">
        <f t="array" ref="B2010">ST(A2010)</f>
        <v>#VALUE!</v>
      </c>
    </row>
    <row r="2011" spans="1:3">
      <c r="A2011" t="e">
        <v>#VALUE!</v>
      </c>
      <c r="B2011" t="e" cm="1">
        <f t="array" ref="B2011">ST(A2011)</f>
        <v>#VALUE!</v>
      </c>
    </row>
    <row r="2012" spans="1:3">
      <c r="A2012" t="e">
        <v>#VALUE!</v>
      </c>
      <c r="B2012" t="e" cm="1">
        <f t="array" ref="B2012">ST(A2012)</f>
        <v>#VALUE!</v>
      </c>
    </row>
    <row r="2013" spans="1:3">
      <c r="A2013" t="str">
        <v>AK27;</v>
      </c>
      <c r="B2013" t="str" cm="1">
        <f t="array" ref="B2013:C2013">ST(A2013)</f>
        <v>AK27</v>
      </c>
      <c r="C2013" t="str">
        <v/>
      </c>
    </row>
    <row r="2014" spans="1:3">
      <c r="A2014" t="str">
        <v>AL27;</v>
      </c>
      <c r="B2014" t="str" cm="1">
        <f t="array" ref="B2014:C2014">ST(A2014)</f>
        <v>AL27</v>
      </c>
      <c r="C2014" t="str">
        <v/>
      </c>
    </row>
    <row r="2015" spans="1:3">
      <c r="A2015" t="str">
        <v>AM27;</v>
      </c>
      <c r="B2015" t="str" cm="1">
        <f t="array" ref="B2015:C2015">ST(A2015)</f>
        <v>AM27</v>
      </c>
      <c r="C2015" t="str">
        <v/>
      </c>
    </row>
    <row r="2016" spans="1:3">
      <c r="A2016" t="str">
        <v>AN27;</v>
      </c>
      <c r="B2016" t="str" cm="1">
        <f t="array" ref="B2016:C2016">ST(A2016)</f>
        <v>AN27</v>
      </c>
      <c r="C2016" t="str">
        <v/>
      </c>
    </row>
    <row r="2017" spans="1:3">
      <c r="A2017" t="str">
        <v>AO27;</v>
      </c>
      <c r="B2017" t="str" cm="1">
        <f t="array" ref="B2017:C2017">ST(A2017)</f>
        <v>AO27</v>
      </c>
      <c r="C2017" t="str">
        <v/>
      </c>
    </row>
    <row r="2018" spans="1:3">
      <c r="A2018" t="str">
        <v>AP27;</v>
      </c>
      <c r="B2018" t="str" cm="1">
        <f t="array" ref="B2018:C2018">ST(A2018)</f>
        <v>AP27</v>
      </c>
      <c r="C2018" t="str">
        <v/>
      </c>
    </row>
    <row r="2019" spans="1:3">
      <c r="A2019" t="str">
        <v>AQ27;</v>
      </c>
      <c r="B2019" t="str" cm="1">
        <f t="array" ref="B2019:C2019">ST(A2019)</f>
        <v>AQ27</v>
      </c>
      <c r="C2019" t="str">
        <v/>
      </c>
    </row>
    <row r="2020" spans="1:3">
      <c r="A2020" t="str">
        <v>AR27;</v>
      </c>
      <c r="B2020" t="str" cm="1">
        <f t="array" ref="B2020:C2020">ST(A2020)</f>
        <v>AR27</v>
      </c>
      <c r="C2020" t="str">
        <v/>
      </c>
    </row>
    <row r="2021" spans="1:3">
      <c r="A2021" t="str">
        <v>AS27;</v>
      </c>
      <c r="B2021" t="str" cm="1">
        <f t="array" ref="B2021:C2021">ST(A2021)</f>
        <v>AS27</v>
      </c>
      <c r="C2021" t="str">
        <v/>
      </c>
    </row>
    <row r="2022" spans="1:3">
      <c r="A2022" t="str">
        <v>AT27;</v>
      </c>
      <c r="B2022" t="str" cm="1">
        <f t="array" ref="B2022:C2022">ST(A2022)</f>
        <v>AT27</v>
      </c>
      <c r="C2022" t="str">
        <v/>
      </c>
    </row>
    <row r="2023" spans="1:3">
      <c r="A2023" t="str">
        <v>AU27;</v>
      </c>
      <c r="B2023" t="str" cm="1">
        <f t="array" ref="B2023:C2023">ST(A2023)</f>
        <v>AU27</v>
      </c>
      <c r="C2023" t="str">
        <v/>
      </c>
    </row>
    <row r="2024" spans="1:3">
      <c r="A2024" t="str">
        <v>AV27;</v>
      </c>
      <c r="B2024" t="str" cm="1">
        <f t="array" ref="B2024:C2024">ST(A2024)</f>
        <v>AV27</v>
      </c>
      <c r="C2024" t="str">
        <v/>
      </c>
    </row>
    <row r="2025" spans="1:3">
      <c r="A2025" t="str">
        <v>AW27;</v>
      </c>
      <c r="B2025" t="str" cm="1">
        <f t="array" ref="B2025:C2025">ST(A2025)</f>
        <v>AW27</v>
      </c>
      <c r="C2025" t="str">
        <v/>
      </c>
    </row>
    <row r="2026" spans="1:3">
      <c r="A2026" t="str">
        <v>AX27;</v>
      </c>
      <c r="B2026" t="str" cm="1">
        <f t="array" ref="B2026:C2026">ST(A2026)</f>
        <v>AX27</v>
      </c>
      <c r="C2026" t="str">
        <v/>
      </c>
    </row>
    <row r="2027" spans="1:3">
      <c r="A2027" t="str">
        <v>AY27;</v>
      </c>
      <c r="B2027" t="str" cm="1">
        <f t="array" ref="B2027:C2027">ST(A2027)</f>
        <v>AY27</v>
      </c>
      <c r="C2027" t="str">
        <v/>
      </c>
    </row>
    <row r="2028" spans="1:3">
      <c r="A2028" t="str">
        <v>AZ27;</v>
      </c>
      <c r="B2028" t="str" cm="1">
        <f t="array" ref="B2028:C2028">ST(A2028)</f>
        <v>AZ27</v>
      </c>
      <c r="C2028" t="str">
        <v/>
      </c>
    </row>
    <row r="2029" spans="1:3">
      <c r="A2029" t="str">
        <v>BA27;</v>
      </c>
      <c r="B2029" t="str" cm="1">
        <f t="array" ref="B2029:C2029">ST(A2029)</f>
        <v>BA27</v>
      </c>
      <c r="C2029" t="str">
        <v/>
      </c>
    </row>
    <row r="2030" spans="1:3">
      <c r="A2030" t="str">
        <v>BB27;</v>
      </c>
      <c r="B2030" t="str" cm="1">
        <f t="array" ref="B2030:C2030">ST(A2030)</f>
        <v>BB27</v>
      </c>
      <c r="C2030" t="str">
        <v/>
      </c>
    </row>
    <row r="2031" spans="1:3">
      <c r="A2031" t="e">
        <v>#VALUE!</v>
      </c>
      <c r="B2031" t="e" cm="1">
        <f t="array" ref="B2031">ST(A2031)</f>
        <v>#VALUE!</v>
      </c>
    </row>
    <row r="2032" spans="1:3">
      <c r="A2032" t="e">
        <v>#VALUE!</v>
      </c>
      <c r="B2032" t="e" cm="1">
        <f t="array" ref="B2032">ST(A2032)</f>
        <v>#VALUE!</v>
      </c>
    </row>
    <row r="2033" spans="1:2">
      <c r="A2033" t="e">
        <v>#VALUE!</v>
      </c>
      <c r="B2033" t="e" cm="1">
        <f t="array" ref="B2033">ST(A2033)</f>
        <v>#VALUE!</v>
      </c>
    </row>
    <row r="2034" spans="1:2">
      <c r="A2034" t="e">
        <v>#VALUE!</v>
      </c>
      <c r="B2034" t="e" cm="1">
        <f t="array" ref="B2034">ST(A2034)</f>
        <v>#VALUE!</v>
      </c>
    </row>
    <row r="2035" spans="1:2">
      <c r="A2035" t="e">
        <v>#VALUE!</v>
      </c>
      <c r="B2035" t="e" cm="1">
        <f t="array" ref="B2035">ST(A2035)</f>
        <v>#VALUE!</v>
      </c>
    </row>
    <row r="2036" spans="1:2">
      <c r="A2036" t="e">
        <v>#VALUE!</v>
      </c>
      <c r="B2036" t="e" cm="1">
        <f t="array" ref="B2036">ST(A2036)</f>
        <v>#VALUE!</v>
      </c>
    </row>
    <row r="2037" spans="1:2">
      <c r="A2037" t="e">
        <v>#VALUE!</v>
      </c>
      <c r="B2037" t="e" cm="1">
        <f t="array" ref="B2037">ST(A2037)</f>
        <v>#VALUE!</v>
      </c>
    </row>
    <row r="2038" spans="1:2">
      <c r="A2038" t="e">
        <v>#VALUE!</v>
      </c>
      <c r="B2038" t="e" cm="1">
        <f t="array" ref="B2038">ST(A2038)</f>
        <v>#VALUE!</v>
      </c>
    </row>
    <row r="2039" spans="1:2">
      <c r="A2039" t="e">
        <v>#VALUE!</v>
      </c>
      <c r="B2039" t="e" cm="1">
        <f t="array" ref="B2039">ST(A2039)</f>
        <v>#VALUE!</v>
      </c>
    </row>
    <row r="2040" spans="1:2">
      <c r="A2040" t="e">
        <v>#VALUE!</v>
      </c>
      <c r="B2040" t="e" cm="1">
        <f t="array" ref="B2040">ST(A2040)</f>
        <v>#VALUE!</v>
      </c>
    </row>
    <row r="2041" spans="1:2">
      <c r="A2041" t="e">
        <v>#VALUE!</v>
      </c>
      <c r="B2041" t="e" cm="1">
        <f t="array" ref="B2041">ST(A2041)</f>
        <v>#VALUE!</v>
      </c>
    </row>
    <row r="2042" spans="1:2">
      <c r="A2042" t="e">
        <v>#VALUE!</v>
      </c>
      <c r="B2042" t="e" cm="1">
        <f t="array" ref="B2042">ST(A2042)</f>
        <v>#VALUE!</v>
      </c>
    </row>
    <row r="2043" spans="1:2">
      <c r="A2043" t="e">
        <v>#VALUE!</v>
      </c>
      <c r="B2043" t="e" cm="1">
        <f t="array" ref="B2043">ST(A2043)</f>
        <v>#VALUE!</v>
      </c>
    </row>
    <row r="2044" spans="1:2">
      <c r="A2044" t="e">
        <v>#VALUE!</v>
      </c>
      <c r="B2044" t="e" cm="1">
        <f t="array" ref="B2044">ST(A2044)</f>
        <v>#VALUE!</v>
      </c>
    </row>
    <row r="2045" spans="1:2">
      <c r="A2045" t="e">
        <v>#VALUE!</v>
      </c>
      <c r="B2045" t="e" cm="1">
        <f t="array" ref="B2045">ST(A2045)</f>
        <v>#VALUE!</v>
      </c>
    </row>
    <row r="2046" spans="1:2">
      <c r="A2046" t="e">
        <v>#VALUE!</v>
      </c>
      <c r="B2046" t="e" cm="1">
        <f t="array" ref="B2046">ST(A2046)</f>
        <v>#VALUE!</v>
      </c>
    </row>
    <row r="2047" spans="1:2">
      <c r="A2047" t="e">
        <v>#VALUE!</v>
      </c>
      <c r="B2047" t="e" cm="1">
        <f t="array" ref="B2047">ST(A2047)</f>
        <v>#VALUE!</v>
      </c>
    </row>
    <row r="2048" spans="1:2">
      <c r="A2048" t="e">
        <v>#VALUE!</v>
      </c>
      <c r="B2048" t="e" cm="1">
        <f t="array" ref="B2048">ST(A2048)</f>
        <v>#VALUE!</v>
      </c>
    </row>
    <row r="2049" spans="1:2">
      <c r="A2049" t="e">
        <v>#VALUE!</v>
      </c>
      <c r="B2049" t="e" cm="1">
        <f t="array" ref="B2049">ST(A2049)</f>
        <v>#VALUE!</v>
      </c>
    </row>
    <row r="2050" spans="1:2">
      <c r="A2050" t="e">
        <v>#VALUE!</v>
      </c>
      <c r="B2050" t="e" cm="1">
        <f t="array" ref="B2050">ST(A2050)</f>
        <v>#VALUE!</v>
      </c>
    </row>
    <row r="2051" spans="1:2">
      <c r="A2051" t="e">
        <v>#VALUE!</v>
      </c>
      <c r="B2051" t="e" cm="1">
        <f t="array" ref="B2051">ST(A2051)</f>
        <v>#VALUE!</v>
      </c>
    </row>
    <row r="2052" spans="1:2">
      <c r="A2052" t="e">
        <v>#VALUE!</v>
      </c>
      <c r="B2052" t="e" cm="1">
        <f t="array" ref="B2052">ST(A2052)</f>
        <v>#VALUE!</v>
      </c>
    </row>
    <row r="2053" spans="1:2">
      <c r="A2053" t="e">
        <v>#VALUE!</v>
      </c>
      <c r="B2053" t="e" cm="1">
        <f t="array" ref="B2053">ST(A2053)</f>
        <v>#VALUE!</v>
      </c>
    </row>
    <row r="2054" spans="1:2">
      <c r="A2054" t="e">
        <v>#VALUE!</v>
      </c>
      <c r="B2054" t="e" cm="1">
        <f t="array" ref="B2054">ST(A2054)</f>
        <v>#VALUE!</v>
      </c>
    </row>
    <row r="2055" spans="1:2">
      <c r="A2055" t="e">
        <v>#VALUE!</v>
      </c>
      <c r="B2055" t="e" cm="1">
        <f t="array" ref="B2055">ST(A2055)</f>
        <v>#VALUE!</v>
      </c>
    </row>
    <row r="2056" spans="1:2">
      <c r="A2056" t="e">
        <v>#VALUE!</v>
      </c>
      <c r="B2056" t="e" cm="1">
        <f t="array" ref="B2056">ST(A2056)</f>
        <v>#VALUE!</v>
      </c>
    </row>
    <row r="2057" spans="1:2">
      <c r="A2057" t="e">
        <v>#VALUE!</v>
      </c>
      <c r="B2057" t="e" cm="1">
        <f t="array" ref="B2057">ST(A2057)</f>
        <v>#VALUE!</v>
      </c>
    </row>
    <row r="2058" spans="1:2">
      <c r="A2058" t="e">
        <v>#VALUE!</v>
      </c>
      <c r="B2058" t="e" cm="1">
        <f t="array" ref="B2058">ST(A2058)</f>
        <v>#VALUE!</v>
      </c>
    </row>
    <row r="2059" spans="1:2">
      <c r="A2059" t="e">
        <v>#VALUE!</v>
      </c>
      <c r="B2059" t="e" cm="1">
        <f t="array" ref="B2059">ST(A2059)</f>
        <v>#VALUE!</v>
      </c>
    </row>
    <row r="2060" spans="1:2">
      <c r="A2060" t="e">
        <v>#VALUE!</v>
      </c>
      <c r="B2060" t="e" cm="1">
        <f t="array" ref="B2060">ST(A2060)</f>
        <v>#VALUE!</v>
      </c>
    </row>
    <row r="2061" spans="1:2">
      <c r="A2061" t="e">
        <v>#VALUE!</v>
      </c>
      <c r="B2061" t="e" cm="1">
        <f t="array" ref="B2061">ST(A2061)</f>
        <v>#VALUE!</v>
      </c>
    </row>
    <row r="2062" spans="1:2">
      <c r="A2062" t="e">
        <v>#VALUE!</v>
      </c>
      <c r="B2062" t="e" cm="1">
        <f t="array" ref="B2062">ST(A2062)</f>
        <v>#VALUE!</v>
      </c>
    </row>
    <row r="2063" spans="1:2">
      <c r="A2063" t="e">
        <v>#VALUE!</v>
      </c>
      <c r="B2063" t="e" cm="1">
        <f t="array" ref="B2063">ST(A2063)</f>
        <v>#VALUE!</v>
      </c>
    </row>
    <row r="2064" spans="1:2">
      <c r="A2064" t="e">
        <v>#VALUE!</v>
      </c>
      <c r="B2064" t="e" cm="1">
        <f t="array" ref="B2064">ST(A2064)</f>
        <v>#VALUE!</v>
      </c>
    </row>
    <row r="2065" spans="1:2">
      <c r="A2065" t="e">
        <v>#VALUE!</v>
      </c>
      <c r="B2065" t="e" cm="1">
        <f t="array" ref="B2065">ST(A2065)</f>
        <v>#VALUE!</v>
      </c>
    </row>
    <row r="2066" spans="1:2">
      <c r="A2066" t="e">
        <v>#VALUE!</v>
      </c>
      <c r="B2066" t="e" cm="1">
        <f t="array" ref="B2066">ST(A2066)</f>
        <v>#VALUE!</v>
      </c>
    </row>
    <row r="2067" spans="1:2">
      <c r="A2067" t="e">
        <v>#VALUE!</v>
      </c>
      <c r="B2067" t="e" cm="1">
        <f t="array" ref="B2067">ST(A2067)</f>
        <v>#VALUE!</v>
      </c>
    </row>
    <row r="2068" spans="1:2">
      <c r="A2068" t="e">
        <v>#VALUE!</v>
      </c>
      <c r="B2068" t="e" cm="1">
        <f t="array" ref="B2068">ST(A2068)</f>
        <v>#VALUE!</v>
      </c>
    </row>
    <row r="2069" spans="1:2">
      <c r="A2069" t="e">
        <v>#VALUE!</v>
      </c>
      <c r="B2069" t="e" cm="1">
        <f t="array" ref="B2069">ST(A2069)</f>
        <v>#VALUE!</v>
      </c>
    </row>
    <row r="2070" spans="1:2">
      <c r="A2070" t="e">
        <v>#VALUE!</v>
      </c>
      <c r="B2070" t="e" cm="1">
        <f t="array" ref="B2070">ST(A2070)</f>
        <v>#VALUE!</v>
      </c>
    </row>
    <row r="2071" spans="1:2">
      <c r="A2071" t="e">
        <v>#VALUE!</v>
      </c>
      <c r="B2071" t="e" cm="1">
        <f t="array" ref="B2071">ST(A2071)</f>
        <v>#VALUE!</v>
      </c>
    </row>
    <row r="2072" spans="1:2">
      <c r="A2072" t="e">
        <v>#VALUE!</v>
      </c>
      <c r="B2072" t="e" cm="1">
        <f t="array" ref="B2072">ST(A2072)</f>
        <v>#VALUE!</v>
      </c>
    </row>
    <row r="2073" spans="1:2">
      <c r="A2073" t="e">
        <v>#VALUE!</v>
      </c>
      <c r="B2073" t="e" cm="1">
        <f t="array" ref="B2073">ST(A2073)</f>
        <v>#VALUE!</v>
      </c>
    </row>
    <row r="2074" spans="1:2">
      <c r="A2074" t="e">
        <v>#VALUE!</v>
      </c>
      <c r="B2074" t="e" cm="1">
        <f t="array" ref="B2074">ST(A2074)</f>
        <v>#VALUE!</v>
      </c>
    </row>
    <row r="2075" spans="1:2">
      <c r="A2075" t="e">
        <v>#VALUE!</v>
      </c>
      <c r="B2075" t="e" cm="1">
        <f t="array" ref="B2075">ST(A2075)</f>
        <v>#VALUE!</v>
      </c>
    </row>
    <row r="2076" spans="1:2">
      <c r="A2076" t="e">
        <v>#VALUE!</v>
      </c>
      <c r="B2076" t="e" cm="1">
        <f t="array" ref="B2076">ST(A2076)</f>
        <v>#VALUE!</v>
      </c>
    </row>
    <row r="2077" spans="1:2">
      <c r="A2077" t="e">
        <v>#VALUE!</v>
      </c>
      <c r="B2077" t="e" cm="1">
        <f t="array" ref="B2077">ST(A2077)</f>
        <v>#VALUE!</v>
      </c>
    </row>
    <row r="2078" spans="1:2">
      <c r="A2078" t="e">
        <v>#VALUE!</v>
      </c>
      <c r="B2078" t="e" cm="1">
        <f t="array" ref="B2078">ST(A2078)</f>
        <v>#VALUE!</v>
      </c>
    </row>
    <row r="2079" spans="1:2">
      <c r="A2079" t="e">
        <v>#VALUE!</v>
      </c>
      <c r="B2079" t="e" cm="1">
        <f t="array" ref="B2079">ST(A2079)</f>
        <v>#VALUE!</v>
      </c>
    </row>
    <row r="2080" spans="1:2">
      <c r="A2080" t="e">
        <v>#VALUE!</v>
      </c>
      <c r="B2080" t="e" cm="1">
        <f t="array" ref="B2080">ST(A2080)</f>
        <v>#VALUE!</v>
      </c>
    </row>
    <row r="2081" spans="1:3">
      <c r="A2081" t="e">
        <v>#VALUE!</v>
      </c>
      <c r="B2081" t="e" cm="1">
        <f t="array" ref="B2081">ST(A2081)</f>
        <v>#VALUE!</v>
      </c>
    </row>
    <row r="2082" spans="1:3">
      <c r="A2082" t="e">
        <v>#VALUE!</v>
      </c>
      <c r="B2082" t="e" cm="1">
        <f t="array" ref="B2082">ST(A2082)</f>
        <v>#VALUE!</v>
      </c>
    </row>
    <row r="2083" spans="1:3">
      <c r="A2083" t="e">
        <v>#VALUE!</v>
      </c>
      <c r="B2083" t="e" cm="1">
        <f t="array" ref="B2083">ST(A2083)</f>
        <v>#VALUE!</v>
      </c>
    </row>
    <row r="2084" spans="1:3">
      <c r="A2084" t="e">
        <v>#VALUE!</v>
      </c>
      <c r="B2084" t="e" cm="1">
        <f t="array" ref="B2084">ST(A2084)</f>
        <v>#VALUE!</v>
      </c>
    </row>
    <row r="2085" spans="1:3">
      <c r="A2085" t="e">
        <v>#VALUE!</v>
      </c>
      <c r="B2085" t="e" cm="1">
        <f t="array" ref="B2085">ST(A2085)</f>
        <v>#VALUE!</v>
      </c>
    </row>
    <row r="2086" spans="1:3">
      <c r="A2086" t="e">
        <v>#VALUE!</v>
      </c>
      <c r="B2086" t="e" cm="1">
        <f t="array" ref="B2086">ST(A2086)</f>
        <v>#VALUE!</v>
      </c>
    </row>
    <row r="2087" spans="1:3">
      <c r="A2087" t="e">
        <v>#VALUE!</v>
      </c>
      <c r="B2087" t="e" cm="1">
        <f t="array" ref="B2087">ST(A2087)</f>
        <v>#VALUE!</v>
      </c>
    </row>
    <row r="2088" spans="1:3">
      <c r="A2088" t="e">
        <v>#VALUE!</v>
      </c>
      <c r="B2088" t="e" cm="1">
        <f t="array" ref="B2088">ST(A2088)</f>
        <v>#VALUE!</v>
      </c>
    </row>
    <row r="2089" spans="1:3">
      <c r="A2089" t="e">
        <v>#VALUE!</v>
      </c>
      <c r="B2089" t="e" cm="1">
        <f t="array" ref="B2089">ST(A2089)</f>
        <v>#VALUE!</v>
      </c>
    </row>
    <row r="2090" spans="1:3">
      <c r="A2090" t="str">
        <v>AL28;</v>
      </c>
      <c r="B2090" t="str" cm="1">
        <f t="array" ref="B2090:C2090">ST(A2090)</f>
        <v>AL28</v>
      </c>
      <c r="C2090" t="str">
        <v/>
      </c>
    </row>
    <row r="2091" spans="1:3">
      <c r="A2091" t="str">
        <v>AM28;</v>
      </c>
      <c r="B2091" t="str" cm="1">
        <f t="array" ref="B2091:C2091">ST(A2091)</f>
        <v>AM28</v>
      </c>
      <c r="C2091" t="str">
        <v/>
      </c>
    </row>
    <row r="2092" spans="1:3">
      <c r="A2092" t="str">
        <v>AN28;</v>
      </c>
      <c r="B2092" t="str" cm="1">
        <f t="array" ref="B2092:C2092">ST(A2092)</f>
        <v>AN28</v>
      </c>
      <c r="C2092" t="str">
        <v/>
      </c>
    </row>
    <row r="2093" spans="1:3">
      <c r="A2093" t="str">
        <v>AO28;</v>
      </c>
      <c r="B2093" t="str" cm="1">
        <f t="array" ref="B2093:C2093">ST(A2093)</f>
        <v>AO28</v>
      </c>
      <c r="C2093" t="str">
        <v/>
      </c>
    </row>
    <row r="2094" spans="1:3">
      <c r="A2094" t="str">
        <v>AP28;</v>
      </c>
      <c r="B2094" t="str" cm="1">
        <f t="array" ref="B2094:C2094">ST(A2094)</f>
        <v>AP28</v>
      </c>
      <c r="C2094" t="str">
        <v/>
      </c>
    </row>
    <row r="2095" spans="1:3">
      <c r="A2095" t="str">
        <v>AQ28;</v>
      </c>
      <c r="B2095" t="str" cm="1">
        <f t="array" ref="B2095:C2095">ST(A2095)</f>
        <v>AQ28</v>
      </c>
      <c r="C2095" t="str">
        <v/>
      </c>
    </row>
    <row r="2096" spans="1:3">
      <c r="A2096" t="str">
        <v>AR28;</v>
      </c>
      <c r="B2096" t="str" cm="1">
        <f t="array" ref="B2096:C2096">ST(A2096)</f>
        <v>AR28</v>
      </c>
      <c r="C2096" t="str">
        <v/>
      </c>
    </row>
    <row r="2097" spans="1:3">
      <c r="A2097" t="str">
        <v>AS28;</v>
      </c>
      <c r="B2097" t="str" cm="1">
        <f t="array" ref="B2097:C2097">ST(A2097)</f>
        <v>AS28</v>
      </c>
      <c r="C2097" t="str">
        <v/>
      </c>
    </row>
    <row r="2098" spans="1:3">
      <c r="A2098" t="str">
        <v>AT28;</v>
      </c>
      <c r="B2098" t="str" cm="1">
        <f t="array" ref="B2098:C2098">ST(A2098)</f>
        <v>AT28</v>
      </c>
      <c r="C2098" t="str">
        <v/>
      </c>
    </row>
    <row r="2099" spans="1:3">
      <c r="A2099" t="str">
        <v>AU28;</v>
      </c>
      <c r="B2099" t="str" cm="1">
        <f t="array" ref="B2099:C2099">ST(A2099)</f>
        <v>AU28</v>
      </c>
      <c r="C2099" t="str">
        <v/>
      </c>
    </row>
    <row r="2100" spans="1:3">
      <c r="A2100" t="str">
        <v>AV28;</v>
      </c>
      <c r="B2100" t="str" cm="1">
        <f t="array" ref="B2100:C2100">ST(A2100)</f>
        <v>AV28</v>
      </c>
      <c r="C2100" t="str">
        <v/>
      </c>
    </row>
    <row r="2101" spans="1:3">
      <c r="A2101" t="str">
        <v>AW28;</v>
      </c>
      <c r="B2101" t="str" cm="1">
        <f t="array" ref="B2101:C2101">ST(A2101)</f>
        <v>AW28</v>
      </c>
      <c r="C2101" t="str">
        <v/>
      </c>
    </row>
    <row r="2102" spans="1:3">
      <c r="A2102" t="str">
        <v>AX28;</v>
      </c>
      <c r="B2102" t="str" cm="1">
        <f t="array" ref="B2102:C2102">ST(A2102)</f>
        <v>AX28</v>
      </c>
      <c r="C2102" t="str">
        <v/>
      </c>
    </row>
    <row r="2103" spans="1:3">
      <c r="A2103" t="str">
        <v>AY28;</v>
      </c>
      <c r="B2103" t="str" cm="1">
        <f t="array" ref="B2103:C2103">ST(A2103)</f>
        <v>AY28</v>
      </c>
      <c r="C2103" t="str">
        <v/>
      </c>
    </row>
    <row r="2104" spans="1:3">
      <c r="A2104" t="str">
        <v>AZ28;</v>
      </c>
      <c r="B2104" t="str" cm="1">
        <f t="array" ref="B2104:C2104">ST(A2104)</f>
        <v>AZ28</v>
      </c>
      <c r="C2104" t="str">
        <v/>
      </c>
    </row>
    <row r="2105" spans="1:3">
      <c r="A2105" t="str">
        <v>BA28;</v>
      </c>
      <c r="B2105" t="str" cm="1">
        <f t="array" ref="B2105:C2105">ST(A2105)</f>
        <v>BA28</v>
      </c>
      <c r="C2105" t="str">
        <v/>
      </c>
    </row>
    <row r="2106" spans="1:3">
      <c r="A2106" t="str">
        <v>BB28;</v>
      </c>
      <c r="B2106" t="str" cm="1">
        <f t="array" ref="B2106:C2106">ST(A2106)</f>
        <v>BB28</v>
      </c>
      <c r="C2106" t="str">
        <v/>
      </c>
    </row>
    <row r="2107" spans="1:3">
      <c r="A2107" t="str">
        <v>BC28;</v>
      </c>
      <c r="B2107" t="str" cm="1">
        <f t="array" ref="B2107:C2107">ST(A2107)</f>
        <v>BC28</v>
      </c>
      <c r="C2107" t="str">
        <v/>
      </c>
    </row>
    <row r="2108" spans="1:3">
      <c r="A2108" t="e">
        <v>#VALUE!</v>
      </c>
      <c r="B2108" t="e" cm="1">
        <f t="array" ref="B2108">ST(A2108)</f>
        <v>#VALUE!</v>
      </c>
    </row>
    <row r="2109" spans="1:3">
      <c r="A2109" t="e">
        <v>#VALUE!</v>
      </c>
      <c r="B2109" t="e" cm="1">
        <f t="array" ref="B2109">ST(A2109)</f>
        <v>#VALUE!</v>
      </c>
    </row>
    <row r="2110" spans="1:3">
      <c r="A2110" t="e">
        <v>#VALUE!</v>
      </c>
      <c r="B2110" t="e" cm="1">
        <f t="array" ref="B2110">ST(A2110)</f>
        <v>#VALUE!</v>
      </c>
    </row>
    <row r="2111" spans="1:3">
      <c r="A2111" t="e">
        <v>#VALUE!</v>
      </c>
      <c r="B2111" t="e" cm="1">
        <f t="array" ref="B2111">ST(A2111)</f>
        <v>#VALUE!</v>
      </c>
    </row>
    <row r="2112" spans="1:3">
      <c r="A2112" t="e">
        <v>#VALUE!</v>
      </c>
      <c r="B2112" t="e" cm="1">
        <f t="array" ref="B2112">ST(A2112)</f>
        <v>#VALUE!</v>
      </c>
    </row>
    <row r="2113" spans="1:2">
      <c r="A2113" t="e">
        <v>#VALUE!</v>
      </c>
      <c r="B2113" t="e" cm="1">
        <f t="array" ref="B2113">ST(A2113)</f>
        <v>#VALUE!</v>
      </c>
    </row>
    <row r="2114" spans="1:2">
      <c r="A2114" t="e">
        <v>#VALUE!</v>
      </c>
      <c r="B2114" t="e" cm="1">
        <f t="array" ref="B2114">ST(A2114)</f>
        <v>#VALUE!</v>
      </c>
    </row>
    <row r="2115" spans="1:2">
      <c r="A2115" t="e">
        <v>#VALUE!</v>
      </c>
      <c r="B2115" t="e" cm="1">
        <f t="array" ref="B2115">ST(A2115)</f>
        <v>#VALUE!</v>
      </c>
    </row>
    <row r="2116" spans="1:2">
      <c r="A2116" t="e">
        <v>#VALUE!</v>
      </c>
      <c r="B2116" t="e" cm="1">
        <f t="array" ref="B2116">ST(A2116)</f>
        <v>#VALUE!</v>
      </c>
    </row>
    <row r="2117" spans="1:2">
      <c r="A2117" t="e">
        <v>#VALUE!</v>
      </c>
      <c r="B2117" t="e" cm="1">
        <f t="array" ref="B2117">ST(A2117)</f>
        <v>#VALUE!</v>
      </c>
    </row>
    <row r="2118" spans="1:2">
      <c r="A2118" t="e">
        <v>#VALUE!</v>
      </c>
      <c r="B2118" t="e" cm="1">
        <f t="array" ref="B2118">ST(A2118)</f>
        <v>#VALUE!</v>
      </c>
    </row>
    <row r="2119" spans="1:2">
      <c r="A2119" t="e">
        <v>#VALUE!</v>
      </c>
      <c r="B2119" t="e" cm="1">
        <f t="array" ref="B2119">ST(A2119)</f>
        <v>#VALUE!</v>
      </c>
    </row>
    <row r="2120" spans="1:2">
      <c r="A2120" t="e">
        <v>#VALUE!</v>
      </c>
      <c r="B2120" t="e" cm="1">
        <f t="array" ref="B2120">ST(A2120)</f>
        <v>#VALUE!</v>
      </c>
    </row>
    <row r="2121" spans="1:2">
      <c r="A2121" t="e">
        <v>#VALUE!</v>
      </c>
      <c r="B2121" t="e" cm="1">
        <f t="array" ref="B2121">ST(A2121)</f>
        <v>#VALUE!</v>
      </c>
    </row>
    <row r="2122" spans="1:2">
      <c r="A2122" t="e">
        <v>#VALUE!</v>
      </c>
      <c r="B2122" t="e" cm="1">
        <f t="array" ref="B2122">ST(A2122)</f>
        <v>#VALUE!</v>
      </c>
    </row>
    <row r="2123" spans="1:2">
      <c r="A2123" t="e">
        <v>#VALUE!</v>
      </c>
      <c r="B2123" t="e" cm="1">
        <f t="array" ref="B2123">ST(A2123)</f>
        <v>#VALUE!</v>
      </c>
    </row>
    <row r="2124" spans="1:2">
      <c r="A2124" t="e">
        <v>#VALUE!</v>
      </c>
      <c r="B2124" t="e" cm="1">
        <f t="array" ref="B2124">ST(A2124)</f>
        <v>#VALUE!</v>
      </c>
    </row>
    <row r="2125" spans="1:2">
      <c r="A2125" t="e">
        <v>#VALUE!</v>
      </c>
      <c r="B2125" t="e" cm="1">
        <f t="array" ref="B2125">ST(A2125)</f>
        <v>#VALUE!</v>
      </c>
    </row>
    <row r="2126" spans="1:2">
      <c r="A2126" t="e">
        <v>#VALUE!</v>
      </c>
      <c r="B2126" t="e" cm="1">
        <f t="array" ref="B2126">ST(A2126)</f>
        <v>#VALUE!</v>
      </c>
    </row>
    <row r="2127" spans="1:2">
      <c r="A2127" t="e">
        <v>#VALUE!</v>
      </c>
      <c r="B2127" t="e" cm="1">
        <f t="array" ref="B2127">ST(A2127)</f>
        <v>#VALUE!</v>
      </c>
    </row>
    <row r="2128" spans="1:2">
      <c r="A2128" t="e">
        <v>#VALUE!</v>
      </c>
      <c r="B2128" t="e" cm="1">
        <f t="array" ref="B2128">ST(A2128)</f>
        <v>#VALUE!</v>
      </c>
    </row>
    <row r="2129" spans="1:2">
      <c r="A2129" t="e">
        <v>#VALUE!</v>
      </c>
      <c r="B2129" t="e" cm="1">
        <f t="array" ref="B2129">ST(A2129)</f>
        <v>#VALUE!</v>
      </c>
    </row>
    <row r="2130" spans="1:2">
      <c r="A2130" t="e">
        <v>#VALUE!</v>
      </c>
      <c r="B2130" t="e" cm="1">
        <f t="array" ref="B2130">ST(A2130)</f>
        <v>#VALUE!</v>
      </c>
    </row>
    <row r="2131" spans="1:2">
      <c r="A2131" t="e">
        <v>#VALUE!</v>
      </c>
      <c r="B2131" t="e" cm="1">
        <f t="array" ref="B2131">ST(A2131)</f>
        <v>#VALUE!</v>
      </c>
    </row>
    <row r="2132" spans="1:2">
      <c r="A2132" t="e">
        <v>#VALUE!</v>
      </c>
      <c r="B2132" t="e" cm="1">
        <f t="array" ref="B2132">ST(A2132)</f>
        <v>#VALUE!</v>
      </c>
    </row>
    <row r="2133" spans="1:2">
      <c r="A2133" t="e">
        <v>#VALUE!</v>
      </c>
      <c r="B2133" t="e" cm="1">
        <f t="array" ref="B2133">ST(A2133)</f>
        <v>#VALUE!</v>
      </c>
    </row>
    <row r="2134" spans="1:2">
      <c r="A2134" t="e">
        <v>#VALUE!</v>
      </c>
      <c r="B2134" t="e" cm="1">
        <f t="array" ref="B2134">ST(A2134)</f>
        <v>#VALUE!</v>
      </c>
    </row>
    <row r="2135" spans="1:2">
      <c r="A2135" t="e">
        <v>#VALUE!</v>
      </c>
      <c r="B2135" t="e" cm="1">
        <f t="array" ref="B2135">ST(A2135)</f>
        <v>#VALUE!</v>
      </c>
    </row>
    <row r="2136" spans="1:2">
      <c r="A2136" t="e">
        <v>#VALUE!</v>
      </c>
      <c r="B2136" t="e" cm="1">
        <f t="array" ref="B2136">ST(A2136)</f>
        <v>#VALUE!</v>
      </c>
    </row>
    <row r="2137" spans="1:2">
      <c r="A2137" t="e">
        <v>#VALUE!</v>
      </c>
      <c r="B2137" t="e" cm="1">
        <f t="array" ref="B2137">ST(A2137)</f>
        <v>#VALUE!</v>
      </c>
    </row>
    <row r="2138" spans="1:2">
      <c r="A2138" t="e">
        <v>#VALUE!</v>
      </c>
      <c r="B2138" t="e" cm="1">
        <f t="array" ref="B2138">ST(A2138)</f>
        <v>#VALUE!</v>
      </c>
    </row>
    <row r="2139" spans="1:2">
      <c r="A2139" t="e">
        <v>#VALUE!</v>
      </c>
      <c r="B2139" t="e" cm="1">
        <f t="array" ref="B2139">ST(A2139)</f>
        <v>#VALUE!</v>
      </c>
    </row>
    <row r="2140" spans="1:2">
      <c r="A2140" t="e">
        <v>#VALUE!</v>
      </c>
      <c r="B2140" t="e" cm="1">
        <f t="array" ref="B2140">ST(A2140)</f>
        <v>#VALUE!</v>
      </c>
    </row>
    <row r="2141" spans="1:2">
      <c r="A2141" t="e">
        <v>#VALUE!</v>
      </c>
      <c r="B2141" t="e" cm="1">
        <f t="array" ref="B2141">ST(A2141)</f>
        <v>#VALUE!</v>
      </c>
    </row>
    <row r="2142" spans="1:2">
      <c r="A2142" t="e">
        <v>#VALUE!</v>
      </c>
      <c r="B2142" t="e" cm="1">
        <f t="array" ref="B2142">ST(A2142)</f>
        <v>#VALUE!</v>
      </c>
    </row>
    <row r="2143" spans="1:2">
      <c r="A2143" t="e">
        <v>#VALUE!</v>
      </c>
      <c r="B2143" t="e" cm="1">
        <f t="array" ref="B2143">ST(A2143)</f>
        <v>#VALUE!</v>
      </c>
    </row>
    <row r="2144" spans="1:2">
      <c r="A2144" t="e">
        <v>#VALUE!</v>
      </c>
      <c r="B2144" t="e" cm="1">
        <f t="array" ref="B2144">ST(A2144)</f>
        <v>#VALUE!</v>
      </c>
    </row>
    <row r="2145" spans="1:2">
      <c r="A2145" t="e">
        <v>#VALUE!</v>
      </c>
      <c r="B2145" t="e" cm="1">
        <f t="array" ref="B2145">ST(A2145)</f>
        <v>#VALUE!</v>
      </c>
    </row>
    <row r="2146" spans="1:2">
      <c r="A2146" t="e">
        <v>#VALUE!</v>
      </c>
      <c r="B2146" t="e" cm="1">
        <f t="array" ref="B2146">ST(A2146)</f>
        <v>#VALUE!</v>
      </c>
    </row>
    <row r="2147" spans="1:2">
      <c r="A2147" t="e">
        <v>#VALUE!</v>
      </c>
      <c r="B2147" t="e" cm="1">
        <f t="array" ref="B2147">ST(A2147)</f>
        <v>#VALUE!</v>
      </c>
    </row>
    <row r="2148" spans="1:2">
      <c r="A2148" t="e">
        <v>#VALUE!</v>
      </c>
      <c r="B2148" t="e" cm="1">
        <f t="array" ref="B2148">ST(A2148)</f>
        <v>#VALUE!</v>
      </c>
    </row>
    <row r="2149" spans="1:2">
      <c r="A2149" t="e">
        <v>#VALUE!</v>
      </c>
      <c r="B2149" t="e" cm="1">
        <f t="array" ref="B2149">ST(A2149)</f>
        <v>#VALUE!</v>
      </c>
    </row>
    <row r="2150" spans="1:2">
      <c r="A2150" t="e">
        <v>#VALUE!</v>
      </c>
      <c r="B2150" t="e" cm="1">
        <f t="array" ref="B2150">ST(A2150)</f>
        <v>#VALUE!</v>
      </c>
    </row>
    <row r="2151" spans="1:2">
      <c r="A2151" t="e">
        <v>#VALUE!</v>
      </c>
      <c r="B2151" t="e" cm="1">
        <f t="array" ref="B2151">ST(A2151)</f>
        <v>#VALUE!</v>
      </c>
    </row>
    <row r="2152" spans="1:2">
      <c r="A2152" t="e">
        <v>#VALUE!</v>
      </c>
      <c r="B2152" t="e" cm="1">
        <f t="array" ref="B2152">ST(A2152)</f>
        <v>#VALUE!</v>
      </c>
    </row>
    <row r="2153" spans="1:2">
      <c r="A2153" t="e">
        <v>#VALUE!</v>
      </c>
      <c r="B2153" t="e" cm="1">
        <f t="array" ref="B2153">ST(A2153)</f>
        <v>#VALUE!</v>
      </c>
    </row>
    <row r="2154" spans="1:2">
      <c r="A2154" t="e">
        <v>#VALUE!</v>
      </c>
      <c r="B2154" t="e" cm="1">
        <f t="array" ref="B2154">ST(A2154)</f>
        <v>#VALUE!</v>
      </c>
    </row>
    <row r="2155" spans="1:2">
      <c r="A2155" t="e">
        <v>#VALUE!</v>
      </c>
      <c r="B2155" t="e" cm="1">
        <f t="array" ref="B2155">ST(A2155)</f>
        <v>#VALUE!</v>
      </c>
    </row>
    <row r="2156" spans="1:2">
      <c r="A2156" t="e">
        <v>#VALUE!</v>
      </c>
      <c r="B2156" t="e" cm="1">
        <f t="array" ref="B2156">ST(A2156)</f>
        <v>#VALUE!</v>
      </c>
    </row>
    <row r="2157" spans="1:2">
      <c r="A2157" t="e">
        <v>#VALUE!</v>
      </c>
      <c r="B2157" t="e" cm="1">
        <f t="array" ref="B2157">ST(A2157)</f>
        <v>#VALUE!</v>
      </c>
    </row>
    <row r="2158" spans="1:2">
      <c r="A2158" t="e">
        <v>#VALUE!</v>
      </c>
      <c r="B2158" t="e" cm="1">
        <f t="array" ref="B2158">ST(A2158)</f>
        <v>#VALUE!</v>
      </c>
    </row>
    <row r="2159" spans="1:2">
      <c r="A2159" t="e">
        <v>#VALUE!</v>
      </c>
      <c r="B2159" t="e" cm="1">
        <f t="array" ref="B2159">ST(A2159)</f>
        <v>#VALUE!</v>
      </c>
    </row>
    <row r="2160" spans="1:2">
      <c r="A2160" t="e">
        <v>#VALUE!</v>
      </c>
      <c r="B2160" t="e" cm="1">
        <f t="array" ref="B2160">ST(A2160)</f>
        <v>#VALUE!</v>
      </c>
    </row>
    <row r="2161" spans="1:3">
      <c r="A2161" t="e">
        <v>#VALUE!</v>
      </c>
      <c r="B2161" t="e" cm="1">
        <f t="array" ref="B2161">ST(A2161)</f>
        <v>#VALUE!</v>
      </c>
    </row>
    <row r="2162" spans="1:3">
      <c r="A2162" t="e">
        <v>#VALUE!</v>
      </c>
      <c r="B2162" t="e" cm="1">
        <f t="array" ref="B2162">ST(A2162)</f>
        <v>#VALUE!</v>
      </c>
    </row>
    <row r="2163" spans="1:3">
      <c r="A2163" t="e">
        <v>#VALUE!</v>
      </c>
      <c r="B2163" t="e" cm="1">
        <f t="array" ref="B2163">ST(A2163)</f>
        <v>#VALUE!</v>
      </c>
    </row>
    <row r="2164" spans="1:3">
      <c r="A2164" t="e">
        <v>#VALUE!</v>
      </c>
      <c r="B2164" t="e" cm="1">
        <f t="array" ref="B2164">ST(A2164)</f>
        <v>#VALUE!</v>
      </c>
    </row>
    <row r="2165" spans="1:3">
      <c r="A2165" t="e">
        <v>#VALUE!</v>
      </c>
      <c r="B2165" t="e" cm="1">
        <f t="array" ref="B2165">ST(A2165)</f>
        <v>#VALUE!</v>
      </c>
    </row>
    <row r="2166" spans="1:3">
      <c r="A2166" t="e">
        <v>#VALUE!</v>
      </c>
      <c r="B2166" t="e" cm="1">
        <f t="array" ref="B2166">ST(A2166)</f>
        <v>#VALUE!</v>
      </c>
    </row>
    <row r="2167" spans="1:3">
      <c r="A2167" t="str">
        <v>AM29;</v>
      </c>
      <c r="B2167" t="str" cm="1">
        <f t="array" ref="B2167:C2167">ST(A2167)</f>
        <v>AM29</v>
      </c>
      <c r="C2167" t="str">
        <v/>
      </c>
    </row>
    <row r="2168" spans="1:3">
      <c r="A2168" t="str">
        <v>AN29;</v>
      </c>
      <c r="B2168" t="str" cm="1">
        <f t="array" ref="B2168:C2168">ST(A2168)</f>
        <v>AN29</v>
      </c>
      <c r="C2168" t="str">
        <v/>
      </c>
    </row>
    <row r="2169" spans="1:3">
      <c r="A2169" t="str">
        <v>AO29;</v>
      </c>
      <c r="B2169" t="str" cm="1">
        <f t="array" ref="B2169:C2169">ST(A2169)</f>
        <v>AO29</v>
      </c>
      <c r="C2169" t="str">
        <v/>
      </c>
    </row>
    <row r="2170" spans="1:3">
      <c r="A2170" t="str">
        <v>AP29;</v>
      </c>
      <c r="B2170" t="str" cm="1">
        <f t="array" ref="B2170:C2170">ST(A2170)</f>
        <v>AP29</v>
      </c>
      <c r="C2170" t="str">
        <v/>
      </c>
    </row>
    <row r="2171" spans="1:3">
      <c r="A2171" t="str">
        <v>AQ29;</v>
      </c>
      <c r="B2171" t="str" cm="1">
        <f t="array" ref="B2171:C2171">ST(A2171)</f>
        <v>AQ29</v>
      </c>
      <c r="C2171" t="str">
        <v/>
      </c>
    </row>
    <row r="2172" spans="1:3">
      <c r="A2172" t="str">
        <v>AR29;</v>
      </c>
      <c r="B2172" t="str" cm="1">
        <f t="array" ref="B2172:C2172">ST(A2172)</f>
        <v>AR29</v>
      </c>
      <c r="C2172" t="str">
        <v/>
      </c>
    </row>
    <row r="2173" spans="1:3">
      <c r="A2173" t="str">
        <v>AS29;</v>
      </c>
      <c r="B2173" t="str" cm="1">
        <f t="array" ref="B2173:C2173">ST(A2173)</f>
        <v>AS29</v>
      </c>
      <c r="C2173" t="str">
        <v/>
      </c>
    </row>
    <row r="2174" spans="1:3">
      <c r="A2174" t="str">
        <v>AT29;</v>
      </c>
      <c r="B2174" t="str" cm="1">
        <f t="array" ref="B2174:C2174">ST(A2174)</f>
        <v>AT29</v>
      </c>
      <c r="C2174" t="str">
        <v/>
      </c>
    </row>
    <row r="2175" spans="1:3">
      <c r="A2175" t="str">
        <v>AU29;</v>
      </c>
      <c r="B2175" t="str" cm="1">
        <f t="array" ref="B2175:C2175">ST(A2175)</f>
        <v>AU29</v>
      </c>
      <c r="C2175" t="str">
        <v/>
      </c>
    </row>
    <row r="2176" spans="1:3">
      <c r="A2176" t="str">
        <v>AV29;</v>
      </c>
      <c r="B2176" t="str" cm="1">
        <f t="array" ref="B2176:C2176">ST(A2176)</f>
        <v>AV29</v>
      </c>
      <c r="C2176" t="str">
        <v/>
      </c>
    </row>
    <row r="2177" spans="1:3">
      <c r="A2177" t="str">
        <v>AW29;</v>
      </c>
      <c r="B2177" t="str" cm="1">
        <f t="array" ref="B2177:C2177">ST(A2177)</f>
        <v>AW29</v>
      </c>
      <c r="C2177" t="str">
        <v/>
      </c>
    </row>
    <row r="2178" spans="1:3">
      <c r="A2178" t="str">
        <v>AX29;</v>
      </c>
      <c r="B2178" t="str" cm="1">
        <f t="array" ref="B2178:C2178">ST(A2178)</f>
        <v>AX29</v>
      </c>
      <c r="C2178" t="str">
        <v/>
      </c>
    </row>
    <row r="2179" spans="1:3">
      <c r="A2179" t="str">
        <v>AY29;</v>
      </c>
      <c r="B2179" t="str" cm="1">
        <f t="array" ref="B2179:C2179">ST(A2179)</f>
        <v>AY29</v>
      </c>
      <c r="C2179" t="str">
        <v/>
      </c>
    </row>
    <row r="2180" spans="1:3">
      <c r="A2180" t="str">
        <v>AZ29;</v>
      </c>
      <c r="B2180" t="str" cm="1">
        <f t="array" ref="B2180:C2180">ST(A2180)</f>
        <v>AZ29</v>
      </c>
      <c r="C2180" t="str">
        <v/>
      </c>
    </row>
    <row r="2181" spans="1:3">
      <c r="A2181" t="str">
        <v>BA29;</v>
      </c>
      <c r="B2181" t="str" cm="1">
        <f t="array" ref="B2181:C2181">ST(A2181)</f>
        <v>BA29</v>
      </c>
      <c r="C2181" t="str">
        <v/>
      </c>
    </row>
    <row r="2182" spans="1:3">
      <c r="A2182" t="str">
        <v>BB29;</v>
      </c>
      <c r="B2182" t="str" cm="1">
        <f t="array" ref="B2182:C2182">ST(A2182)</f>
        <v>BB29</v>
      </c>
      <c r="C2182" t="str">
        <v/>
      </c>
    </row>
    <row r="2183" spans="1:3">
      <c r="A2183" t="str">
        <v>BC29;</v>
      </c>
      <c r="B2183" t="str" cm="1">
        <f t="array" ref="B2183:C2183">ST(A2183)</f>
        <v>BC29</v>
      </c>
      <c r="C2183" t="str">
        <v/>
      </c>
    </row>
    <row r="2184" spans="1:3">
      <c r="A2184" t="e">
        <v>#VALUE!</v>
      </c>
      <c r="B2184" t="e" cm="1">
        <f t="array" ref="B2184">ST(A2184)</f>
        <v>#VALUE!</v>
      </c>
    </row>
    <row r="2185" spans="1:3">
      <c r="A2185" t="e">
        <v>#VALUE!</v>
      </c>
      <c r="B2185" t="e" cm="1">
        <f t="array" ref="B2185">ST(A2185)</f>
        <v>#VALUE!</v>
      </c>
    </row>
    <row r="2186" spans="1:3">
      <c r="A2186" t="e">
        <v>#VALUE!</v>
      </c>
      <c r="B2186" t="e" cm="1">
        <f t="array" ref="B2186">ST(A2186)</f>
        <v>#VALUE!</v>
      </c>
    </row>
    <row r="2187" spans="1:3">
      <c r="A2187" t="e">
        <v>#VALUE!</v>
      </c>
      <c r="B2187" t="e" cm="1">
        <f t="array" ref="B2187">ST(A2187)</f>
        <v>#VALUE!</v>
      </c>
    </row>
    <row r="2188" spans="1:3">
      <c r="A2188" t="e">
        <v>#VALUE!</v>
      </c>
      <c r="B2188" t="e" cm="1">
        <f t="array" ref="B2188">ST(A2188)</f>
        <v>#VALUE!</v>
      </c>
    </row>
    <row r="2189" spans="1:3">
      <c r="A2189" t="e">
        <v>#VALUE!</v>
      </c>
      <c r="B2189" t="e" cm="1">
        <f t="array" ref="B2189">ST(A2189)</f>
        <v>#VALUE!</v>
      </c>
    </row>
    <row r="2190" spans="1:3">
      <c r="A2190" t="e">
        <v>#VALUE!</v>
      </c>
      <c r="B2190" t="e" cm="1">
        <f t="array" ref="B2190">ST(A2190)</f>
        <v>#VALUE!</v>
      </c>
    </row>
    <row r="2191" spans="1:3">
      <c r="A2191" t="e">
        <v>#VALUE!</v>
      </c>
      <c r="B2191" t="e" cm="1">
        <f t="array" ref="B2191">ST(A2191)</f>
        <v>#VALUE!</v>
      </c>
    </row>
    <row r="2192" spans="1:3">
      <c r="A2192" t="e">
        <v>#VALUE!</v>
      </c>
      <c r="B2192" t="e" cm="1">
        <f t="array" ref="B2192">ST(A2192)</f>
        <v>#VALUE!</v>
      </c>
    </row>
    <row r="2193" spans="1:2">
      <c r="A2193" t="e">
        <v>#VALUE!</v>
      </c>
      <c r="B2193" t="e" cm="1">
        <f t="array" ref="B2193">ST(A2193)</f>
        <v>#VALUE!</v>
      </c>
    </row>
    <row r="2194" spans="1:2">
      <c r="A2194" t="e">
        <v>#VALUE!</v>
      </c>
      <c r="B2194" t="e" cm="1">
        <f t="array" ref="B2194">ST(A2194)</f>
        <v>#VALUE!</v>
      </c>
    </row>
    <row r="2195" spans="1:2">
      <c r="A2195" t="e">
        <v>#VALUE!</v>
      </c>
      <c r="B2195" t="e" cm="1">
        <f t="array" ref="B2195">ST(A2195)</f>
        <v>#VALUE!</v>
      </c>
    </row>
    <row r="2196" spans="1:2">
      <c r="A2196" t="e">
        <v>#VALUE!</v>
      </c>
      <c r="B2196" t="e" cm="1">
        <f t="array" ref="B2196">ST(A2196)</f>
        <v>#VALUE!</v>
      </c>
    </row>
    <row r="2197" spans="1:2">
      <c r="A2197" t="e">
        <v>#VALUE!</v>
      </c>
      <c r="B2197" t="e" cm="1">
        <f t="array" ref="B2197">ST(A2197)</f>
        <v>#VALUE!</v>
      </c>
    </row>
    <row r="2198" spans="1:2">
      <c r="A2198" t="e">
        <v>#VALUE!</v>
      </c>
      <c r="B2198" t="e" cm="1">
        <f t="array" ref="B2198">ST(A2198)</f>
        <v>#VALUE!</v>
      </c>
    </row>
    <row r="2199" spans="1:2">
      <c r="A2199" t="e">
        <v>#VALUE!</v>
      </c>
      <c r="B2199" t="e" cm="1">
        <f t="array" ref="B2199">ST(A2199)</f>
        <v>#VALUE!</v>
      </c>
    </row>
    <row r="2200" spans="1:2">
      <c r="A2200" t="e">
        <v>#VALUE!</v>
      </c>
      <c r="B2200" t="e" cm="1">
        <f t="array" ref="B2200">ST(A2200)</f>
        <v>#VALUE!</v>
      </c>
    </row>
    <row r="2201" spans="1:2">
      <c r="A2201" t="e">
        <v>#VALUE!</v>
      </c>
      <c r="B2201" t="e" cm="1">
        <f t="array" ref="B2201">ST(A2201)</f>
        <v>#VALUE!</v>
      </c>
    </row>
    <row r="2202" spans="1:2">
      <c r="A2202" t="e">
        <v>#VALUE!</v>
      </c>
      <c r="B2202" t="e" cm="1">
        <f t="array" ref="B2202">ST(A2202)</f>
        <v>#VALUE!</v>
      </c>
    </row>
    <row r="2203" spans="1:2">
      <c r="A2203" t="e">
        <v>#VALUE!</v>
      </c>
      <c r="B2203" t="e" cm="1">
        <f t="array" ref="B2203">ST(A2203)</f>
        <v>#VALUE!</v>
      </c>
    </row>
    <row r="2204" spans="1:2">
      <c r="A2204" t="e">
        <v>#VALUE!</v>
      </c>
      <c r="B2204" t="e" cm="1">
        <f t="array" ref="B2204">ST(A2204)</f>
        <v>#VALUE!</v>
      </c>
    </row>
    <row r="2205" spans="1:2">
      <c r="A2205" t="e">
        <v>#VALUE!</v>
      </c>
      <c r="B2205" t="e" cm="1">
        <f t="array" ref="B2205">ST(A2205)</f>
        <v>#VALUE!</v>
      </c>
    </row>
    <row r="2206" spans="1:2">
      <c r="A2206" t="e">
        <v>#VALUE!</v>
      </c>
      <c r="B2206" t="e" cm="1">
        <f t="array" ref="B2206">ST(A2206)</f>
        <v>#VALUE!</v>
      </c>
    </row>
    <row r="2207" spans="1:2">
      <c r="A2207" t="e">
        <v>#VALUE!</v>
      </c>
      <c r="B2207" t="e" cm="1">
        <f t="array" ref="B2207">ST(A2207)</f>
        <v>#VALUE!</v>
      </c>
    </row>
    <row r="2208" spans="1:2">
      <c r="A2208" t="e">
        <v>#VALUE!</v>
      </c>
      <c r="B2208" t="e" cm="1">
        <f t="array" ref="B2208">ST(A2208)</f>
        <v>#VALUE!</v>
      </c>
    </row>
    <row r="2209" spans="1:2">
      <c r="A2209" t="e">
        <v>#VALUE!</v>
      </c>
      <c r="B2209" t="e" cm="1">
        <f t="array" ref="B2209">ST(A2209)</f>
        <v>#VALUE!</v>
      </c>
    </row>
    <row r="2210" spans="1:2">
      <c r="A2210" t="e">
        <v>#VALUE!</v>
      </c>
      <c r="B2210" t="e" cm="1">
        <f t="array" ref="B2210">ST(A2210)</f>
        <v>#VALUE!</v>
      </c>
    </row>
    <row r="2211" spans="1:2">
      <c r="A2211" t="e">
        <v>#VALUE!</v>
      </c>
      <c r="B2211" t="e" cm="1">
        <f t="array" ref="B2211">ST(A2211)</f>
        <v>#VALUE!</v>
      </c>
    </row>
    <row r="2212" spans="1:2">
      <c r="A2212" t="e">
        <v>#VALUE!</v>
      </c>
      <c r="B2212" t="e" cm="1">
        <f t="array" ref="B2212">ST(A2212)</f>
        <v>#VALUE!</v>
      </c>
    </row>
    <row r="2213" spans="1:2">
      <c r="A2213" t="e">
        <v>#VALUE!</v>
      </c>
      <c r="B2213" t="e" cm="1">
        <f t="array" ref="B2213">ST(A2213)</f>
        <v>#VALUE!</v>
      </c>
    </row>
    <row r="2214" spans="1:2">
      <c r="A2214" t="e">
        <v>#VALUE!</v>
      </c>
      <c r="B2214" t="e" cm="1">
        <f t="array" ref="B2214">ST(A2214)</f>
        <v>#VALUE!</v>
      </c>
    </row>
    <row r="2215" spans="1:2">
      <c r="A2215" t="e">
        <v>#VALUE!</v>
      </c>
      <c r="B2215" t="e" cm="1">
        <f t="array" ref="B2215">ST(A2215)</f>
        <v>#VALUE!</v>
      </c>
    </row>
    <row r="2216" spans="1:2">
      <c r="A2216" t="e">
        <v>#VALUE!</v>
      </c>
      <c r="B2216" t="e" cm="1">
        <f t="array" ref="B2216">ST(A2216)</f>
        <v>#VALUE!</v>
      </c>
    </row>
    <row r="2217" spans="1:2">
      <c r="A2217" t="e">
        <v>#VALUE!</v>
      </c>
      <c r="B2217" t="e" cm="1">
        <f t="array" ref="B2217">ST(A2217)</f>
        <v>#VALUE!</v>
      </c>
    </row>
    <row r="2218" spans="1:2">
      <c r="A2218" t="e">
        <v>#VALUE!</v>
      </c>
      <c r="B2218" t="e" cm="1">
        <f t="array" ref="B2218">ST(A2218)</f>
        <v>#VALUE!</v>
      </c>
    </row>
    <row r="2219" spans="1:2">
      <c r="A2219" t="e">
        <v>#VALUE!</v>
      </c>
      <c r="B2219" t="e" cm="1">
        <f t="array" ref="B2219">ST(A2219)</f>
        <v>#VALUE!</v>
      </c>
    </row>
    <row r="2220" spans="1:2">
      <c r="A2220" t="e">
        <v>#VALUE!</v>
      </c>
      <c r="B2220" t="e" cm="1">
        <f t="array" ref="B2220">ST(A2220)</f>
        <v>#VALUE!</v>
      </c>
    </row>
    <row r="2221" spans="1:2">
      <c r="A2221" t="e">
        <v>#VALUE!</v>
      </c>
      <c r="B2221" t="e" cm="1">
        <f t="array" ref="B2221">ST(A2221)</f>
        <v>#VALUE!</v>
      </c>
    </row>
    <row r="2222" spans="1:2">
      <c r="A2222" t="e">
        <v>#VALUE!</v>
      </c>
      <c r="B2222" t="e" cm="1">
        <f t="array" ref="B2222">ST(A2222)</f>
        <v>#VALUE!</v>
      </c>
    </row>
    <row r="2223" spans="1:2">
      <c r="A2223" t="e">
        <v>#VALUE!</v>
      </c>
      <c r="B2223" t="e" cm="1">
        <f t="array" ref="B2223">ST(A2223)</f>
        <v>#VALUE!</v>
      </c>
    </row>
    <row r="2224" spans="1:2">
      <c r="A2224" t="e">
        <v>#VALUE!</v>
      </c>
      <c r="B2224" t="e" cm="1">
        <f t="array" ref="B2224">ST(A2224)</f>
        <v>#VALUE!</v>
      </c>
    </row>
    <row r="2225" spans="1:2">
      <c r="A2225" t="e">
        <v>#VALUE!</v>
      </c>
      <c r="B2225" t="e" cm="1">
        <f t="array" ref="B2225">ST(A2225)</f>
        <v>#VALUE!</v>
      </c>
    </row>
    <row r="2226" spans="1:2">
      <c r="A2226" t="e">
        <v>#VALUE!</v>
      </c>
      <c r="B2226" t="e" cm="1">
        <f t="array" ref="B2226">ST(A2226)</f>
        <v>#VALUE!</v>
      </c>
    </row>
    <row r="2227" spans="1:2">
      <c r="A2227" t="e">
        <v>#VALUE!</v>
      </c>
      <c r="B2227" t="e" cm="1">
        <f t="array" ref="B2227">ST(A2227)</f>
        <v>#VALUE!</v>
      </c>
    </row>
    <row r="2228" spans="1:2">
      <c r="A2228" t="e">
        <v>#VALUE!</v>
      </c>
      <c r="B2228" t="e" cm="1">
        <f t="array" ref="B2228">ST(A2228)</f>
        <v>#VALUE!</v>
      </c>
    </row>
    <row r="2229" spans="1:2">
      <c r="A2229" t="e">
        <v>#VALUE!</v>
      </c>
      <c r="B2229" t="e" cm="1">
        <f t="array" ref="B2229">ST(A2229)</f>
        <v>#VALUE!</v>
      </c>
    </row>
    <row r="2230" spans="1:2">
      <c r="A2230" t="e">
        <v>#VALUE!</v>
      </c>
      <c r="B2230" t="e" cm="1">
        <f t="array" ref="B2230">ST(A2230)</f>
        <v>#VALUE!</v>
      </c>
    </row>
    <row r="2231" spans="1:2">
      <c r="A2231" t="e">
        <v>#VALUE!</v>
      </c>
      <c r="B2231" t="e" cm="1">
        <f t="array" ref="B2231">ST(A2231)</f>
        <v>#VALUE!</v>
      </c>
    </row>
    <row r="2232" spans="1:2">
      <c r="A2232" t="e">
        <v>#VALUE!</v>
      </c>
      <c r="B2232" t="e" cm="1">
        <f t="array" ref="B2232">ST(A2232)</f>
        <v>#VALUE!</v>
      </c>
    </row>
    <row r="2233" spans="1:2">
      <c r="A2233" t="e">
        <v>#VALUE!</v>
      </c>
      <c r="B2233" t="e" cm="1">
        <f t="array" ref="B2233">ST(A2233)</f>
        <v>#VALUE!</v>
      </c>
    </row>
    <row r="2234" spans="1:2">
      <c r="A2234" t="e">
        <v>#VALUE!</v>
      </c>
      <c r="B2234" t="e" cm="1">
        <f t="array" ref="B2234">ST(A2234)</f>
        <v>#VALUE!</v>
      </c>
    </row>
    <row r="2235" spans="1:2">
      <c r="A2235" t="e">
        <v>#VALUE!</v>
      </c>
      <c r="B2235" t="e" cm="1">
        <f t="array" ref="B2235">ST(A2235)</f>
        <v>#VALUE!</v>
      </c>
    </row>
    <row r="2236" spans="1:2">
      <c r="A2236" t="e">
        <v>#VALUE!</v>
      </c>
      <c r="B2236" t="e" cm="1">
        <f t="array" ref="B2236">ST(A2236)</f>
        <v>#VALUE!</v>
      </c>
    </row>
    <row r="2237" spans="1:2">
      <c r="A2237" t="e">
        <v>#VALUE!</v>
      </c>
      <c r="B2237" t="e" cm="1">
        <f t="array" ref="B2237">ST(A2237)</f>
        <v>#VALUE!</v>
      </c>
    </row>
    <row r="2238" spans="1:2">
      <c r="A2238" t="e">
        <v>#VALUE!</v>
      </c>
      <c r="B2238" t="e" cm="1">
        <f t="array" ref="B2238">ST(A2238)</f>
        <v>#VALUE!</v>
      </c>
    </row>
    <row r="2239" spans="1:2">
      <c r="A2239" t="e">
        <v>#VALUE!</v>
      </c>
      <c r="B2239" t="e" cm="1">
        <f t="array" ref="B2239">ST(A2239)</f>
        <v>#VALUE!</v>
      </c>
    </row>
    <row r="2240" spans="1:2">
      <c r="A2240" t="e">
        <v>#VALUE!</v>
      </c>
      <c r="B2240" t="e" cm="1">
        <f t="array" ref="B2240">ST(A2240)</f>
        <v>#VALUE!</v>
      </c>
    </row>
    <row r="2241" spans="1:3">
      <c r="A2241" t="e">
        <v>#VALUE!</v>
      </c>
      <c r="B2241" t="e" cm="1">
        <f t="array" ref="B2241">ST(A2241)</f>
        <v>#VALUE!</v>
      </c>
    </row>
    <row r="2242" spans="1:3">
      <c r="A2242" t="e">
        <v>#VALUE!</v>
      </c>
      <c r="B2242" t="e" cm="1">
        <f t="array" ref="B2242">ST(A2242)</f>
        <v>#VALUE!</v>
      </c>
    </row>
    <row r="2243" spans="1:3">
      <c r="A2243" t="e">
        <v>#VALUE!</v>
      </c>
      <c r="B2243" t="e" cm="1">
        <f t="array" ref="B2243">ST(A2243)</f>
        <v>#VALUE!</v>
      </c>
    </row>
    <row r="2244" spans="1:3">
      <c r="A2244" t="e">
        <v>#VALUE!</v>
      </c>
      <c r="B2244" t="e" cm="1">
        <f t="array" ref="B2244">ST(A2244)</f>
        <v>#VALUE!</v>
      </c>
    </row>
    <row r="2245" spans="1:3">
      <c r="A2245" t="str">
        <v>AO30;</v>
      </c>
      <c r="B2245" t="str" cm="1">
        <f t="array" ref="B2245:C2245">ST(A2245)</f>
        <v>AO30</v>
      </c>
      <c r="C2245" t="str">
        <v/>
      </c>
    </row>
    <row r="2246" spans="1:3">
      <c r="A2246" t="str">
        <v>AP30;</v>
      </c>
      <c r="B2246" t="str" cm="1">
        <f t="array" ref="B2246:C2246">ST(A2246)</f>
        <v>AP30</v>
      </c>
      <c r="C2246" t="str">
        <v/>
      </c>
    </row>
    <row r="2247" spans="1:3">
      <c r="A2247" t="str">
        <v>AQ30;</v>
      </c>
      <c r="B2247" t="str" cm="1">
        <f t="array" ref="B2247:C2247">ST(A2247)</f>
        <v>AQ30</v>
      </c>
      <c r="C2247" t="str">
        <v/>
      </c>
    </row>
    <row r="2248" spans="1:3">
      <c r="A2248" t="str">
        <v>AR30;</v>
      </c>
      <c r="B2248" t="str" cm="1">
        <f t="array" ref="B2248:C2248">ST(A2248)</f>
        <v>AR30</v>
      </c>
      <c r="C2248" t="str">
        <v/>
      </c>
    </row>
    <row r="2249" spans="1:3">
      <c r="A2249" t="str">
        <v>AS30;</v>
      </c>
      <c r="B2249" t="str" cm="1">
        <f t="array" ref="B2249:C2249">ST(A2249)</f>
        <v>AS30</v>
      </c>
      <c r="C2249" t="str">
        <v/>
      </c>
    </row>
    <row r="2250" spans="1:3">
      <c r="A2250" t="str">
        <v>AT30;</v>
      </c>
      <c r="B2250" t="str" cm="1">
        <f t="array" ref="B2250:C2250">ST(A2250)</f>
        <v>AT30</v>
      </c>
      <c r="C2250" t="str">
        <v/>
      </c>
    </row>
    <row r="2251" spans="1:3">
      <c r="A2251" t="str">
        <v>AU30;</v>
      </c>
      <c r="B2251" t="str" cm="1">
        <f t="array" ref="B2251:C2251">ST(A2251)</f>
        <v>AU30</v>
      </c>
      <c r="C2251" t="str">
        <v/>
      </c>
    </row>
    <row r="2252" spans="1:3">
      <c r="A2252" t="str">
        <v>AV30;</v>
      </c>
      <c r="B2252" t="str" cm="1">
        <f t="array" ref="B2252:C2252">ST(A2252)</f>
        <v>AV30</v>
      </c>
      <c r="C2252" t="str">
        <v/>
      </c>
    </row>
    <row r="2253" spans="1:3">
      <c r="A2253" t="str">
        <v>AW30;</v>
      </c>
      <c r="B2253" t="str" cm="1">
        <f t="array" ref="B2253:C2253">ST(A2253)</f>
        <v>AW30</v>
      </c>
      <c r="C2253" t="str">
        <v/>
      </c>
    </row>
    <row r="2254" spans="1:3">
      <c r="A2254" t="str">
        <v>AX30;</v>
      </c>
      <c r="B2254" t="str" cm="1">
        <f t="array" ref="B2254:C2254">ST(A2254)</f>
        <v>AX30</v>
      </c>
      <c r="C2254" t="str">
        <v/>
      </c>
    </row>
    <row r="2255" spans="1:3">
      <c r="A2255" t="str">
        <v>AY30;</v>
      </c>
      <c r="B2255" t="str" cm="1">
        <f t="array" ref="B2255:C2255">ST(A2255)</f>
        <v>AY30</v>
      </c>
      <c r="C2255" t="str">
        <v/>
      </c>
    </row>
    <row r="2256" spans="1:3">
      <c r="A2256" t="str">
        <v>AZ30;</v>
      </c>
      <c r="B2256" t="str" cm="1">
        <f t="array" ref="B2256:C2256">ST(A2256)</f>
        <v>AZ30</v>
      </c>
      <c r="C2256" t="str">
        <v/>
      </c>
    </row>
    <row r="2257" spans="1:3">
      <c r="A2257" t="str">
        <v>BA30;</v>
      </c>
      <c r="B2257" t="str" cm="1">
        <f t="array" ref="B2257:C2257">ST(A2257)</f>
        <v>BA30</v>
      </c>
      <c r="C2257" t="str">
        <v/>
      </c>
    </row>
    <row r="2258" spans="1:3">
      <c r="A2258" t="str">
        <v>BB30;</v>
      </c>
      <c r="B2258" t="str" cm="1">
        <f t="array" ref="B2258:C2258">ST(A2258)</f>
        <v>BB30</v>
      </c>
      <c r="C2258" t="str">
        <v/>
      </c>
    </row>
    <row r="2259" spans="1:3">
      <c r="A2259" t="str">
        <v>BC30;</v>
      </c>
      <c r="B2259" t="str" cm="1">
        <f t="array" ref="B2259:C2259">ST(A2259)</f>
        <v>BC30</v>
      </c>
      <c r="C2259" t="str">
        <v/>
      </c>
    </row>
    <row r="2260" spans="1:3">
      <c r="A2260" t="str">
        <v>BD30;</v>
      </c>
      <c r="B2260" t="str" cm="1">
        <f t="array" ref="B2260:C2260">ST(A2260)</f>
        <v>BD30</v>
      </c>
      <c r="C2260" t="str">
        <v/>
      </c>
    </row>
    <row r="2261" spans="1:3">
      <c r="A2261" t="str">
        <v>BE30;Langenargen</v>
      </c>
      <c r="B2261" t="str" cm="1">
        <f t="array" ref="B2261:C2261">ST(A2261)</f>
        <v>BE30</v>
      </c>
      <c r="C2261" t="str">
        <v>Langenargen</v>
      </c>
    </row>
    <row r="2262" spans="1:3">
      <c r="A2262" t="e">
        <v>#VALUE!</v>
      </c>
      <c r="B2262" t="e" cm="1">
        <f t="array" ref="B2262">ST(A2262)</f>
        <v>#VALUE!</v>
      </c>
    </row>
    <row r="2263" spans="1:3">
      <c r="A2263" t="e">
        <v>#VALUE!</v>
      </c>
      <c r="B2263" t="e" cm="1">
        <f t="array" ref="B2263">ST(A2263)</f>
        <v>#VALUE!</v>
      </c>
    </row>
    <row r="2264" spans="1:3">
      <c r="A2264" t="e">
        <v>#VALUE!</v>
      </c>
      <c r="B2264" t="e" cm="1">
        <f t="array" ref="B2264">ST(A2264)</f>
        <v>#VALUE!</v>
      </c>
    </row>
    <row r="2265" spans="1:3">
      <c r="A2265" t="str">
        <v>BI30;Kressbronn</v>
      </c>
      <c r="B2265" t="str" cm="1">
        <f t="array" ref="B2265:C2265">ST(A2265)</f>
        <v>BI30</v>
      </c>
      <c r="C2265" t="str">
        <v>Kressbronn</v>
      </c>
    </row>
    <row r="2266" spans="1:3">
      <c r="A2266" t="e">
        <v>#VALUE!</v>
      </c>
      <c r="B2266" t="e" cm="1">
        <f t="array" ref="B2266">ST(A2266)</f>
        <v>#VALUE!</v>
      </c>
    </row>
    <row r="2267" spans="1:3">
      <c r="A2267" t="e">
        <v>#VALUE!</v>
      </c>
      <c r="B2267" t="e" cm="1">
        <f t="array" ref="B2267">ST(A2267)</f>
        <v>#VALUE!</v>
      </c>
    </row>
    <row r="2268" spans="1:3">
      <c r="A2268" t="e">
        <v>#VALUE!</v>
      </c>
      <c r="B2268" t="e" cm="1">
        <f t="array" ref="B2268">ST(A2268)</f>
        <v>#VALUE!</v>
      </c>
    </row>
    <row r="2269" spans="1:3">
      <c r="A2269" t="e">
        <v>#VALUE!</v>
      </c>
      <c r="B2269" t="e" cm="1">
        <f t="array" ref="B2269">ST(A2269)</f>
        <v>#VALUE!</v>
      </c>
    </row>
    <row r="2270" spans="1:3">
      <c r="A2270" t="e">
        <v>#VALUE!</v>
      </c>
      <c r="B2270" t="e" cm="1">
        <f t="array" ref="B2270">ST(A2270)</f>
        <v>#VALUE!</v>
      </c>
    </row>
    <row r="2271" spans="1:3">
      <c r="A2271" t="e">
        <v>#VALUE!</v>
      </c>
      <c r="B2271" t="e" cm="1">
        <f t="array" ref="B2271">ST(A2271)</f>
        <v>#VALUE!</v>
      </c>
    </row>
    <row r="2272" spans="1:3">
      <c r="A2272" t="e">
        <v>#VALUE!</v>
      </c>
      <c r="B2272" t="e" cm="1">
        <f t="array" ref="B2272">ST(A2272)</f>
        <v>#VALUE!</v>
      </c>
    </row>
    <row r="2273" spans="1:2">
      <c r="A2273" t="e">
        <v>#VALUE!</v>
      </c>
      <c r="B2273" t="e" cm="1">
        <f t="array" ref="B2273">ST(A2273)</f>
        <v>#VALUE!</v>
      </c>
    </row>
    <row r="2274" spans="1:2">
      <c r="A2274" t="e">
        <v>#VALUE!</v>
      </c>
      <c r="B2274" t="e" cm="1">
        <f t="array" ref="B2274">ST(A2274)</f>
        <v>#VALUE!</v>
      </c>
    </row>
    <row r="2275" spans="1:2">
      <c r="A2275" t="e">
        <v>#VALUE!</v>
      </c>
      <c r="B2275" t="e" cm="1">
        <f t="array" ref="B2275">ST(A2275)</f>
        <v>#VALUE!</v>
      </c>
    </row>
    <row r="2276" spans="1:2">
      <c r="A2276" t="e">
        <v>#VALUE!</v>
      </c>
      <c r="B2276" t="e" cm="1">
        <f t="array" ref="B2276">ST(A2276)</f>
        <v>#VALUE!</v>
      </c>
    </row>
    <row r="2277" spans="1:2">
      <c r="A2277" t="e">
        <v>#VALUE!</v>
      </c>
      <c r="B2277" t="e" cm="1">
        <f t="array" ref="B2277">ST(A2277)</f>
        <v>#VALUE!</v>
      </c>
    </row>
    <row r="2278" spans="1:2">
      <c r="A2278" t="e">
        <v>#VALUE!</v>
      </c>
      <c r="B2278" t="e" cm="1">
        <f t="array" ref="B2278">ST(A2278)</f>
        <v>#VALUE!</v>
      </c>
    </row>
    <row r="2279" spans="1:2">
      <c r="A2279" t="e">
        <v>#VALUE!</v>
      </c>
      <c r="B2279" t="e" cm="1">
        <f t="array" ref="B2279">ST(A2279)</f>
        <v>#VALUE!</v>
      </c>
    </row>
    <row r="2280" spans="1:2">
      <c r="A2280" t="e">
        <v>#VALUE!</v>
      </c>
      <c r="B2280" t="e" cm="1">
        <f t="array" ref="B2280">ST(A2280)</f>
        <v>#VALUE!</v>
      </c>
    </row>
    <row r="2281" spans="1:2">
      <c r="A2281" t="e">
        <v>#VALUE!</v>
      </c>
      <c r="B2281" t="e" cm="1">
        <f t="array" ref="B2281">ST(A2281)</f>
        <v>#VALUE!</v>
      </c>
    </row>
    <row r="2282" spans="1:2">
      <c r="A2282" t="e">
        <v>#VALUE!</v>
      </c>
      <c r="B2282" t="e" cm="1">
        <f t="array" ref="B2282">ST(A2282)</f>
        <v>#VALUE!</v>
      </c>
    </row>
    <row r="2283" spans="1:2">
      <c r="A2283" t="e">
        <v>#VALUE!</v>
      </c>
      <c r="B2283" t="e" cm="1">
        <f t="array" ref="B2283">ST(A2283)</f>
        <v>#VALUE!</v>
      </c>
    </row>
    <row r="2284" spans="1:2">
      <c r="A2284" t="e">
        <v>#VALUE!</v>
      </c>
      <c r="B2284" t="e" cm="1">
        <f t="array" ref="B2284">ST(A2284)</f>
        <v>#VALUE!</v>
      </c>
    </row>
    <row r="2285" spans="1:2">
      <c r="A2285" t="e">
        <v>#VALUE!</v>
      </c>
      <c r="B2285" t="e" cm="1">
        <f t="array" ref="B2285">ST(A2285)</f>
        <v>#VALUE!</v>
      </c>
    </row>
    <row r="2286" spans="1:2">
      <c r="A2286" t="e">
        <v>#VALUE!</v>
      </c>
      <c r="B2286" t="e" cm="1">
        <f t="array" ref="B2286">ST(A2286)</f>
        <v>#VALUE!</v>
      </c>
    </row>
    <row r="2287" spans="1:2">
      <c r="A2287" t="e">
        <v>#VALUE!</v>
      </c>
      <c r="B2287" t="e" cm="1">
        <f t="array" ref="B2287">ST(A2287)</f>
        <v>#VALUE!</v>
      </c>
    </row>
    <row r="2288" spans="1:2">
      <c r="A2288" t="e">
        <v>#VALUE!</v>
      </c>
      <c r="B2288" t="e" cm="1">
        <f t="array" ref="B2288">ST(A2288)</f>
        <v>#VALUE!</v>
      </c>
    </row>
    <row r="2289" spans="1:2">
      <c r="A2289" t="e">
        <v>#VALUE!</v>
      </c>
      <c r="B2289" t="e" cm="1">
        <f t="array" ref="B2289">ST(A2289)</f>
        <v>#VALUE!</v>
      </c>
    </row>
    <row r="2290" spans="1:2">
      <c r="A2290" t="e">
        <v>#VALUE!</v>
      </c>
      <c r="B2290" t="e" cm="1">
        <f t="array" ref="B2290">ST(A2290)</f>
        <v>#VALUE!</v>
      </c>
    </row>
    <row r="2291" spans="1:2">
      <c r="A2291" t="e">
        <v>#VALUE!</v>
      </c>
      <c r="B2291" t="e" cm="1">
        <f t="array" ref="B2291">ST(A2291)</f>
        <v>#VALUE!</v>
      </c>
    </row>
    <row r="2292" spans="1:2">
      <c r="A2292" t="e">
        <v>#VALUE!</v>
      </c>
      <c r="B2292" t="e" cm="1">
        <f t="array" ref="B2292">ST(A2292)</f>
        <v>#VALUE!</v>
      </c>
    </row>
    <row r="2293" spans="1:2">
      <c r="A2293" t="e">
        <v>#VALUE!</v>
      </c>
      <c r="B2293" t="e" cm="1">
        <f t="array" ref="B2293">ST(A2293)</f>
        <v>#VALUE!</v>
      </c>
    </row>
    <row r="2294" spans="1:2">
      <c r="A2294" t="e">
        <v>#VALUE!</v>
      </c>
      <c r="B2294" t="e" cm="1">
        <f t="array" ref="B2294">ST(A2294)</f>
        <v>#VALUE!</v>
      </c>
    </row>
    <row r="2295" spans="1:2">
      <c r="A2295" t="e">
        <v>#VALUE!</v>
      </c>
      <c r="B2295" t="e" cm="1">
        <f t="array" ref="B2295">ST(A2295)</f>
        <v>#VALUE!</v>
      </c>
    </row>
    <row r="2296" spans="1:2">
      <c r="A2296" t="e">
        <v>#VALUE!</v>
      </c>
      <c r="B2296" t="e" cm="1">
        <f t="array" ref="B2296">ST(A2296)</f>
        <v>#VALUE!</v>
      </c>
    </row>
    <row r="2297" spans="1:2">
      <c r="A2297" t="e">
        <v>#VALUE!</v>
      </c>
      <c r="B2297" t="e" cm="1">
        <f t="array" ref="B2297">ST(A2297)</f>
        <v>#VALUE!</v>
      </c>
    </row>
    <row r="2298" spans="1:2">
      <c r="A2298" t="e">
        <v>#VALUE!</v>
      </c>
      <c r="B2298" t="e" cm="1">
        <f t="array" ref="B2298">ST(A2298)</f>
        <v>#VALUE!</v>
      </c>
    </row>
    <row r="2299" spans="1:2">
      <c r="A2299" t="e">
        <v>#VALUE!</v>
      </c>
      <c r="B2299" t="e" cm="1">
        <f t="array" ref="B2299">ST(A2299)</f>
        <v>#VALUE!</v>
      </c>
    </row>
    <row r="2300" spans="1:2">
      <c r="A2300" t="e">
        <v>#VALUE!</v>
      </c>
      <c r="B2300" t="e" cm="1">
        <f t="array" ref="B2300">ST(A2300)</f>
        <v>#VALUE!</v>
      </c>
    </row>
    <row r="2301" spans="1:2">
      <c r="A2301" t="e">
        <v>#VALUE!</v>
      </c>
      <c r="B2301" t="e" cm="1">
        <f t="array" ref="B2301">ST(A2301)</f>
        <v>#VALUE!</v>
      </c>
    </row>
    <row r="2302" spans="1:2">
      <c r="A2302" t="e">
        <v>#VALUE!</v>
      </c>
      <c r="B2302" t="e" cm="1">
        <f t="array" ref="B2302">ST(A2302)</f>
        <v>#VALUE!</v>
      </c>
    </row>
    <row r="2303" spans="1:2">
      <c r="A2303" t="e">
        <v>#VALUE!</v>
      </c>
      <c r="B2303" t="e" cm="1">
        <f t="array" ref="B2303">ST(A2303)</f>
        <v>#VALUE!</v>
      </c>
    </row>
    <row r="2304" spans="1:2">
      <c r="A2304" t="e">
        <v>#VALUE!</v>
      </c>
      <c r="B2304" t="e" cm="1">
        <f t="array" ref="B2304">ST(A2304)</f>
        <v>#VALUE!</v>
      </c>
    </row>
    <row r="2305" spans="1:2">
      <c r="A2305" t="e">
        <v>#VALUE!</v>
      </c>
      <c r="B2305" t="e" cm="1">
        <f t="array" ref="B2305">ST(A2305)</f>
        <v>#VALUE!</v>
      </c>
    </row>
    <row r="2306" spans="1:2">
      <c r="A2306" t="e">
        <v>#VALUE!</v>
      </c>
      <c r="B2306" t="e" cm="1">
        <f t="array" ref="B2306">ST(A2306)</f>
        <v>#VALUE!</v>
      </c>
    </row>
    <row r="2307" spans="1:2">
      <c r="A2307" t="e">
        <v>#VALUE!</v>
      </c>
      <c r="B2307" t="e" cm="1">
        <f t="array" ref="B2307">ST(A2307)</f>
        <v>#VALUE!</v>
      </c>
    </row>
    <row r="2308" spans="1:2">
      <c r="A2308" t="e">
        <v>#VALUE!</v>
      </c>
      <c r="B2308" t="e" cm="1">
        <f t="array" ref="B2308">ST(A2308)</f>
        <v>#VALUE!</v>
      </c>
    </row>
    <row r="2309" spans="1:2">
      <c r="A2309" t="e">
        <v>#VALUE!</v>
      </c>
      <c r="B2309" t="e" cm="1">
        <f t="array" ref="B2309">ST(A2309)</f>
        <v>#VALUE!</v>
      </c>
    </row>
    <row r="2310" spans="1:2">
      <c r="A2310" t="e">
        <v>#VALUE!</v>
      </c>
      <c r="B2310" t="e" cm="1">
        <f t="array" ref="B2310">ST(A2310)</f>
        <v>#VALUE!</v>
      </c>
    </row>
    <row r="2311" spans="1:2">
      <c r="A2311" t="e">
        <v>#VALUE!</v>
      </c>
      <c r="B2311" t="e" cm="1">
        <f t="array" ref="B2311">ST(A2311)</f>
        <v>#VALUE!</v>
      </c>
    </row>
    <row r="2312" spans="1:2">
      <c r="A2312" t="e">
        <v>#VALUE!</v>
      </c>
      <c r="B2312" t="e" cm="1">
        <f t="array" ref="B2312">ST(A2312)</f>
        <v>#VALUE!</v>
      </c>
    </row>
    <row r="2313" spans="1:2">
      <c r="A2313" t="e">
        <v>#VALUE!</v>
      </c>
      <c r="B2313" t="e" cm="1">
        <f t="array" ref="B2313">ST(A2313)</f>
        <v>#VALUE!</v>
      </c>
    </row>
    <row r="2314" spans="1:2">
      <c r="A2314" t="e">
        <v>#VALUE!</v>
      </c>
      <c r="B2314" t="e" cm="1">
        <f t="array" ref="B2314">ST(A2314)</f>
        <v>#VALUE!</v>
      </c>
    </row>
    <row r="2315" spans="1:2">
      <c r="A2315" t="e">
        <v>#VALUE!</v>
      </c>
      <c r="B2315" t="e" cm="1">
        <f t="array" ref="B2315">ST(A2315)</f>
        <v>#VALUE!</v>
      </c>
    </row>
    <row r="2316" spans="1:2">
      <c r="A2316" t="e">
        <v>#VALUE!</v>
      </c>
      <c r="B2316" t="e" cm="1">
        <f t="array" ref="B2316">ST(A2316)</f>
        <v>#VALUE!</v>
      </c>
    </row>
    <row r="2317" spans="1:2">
      <c r="A2317" t="e">
        <v>#VALUE!</v>
      </c>
      <c r="B2317" t="e" cm="1">
        <f t="array" ref="B2317">ST(A2317)</f>
        <v>#VALUE!</v>
      </c>
    </row>
    <row r="2318" spans="1:2">
      <c r="A2318" t="e">
        <v>#VALUE!</v>
      </c>
      <c r="B2318" t="e" cm="1">
        <f t="array" ref="B2318">ST(A2318)</f>
        <v>#VALUE!</v>
      </c>
    </row>
    <row r="2319" spans="1:2">
      <c r="A2319" t="e">
        <v>#VALUE!</v>
      </c>
      <c r="B2319" t="e" cm="1">
        <f t="array" ref="B2319">ST(A2319)</f>
        <v>#VALUE!</v>
      </c>
    </row>
    <row r="2320" spans="1:2">
      <c r="A2320" t="e">
        <v>#VALUE!</v>
      </c>
      <c r="B2320" t="e" cm="1">
        <f t="array" ref="B2320">ST(A2320)</f>
        <v>#VALUE!</v>
      </c>
    </row>
    <row r="2321" spans="1:3">
      <c r="A2321" t="str">
        <v>AO31;Uttwil</v>
      </c>
      <c r="B2321" t="str" cm="1">
        <f t="array" ref="B2321:C2321">ST(A2321)</f>
        <v>AO31</v>
      </c>
      <c r="C2321" t="str">
        <v>Uttwil</v>
      </c>
    </row>
    <row r="2322" spans="1:3">
      <c r="A2322" t="str">
        <v xml:space="preserve">AP31; </v>
      </c>
      <c r="B2322" t="str" cm="1">
        <f t="array" ref="B2322:C2322">ST(A2322)</f>
        <v>AP31</v>
      </c>
      <c r="C2322" t="str">
        <v xml:space="preserve"> </v>
      </c>
    </row>
    <row r="2323" spans="1:3">
      <c r="A2323" t="str">
        <v>AQ31;</v>
      </c>
      <c r="B2323" t="str" cm="1">
        <f t="array" ref="B2323:C2323">ST(A2323)</f>
        <v>AQ31</v>
      </c>
      <c r="C2323" t="str">
        <v/>
      </c>
    </row>
    <row r="2324" spans="1:3">
      <c r="A2324" t="str">
        <v>AR31;</v>
      </c>
      <c r="B2324" t="str" cm="1">
        <f t="array" ref="B2324:C2324">ST(A2324)</f>
        <v>AR31</v>
      </c>
      <c r="C2324" t="str">
        <v/>
      </c>
    </row>
    <row r="2325" spans="1:3">
      <c r="A2325" t="str">
        <v>AS31;</v>
      </c>
      <c r="B2325" t="str" cm="1">
        <f t="array" ref="B2325:C2325">ST(A2325)</f>
        <v>AS31</v>
      </c>
      <c r="C2325" t="str">
        <v/>
      </c>
    </row>
    <row r="2326" spans="1:3">
      <c r="A2326" t="str">
        <v>AT31;</v>
      </c>
      <c r="B2326" t="str" cm="1">
        <f t="array" ref="B2326:C2326">ST(A2326)</f>
        <v>AT31</v>
      </c>
      <c r="C2326" t="str">
        <v/>
      </c>
    </row>
    <row r="2327" spans="1:3">
      <c r="A2327" t="str">
        <v>AU31;</v>
      </c>
      <c r="B2327" t="str" cm="1">
        <f t="array" ref="B2327:C2327">ST(A2327)</f>
        <v>AU31</v>
      </c>
      <c r="C2327" t="str">
        <v/>
      </c>
    </row>
    <row r="2328" spans="1:3">
      <c r="A2328" t="str">
        <v>AV31;</v>
      </c>
      <c r="B2328" t="str" cm="1">
        <f t="array" ref="B2328:C2328">ST(A2328)</f>
        <v>AV31</v>
      </c>
      <c r="C2328" t="str">
        <v/>
      </c>
    </row>
    <row r="2329" spans="1:3">
      <c r="A2329" t="str">
        <v>AW31;</v>
      </c>
      <c r="B2329" t="str" cm="1">
        <f t="array" ref="B2329:C2329">ST(A2329)</f>
        <v>AW31</v>
      </c>
      <c r="C2329" t="str">
        <v/>
      </c>
    </row>
    <row r="2330" spans="1:3">
      <c r="A2330" t="str">
        <v>AX31;</v>
      </c>
      <c r="B2330" t="str" cm="1">
        <f t="array" ref="B2330:C2330">ST(A2330)</f>
        <v>AX31</v>
      </c>
      <c r="C2330" t="str">
        <v/>
      </c>
    </row>
    <row r="2331" spans="1:3">
      <c r="A2331" t="str">
        <v>AY31;</v>
      </c>
      <c r="B2331" t="str" cm="1">
        <f t="array" ref="B2331:C2331">ST(A2331)</f>
        <v>AY31</v>
      </c>
      <c r="C2331" t="str">
        <v/>
      </c>
    </row>
    <row r="2332" spans="1:3">
      <c r="A2332" t="str">
        <v>AZ31;</v>
      </c>
      <c r="B2332" t="str" cm="1">
        <f t="array" ref="B2332:C2332">ST(A2332)</f>
        <v>AZ31</v>
      </c>
      <c r="C2332" t="str">
        <v/>
      </c>
    </row>
    <row r="2333" spans="1:3">
      <c r="A2333" t="str">
        <v>BA31;</v>
      </c>
      <c r="B2333" t="str" cm="1">
        <f t="array" ref="B2333:C2333">ST(A2333)</f>
        <v>BA31</v>
      </c>
      <c r="C2333" t="str">
        <v/>
      </c>
    </row>
    <row r="2334" spans="1:3">
      <c r="A2334" t="str">
        <v>BB31;</v>
      </c>
      <c r="B2334" t="str" cm="1">
        <f t="array" ref="B2334:C2334">ST(A2334)</f>
        <v>BB31</v>
      </c>
      <c r="C2334" t="str">
        <v/>
      </c>
    </row>
    <row r="2335" spans="1:3">
      <c r="A2335" t="str">
        <v>BC31;</v>
      </c>
      <c r="B2335" t="str" cm="1">
        <f t="array" ref="B2335:C2335">ST(A2335)</f>
        <v>BC31</v>
      </c>
      <c r="C2335" t="str">
        <v/>
      </c>
    </row>
    <row r="2336" spans="1:3">
      <c r="A2336" t="str">
        <v>BD31;</v>
      </c>
      <c r="B2336" t="str" cm="1">
        <f t="array" ref="B2336:C2336">ST(A2336)</f>
        <v>BD31</v>
      </c>
      <c r="C2336" t="str">
        <v/>
      </c>
    </row>
    <row r="2337" spans="1:3">
      <c r="A2337" t="str">
        <v>BE31;</v>
      </c>
      <c r="B2337" t="str" cm="1">
        <f t="array" ref="B2337:C2337">ST(A2337)</f>
        <v>BE31</v>
      </c>
      <c r="C2337" t="str">
        <v/>
      </c>
    </row>
    <row r="2338" spans="1:3">
      <c r="A2338" t="str">
        <v>BF31;</v>
      </c>
      <c r="B2338" t="str" cm="1">
        <f t="array" ref="B2338:C2338">ST(A2338)</f>
        <v>BF31</v>
      </c>
      <c r="C2338" t="str">
        <v/>
      </c>
    </row>
    <row r="2339" spans="1:3">
      <c r="A2339" t="str">
        <v>BG31;</v>
      </c>
      <c r="B2339" t="str" cm="1">
        <f t="array" ref="B2339:C2339">ST(A2339)</f>
        <v>BG31</v>
      </c>
      <c r="C2339" t="str">
        <v/>
      </c>
    </row>
    <row r="2340" spans="1:3">
      <c r="A2340" t="str">
        <v>BH31;</v>
      </c>
      <c r="B2340" t="str" cm="1">
        <f t="array" ref="B2340:C2340">ST(A2340)</f>
        <v>BH31</v>
      </c>
      <c r="C2340" t="str">
        <v/>
      </c>
    </row>
    <row r="2341" spans="1:3">
      <c r="A2341" t="str">
        <v>BI31;</v>
      </c>
      <c r="B2341" t="str" cm="1">
        <f t="array" ref="B2341:C2341">ST(A2341)</f>
        <v>BI31</v>
      </c>
      <c r="C2341" t="str">
        <v/>
      </c>
    </row>
    <row r="2342" spans="1:3">
      <c r="A2342" t="e">
        <v>#VALUE!</v>
      </c>
      <c r="B2342" t="e" cm="1">
        <f t="array" ref="B2342">ST(A2342)</f>
        <v>#VALUE!</v>
      </c>
    </row>
    <row r="2343" spans="1:3">
      <c r="A2343" t="e">
        <v>#VALUE!</v>
      </c>
      <c r="B2343" t="e" cm="1">
        <f t="array" ref="B2343">ST(A2343)</f>
        <v>#VALUE!</v>
      </c>
    </row>
    <row r="2344" spans="1:3">
      <c r="A2344" t="e">
        <v>#VALUE!</v>
      </c>
      <c r="B2344" t="e" cm="1">
        <f t="array" ref="B2344">ST(A2344)</f>
        <v>#VALUE!</v>
      </c>
    </row>
    <row r="2345" spans="1:3">
      <c r="A2345" t="e">
        <v>#VALUE!</v>
      </c>
      <c r="B2345" t="e" cm="1">
        <f t="array" ref="B2345">ST(A2345)</f>
        <v>#VALUE!</v>
      </c>
    </row>
    <row r="2346" spans="1:3">
      <c r="A2346" t="e">
        <v>#VALUE!</v>
      </c>
      <c r="B2346" t="e" cm="1">
        <f t="array" ref="B2346">ST(A2346)</f>
        <v>#VALUE!</v>
      </c>
    </row>
    <row r="2347" spans="1:3">
      <c r="A2347" t="e">
        <v>#VALUE!</v>
      </c>
      <c r="B2347" t="e" cm="1">
        <f t="array" ref="B2347">ST(A2347)</f>
        <v>#VALUE!</v>
      </c>
    </row>
    <row r="2348" spans="1:3">
      <c r="A2348" t="e">
        <v>#VALUE!</v>
      </c>
      <c r="B2348" t="e" cm="1">
        <f t="array" ref="B2348">ST(A2348)</f>
        <v>#VALUE!</v>
      </c>
    </row>
    <row r="2349" spans="1:3">
      <c r="A2349" t="e">
        <v>#VALUE!</v>
      </c>
      <c r="B2349" t="e" cm="1">
        <f t="array" ref="B2349">ST(A2349)</f>
        <v>#VALUE!</v>
      </c>
    </row>
    <row r="2350" spans="1:3">
      <c r="A2350" t="e">
        <v>#VALUE!</v>
      </c>
      <c r="B2350" t="e" cm="1">
        <f t="array" ref="B2350">ST(A2350)</f>
        <v>#VALUE!</v>
      </c>
    </row>
    <row r="2351" spans="1:3">
      <c r="A2351" t="e">
        <v>#VALUE!</v>
      </c>
      <c r="B2351" t="e" cm="1">
        <f t="array" ref="B2351">ST(A2351)</f>
        <v>#VALUE!</v>
      </c>
    </row>
    <row r="2352" spans="1:3">
      <c r="A2352" t="e">
        <v>#VALUE!</v>
      </c>
      <c r="B2352" t="e" cm="1">
        <f t="array" ref="B2352">ST(A2352)</f>
        <v>#VALUE!</v>
      </c>
    </row>
    <row r="2353" spans="1:2">
      <c r="A2353" t="e">
        <v>#VALUE!</v>
      </c>
      <c r="B2353" t="e" cm="1">
        <f t="array" ref="B2353">ST(A2353)</f>
        <v>#VALUE!</v>
      </c>
    </row>
    <row r="2354" spans="1:2">
      <c r="A2354" t="e">
        <v>#VALUE!</v>
      </c>
      <c r="B2354" t="e" cm="1">
        <f t="array" ref="B2354">ST(A2354)</f>
        <v>#VALUE!</v>
      </c>
    </row>
    <row r="2355" spans="1:2">
      <c r="A2355" t="e">
        <v>#VALUE!</v>
      </c>
      <c r="B2355" t="e" cm="1">
        <f t="array" ref="B2355">ST(A2355)</f>
        <v>#VALUE!</v>
      </c>
    </row>
    <row r="2356" spans="1:2">
      <c r="A2356" t="e">
        <v>#VALUE!</v>
      </c>
      <c r="B2356" t="e" cm="1">
        <f t="array" ref="B2356">ST(A2356)</f>
        <v>#VALUE!</v>
      </c>
    </row>
    <row r="2357" spans="1:2">
      <c r="A2357" t="e">
        <v>#VALUE!</v>
      </c>
      <c r="B2357" t="e" cm="1">
        <f t="array" ref="B2357">ST(A2357)</f>
        <v>#VALUE!</v>
      </c>
    </row>
    <row r="2358" spans="1:2">
      <c r="A2358" t="e">
        <v>#VALUE!</v>
      </c>
      <c r="B2358" t="e" cm="1">
        <f t="array" ref="B2358">ST(A2358)</f>
        <v>#VALUE!</v>
      </c>
    </row>
    <row r="2359" spans="1:2">
      <c r="A2359" t="e">
        <v>#VALUE!</v>
      </c>
      <c r="B2359" t="e" cm="1">
        <f t="array" ref="B2359">ST(A2359)</f>
        <v>#VALUE!</v>
      </c>
    </row>
    <row r="2360" spans="1:2">
      <c r="A2360" t="e">
        <v>#VALUE!</v>
      </c>
      <c r="B2360" t="e" cm="1">
        <f t="array" ref="B2360">ST(A2360)</f>
        <v>#VALUE!</v>
      </c>
    </row>
    <row r="2361" spans="1:2">
      <c r="A2361" t="e">
        <v>#VALUE!</v>
      </c>
      <c r="B2361" t="e" cm="1">
        <f t="array" ref="B2361">ST(A2361)</f>
        <v>#VALUE!</v>
      </c>
    </row>
    <row r="2362" spans="1:2">
      <c r="A2362" t="e">
        <v>#VALUE!</v>
      </c>
      <c r="B2362" t="e" cm="1">
        <f t="array" ref="B2362">ST(A2362)</f>
        <v>#VALUE!</v>
      </c>
    </row>
    <row r="2363" spans="1:2">
      <c r="A2363" t="e">
        <v>#VALUE!</v>
      </c>
      <c r="B2363" t="e" cm="1">
        <f t="array" ref="B2363">ST(A2363)</f>
        <v>#VALUE!</v>
      </c>
    </row>
    <row r="2364" spans="1:2">
      <c r="A2364" t="e">
        <v>#VALUE!</v>
      </c>
      <c r="B2364" t="e" cm="1">
        <f t="array" ref="B2364">ST(A2364)</f>
        <v>#VALUE!</v>
      </c>
    </row>
    <row r="2365" spans="1:2">
      <c r="A2365" t="e">
        <v>#VALUE!</v>
      </c>
      <c r="B2365" t="e" cm="1">
        <f t="array" ref="B2365">ST(A2365)</f>
        <v>#VALUE!</v>
      </c>
    </row>
    <row r="2366" spans="1:2">
      <c r="A2366" t="e">
        <v>#VALUE!</v>
      </c>
      <c r="B2366" t="e" cm="1">
        <f t="array" ref="B2366">ST(A2366)</f>
        <v>#VALUE!</v>
      </c>
    </row>
    <row r="2367" spans="1:2">
      <c r="A2367" t="e">
        <v>#VALUE!</v>
      </c>
      <c r="B2367" t="e" cm="1">
        <f t="array" ref="B2367">ST(A2367)</f>
        <v>#VALUE!</v>
      </c>
    </row>
    <row r="2368" spans="1:2">
      <c r="A2368" t="e">
        <v>#VALUE!</v>
      </c>
      <c r="B2368" t="e" cm="1">
        <f t="array" ref="B2368">ST(A2368)</f>
        <v>#VALUE!</v>
      </c>
    </row>
    <row r="2369" spans="1:2">
      <c r="A2369" t="e">
        <v>#VALUE!</v>
      </c>
      <c r="B2369" t="e" cm="1">
        <f t="array" ref="B2369">ST(A2369)</f>
        <v>#VALUE!</v>
      </c>
    </row>
    <row r="2370" spans="1:2">
      <c r="A2370" t="e">
        <v>#VALUE!</v>
      </c>
      <c r="B2370" t="e" cm="1">
        <f t="array" ref="B2370">ST(A2370)</f>
        <v>#VALUE!</v>
      </c>
    </row>
    <row r="2371" spans="1:2">
      <c r="A2371" t="e">
        <v>#VALUE!</v>
      </c>
      <c r="B2371" t="e" cm="1">
        <f t="array" ref="B2371">ST(A2371)</f>
        <v>#VALUE!</v>
      </c>
    </row>
    <row r="2372" spans="1:2">
      <c r="A2372" t="e">
        <v>#VALUE!</v>
      </c>
      <c r="B2372" t="e" cm="1">
        <f t="array" ref="B2372">ST(A2372)</f>
        <v>#VALUE!</v>
      </c>
    </row>
    <row r="2373" spans="1:2">
      <c r="A2373" t="e">
        <v>#VALUE!</v>
      </c>
      <c r="B2373" t="e" cm="1">
        <f t="array" ref="B2373">ST(A2373)</f>
        <v>#VALUE!</v>
      </c>
    </row>
    <row r="2374" spans="1:2">
      <c r="A2374" t="e">
        <v>#VALUE!</v>
      </c>
      <c r="B2374" t="e" cm="1">
        <f t="array" ref="B2374">ST(A2374)</f>
        <v>#VALUE!</v>
      </c>
    </row>
    <row r="2375" spans="1:2">
      <c r="A2375" t="e">
        <v>#VALUE!</v>
      </c>
      <c r="B2375" t="e" cm="1">
        <f t="array" ref="B2375">ST(A2375)</f>
        <v>#VALUE!</v>
      </c>
    </row>
    <row r="2376" spans="1:2">
      <c r="A2376" t="e">
        <v>#VALUE!</v>
      </c>
      <c r="B2376" t="e" cm="1">
        <f t="array" ref="B2376">ST(A2376)</f>
        <v>#VALUE!</v>
      </c>
    </row>
    <row r="2377" spans="1:2">
      <c r="A2377" t="e">
        <v>#VALUE!</v>
      </c>
      <c r="B2377" t="e" cm="1">
        <f t="array" ref="B2377">ST(A2377)</f>
        <v>#VALUE!</v>
      </c>
    </row>
    <row r="2378" spans="1:2">
      <c r="A2378" t="e">
        <v>#VALUE!</v>
      </c>
      <c r="B2378" t="e" cm="1">
        <f t="array" ref="B2378">ST(A2378)</f>
        <v>#VALUE!</v>
      </c>
    </row>
    <row r="2379" spans="1:2">
      <c r="A2379" t="e">
        <v>#VALUE!</v>
      </c>
      <c r="B2379" t="e" cm="1">
        <f t="array" ref="B2379">ST(A2379)</f>
        <v>#VALUE!</v>
      </c>
    </row>
    <row r="2380" spans="1:2">
      <c r="A2380" t="e">
        <v>#VALUE!</v>
      </c>
      <c r="B2380" t="e" cm="1">
        <f t="array" ref="B2380">ST(A2380)</f>
        <v>#VALUE!</v>
      </c>
    </row>
    <row r="2381" spans="1:2">
      <c r="A2381" t="e">
        <v>#VALUE!</v>
      </c>
      <c r="B2381" t="e" cm="1">
        <f t="array" ref="B2381">ST(A2381)</f>
        <v>#VALUE!</v>
      </c>
    </row>
    <row r="2382" spans="1:2">
      <c r="A2382" t="e">
        <v>#VALUE!</v>
      </c>
      <c r="B2382" t="e" cm="1">
        <f t="array" ref="B2382">ST(A2382)</f>
        <v>#VALUE!</v>
      </c>
    </row>
    <row r="2383" spans="1:2">
      <c r="A2383" t="e">
        <v>#VALUE!</v>
      </c>
      <c r="B2383" t="e" cm="1">
        <f t="array" ref="B2383">ST(A2383)</f>
        <v>#VALUE!</v>
      </c>
    </row>
    <row r="2384" spans="1:2">
      <c r="A2384" t="e">
        <v>#VALUE!</v>
      </c>
      <c r="B2384" t="e" cm="1">
        <f t="array" ref="B2384">ST(A2384)</f>
        <v>#VALUE!</v>
      </c>
    </row>
    <row r="2385" spans="1:3">
      <c r="A2385" t="e">
        <v>#VALUE!</v>
      </c>
      <c r="B2385" t="e" cm="1">
        <f t="array" ref="B2385">ST(A2385)</f>
        <v>#VALUE!</v>
      </c>
    </row>
    <row r="2386" spans="1:3">
      <c r="A2386" t="e">
        <v>#VALUE!</v>
      </c>
      <c r="B2386" t="e" cm="1">
        <f t="array" ref="B2386">ST(A2386)</f>
        <v>#VALUE!</v>
      </c>
    </row>
    <row r="2387" spans="1:3">
      <c r="A2387" t="e">
        <v>#VALUE!</v>
      </c>
      <c r="B2387" t="e" cm="1">
        <f t="array" ref="B2387">ST(A2387)</f>
        <v>#VALUE!</v>
      </c>
    </row>
    <row r="2388" spans="1:3">
      <c r="A2388" t="e">
        <v>#VALUE!</v>
      </c>
      <c r="B2388" t="e" cm="1">
        <f t="array" ref="B2388">ST(A2388)</f>
        <v>#VALUE!</v>
      </c>
    </row>
    <row r="2389" spans="1:3">
      <c r="A2389" t="e">
        <v>#VALUE!</v>
      </c>
      <c r="B2389" t="e" cm="1">
        <f t="array" ref="B2389">ST(A2389)</f>
        <v>#VALUE!</v>
      </c>
    </row>
    <row r="2390" spans="1:3">
      <c r="A2390" t="e">
        <v>#VALUE!</v>
      </c>
      <c r="B2390" t="e" cm="1">
        <f t="array" ref="B2390">ST(A2390)</f>
        <v>#VALUE!</v>
      </c>
    </row>
    <row r="2391" spans="1:3">
      <c r="A2391" t="e">
        <v>#VALUE!</v>
      </c>
      <c r="B2391" t="e" cm="1">
        <f t="array" ref="B2391">ST(A2391)</f>
        <v>#VALUE!</v>
      </c>
    </row>
    <row r="2392" spans="1:3">
      <c r="A2392" t="e">
        <v>#VALUE!</v>
      </c>
      <c r="B2392" t="e" cm="1">
        <f t="array" ref="B2392">ST(A2392)</f>
        <v>#VALUE!</v>
      </c>
    </row>
    <row r="2393" spans="1:3">
      <c r="A2393" t="e">
        <v>#VALUE!</v>
      </c>
      <c r="B2393" t="e" cm="1">
        <f t="array" ref="B2393">ST(A2393)</f>
        <v>#VALUE!</v>
      </c>
    </row>
    <row r="2394" spans="1:3">
      <c r="A2394" t="e">
        <v>#VALUE!</v>
      </c>
      <c r="B2394" t="e" cm="1">
        <f t="array" ref="B2394">ST(A2394)</f>
        <v>#VALUE!</v>
      </c>
    </row>
    <row r="2395" spans="1:3">
      <c r="A2395" t="e">
        <v>#VALUE!</v>
      </c>
      <c r="B2395" t="e" cm="1">
        <f t="array" ref="B2395">ST(A2395)</f>
        <v>#VALUE!</v>
      </c>
    </row>
    <row r="2396" spans="1:3">
      <c r="A2396" t="e">
        <v>#VALUE!</v>
      </c>
      <c r="B2396" t="e" cm="1">
        <f t="array" ref="B2396">ST(A2396)</f>
        <v>#VALUE!</v>
      </c>
    </row>
    <row r="2397" spans="1:3">
      <c r="A2397" t="e">
        <v>#VALUE!</v>
      </c>
      <c r="B2397" t="e" cm="1">
        <f t="array" ref="B2397">ST(A2397)</f>
        <v>#VALUE!</v>
      </c>
    </row>
    <row r="2398" spans="1:3">
      <c r="A2398" t="e">
        <v>#VALUE!</v>
      </c>
      <c r="B2398" t="e" cm="1">
        <f t="array" ref="B2398">ST(A2398)</f>
        <v>#VALUE!</v>
      </c>
    </row>
    <row r="2399" spans="1:3">
      <c r="A2399" t="e">
        <v>#VALUE!</v>
      </c>
      <c r="B2399" t="e" cm="1">
        <f t="array" ref="B2399">ST(A2399)</f>
        <v>#VALUE!</v>
      </c>
    </row>
    <row r="2400" spans="1:3">
      <c r="A2400" t="str">
        <v>AR32;</v>
      </c>
      <c r="B2400" t="str" cm="1">
        <f t="array" ref="B2400:C2400">ST(A2400)</f>
        <v>AR32</v>
      </c>
      <c r="C2400" t="str">
        <v/>
      </c>
    </row>
    <row r="2401" spans="1:3">
      <c r="A2401" t="str">
        <v>AS32;</v>
      </c>
      <c r="B2401" t="str" cm="1">
        <f t="array" ref="B2401:C2401">ST(A2401)</f>
        <v>AS32</v>
      </c>
      <c r="C2401" t="str">
        <v/>
      </c>
    </row>
    <row r="2402" spans="1:3">
      <c r="A2402" t="str">
        <v>AT32;</v>
      </c>
      <c r="B2402" t="str" cm="1">
        <f t="array" ref="B2402:C2402">ST(A2402)</f>
        <v>AT32</v>
      </c>
      <c r="C2402" t="str">
        <v/>
      </c>
    </row>
    <row r="2403" spans="1:3">
      <c r="A2403" t="str">
        <v>AU32;</v>
      </c>
      <c r="B2403" t="str" cm="1">
        <f t="array" ref="B2403:C2403">ST(A2403)</f>
        <v>AU32</v>
      </c>
      <c r="C2403" t="str">
        <v/>
      </c>
    </row>
    <row r="2404" spans="1:3">
      <c r="A2404" t="str">
        <v>AV32;</v>
      </c>
      <c r="B2404" t="str" cm="1">
        <f t="array" ref="B2404:C2404">ST(A2404)</f>
        <v>AV32</v>
      </c>
      <c r="C2404" t="str">
        <v/>
      </c>
    </row>
    <row r="2405" spans="1:3">
      <c r="A2405" t="str">
        <v>AW32;</v>
      </c>
      <c r="B2405" t="str" cm="1">
        <f t="array" ref="B2405:C2405">ST(A2405)</f>
        <v>AW32</v>
      </c>
      <c r="C2405" t="str">
        <v/>
      </c>
    </row>
    <row r="2406" spans="1:3">
      <c r="A2406" t="str">
        <v>AX32;</v>
      </c>
      <c r="B2406" t="str" cm="1">
        <f t="array" ref="B2406:C2406">ST(A2406)</f>
        <v>AX32</v>
      </c>
      <c r="C2406" t="str">
        <v/>
      </c>
    </row>
    <row r="2407" spans="1:3">
      <c r="A2407" t="str">
        <v>AY32;</v>
      </c>
      <c r="B2407" t="str" cm="1">
        <f t="array" ref="B2407:C2407">ST(A2407)</f>
        <v>AY32</v>
      </c>
      <c r="C2407" t="str">
        <v/>
      </c>
    </row>
    <row r="2408" spans="1:3">
      <c r="A2408" t="str">
        <v>AZ32;</v>
      </c>
      <c r="B2408" t="str" cm="1">
        <f t="array" ref="B2408:C2408">ST(A2408)</f>
        <v>AZ32</v>
      </c>
      <c r="C2408" t="str">
        <v/>
      </c>
    </row>
    <row r="2409" spans="1:3">
      <c r="A2409" t="str">
        <v>BA32;</v>
      </c>
      <c r="B2409" t="str" cm="1">
        <f t="array" ref="B2409:C2409">ST(A2409)</f>
        <v>BA32</v>
      </c>
      <c r="C2409" t="str">
        <v/>
      </c>
    </row>
    <row r="2410" spans="1:3">
      <c r="A2410" t="str">
        <v>BB32;</v>
      </c>
      <c r="B2410" t="str" cm="1">
        <f t="array" ref="B2410:C2410">ST(A2410)</f>
        <v>BB32</v>
      </c>
      <c r="C2410" t="str">
        <v/>
      </c>
    </row>
    <row r="2411" spans="1:3">
      <c r="A2411" t="str">
        <v>BC32;</v>
      </c>
      <c r="B2411" t="str" cm="1">
        <f t="array" ref="B2411:C2411">ST(A2411)</f>
        <v>BC32</v>
      </c>
      <c r="C2411" t="str">
        <v/>
      </c>
    </row>
    <row r="2412" spans="1:3">
      <c r="A2412" t="str">
        <v>BD32;</v>
      </c>
      <c r="B2412" t="str" cm="1">
        <f t="array" ref="B2412:C2412">ST(A2412)</f>
        <v>BD32</v>
      </c>
      <c r="C2412" t="str">
        <v/>
      </c>
    </row>
    <row r="2413" spans="1:3">
      <c r="A2413" t="str">
        <v>BE32;</v>
      </c>
      <c r="B2413" t="str" cm="1">
        <f t="array" ref="B2413:C2413">ST(A2413)</f>
        <v>BE32</v>
      </c>
      <c r="C2413" t="str">
        <v/>
      </c>
    </row>
    <row r="2414" spans="1:3">
      <c r="A2414" t="str">
        <v>BF32;</v>
      </c>
      <c r="B2414" t="str" cm="1">
        <f t="array" ref="B2414:C2414">ST(A2414)</f>
        <v>BF32</v>
      </c>
      <c r="C2414" t="str">
        <v/>
      </c>
    </row>
    <row r="2415" spans="1:3">
      <c r="A2415" t="str">
        <v>BG32;</v>
      </c>
      <c r="B2415" t="str" cm="1">
        <f t="array" ref="B2415:C2415">ST(A2415)</f>
        <v>BG32</v>
      </c>
      <c r="C2415" t="str">
        <v/>
      </c>
    </row>
    <row r="2416" spans="1:3">
      <c r="A2416" t="str">
        <v>BH32;</v>
      </c>
      <c r="B2416" t="str" cm="1">
        <f t="array" ref="B2416:C2416">ST(A2416)</f>
        <v>BH32</v>
      </c>
      <c r="C2416" t="str">
        <v/>
      </c>
    </row>
    <row r="2417" spans="1:3">
      <c r="A2417" t="str">
        <v>BI32;</v>
      </c>
      <c r="B2417" t="str" cm="1">
        <f t="array" ref="B2417:C2417">ST(A2417)</f>
        <v>BI32</v>
      </c>
      <c r="C2417" t="str">
        <v/>
      </c>
    </row>
    <row r="2418" spans="1:3">
      <c r="A2418" t="e">
        <v>#VALUE!</v>
      </c>
      <c r="B2418" t="e" cm="1">
        <f t="array" ref="B2418">ST(A2418)</f>
        <v>#VALUE!</v>
      </c>
    </row>
    <row r="2419" spans="1:3">
      <c r="A2419" t="e">
        <v>#VALUE!</v>
      </c>
      <c r="B2419" t="e" cm="1">
        <f t="array" ref="B2419">ST(A2419)</f>
        <v>#VALUE!</v>
      </c>
    </row>
    <row r="2420" spans="1:3">
      <c r="A2420" t="e">
        <v>#VALUE!</v>
      </c>
      <c r="B2420" t="e" cm="1">
        <f t="array" ref="B2420">ST(A2420)</f>
        <v>#VALUE!</v>
      </c>
    </row>
    <row r="2421" spans="1:3">
      <c r="A2421" t="e">
        <v>#VALUE!</v>
      </c>
      <c r="B2421" t="e" cm="1">
        <f t="array" ref="B2421">ST(A2421)</f>
        <v>#VALUE!</v>
      </c>
    </row>
    <row r="2422" spans="1:3">
      <c r="A2422" t="e">
        <v>#VALUE!</v>
      </c>
      <c r="B2422" t="e" cm="1">
        <f t="array" ref="B2422">ST(A2422)</f>
        <v>#VALUE!</v>
      </c>
    </row>
    <row r="2423" spans="1:3">
      <c r="A2423" t="e">
        <v>#VALUE!</v>
      </c>
      <c r="B2423" t="e" cm="1">
        <f t="array" ref="B2423">ST(A2423)</f>
        <v>#VALUE!</v>
      </c>
    </row>
    <row r="2424" spans="1:3">
      <c r="A2424" t="e">
        <v>#VALUE!</v>
      </c>
      <c r="B2424" t="e" cm="1">
        <f t="array" ref="B2424">ST(A2424)</f>
        <v>#VALUE!</v>
      </c>
    </row>
    <row r="2425" spans="1:3">
      <c r="A2425" t="e">
        <v>#VALUE!</v>
      </c>
      <c r="B2425" t="e" cm="1">
        <f t="array" ref="B2425">ST(A2425)</f>
        <v>#VALUE!</v>
      </c>
    </row>
    <row r="2426" spans="1:3">
      <c r="A2426" t="e">
        <v>#VALUE!</v>
      </c>
      <c r="B2426" t="e" cm="1">
        <f t="array" ref="B2426">ST(A2426)</f>
        <v>#VALUE!</v>
      </c>
    </row>
    <row r="2427" spans="1:3">
      <c r="A2427" t="e">
        <v>#VALUE!</v>
      </c>
      <c r="B2427" t="e" cm="1">
        <f t="array" ref="B2427">ST(A2427)</f>
        <v>#VALUE!</v>
      </c>
    </row>
    <row r="2428" spans="1:3">
      <c r="A2428" t="e">
        <v>#VALUE!</v>
      </c>
      <c r="B2428" t="e" cm="1">
        <f t="array" ref="B2428">ST(A2428)</f>
        <v>#VALUE!</v>
      </c>
    </row>
    <row r="2429" spans="1:3">
      <c r="A2429" t="e">
        <v>#VALUE!</v>
      </c>
      <c r="B2429" t="e" cm="1">
        <f t="array" ref="B2429">ST(A2429)</f>
        <v>#VALUE!</v>
      </c>
    </row>
    <row r="2430" spans="1:3">
      <c r="A2430" t="e">
        <v>#VALUE!</v>
      </c>
      <c r="B2430" t="e" cm="1">
        <f t="array" ref="B2430">ST(A2430)</f>
        <v>#VALUE!</v>
      </c>
    </row>
    <row r="2431" spans="1:3">
      <c r="A2431" t="str">
        <v>BW32;</v>
      </c>
      <c r="B2431" t="str" cm="1">
        <f t="array" ref="B2431:C2431">ST(A2431)</f>
        <v>BW32</v>
      </c>
      <c r="C2431" t="str">
        <v/>
      </c>
    </row>
    <row r="2432" spans="1:3">
      <c r="A2432" t="str">
        <v>BX32;</v>
      </c>
      <c r="B2432" t="str" cm="1">
        <f t="array" ref="B2432:C2432">ST(A2432)</f>
        <v>BX32</v>
      </c>
      <c r="C2432" t="str">
        <v/>
      </c>
    </row>
    <row r="2433" spans="1:2">
      <c r="A2433" t="e">
        <v>#VALUE!</v>
      </c>
      <c r="B2433" t="e" cm="1">
        <f t="array" ref="B2433">ST(A2433)</f>
        <v>#VALUE!</v>
      </c>
    </row>
    <row r="2434" spans="1:2">
      <c r="A2434" t="e">
        <v>#VALUE!</v>
      </c>
      <c r="B2434" t="e" cm="1">
        <f t="array" ref="B2434">ST(A2434)</f>
        <v>#VALUE!</v>
      </c>
    </row>
    <row r="2435" spans="1:2">
      <c r="A2435" t="e">
        <v>#VALUE!</v>
      </c>
      <c r="B2435" t="e" cm="1">
        <f t="array" ref="B2435">ST(A2435)</f>
        <v>#VALUE!</v>
      </c>
    </row>
    <row r="2436" spans="1:2">
      <c r="A2436" t="e">
        <v>#VALUE!</v>
      </c>
      <c r="B2436" t="e" cm="1">
        <f t="array" ref="B2436">ST(A2436)</f>
        <v>#VALUE!</v>
      </c>
    </row>
    <row r="2437" spans="1:2">
      <c r="A2437" t="e">
        <v>#VALUE!</v>
      </c>
      <c r="B2437" t="e" cm="1">
        <f t="array" ref="B2437">ST(A2437)</f>
        <v>#VALUE!</v>
      </c>
    </row>
    <row r="2438" spans="1:2">
      <c r="A2438" t="e">
        <v>#VALUE!</v>
      </c>
      <c r="B2438" t="e" cm="1">
        <f t="array" ref="B2438">ST(A2438)</f>
        <v>#VALUE!</v>
      </c>
    </row>
    <row r="2439" spans="1:2">
      <c r="A2439" t="e">
        <v>#VALUE!</v>
      </c>
      <c r="B2439" t="e" cm="1">
        <f t="array" ref="B2439">ST(A2439)</f>
        <v>#VALUE!</v>
      </c>
    </row>
    <row r="2440" spans="1:2">
      <c r="A2440" t="e">
        <v>#VALUE!</v>
      </c>
      <c r="B2440" t="e" cm="1">
        <f t="array" ref="B2440">ST(A2440)</f>
        <v>#VALUE!</v>
      </c>
    </row>
    <row r="2441" spans="1:2">
      <c r="A2441" t="e">
        <v>#VALUE!</v>
      </c>
      <c r="B2441" t="e" cm="1">
        <f t="array" ref="B2441">ST(A2441)</f>
        <v>#VALUE!</v>
      </c>
    </row>
    <row r="2442" spans="1:2">
      <c r="A2442" t="e">
        <v>#VALUE!</v>
      </c>
      <c r="B2442" t="e" cm="1">
        <f t="array" ref="B2442">ST(A2442)</f>
        <v>#VALUE!</v>
      </c>
    </row>
    <row r="2443" spans="1:2">
      <c r="A2443" t="e">
        <v>#VALUE!</v>
      </c>
      <c r="B2443" t="e" cm="1">
        <f t="array" ref="B2443">ST(A2443)</f>
        <v>#VALUE!</v>
      </c>
    </row>
    <row r="2444" spans="1:2">
      <c r="A2444" t="e">
        <v>#VALUE!</v>
      </c>
      <c r="B2444" t="e" cm="1">
        <f t="array" ref="B2444">ST(A2444)</f>
        <v>#VALUE!</v>
      </c>
    </row>
    <row r="2445" spans="1:2">
      <c r="A2445" t="e">
        <v>#VALUE!</v>
      </c>
      <c r="B2445" t="e" cm="1">
        <f t="array" ref="B2445">ST(A2445)</f>
        <v>#VALUE!</v>
      </c>
    </row>
    <row r="2446" spans="1:2">
      <c r="A2446" t="e">
        <v>#VALUE!</v>
      </c>
      <c r="B2446" t="e" cm="1">
        <f t="array" ref="B2446">ST(A2446)</f>
        <v>#VALUE!</v>
      </c>
    </row>
    <row r="2447" spans="1:2">
      <c r="A2447" t="e">
        <v>#VALUE!</v>
      </c>
      <c r="B2447" t="e" cm="1">
        <f t="array" ref="B2447">ST(A2447)</f>
        <v>#VALUE!</v>
      </c>
    </row>
    <row r="2448" spans="1:2">
      <c r="A2448" t="e">
        <v>#VALUE!</v>
      </c>
      <c r="B2448" t="e" cm="1">
        <f t="array" ref="B2448">ST(A2448)</f>
        <v>#VALUE!</v>
      </c>
    </row>
    <row r="2449" spans="1:2">
      <c r="A2449" t="e">
        <v>#VALUE!</v>
      </c>
      <c r="B2449" t="e" cm="1">
        <f t="array" ref="B2449">ST(A2449)</f>
        <v>#VALUE!</v>
      </c>
    </row>
    <row r="2450" spans="1:2">
      <c r="A2450" t="e">
        <v>#VALUE!</v>
      </c>
      <c r="B2450" t="e" cm="1">
        <f t="array" ref="B2450">ST(A2450)</f>
        <v>#VALUE!</v>
      </c>
    </row>
    <row r="2451" spans="1:2">
      <c r="A2451" t="e">
        <v>#VALUE!</v>
      </c>
      <c r="B2451" t="e" cm="1">
        <f t="array" ref="B2451">ST(A2451)</f>
        <v>#VALUE!</v>
      </c>
    </row>
    <row r="2452" spans="1:2">
      <c r="A2452" t="e">
        <v>#VALUE!</v>
      </c>
      <c r="B2452" t="e" cm="1">
        <f t="array" ref="B2452">ST(A2452)</f>
        <v>#VALUE!</v>
      </c>
    </row>
    <row r="2453" spans="1:2">
      <c r="A2453" t="e">
        <v>#VALUE!</v>
      </c>
      <c r="B2453" t="e" cm="1">
        <f t="array" ref="B2453">ST(A2453)</f>
        <v>#VALUE!</v>
      </c>
    </row>
    <row r="2454" spans="1:2">
      <c r="A2454" t="e">
        <v>#VALUE!</v>
      </c>
      <c r="B2454" t="e" cm="1">
        <f t="array" ref="B2454">ST(A2454)</f>
        <v>#VALUE!</v>
      </c>
    </row>
    <row r="2455" spans="1:2">
      <c r="A2455" t="e">
        <v>#VALUE!</v>
      </c>
      <c r="B2455" t="e" cm="1">
        <f t="array" ref="B2455">ST(A2455)</f>
        <v>#VALUE!</v>
      </c>
    </row>
    <row r="2456" spans="1:2">
      <c r="A2456" t="e">
        <v>#VALUE!</v>
      </c>
      <c r="B2456" t="e" cm="1">
        <f t="array" ref="B2456">ST(A2456)</f>
        <v>#VALUE!</v>
      </c>
    </row>
    <row r="2457" spans="1:2">
      <c r="A2457" t="e">
        <v>#VALUE!</v>
      </c>
      <c r="B2457" t="e" cm="1">
        <f t="array" ref="B2457">ST(A2457)</f>
        <v>#VALUE!</v>
      </c>
    </row>
    <row r="2458" spans="1:2">
      <c r="A2458" t="e">
        <v>#VALUE!</v>
      </c>
      <c r="B2458" t="e" cm="1">
        <f t="array" ref="B2458">ST(A2458)</f>
        <v>#VALUE!</v>
      </c>
    </row>
    <row r="2459" spans="1:2">
      <c r="A2459" t="e">
        <v>#VALUE!</v>
      </c>
      <c r="B2459" t="e" cm="1">
        <f t="array" ref="B2459">ST(A2459)</f>
        <v>#VALUE!</v>
      </c>
    </row>
    <row r="2460" spans="1:2">
      <c r="A2460" t="e">
        <v>#VALUE!</v>
      </c>
      <c r="B2460" t="e" cm="1">
        <f t="array" ref="B2460">ST(A2460)</f>
        <v>#VALUE!</v>
      </c>
    </row>
    <row r="2461" spans="1:2">
      <c r="A2461" t="e">
        <v>#VALUE!</v>
      </c>
      <c r="B2461" t="e" cm="1">
        <f t="array" ref="B2461">ST(A2461)</f>
        <v>#VALUE!</v>
      </c>
    </row>
    <row r="2462" spans="1:2">
      <c r="A2462" t="e">
        <v>#VALUE!</v>
      </c>
      <c r="B2462" t="e" cm="1">
        <f t="array" ref="B2462">ST(A2462)</f>
        <v>#VALUE!</v>
      </c>
    </row>
    <row r="2463" spans="1:2">
      <c r="A2463" t="e">
        <v>#VALUE!</v>
      </c>
      <c r="B2463" t="e" cm="1">
        <f t="array" ref="B2463">ST(A2463)</f>
        <v>#VALUE!</v>
      </c>
    </row>
    <row r="2464" spans="1:2">
      <c r="A2464" t="e">
        <v>#VALUE!</v>
      </c>
      <c r="B2464" t="e" cm="1">
        <f t="array" ref="B2464">ST(A2464)</f>
        <v>#VALUE!</v>
      </c>
    </row>
    <row r="2465" spans="1:3">
      <c r="A2465" t="e">
        <v>#VALUE!</v>
      </c>
      <c r="B2465" t="e" cm="1">
        <f t="array" ref="B2465">ST(A2465)</f>
        <v>#VALUE!</v>
      </c>
    </row>
    <row r="2466" spans="1:3">
      <c r="A2466" t="e">
        <v>#VALUE!</v>
      </c>
      <c r="B2466" t="e" cm="1">
        <f t="array" ref="B2466">ST(A2466)</f>
        <v>#VALUE!</v>
      </c>
    </row>
    <row r="2467" spans="1:3">
      <c r="A2467" t="e">
        <v>#VALUE!</v>
      </c>
      <c r="B2467" t="e" cm="1">
        <f t="array" ref="B2467">ST(A2467)</f>
        <v>#VALUE!</v>
      </c>
    </row>
    <row r="2468" spans="1:3">
      <c r="A2468" t="e">
        <v>#VALUE!</v>
      </c>
      <c r="B2468" t="e" cm="1">
        <f t="array" ref="B2468">ST(A2468)</f>
        <v>#VALUE!</v>
      </c>
    </row>
    <row r="2469" spans="1:3">
      <c r="A2469" t="e">
        <v>#VALUE!</v>
      </c>
      <c r="B2469" t="e" cm="1">
        <f t="array" ref="B2469">ST(A2469)</f>
        <v>#VALUE!</v>
      </c>
    </row>
    <row r="2470" spans="1:3">
      <c r="A2470" t="e">
        <v>#VALUE!</v>
      </c>
      <c r="B2470" t="e" cm="1">
        <f t="array" ref="B2470">ST(A2470)</f>
        <v>#VALUE!</v>
      </c>
    </row>
    <row r="2471" spans="1:3">
      <c r="A2471" t="e">
        <v>#VALUE!</v>
      </c>
      <c r="B2471" t="e" cm="1">
        <f t="array" ref="B2471">ST(A2471)</f>
        <v>#VALUE!</v>
      </c>
    </row>
    <row r="2472" spans="1:3">
      <c r="A2472" t="e">
        <v>#VALUE!</v>
      </c>
      <c r="B2472" t="e" cm="1">
        <f t="array" ref="B2472">ST(A2472)</f>
        <v>#VALUE!</v>
      </c>
    </row>
    <row r="2473" spans="1:3">
      <c r="A2473" t="e">
        <v>#VALUE!</v>
      </c>
      <c r="B2473" t="e" cm="1">
        <f t="array" ref="B2473">ST(A2473)</f>
        <v>#VALUE!</v>
      </c>
    </row>
    <row r="2474" spans="1:3">
      <c r="A2474" t="e">
        <v>#VALUE!</v>
      </c>
      <c r="B2474" t="e" cm="1">
        <f t="array" ref="B2474">ST(A2474)</f>
        <v>#VALUE!</v>
      </c>
    </row>
    <row r="2475" spans="1:3">
      <c r="A2475" t="e">
        <v>#VALUE!</v>
      </c>
      <c r="B2475" t="e" cm="1">
        <f t="array" ref="B2475">ST(A2475)</f>
        <v>#VALUE!</v>
      </c>
    </row>
    <row r="2476" spans="1:3">
      <c r="A2476" t="str">
        <v>AR33;Romanshorn</v>
      </c>
      <c r="B2476" t="str" cm="1">
        <f t="array" ref="B2476:C2476">ST(A2476)</f>
        <v>AR33</v>
      </c>
      <c r="C2476" t="str">
        <v>Romanshorn</v>
      </c>
    </row>
    <row r="2477" spans="1:3">
      <c r="A2477" t="str">
        <v xml:space="preserve">AS33; </v>
      </c>
      <c r="B2477" t="str" cm="1">
        <f t="array" ref="B2477:C2477">ST(A2477)</f>
        <v>AS33</v>
      </c>
      <c r="C2477" t="str">
        <v xml:space="preserve"> </v>
      </c>
    </row>
    <row r="2478" spans="1:3">
      <c r="A2478" t="str">
        <v>AT33;</v>
      </c>
      <c r="B2478" t="str" cm="1">
        <f t="array" ref="B2478:C2478">ST(A2478)</f>
        <v>AT33</v>
      </c>
      <c r="C2478" t="str">
        <v/>
      </c>
    </row>
    <row r="2479" spans="1:3">
      <c r="A2479" t="str">
        <v>AU33;</v>
      </c>
      <c r="B2479" t="str" cm="1">
        <f t="array" ref="B2479:C2479">ST(A2479)</f>
        <v>AU33</v>
      </c>
      <c r="C2479" t="str">
        <v/>
      </c>
    </row>
    <row r="2480" spans="1:3">
      <c r="A2480" t="str">
        <v>AV33;</v>
      </c>
      <c r="B2480" t="str" cm="1">
        <f t="array" ref="B2480:C2480">ST(A2480)</f>
        <v>AV33</v>
      </c>
      <c r="C2480" t="str">
        <v/>
      </c>
    </row>
    <row r="2481" spans="1:3">
      <c r="A2481" t="str">
        <v>AW33;</v>
      </c>
      <c r="B2481" t="str" cm="1">
        <f t="array" ref="B2481:C2481">ST(A2481)</f>
        <v>AW33</v>
      </c>
      <c r="C2481" t="str">
        <v/>
      </c>
    </row>
    <row r="2482" spans="1:3">
      <c r="A2482" t="str">
        <v>AX33;</v>
      </c>
      <c r="B2482" t="str" cm="1">
        <f t="array" ref="B2482:C2482">ST(A2482)</f>
        <v>AX33</v>
      </c>
      <c r="C2482" t="str">
        <v/>
      </c>
    </row>
    <row r="2483" spans="1:3">
      <c r="A2483" t="str">
        <v>AY33;</v>
      </c>
      <c r="B2483" t="str" cm="1">
        <f t="array" ref="B2483:C2483">ST(A2483)</f>
        <v>AY33</v>
      </c>
      <c r="C2483" t="str">
        <v/>
      </c>
    </row>
    <row r="2484" spans="1:3">
      <c r="A2484" t="str">
        <v>AZ33;</v>
      </c>
      <c r="B2484" t="str" cm="1">
        <f t="array" ref="B2484:C2484">ST(A2484)</f>
        <v>AZ33</v>
      </c>
      <c r="C2484" t="str">
        <v/>
      </c>
    </row>
    <row r="2485" spans="1:3">
      <c r="A2485" t="str">
        <v>BA33;</v>
      </c>
      <c r="B2485" t="str" cm="1">
        <f t="array" ref="B2485:C2485">ST(A2485)</f>
        <v>BA33</v>
      </c>
      <c r="C2485" t="str">
        <v/>
      </c>
    </row>
    <row r="2486" spans="1:3">
      <c r="A2486" t="str">
        <v>BB33;</v>
      </c>
      <c r="B2486" t="str" cm="1">
        <f t="array" ref="B2486:C2486">ST(A2486)</f>
        <v>BB33</v>
      </c>
      <c r="C2486" t="str">
        <v/>
      </c>
    </row>
    <row r="2487" spans="1:3">
      <c r="A2487" t="str">
        <v>BC33;</v>
      </c>
      <c r="B2487" t="str" cm="1">
        <f t="array" ref="B2487:C2487">ST(A2487)</f>
        <v>BC33</v>
      </c>
      <c r="C2487" t="str">
        <v/>
      </c>
    </row>
    <row r="2488" spans="1:3">
      <c r="A2488" t="str">
        <v>BD33;</v>
      </c>
      <c r="B2488" t="str" cm="1">
        <f t="array" ref="B2488:C2488">ST(A2488)</f>
        <v>BD33</v>
      </c>
      <c r="C2488" t="str">
        <v/>
      </c>
    </row>
    <row r="2489" spans="1:3">
      <c r="A2489" t="str">
        <v>BE33;</v>
      </c>
      <c r="B2489" t="str" cm="1">
        <f t="array" ref="B2489:C2489">ST(A2489)</f>
        <v>BE33</v>
      </c>
      <c r="C2489" t="str">
        <v/>
      </c>
    </row>
    <row r="2490" spans="1:3">
      <c r="A2490" t="str">
        <v>BF33;</v>
      </c>
      <c r="B2490" t="str" cm="1">
        <f t="array" ref="B2490:C2490">ST(A2490)</f>
        <v>BF33</v>
      </c>
      <c r="C2490" t="str">
        <v/>
      </c>
    </row>
    <row r="2491" spans="1:3">
      <c r="A2491" t="str">
        <v>BG33;</v>
      </c>
      <c r="B2491" t="str" cm="1">
        <f t="array" ref="B2491:C2491">ST(A2491)</f>
        <v>BG33</v>
      </c>
      <c r="C2491" t="str">
        <v/>
      </c>
    </row>
    <row r="2492" spans="1:3">
      <c r="A2492" t="str">
        <v>BH33;</v>
      </c>
      <c r="B2492" t="str" cm="1">
        <f t="array" ref="B2492:C2492">ST(A2492)</f>
        <v>BH33</v>
      </c>
      <c r="C2492" t="str">
        <v/>
      </c>
    </row>
    <row r="2493" spans="1:3">
      <c r="A2493" t="str">
        <v>BI33;</v>
      </c>
      <c r="B2493" t="str" cm="1">
        <f t="array" ref="B2493:C2493">ST(A2493)</f>
        <v>BI33</v>
      </c>
      <c r="C2493" t="str">
        <v/>
      </c>
    </row>
    <row r="2494" spans="1:3">
      <c r="A2494" t="str">
        <v>BJ33;</v>
      </c>
      <c r="B2494" t="str" cm="1">
        <f t="array" ref="B2494:C2494">ST(A2494)</f>
        <v>BJ33</v>
      </c>
      <c r="C2494" t="str">
        <v/>
      </c>
    </row>
    <row r="2495" spans="1:3">
      <c r="A2495" t="str">
        <v>BK33;</v>
      </c>
      <c r="B2495" t="str" cm="1">
        <f t="array" ref="B2495:C2495">ST(A2495)</f>
        <v>BK33</v>
      </c>
      <c r="C2495" t="str">
        <v/>
      </c>
    </row>
    <row r="2496" spans="1:3">
      <c r="A2496" t="str">
        <v>BL33;</v>
      </c>
      <c r="B2496" t="str" cm="1">
        <f t="array" ref="B2496:C2496">ST(A2496)</f>
        <v>BL33</v>
      </c>
      <c r="C2496" t="str">
        <v/>
      </c>
    </row>
    <row r="2497" spans="1:3">
      <c r="A2497" t="e">
        <v>#VALUE!</v>
      </c>
      <c r="B2497" t="e" cm="1">
        <f t="array" ref="B2497">ST(A2497)</f>
        <v>#VALUE!</v>
      </c>
    </row>
    <row r="2498" spans="1:3">
      <c r="A2498" t="e">
        <v>#VALUE!</v>
      </c>
      <c r="B2498" t="e" cm="1">
        <f t="array" ref="B2498">ST(A2498)</f>
        <v>#VALUE!</v>
      </c>
    </row>
    <row r="2499" spans="1:3">
      <c r="A2499" t="e">
        <v>#VALUE!</v>
      </c>
      <c r="B2499" t="e" cm="1">
        <f t="array" ref="B2499">ST(A2499)</f>
        <v>#VALUE!</v>
      </c>
    </row>
    <row r="2500" spans="1:3">
      <c r="A2500" t="e">
        <v>#VALUE!</v>
      </c>
      <c r="B2500" t="e" cm="1">
        <f t="array" ref="B2500">ST(A2500)</f>
        <v>#VALUE!</v>
      </c>
    </row>
    <row r="2501" spans="1:3">
      <c r="A2501" t="e">
        <v>#VALUE!</v>
      </c>
      <c r="B2501" t="e" cm="1">
        <f t="array" ref="B2501">ST(A2501)</f>
        <v>#VALUE!</v>
      </c>
    </row>
    <row r="2502" spans="1:3">
      <c r="A2502" t="e">
        <v>#VALUE!</v>
      </c>
      <c r="B2502" t="e" cm="1">
        <f t="array" ref="B2502">ST(A2502)</f>
        <v>#VALUE!</v>
      </c>
    </row>
    <row r="2503" spans="1:3">
      <c r="A2503" t="e">
        <v>#VALUE!</v>
      </c>
      <c r="B2503" t="e" cm="1">
        <f t="array" ref="B2503">ST(A2503)</f>
        <v>#VALUE!</v>
      </c>
    </row>
    <row r="2504" spans="1:3">
      <c r="A2504" t="e">
        <v>#VALUE!</v>
      </c>
      <c r="B2504" t="e" cm="1">
        <f t="array" ref="B2504">ST(A2504)</f>
        <v>#VALUE!</v>
      </c>
    </row>
    <row r="2505" spans="1:3">
      <c r="A2505" t="e">
        <v>#VALUE!</v>
      </c>
      <c r="B2505" t="e" cm="1">
        <f t="array" ref="B2505">ST(A2505)</f>
        <v>#VALUE!</v>
      </c>
    </row>
    <row r="2506" spans="1:3">
      <c r="A2506" t="str">
        <v>BV33;</v>
      </c>
      <c r="B2506" t="str" cm="1">
        <f t="array" ref="B2506:C2506">ST(A2506)</f>
        <v>BV33</v>
      </c>
      <c r="C2506" t="str">
        <v/>
      </c>
    </row>
    <row r="2507" spans="1:3">
      <c r="A2507" t="e">
        <v>#VALUE!</v>
      </c>
      <c r="B2507" t="e" cm="1">
        <f t="array" ref="B2507">ST(A2507)</f>
        <v>#VALUE!</v>
      </c>
    </row>
    <row r="2508" spans="1:3">
      <c r="A2508" t="e">
        <v>#VALUE!</v>
      </c>
      <c r="B2508" t="e" cm="1">
        <f t="array" ref="B2508">ST(A2508)</f>
        <v>#VALUE!</v>
      </c>
    </row>
    <row r="2509" spans="1:3">
      <c r="A2509" t="e">
        <v>#VALUE!</v>
      </c>
      <c r="B2509" t="e" cm="1">
        <f t="array" ref="B2509">ST(A2509)</f>
        <v>#VALUE!</v>
      </c>
    </row>
    <row r="2510" spans="1:3">
      <c r="A2510" t="e">
        <v>#VALUE!</v>
      </c>
      <c r="B2510" t="e" cm="1">
        <f t="array" ref="B2510">ST(A2510)</f>
        <v>#VALUE!</v>
      </c>
    </row>
    <row r="2511" spans="1:3">
      <c r="A2511" t="e">
        <v>#VALUE!</v>
      </c>
      <c r="B2511" t="e" cm="1">
        <f t="array" ref="B2511">ST(A2511)</f>
        <v>#VALUE!</v>
      </c>
    </row>
    <row r="2512" spans="1:3">
      <c r="A2512" t="e">
        <v>#VALUE!</v>
      </c>
      <c r="B2512" t="e" cm="1">
        <f t="array" ref="B2512">ST(A2512)</f>
        <v>#VALUE!</v>
      </c>
    </row>
    <row r="2513" spans="1:2">
      <c r="A2513" t="e">
        <v>#VALUE!</v>
      </c>
      <c r="B2513" t="e" cm="1">
        <f t="array" ref="B2513">ST(A2513)</f>
        <v>#VALUE!</v>
      </c>
    </row>
    <row r="2514" spans="1:2">
      <c r="A2514" t="e">
        <v>#VALUE!</v>
      </c>
      <c r="B2514" t="e" cm="1">
        <f t="array" ref="B2514">ST(A2514)</f>
        <v>#VALUE!</v>
      </c>
    </row>
    <row r="2515" spans="1:2">
      <c r="A2515" t="e">
        <v>#VALUE!</v>
      </c>
      <c r="B2515" t="e" cm="1">
        <f t="array" ref="B2515">ST(A2515)</f>
        <v>#VALUE!</v>
      </c>
    </row>
    <row r="2516" spans="1:2">
      <c r="A2516" t="e">
        <v>#VALUE!</v>
      </c>
      <c r="B2516" t="e" cm="1">
        <f t="array" ref="B2516">ST(A2516)</f>
        <v>#VALUE!</v>
      </c>
    </row>
    <row r="2517" spans="1:2">
      <c r="A2517" t="e">
        <v>#VALUE!</v>
      </c>
      <c r="B2517" t="e" cm="1">
        <f t="array" ref="B2517">ST(A2517)</f>
        <v>#VALUE!</v>
      </c>
    </row>
    <row r="2518" spans="1:2">
      <c r="A2518" t="e">
        <v>#VALUE!</v>
      </c>
      <c r="B2518" t="e" cm="1">
        <f t="array" ref="B2518">ST(A2518)</f>
        <v>#VALUE!</v>
      </c>
    </row>
    <row r="2519" spans="1:2">
      <c r="A2519" t="e">
        <v>#VALUE!</v>
      </c>
      <c r="B2519" t="e" cm="1">
        <f t="array" ref="B2519">ST(A2519)</f>
        <v>#VALUE!</v>
      </c>
    </row>
    <row r="2520" spans="1:2">
      <c r="A2520" t="e">
        <v>#VALUE!</v>
      </c>
      <c r="B2520" t="e" cm="1">
        <f t="array" ref="B2520">ST(A2520)</f>
        <v>#VALUE!</v>
      </c>
    </row>
    <row r="2521" spans="1:2">
      <c r="A2521" t="e">
        <v>#VALUE!</v>
      </c>
      <c r="B2521" t="e" cm="1">
        <f t="array" ref="B2521">ST(A2521)</f>
        <v>#VALUE!</v>
      </c>
    </row>
    <row r="2522" spans="1:2">
      <c r="A2522" t="e">
        <v>#VALUE!</v>
      </c>
      <c r="B2522" t="e" cm="1">
        <f t="array" ref="B2522">ST(A2522)</f>
        <v>#VALUE!</v>
      </c>
    </row>
    <row r="2523" spans="1:2">
      <c r="A2523" t="e">
        <v>#VALUE!</v>
      </c>
      <c r="B2523" t="e" cm="1">
        <f t="array" ref="B2523">ST(A2523)</f>
        <v>#VALUE!</v>
      </c>
    </row>
    <row r="2524" spans="1:2">
      <c r="A2524" t="e">
        <v>#VALUE!</v>
      </c>
      <c r="B2524" t="e" cm="1">
        <f t="array" ref="B2524">ST(A2524)</f>
        <v>#VALUE!</v>
      </c>
    </row>
    <row r="2525" spans="1:2">
      <c r="A2525" t="e">
        <v>#VALUE!</v>
      </c>
      <c r="B2525" t="e" cm="1">
        <f t="array" ref="B2525">ST(A2525)</f>
        <v>#VALUE!</v>
      </c>
    </row>
    <row r="2526" spans="1:2">
      <c r="A2526" t="e">
        <v>#VALUE!</v>
      </c>
      <c r="B2526" t="e" cm="1">
        <f t="array" ref="B2526">ST(A2526)</f>
        <v>#VALUE!</v>
      </c>
    </row>
    <row r="2527" spans="1:2">
      <c r="A2527" t="e">
        <v>#VALUE!</v>
      </c>
      <c r="B2527" t="e" cm="1">
        <f t="array" ref="B2527">ST(A2527)</f>
        <v>#VALUE!</v>
      </c>
    </row>
    <row r="2528" spans="1:2">
      <c r="A2528" t="e">
        <v>#VALUE!</v>
      </c>
      <c r="B2528" t="e" cm="1">
        <f t="array" ref="B2528">ST(A2528)</f>
        <v>#VALUE!</v>
      </c>
    </row>
    <row r="2529" spans="1:2">
      <c r="A2529" t="e">
        <v>#VALUE!</v>
      </c>
      <c r="B2529" t="e" cm="1">
        <f t="array" ref="B2529">ST(A2529)</f>
        <v>#VALUE!</v>
      </c>
    </row>
    <row r="2530" spans="1:2">
      <c r="A2530" t="e">
        <v>#VALUE!</v>
      </c>
      <c r="B2530" t="e" cm="1">
        <f t="array" ref="B2530">ST(A2530)</f>
        <v>#VALUE!</v>
      </c>
    </row>
    <row r="2531" spans="1:2">
      <c r="A2531" t="e">
        <v>#VALUE!</v>
      </c>
      <c r="B2531" t="e" cm="1">
        <f t="array" ref="B2531">ST(A2531)</f>
        <v>#VALUE!</v>
      </c>
    </row>
    <row r="2532" spans="1:2">
      <c r="A2532" t="e">
        <v>#VALUE!</v>
      </c>
      <c r="B2532" t="e" cm="1">
        <f t="array" ref="B2532">ST(A2532)</f>
        <v>#VALUE!</v>
      </c>
    </row>
    <row r="2533" spans="1:2">
      <c r="A2533" t="e">
        <v>#VALUE!</v>
      </c>
      <c r="B2533" t="e" cm="1">
        <f t="array" ref="B2533">ST(A2533)</f>
        <v>#VALUE!</v>
      </c>
    </row>
    <row r="2534" spans="1:2">
      <c r="A2534" t="e">
        <v>#VALUE!</v>
      </c>
      <c r="B2534" t="e" cm="1">
        <f t="array" ref="B2534">ST(A2534)</f>
        <v>#VALUE!</v>
      </c>
    </row>
    <row r="2535" spans="1:2">
      <c r="A2535" t="e">
        <v>#VALUE!</v>
      </c>
      <c r="B2535" t="e" cm="1">
        <f t="array" ref="B2535">ST(A2535)</f>
        <v>#VALUE!</v>
      </c>
    </row>
    <row r="2536" spans="1:2">
      <c r="A2536" t="e">
        <v>#VALUE!</v>
      </c>
      <c r="B2536" t="e" cm="1">
        <f t="array" ref="B2536">ST(A2536)</f>
        <v>#VALUE!</v>
      </c>
    </row>
    <row r="2537" spans="1:2">
      <c r="A2537" t="e">
        <v>#VALUE!</v>
      </c>
      <c r="B2537" t="e" cm="1">
        <f t="array" ref="B2537">ST(A2537)</f>
        <v>#VALUE!</v>
      </c>
    </row>
    <row r="2538" spans="1:2">
      <c r="A2538" t="e">
        <v>#VALUE!</v>
      </c>
      <c r="B2538" t="e" cm="1">
        <f t="array" ref="B2538">ST(A2538)</f>
        <v>#VALUE!</v>
      </c>
    </row>
    <row r="2539" spans="1:2">
      <c r="A2539" t="e">
        <v>#VALUE!</v>
      </c>
      <c r="B2539" t="e" cm="1">
        <f t="array" ref="B2539">ST(A2539)</f>
        <v>#VALUE!</v>
      </c>
    </row>
    <row r="2540" spans="1:2">
      <c r="A2540" t="e">
        <v>#VALUE!</v>
      </c>
      <c r="B2540" t="e" cm="1">
        <f t="array" ref="B2540">ST(A2540)</f>
        <v>#VALUE!</v>
      </c>
    </row>
    <row r="2541" spans="1:2">
      <c r="A2541" t="e">
        <v>#VALUE!</v>
      </c>
      <c r="B2541" t="e" cm="1">
        <f t="array" ref="B2541">ST(A2541)</f>
        <v>#VALUE!</v>
      </c>
    </row>
    <row r="2542" spans="1:2">
      <c r="A2542" t="e">
        <v>#VALUE!</v>
      </c>
      <c r="B2542" t="e" cm="1">
        <f t="array" ref="B2542">ST(A2542)</f>
        <v>#VALUE!</v>
      </c>
    </row>
    <row r="2543" spans="1:2">
      <c r="A2543" t="e">
        <v>#VALUE!</v>
      </c>
      <c r="B2543" t="e" cm="1">
        <f t="array" ref="B2543">ST(A2543)</f>
        <v>#VALUE!</v>
      </c>
    </row>
    <row r="2544" spans="1:2">
      <c r="A2544" t="e">
        <v>#VALUE!</v>
      </c>
      <c r="B2544" t="e" cm="1">
        <f t="array" ref="B2544">ST(A2544)</f>
        <v>#VALUE!</v>
      </c>
    </row>
    <row r="2545" spans="1:3">
      <c r="A2545" t="e">
        <v>#VALUE!</v>
      </c>
      <c r="B2545" t="e" cm="1">
        <f t="array" ref="B2545">ST(A2545)</f>
        <v>#VALUE!</v>
      </c>
    </row>
    <row r="2546" spans="1:3">
      <c r="A2546" t="e">
        <v>#VALUE!</v>
      </c>
      <c r="B2546" t="e" cm="1">
        <f t="array" ref="B2546">ST(A2546)</f>
        <v>#VALUE!</v>
      </c>
    </row>
    <row r="2547" spans="1:3">
      <c r="A2547" t="e">
        <v>#VALUE!</v>
      </c>
      <c r="B2547" t="e" cm="1">
        <f t="array" ref="B2547">ST(A2547)</f>
        <v>#VALUE!</v>
      </c>
    </row>
    <row r="2548" spans="1:3">
      <c r="A2548" t="e">
        <v>#VALUE!</v>
      </c>
      <c r="B2548" t="e" cm="1">
        <f t="array" ref="B2548">ST(A2548)</f>
        <v>#VALUE!</v>
      </c>
    </row>
    <row r="2549" spans="1:3">
      <c r="A2549" t="e">
        <v>#VALUE!</v>
      </c>
      <c r="B2549" t="e" cm="1">
        <f t="array" ref="B2549">ST(A2549)</f>
        <v>#VALUE!</v>
      </c>
    </row>
    <row r="2550" spans="1:3">
      <c r="A2550" t="e">
        <v>#VALUE!</v>
      </c>
      <c r="B2550" t="e" cm="1">
        <f t="array" ref="B2550">ST(A2550)</f>
        <v>#VALUE!</v>
      </c>
    </row>
    <row r="2551" spans="1:3">
      <c r="A2551" t="e">
        <v>#VALUE!</v>
      </c>
      <c r="B2551" t="e" cm="1">
        <f t="array" ref="B2551">ST(A2551)</f>
        <v>#VALUE!</v>
      </c>
    </row>
    <row r="2552" spans="1:3">
      <c r="A2552" t="e">
        <v>#VALUE!</v>
      </c>
      <c r="B2552" t="e" cm="1">
        <f t="array" ref="B2552">ST(A2552)</f>
        <v>#VALUE!</v>
      </c>
    </row>
    <row r="2553" spans="1:3">
      <c r="A2553" t="str">
        <v>AS34;</v>
      </c>
      <c r="B2553" t="str" cm="1">
        <f t="array" ref="B2553:C2553">ST(A2553)</f>
        <v>AS34</v>
      </c>
      <c r="C2553" t="str">
        <v/>
      </c>
    </row>
    <row r="2554" spans="1:3">
      <c r="A2554" t="str">
        <v>AT34;</v>
      </c>
      <c r="B2554" t="str" cm="1">
        <f t="array" ref="B2554:C2554">ST(A2554)</f>
        <v>AT34</v>
      </c>
      <c r="C2554" t="str">
        <v/>
      </c>
    </row>
    <row r="2555" spans="1:3">
      <c r="A2555" t="str">
        <v>AU34;</v>
      </c>
      <c r="B2555" t="str" cm="1">
        <f t="array" ref="B2555:C2555">ST(A2555)</f>
        <v>AU34</v>
      </c>
      <c r="C2555" t="str">
        <v/>
      </c>
    </row>
    <row r="2556" spans="1:3">
      <c r="A2556" t="str">
        <v>AV34;</v>
      </c>
      <c r="B2556" t="str" cm="1">
        <f t="array" ref="B2556:C2556">ST(A2556)</f>
        <v>AV34</v>
      </c>
      <c r="C2556" t="str">
        <v/>
      </c>
    </row>
    <row r="2557" spans="1:3">
      <c r="A2557" t="str">
        <v>AW34;</v>
      </c>
      <c r="B2557" t="str" cm="1">
        <f t="array" ref="B2557:C2557">ST(A2557)</f>
        <v>AW34</v>
      </c>
      <c r="C2557" t="str">
        <v/>
      </c>
    </row>
    <row r="2558" spans="1:3">
      <c r="A2558" t="str">
        <v>AX34;</v>
      </c>
      <c r="B2558" t="str" cm="1">
        <f t="array" ref="B2558:C2558">ST(A2558)</f>
        <v>AX34</v>
      </c>
      <c r="C2558" t="str">
        <v/>
      </c>
    </row>
    <row r="2559" spans="1:3">
      <c r="A2559" t="str">
        <v>AY34;</v>
      </c>
      <c r="B2559" t="str" cm="1">
        <f t="array" ref="B2559:C2559">ST(A2559)</f>
        <v>AY34</v>
      </c>
      <c r="C2559" t="str">
        <v/>
      </c>
    </row>
    <row r="2560" spans="1:3">
      <c r="A2560" t="str">
        <v>AZ34;</v>
      </c>
      <c r="B2560" t="str" cm="1">
        <f t="array" ref="B2560:C2560">ST(A2560)</f>
        <v>AZ34</v>
      </c>
      <c r="C2560" t="str">
        <v/>
      </c>
    </row>
    <row r="2561" spans="1:3">
      <c r="A2561" t="str">
        <v>BA34;</v>
      </c>
      <c r="B2561" t="str" cm="1">
        <f t="array" ref="B2561:C2561">ST(A2561)</f>
        <v>BA34</v>
      </c>
      <c r="C2561" t="str">
        <v/>
      </c>
    </row>
    <row r="2562" spans="1:3">
      <c r="A2562" t="str">
        <v>BB34;</v>
      </c>
      <c r="B2562" t="str" cm="1">
        <f t="array" ref="B2562:C2562">ST(A2562)</f>
        <v>BB34</v>
      </c>
      <c r="C2562" t="str">
        <v/>
      </c>
    </row>
    <row r="2563" spans="1:3">
      <c r="A2563" t="str">
        <v>BC34;</v>
      </c>
      <c r="B2563" t="str" cm="1">
        <f t="array" ref="B2563:C2563">ST(A2563)</f>
        <v>BC34</v>
      </c>
      <c r="C2563" t="str">
        <v/>
      </c>
    </row>
    <row r="2564" spans="1:3">
      <c r="A2564" t="str">
        <v>BD34;</v>
      </c>
      <c r="B2564" t="str" cm="1">
        <f t="array" ref="B2564:C2564">ST(A2564)</f>
        <v>BD34</v>
      </c>
      <c r="C2564" t="str">
        <v/>
      </c>
    </row>
    <row r="2565" spans="1:3">
      <c r="A2565" t="str">
        <v>BE34;</v>
      </c>
      <c r="B2565" t="str" cm="1">
        <f t="array" ref="B2565:C2565">ST(A2565)</f>
        <v>BE34</v>
      </c>
      <c r="C2565" t="str">
        <v/>
      </c>
    </row>
    <row r="2566" spans="1:3">
      <c r="A2566" t="str">
        <v>BF34;</v>
      </c>
      <c r="B2566" t="str" cm="1">
        <f t="array" ref="B2566:C2566">ST(A2566)</f>
        <v>BF34</v>
      </c>
      <c r="C2566" t="str">
        <v/>
      </c>
    </row>
    <row r="2567" spans="1:3">
      <c r="A2567" t="str">
        <v>BG34;</v>
      </c>
      <c r="B2567" t="str" cm="1">
        <f t="array" ref="B2567:C2567">ST(A2567)</f>
        <v>BG34</v>
      </c>
      <c r="C2567" t="str">
        <v/>
      </c>
    </row>
    <row r="2568" spans="1:3">
      <c r="A2568" t="str">
        <v>BH34;</v>
      </c>
      <c r="B2568" t="str" cm="1">
        <f t="array" ref="B2568:C2568">ST(A2568)</f>
        <v>BH34</v>
      </c>
      <c r="C2568" t="str">
        <v/>
      </c>
    </row>
    <row r="2569" spans="1:3">
      <c r="A2569" t="str">
        <v>BI34;</v>
      </c>
      <c r="B2569" t="str" cm="1">
        <f t="array" ref="B2569:C2569">ST(A2569)</f>
        <v>BI34</v>
      </c>
      <c r="C2569" t="str">
        <v/>
      </c>
    </row>
    <row r="2570" spans="1:3">
      <c r="A2570" t="str">
        <v>BJ34;</v>
      </c>
      <c r="B2570" t="str" cm="1">
        <f t="array" ref="B2570:C2570">ST(A2570)</f>
        <v>BJ34</v>
      </c>
      <c r="C2570" t="str">
        <v/>
      </c>
    </row>
    <row r="2571" spans="1:3">
      <c r="A2571" t="str">
        <v>BK34;</v>
      </c>
      <c r="B2571" t="str" cm="1">
        <f t="array" ref="B2571:C2571">ST(A2571)</f>
        <v>BK34</v>
      </c>
      <c r="C2571" t="str">
        <v/>
      </c>
    </row>
    <row r="2572" spans="1:3">
      <c r="A2572" t="str">
        <v>BL34;</v>
      </c>
      <c r="B2572" t="str" cm="1">
        <f t="array" ref="B2572:C2572">ST(A2572)</f>
        <v>BL34</v>
      </c>
      <c r="C2572" t="str">
        <v/>
      </c>
    </row>
    <row r="2573" spans="1:3">
      <c r="A2573" t="str">
        <v>BM34;</v>
      </c>
      <c r="B2573" t="str" cm="1">
        <f t="array" ref="B2573:C2573">ST(A2573)</f>
        <v>BM34</v>
      </c>
      <c r="C2573" t="str">
        <v/>
      </c>
    </row>
    <row r="2574" spans="1:3">
      <c r="A2574" t="str">
        <v>BN34;</v>
      </c>
      <c r="B2574" t="str" cm="1">
        <f t="array" ref="B2574:C2574">ST(A2574)</f>
        <v>BN34</v>
      </c>
      <c r="C2574" t="str">
        <v/>
      </c>
    </row>
    <row r="2575" spans="1:3">
      <c r="A2575" t="str">
        <v>BO34;</v>
      </c>
      <c r="B2575" t="str" cm="1">
        <f t="array" ref="B2575:C2575">ST(A2575)</f>
        <v>BO34</v>
      </c>
      <c r="C2575" t="str">
        <v/>
      </c>
    </row>
    <row r="2576" spans="1:3">
      <c r="A2576" t="e">
        <v>#VALUE!</v>
      </c>
      <c r="B2576" t="e" cm="1">
        <f t="array" ref="B2576">ST(A2576)</f>
        <v>#VALUE!</v>
      </c>
    </row>
    <row r="2577" spans="1:3">
      <c r="A2577" t="e">
        <v>#VALUE!</v>
      </c>
      <c r="B2577" t="e" cm="1">
        <f t="array" ref="B2577">ST(A2577)</f>
        <v>#VALUE!</v>
      </c>
    </row>
    <row r="2578" spans="1:3">
      <c r="A2578" t="e">
        <v>#VALUE!</v>
      </c>
      <c r="B2578" t="e" cm="1">
        <f t="array" ref="B2578">ST(A2578)</f>
        <v>#VALUE!</v>
      </c>
    </row>
    <row r="2579" spans="1:3">
      <c r="A2579" t="e">
        <v>#VALUE!</v>
      </c>
      <c r="B2579" t="e" cm="1">
        <f t="array" ref="B2579">ST(A2579)</f>
        <v>#VALUE!</v>
      </c>
    </row>
    <row r="2580" spans="1:3">
      <c r="A2580" t="e">
        <v>#VALUE!</v>
      </c>
      <c r="B2580" t="e" cm="1">
        <f t="array" ref="B2580">ST(A2580)</f>
        <v>#VALUE!</v>
      </c>
    </row>
    <row r="2581" spans="1:3">
      <c r="A2581" t="str">
        <v>BU34;</v>
      </c>
      <c r="B2581" t="str" cm="1">
        <f t="array" ref="B2581:C2581">ST(A2581)</f>
        <v>BU34</v>
      </c>
      <c r="C2581" t="str">
        <v/>
      </c>
    </row>
    <row r="2582" spans="1:3">
      <c r="A2582" t="e">
        <v>#VALUE!</v>
      </c>
      <c r="B2582" t="e" cm="1">
        <f t="array" ref="B2582">ST(A2582)</f>
        <v>#VALUE!</v>
      </c>
    </row>
    <row r="2583" spans="1:3">
      <c r="A2583" t="e">
        <v>#VALUE!</v>
      </c>
      <c r="B2583" t="e" cm="1">
        <f t="array" ref="B2583">ST(A2583)</f>
        <v>#VALUE!</v>
      </c>
    </row>
    <row r="2584" spans="1:3">
      <c r="A2584" t="e">
        <v>#VALUE!</v>
      </c>
      <c r="B2584" t="e" cm="1">
        <f t="array" ref="B2584">ST(A2584)</f>
        <v>#VALUE!</v>
      </c>
    </row>
    <row r="2585" spans="1:3">
      <c r="A2585" t="e">
        <v>#VALUE!</v>
      </c>
      <c r="B2585" t="e" cm="1">
        <f t="array" ref="B2585">ST(A2585)</f>
        <v>#VALUE!</v>
      </c>
    </row>
    <row r="2586" spans="1:3">
      <c r="A2586" t="e">
        <v>#VALUE!</v>
      </c>
      <c r="B2586" t="e" cm="1">
        <f t="array" ref="B2586">ST(A2586)</f>
        <v>#VALUE!</v>
      </c>
    </row>
    <row r="2587" spans="1:3">
      <c r="A2587" t="e">
        <v>#VALUE!</v>
      </c>
      <c r="B2587" t="e" cm="1">
        <f t="array" ref="B2587">ST(A2587)</f>
        <v>#VALUE!</v>
      </c>
    </row>
    <row r="2588" spans="1:3">
      <c r="A2588" t="e">
        <v>#VALUE!</v>
      </c>
      <c r="B2588" t="e" cm="1">
        <f t="array" ref="B2588">ST(A2588)</f>
        <v>#VALUE!</v>
      </c>
    </row>
    <row r="2589" spans="1:3">
      <c r="A2589" t="e">
        <v>#VALUE!</v>
      </c>
      <c r="B2589" t="e" cm="1">
        <f t="array" ref="B2589">ST(A2589)</f>
        <v>#VALUE!</v>
      </c>
    </row>
    <row r="2590" spans="1:3">
      <c r="A2590" t="e">
        <v>#VALUE!</v>
      </c>
      <c r="B2590" t="e" cm="1">
        <f t="array" ref="B2590">ST(A2590)</f>
        <v>#VALUE!</v>
      </c>
    </row>
    <row r="2591" spans="1:3">
      <c r="A2591" t="e">
        <v>#VALUE!</v>
      </c>
      <c r="B2591" t="e" cm="1">
        <f t="array" ref="B2591">ST(A2591)</f>
        <v>#VALUE!</v>
      </c>
    </row>
    <row r="2592" spans="1:3">
      <c r="A2592" t="e">
        <v>#VALUE!</v>
      </c>
      <c r="B2592" t="e" cm="1">
        <f t="array" ref="B2592">ST(A2592)</f>
        <v>#VALUE!</v>
      </c>
    </row>
    <row r="2593" spans="1:2">
      <c r="A2593" t="e">
        <v>#VALUE!</v>
      </c>
      <c r="B2593" t="e" cm="1">
        <f t="array" ref="B2593">ST(A2593)</f>
        <v>#VALUE!</v>
      </c>
    </row>
    <row r="2594" spans="1:2">
      <c r="A2594" t="e">
        <v>#VALUE!</v>
      </c>
      <c r="B2594" t="e" cm="1">
        <f t="array" ref="B2594">ST(A2594)</f>
        <v>#VALUE!</v>
      </c>
    </row>
    <row r="2595" spans="1:2">
      <c r="A2595" t="e">
        <v>#VALUE!</v>
      </c>
      <c r="B2595" t="e" cm="1">
        <f t="array" ref="B2595">ST(A2595)</f>
        <v>#VALUE!</v>
      </c>
    </row>
    <row r="2596" spans="1:2">
      <c r="A2596" t="e">
        <v>#VALUE!</v>
      </c>
      <c r="B2596" t="e" cm="1">
        <f t="array" ref="B2596">ST(A2596)</f>
        <v>#VALUE!</v>
      </c>
    </row>
    <row r="2597" spans="1:2">
      <c r="A2597" t="e">
        <v>#VALUE!</v>
      </c>
      <c r="B2597" t="e" cm="1">
        <f t="array" ref="B2597">ST(A2597)</f>
        <v>#VALUE!</v>
      </c>
    </row>
    <row r="2598" spans="1:2">
      <c r="A2598" t="e">
        <v>#VALUE!</v>
      </c>
      <c r="B2598" t="e" cm="1">
        <f t="array" ref="B2598">ST(A2598)</f>
        <v>#VALUE!</v>
      </c>
    </row>
    <row r="2599" spans="1:2">
      <c r="A2599" t="e">
        <v>#VALUE!</v>
      </c>
      <c r="B2599" t="e" cm="1">
        <f t="array" ref="B2599">ST(A2599)</f>
        <v>#VALUE!</v>
      </c>
    </row>
    <row r="2600" spans="1:2">
      <c r="A2600" t="e">
        <v>#VALUE!</v>
      </c>
      <c r="B2600" t="e" cm="1">
        <f t="array" ref="B2600">ST(A2600)</f>
        <v>#VALUE!</v>
      </c>
    </row>
    <row r="2601" spans="1:2">
      <c r="A2601" t="e">
        <v>#VALUE!</v>
      </c>
      <c r="B2601" t="e" cm="1">
        <f t="array" ref="B2601">ST(A2601)</f>
        <v>#VALUE!</v>
      </c>
    </row>
    <row r="2602" spans="1:2">
      <c r="A2602" t="e">
        <v>#VALUE!</v>
      </c>
      <c r="B2602" t="e" cm="1">
        <f t="array" ref="B2602">ST(A2602)</f>
        <v>#VALUE!</v>
      </c>
    </row>
    <row r="2603" spans="1:2">
      <c r="A2603" t="e">
        <v>#VALUE!</v>
      </c>
      <c r="B2603" t="e" cm="1">
        <f t="array" ref="B2603">ST(A2603)</f>
        <v>#VALUE!</v>
      </c>
    </row>
    <row r="2604" spans="1:2">
      <c r="A2604" t="e">
        <v>#VALUE!</v>
      </c>
      <c r="B2604" t="e" cm="1">
        <f t="array" ref="B2604">ST(A2604)</f>
        <v>#VALUE!</v>
      </c>
    </row>
    <row r="2605" spans="1:2">
      <c r="A2605" t="e">
        <v>#VALUE!</v>
      </c>
      <c r="B2605" t="e" cm="1">
        <f t="array" ref="B2605">ST(A2605)</f>
        <v>#VALUE!</v>
      </c>
    </row>
    <row r="2606" spans="1:2">
      <c r="A2606" t="e">
        <v>#VALUE!</v>
      </c>
      <c r="B2606" t="e" cm="1">
        <f t="array" ref="B2606">ST(A2606)</f>
        <v>#VALUE!</v>
      </c>
    </row>
    <row r="2607" spans="1:2">
      <c r="A2607" t="e">
        <v>#VALUE!</v>
      </c>
      <c r="B2607" t="e" cm="1">
        <f t="array" ref="B2607">ST(A2607)</f>
        <v>#VALUE!</v>
      </c>
    </row>
    <row r="2608" spans="1:2">
      <c r="A2608" t="e">
        <v>#VALUE!</v>
      </c>
      <c r="B2608" t="e" cm="1">
        <f t="array" ref="B2608">ST(A2608)</f>
        <v>#VALUE!</v>
      </c>
    </row>
    <row r="2609" spans="1:2">
      <c r="A2609" t="e">
        <v>#VALUE!</v>
      </c>
      <c r="B2609" t="e" cm="1">
        <f t="array" ref="B2609">ST(A2609)</f>
        <v>#VALUE!</v>
      </c>
    </row>
    <row r="2610" spans="1:2">
      <c r="A2610" t="e">
        <v>#VALUE!</v>
      </c>
      <c r="B2610" t="e" cm="1">
        <f t="array" ref="B2610">ST(A2610)</f>
        <v>#VALUE!</v>
      </c>
    </row>
    <row r="2611" spans="1:2">
      <c r="A2611" t="e">
        <v>#VALUE!</v>
      </c>
      <c r="B2611" t="e" cm="1">
        <f t="array" ref="B2611">ST(A2611)</f>
        <v>#VALUE!</v>
      </c>
    </row>
    <row r="2612" spans="1:2">
      <c r="A2612" t="e">
        <v>#VALUE!</v>
      </c>
      <c r="B2612" t="e" cm="1">
        <f t="array" ref="B2612">ST(A2612)</f>
        <v>#VALUE!</v>
      </c>
    </row>
    <row r="2613" spans="1:2">
      <c r="A2613" t="e">
        <v>#VALUE!</v>
      </c>
      <c r="B2613" t="e" cm="1">
        <f t="array" ref="B2613">ST(A2613)</f>
        <v>#VALUE!</v>
      </c>
    </row>
    <row r="2614" spans="1:2">
      <c r="A2614" t="e">
        <v>#VALUE!</v>
      </c>
      <c r="B2614" t="e" cm="1">
        <f t="array" ref="B2614">ST(A2614)</f>
        <v>#VALUE!</v>
      </c>
    </row>
    <row r="2615" spans="1:2">
      <c r="A2615" t="e">
        <v>#VALUE!</v>
      </c>
      <c r="B2615" t="e" cm="1">
        <f t="array" ref="B2615">ST(A2615)</f>
        <v>#VALUE!</v>
      </c>
    </row>
    <row r="2616" spans="1:2">
      <c r="A2616" t="e">
        <v>#VALUE!</v>
      </c>
      <c r="B2616" t="e" cm="1">
        <f t="array" ref="B2616">ST(A2616)</f>
        <v>#VALUE!</v>
      </c>
    </row>
    <row r="2617" spans="1:2">
      <c r="A2617" t="e">
        <v>#VALUE!</v>
      </c>
      <c r="B2617" t="e" cm="1">
        <f t="array" ref="B2617">ST(A2617)</f>
        <v>#VALUE!</v>
      </c>
    </row>
    <row r="2618" spans="1:2">
      <c r="A2618" t="e">
        <v>#VALUE!</v>
      </c>
      <c r="B2618" t="e" cm="1">
        <f t="array" ref="B2618">ST(A2618)</f>
        <v>#VALUE!</v>
      </c>
    </row>
    <row r="2619" spans="1:2">
      <c r="A2619" t="e">
        <v>#VALUE!</v>
      </c>
      <c r="B2619" t="e" cm="1">
        <f t="array" ref="B2619">ST(A2619)</f>
        <v>#VALUE!</v>
      </c>
    </row>
    <row r="2620" spans="1:2">
      <c r="A2620" t="e">
        <v>#VALUE!</v>
      </c>
      <c r="B2620" t="e" cm="1">
        <f t="array" ref="B2620">ST(A2620)</f>
        <v>#VALUE!</v>
      </c>
    </row>
    <row r="2621" spans="1:2">
      <c r="A2621" t="e">
        <v>#VALUE!</v>
      </c>
      <c r="B2621" t="e" cm="1">
        <f t="array" ref="B2621">ST(A2621)</f>
        <v>#VALUE!</v>
      </c>
    </row>
    <row r="2622" spans="1:2">
      <c r="A2622" t="e">
        <v>#VALUE!</v>
      </c>
      <c r="B2622" t="e" cm="1">
        <f t="array" ref="B2622">ST(A2622)</f>
        <v>#VALUE!</v>
      </c>
    </row>
    <row r="2623" spans="1:2">
      <c r="A2623" t="e">
        <v>#VALUE!</v>
      </c>
      <c r="B2623" t="e" cm="1">
        <f t="array" ref="B2623">ST(A2623)</f>
        <v>#VALUE!</v>
      </c>
    </row>
    <row r="2624" spans="1:2">
      <c r="A2624" t="e">
        <v>#VALUE!</v>
      </c>
      <c r="B2624" t="e" cm="1">
        <f t="array" ref="B2624">ST(A2624)</f>
        <v>#VALUE!</v>
      </c>
    </row>
    <row r="2625" spans="1:3">
      <c r="A2625" t="e">
        <v>#VALUE!</v>
      </c>
      <c r="B2625" t="e" cm="1">
        <f t="array" ref="B2625">ST(A2625)</f>
        <v>#VALUE!</v>
      </c>
    </row>
    <row r="2626" spans="1:3">
      <c r="A2626" t="e">
        <v>#VALUE!</v>
      </c>
      <c r="B2626" t="e" cm="1">
        <f t="array" ref="B2626">ST(A2626)</f>
        <v>#VALUE!</v>
      </c>
    </row>
    <row r="2627" spans="1:3">
      <c r="A2627" t="e">
        <v>#VALUE!</v>
      </c>
      <c r="B2627" t="e" cm="1">
        <f t="array" ref="B2627">ST(A2627)</f>
        <v>#VALUE!</v>
      </c>
    </row>
    <row r="2628" spans="1:3">
      <c r="A2628" t="e">
        <v>#VALUE!</v>
      </c>
      <c r="B2628" t="e" cm="1">
        <f t="array" ref="B2628">ST(A2628)</f>
        <v>#VALUE!</v>
      </c>
    </row>
    <row r="2629" spans="1:3">
      <c r="A2629" t="str">
        <v>AS35;</v>
      </c>
      <c r="B2629" t="str" cm="1">
        <f t="array" ref="B2629:C2629">ST(A2629)</f>
        <v>AS35</v>
      </c>
      <c r="C2629" t="str">
        <v/>
      </c>
    </row>
    <row r="2630" spans="1:3">
      <c r="A2630" t="str">
        <v>AT35;</v>
      </c>
      <c r="B2630" t="str" cm="1">
        <f t="array" ref="B2630:C2630">ST(A2630)</f>
        <v>AT35</v>
      </c>
      <c r="C2630" t="str">
        <v/>
      </c>
    </row>
    <row r="2631" spans="1:3">
      <c r="A2631" t="str">
        <v>AU35;</v>
      </c>
      <c r="B2631" t="str" cm="1">
        <f t="array" ref="B2631:C2631">ST(A2631)</f>
        <v>AU35</v>
      </c>
      <c r="C2631" t="str">
        <v/>
      </c>
    </row>
    <row r="2632" spans="1:3">
      <c r="A2632" t="str">
        <v>AV35;</v>
      </c>
      <c r="B2632" t="str" cm="1">
        <f t="array" ref="B2632:C2632">ST(A2632)</f>
        <v>AV35</v>
      </c>
      <c r="C2632" t="str">
        <v/>
      </c>
    </row>
    <row r="2633" spans="1:3">
      <c r="A2633" t="str">
        <v>AW35;</v>
      </c>
      <c r="B2633" t="str" cm="1">
        <f t="array" ref="B2633:C2633">ST(A2633)</f>
        <v>AW35</v>
      </c>
      <c r="C2633" t="str">
        <v/>
      </c>
    </row>
    <row r="2634" spans="1:3">
      <c r="A2634" t="str">
        <v>AX35;</v>
      </c>
      <c r="B2634" t="str" cm="1">
        <f t="array" ref="B2634:C2634">ST(A2634)</f>
        <v>AX35</v>
      </c>
      <c r="C2634" t="str">
        <v/>
      </c>
    </row>
    <row r="2635" spans="1:3">
      <c r="A2635" t="str">
        <v>AY35;</v>
      </c>
      <c r="B2635" t="str" cm="1">
        <f t="array" ref="B2635:C2635">ST(A2635)</f>
        <v>AY35</v>
      </c>
      <c r="C2635" t="str">
        <v/>
      </c>
    </row>
    <row r="2636" spans="1:3">
      <c r="A2636" t="str">
        <v>AZ35;</v>
      </c>
      <c r="B2636" t="str" cm="1">
        <f t="array" ref="B2636:C2636">ST(A2636)</f>
        <v>AZ35</v>
      </c>
      <c r="C2636" t="str">
        <v/>
      </c>
    </row>
    <row r="2637" spans="1:3">
      <c r="A2637" t="str">
        <v>BA35;</v>
      </c>
      <c r="B2637" t="str" cm="1">
        <f t="array" ref="B2637:C2637">ST(A2637)</f>
        <v>BA35</v>
      </c>
      <c r="C2637" t="str">
        <v/>
      </c>
    </row>
    <row r="2638" spans="1:3">
      <c r="A2638" t="str">
        <v>BB35;</v>
      </c>
      <c r="B2638" t="str" cm="1">
        <f t="array" ref="B2638:C2638">ST(A2638)</f>
        <v>BB35</v>
      </c>
      <c r="C2638" t="str">
        <v/>
      </c>
    </row>
    <row r="2639" spans="1:3">
      <c r="A2639" t="str">
        <v>BC35;</v>
      </c>
      <c r="B2639" t="str" cm="1">
        <f t="array" ref="B2639:C2639">ST(A2639)</f>
        <v>BC35</v>
      </c>
      <c r="C2639" t="str">
        <v/>
      </c>
    </row>
    <row r="2640" spans="1:3">
      <c r="A2640" t="str">
        <v>BD35;</v>
      </c>
      <c r="B2640" t="str" cm="1">
        <f t="array" ref="B2640:C2640">ST(A2640)</f>
        <v>BD35</v>
      </c>
      <c r="C2640" t="str">
        <v/>
      </c>
    </row>
    <row r="2641" spans="1:3">
      <c r="A2641" t="str">
        <v>BE35;</v>
      </c>
      <c r="B2641" t="str" cm="1">
        <f t="array" ref="B2641:C2641">ST(A2641)</f>
        <v>BE35</v>
      </c>
      <c r="C2641" t="str">
        <v/>
      </c>
    </row>
    <row r="2642" spans="1:3">
      <c r="A2642" t="str">
        <v>BF35;</v>
      </c>
      <c r="B2642" t="str" cm="1">
        <f t="array" ref="B2642:C2642">ST(A2642)</f>
        <v>BF35</v>
      </c>
      <c r="C2642" t="str">
        <v/>
      </c>
    </row>
    <row r="2643" spans="1:3">
      <c r="A2643" t="str">
        <v>BG35;</v>
      </c>
      <c r="B2643" t="str" cm="1">
        <f t="array" ref="B2643:C2643">ST(A2643)</f>
        <v>BG35</v>
      </c>
      <c r="C2643" t="str">
        <v/>
      </c>
    </row>
    <row r="2644" spans="1:3">
      <c r="A2644" t="str">
        <v>BH35;</v>
      </c>
      <c r="B2644" t="str" cm="1">
        <f t="array" ref="B2644:C2644">ST(A2644)</f>
        <v>BH35</v>
      </c>
      <c r="C2644" t="str">
        <v/>
      </c>
    </row>
    <row r="2645" spans="1:3">
      <c r="A2645" t="str">
        <v>BI35;</v>
      </c>
      <c r="B2645" t="str" cm="1">
        <f t="array" ref="B2645:C2645">ST(A2645)</f>
        <v>BI35</v>
      </c>
      <c r="C2645" t="str">
        <v/>
      </c>
    </row>
    <row r="2646" spans="1:3">
      <c r="A2646" t="str">
        <v>BJ35;</v>
      </c>
      <c r="B2646" t="str" cm="1">
        <f t="array" ref="B2646:C2646">ST(A2646)</f>
        <v>BJ35</v>
      </c>
      <c r="C2646" t="str">
        <v/>
      </c>
    </row>
    <row r="2647" spans="1:3">
      <c r="A2647" t="str">
        <v>BK35;</v>
      </c>
      <c r="B2647" t="str" cm="1">
        <f t="array" ref="B2647:C2647">ST(A2647)</f>
        <v>BK35</v>
      </c>
      <c r="C2647" t="str">
        <v/>
      </c>
    </row>
    <row r="2648" spans="1:3">
      <c r="A2648" t="str">
        <v>BL35;</v>
      </c>
      <c r="B2648" t="str" cm="1">
        <f t="array" ref="B2648:C2648">ST(A2648)</f>
        <v>BL35</v>
      </c>
      <c r="C2648" t="str">
        <v/>
      </c>
    </row>
    <row r="2649" spans="1:3">
      <c r="A2649" t="str">
        <v>BM35;</v>
      </c>
      <c r="B2649" t="str" cm="1">
        <f t="array" ref="B2649:C2649">ST(A2649)</f>
        <v>BM35</v>
      </c>
      <c r="C2649" t="str">
        <v/>
      </c>
    </row>
    <row r="2650" spans="1:3">
      <c r="A2650" t="str">
        <v>BN35;</v>
      </c>
      <c r="B2650" t="str" cm="1">
        <f t="array" ref="B2650:C2650">ST(A2650)</f>
        <v>BN35</v>
      </c>
      <c r="C2650" t="str">
        <v/>
      </c>
    </row>
    <row r="2651" spans="1:3">
      <c r="A2651" t="str">
        <v>BO35;Lindau</v>
      </c>
      <c r="B2651" t="str" cm="1">
        <f t="array" ref="B2651:C2651">ST(A2651)</f>
        <v>BO35</v>
      </c>
      <c r="C2651" t="str">
        <v>Lindau</v>
      </c>
    </row>
    <row r="2652" spans="1:3">
      <c r="A2652" t="str">
        <v xml:space="preserve">BP35; </v>
      </c>
      <c r="B2652" t="str" cm="1">
        <f t="array" ref="B2652:C2652">ST(A2652)</f>
        <v>BP35</v>
      </c>
      <c r="C2652" t="str">
        <v xml:space="preserve"> </v>
      </c>
    </row>
    <row r="2653" spans="1:3">
      <c r="A2653" t="str">
        <v>BQ35;</v>
      </c>
      <c r="B2653" t="str" cm="1">
        <f t="array" ref="B2653:C2653">ST(A2653)</f>
        <v>BQ35</v>
      </c>
      <c r="C2653" t="str">
        <v/>
      </c>
    </row>
    <row r="2654" spans="1:3">
      <c r="A2654" t="e">
        <v>#VALUE!</v>
      </c>
      <c r="B2654" t="e" cm="1">
        <f t="array" ref="B2654">ST(A2654)</f>
        <v>#VALUE!</v>
      </c>
    </row>
    <row r="2655" spans="1:3">
      <c r="A2655" t="e">
        <v>#VALUE!</v>
      </c>
      <c r="B2655" t="e" cm="1">
        <f t="array" ref="B2655">ST(A2655)</f>
        <v>#VALUE!</v>
      </c>
    </row>
    <row r="2656" spans="1:3">
      <c r="A2656" t="str">
        <v>BT35;</v>
      </c>
      <c r="B2656" t="str" cm="1">
        <f t="array" ref="B2656:C2656">ST(A2656)</f>
        <v>BT35</v>
      </c>
      <c r="C2656" t="str">
        <v/>
      </c>
    </row>
    <row r="2657" spans="1:2">
      <c r="A2657" t="e">
        <v>#VALUE!</v>
      </c>
      <c r="B2657" t="e" cm="1">
        <f t="array" ref="B2657">ST(A2657)</f>
        <v>#VALUE!</v>
      </c>
    </row>
    <row r="2658" spans="1:2">
      <c r="A2658" t="e">
        <v>#VALUE!</v>
      </c>
      <c r="B2658" t="e" cm="1">
        <f t="array" ref="B2658">ST(A2658)</f>
        <v>#VALUE!</v>
      </c>
    </row>
    <row r="2659" spans="1:2">
      <c r="A2659" t="e">
        <v>#VALUE!</v>
      </c>
      <c r="B2659" t="e" cm="1">
        <f t="array" ref="B2659">ST(A2659)</f>
        <v>#VALUE!</v>
      </c>
    </row>
    <row r="2660" spans="1:2">
      <c r="A2660" t="e">
        <v>#VALUE!</v>
      </c>
      <c r="B2660" t="e" cm="1">
        <f t="array" ref="B2660">ST(A2660)</f>
        <v>#VALUE!</v>
      </c>
    </row>
    <row r="2661" spans="1:2">
      <c r="A2661" t="e">
        <v>#VALUE!</v>
      </c>
      <c r="B2661" t="e" cm="1">
        <f t="array" ref="B2661">ST(A2661)</f>
        <v>#VALUE!</v>
      </c>
    </row>
    <row r="2662" spans="1:2">
      <c r="A2662" t="e">
        <v>#VALUE!</v>
      </c>
      <c r="B2662" t="e" cm="1">
        <f t="array" ref="B2662">ST(A2662)</f>
        <v>#VALUE!</v>
      </c>
    </row>
    <row r="2663" spans="1:2">
      <c r="A2663" t="e">
        <v>#VALUE!</v>
      </c>
      <c r="B2663" t="e" cm="1">
        <f t="array" ref="B2663">ST(A2663)</f>
        <v>#VALUE!</v>
      </c>
    </row>
    <row r="2664" spans="1:2">
      <c r="A2664" t="e">
        <v>#VALUE!</v>
      </c>
      <c r="B2664" t="e" cm="1">
        <f t="array" ref="B2664">ST(A2664)</f>
        <v>#VALUE!</v>
      </c>
    </row>
    <row r="2665" spans="1:2">
      <c r="A2665" t="e">
        <v>#VALUE!</v>
      </c>
      <c r="B2665" t="e" cm="1">
        <f t="array" ref="B2665">ST(A2665)</f>
        <v>#VALUE!</v>
      </c>
    </row>
    <row r="2666" spans="1:2">
      <c r="A2666" t="e">
        <v>#VALUE!</v>
      </c>
      <c r="B2666" t="e" cm="1">
        <f t="array" ref="B2666">ST(A2666)</f>
        <v>#VALUE!</v>
      </c>
    </row>
    <row r="2667" spans="1:2">
      <c r="A2667" t="e">
        <v>#VALUE!</v>
      </c>
      <c r="B2667" t="e" cm="1">
        <f t="array" ref="B2667">ST(A2667)</f>
        <v>#VALUE!</v>
      </c>
    </row>
    <row r="2668" spans="1:2">
      <c r="A2668" t="e">
        <v>#VALUE!</v>
      </c>
      <c r="B2668" t="e" cm="1">
        <f t="array" ref="B2668">ST(A2668)</f>
        <v>#VALUE!</v>
      </c>
    </row>
    <row r="2669" spans="1:2">
      <c r="A2669" t="e">
        <v>#VALUE!</v>
      </c>
      <c r="B2669" t="e" cm="1">
        <f t="array" ref="B2669">ST(A2669)</f>
        <v>#VALUE!</v>
      </c>
    </row>
    <row r="2670" spans="1:2">
      <c r="A2670" t="e">
        <v>#VALUE!</v>
      </c>
      <c r="B2670" t="e" cm="1">
        <f t="array" ref="B2670">ST(A2670)</f>
        <v>#VALUE!</v>
      </c>
    </row>
    <row r="2671" spans="1:2">
      <c r="A2671" t="e">
        <v>#VALUE!</v>
      </c>
      <c r="B2671" t="e" cm="1">
        <f t="array" ref="B2671">ST(A2671)</f>
        <v>#VALUE!</v>
      </c>
    </row>
    <row r="2672" spans="1:2">
      <c r="A2672" t="e">
        <v>#VALUE!</v>
      </c>
      <c r="B2672" t="e" cm="1">
        <f t="array" ref="B2672">ST(A2672)</f>
        <v>#VALUE!</v>
      </c>
    </row>
    <row r="2673" spans="1:2">
      <c r="A2673" t="e">
        <v>#VALUE!</v>
      </c>
      <c r="B2673" t="e" cm="1">
        <f t="array" ref="B2673">ST(A2673)</f>
        <v>#VALUE!</v>
      </c>
    </row>
    <row r="2674" spans="1:2">
      <c r="A2674" t="e">
        <v>#VALUE!</v>
      </c>
      <c r="B2674" t="e" cm="1">
        <f t="array" ref="B2674">ST(A2674)</f>
        <v>#VALUE!</v>
      </c>
    </row>
    <row r="2675" spans="1:2">
      <c r="A2675" t="e">
        <v>#VALUE!</v>
      </c>
      <c r="B2675" t="e" cm="1">
        <f t="array" ref="B2675">ST(A2675)</f>
        <v>#VALUE!</v>
      </c>
    </row>
    <row r="2676" spans="1:2">
      <c r="A2676" t="e">
        <v>#VALUE!</v>
      </c>
      <c r="B2676" t="e" cm="1">
        <f t="array" ref="B2676">ST(A2676)</f>
        <v>#VALUE!</v>
      </c>
    </row>
    <row r="2677" spans="1:2">
      <c r="A2677" t="e">
        <v>#VALUE!</v>
      </c>
      <c r="B2677" t="e" cm="1">
        <f t="array" ref="B2677">ST(A2677)</f>
        <v>#VALUE!</v>
      </c>
    </row>
    <row r="2678" spans="1:2">
      <c r="A2678" t="e">
        <v>#VALUE!</v>
      </c>
      <c r="B2678" t="e" cm="1">
        <f t="array" ref="B2678">ST(A2678)</f>
        <v>#VALUE!</v>
      </c>
    </row>
    <row r="2679" spans="1:2">
      <c r="A2679" t="e">
        <v>#VALUE!</v>
      </c>
      <c r="B2679" t="e" cm="1">
        <f t="array" ref="B2679">ST(A2679)</f>
        <v>#VALUE!</v>
      </c>
    </row>
    <row r="2680" spans="1:2">
      <c r="A2680" t="e">
        <v>#VALUE!</v>
      </c>
      <c r="B2680" t="e" cm="1">
        <f t="array" ref="B2680">ST(A2680)</f>
        <v>#VALUE!</v>
      </c>
    </row>
    <row r="2681" spans="1:2">
      <c r="A2681" t="e">
        <v>#VALUE!</v>
      </c>
      <c r="B2681" t="e" cm="1">
        <f t="array" ref="B2681">ST(A2681)</f>
        <v>#VALUE!</v>
      </c>
    </row>
    <row r="2682" spans="1:2">
      <c r="A2682" t="e">
        <v>#VALUE!</v>
      </c>
      <c r="B2682" t="e" cm="1">
        <f t="array" ref="B2682">ST(A2682)</f>
        <v>#VALUE!</v>
      </c>
    </row>
    <row r="2683" spans="1:2">
      <c r="A2683" t="e">
        <v>#VALUE!</v>
      </c>
      <c r="B2683" t="e" cm="1">
        <f t="array" ref="B2683">ST(A2683)</f>
        <v>#VALUE!</v>
      </c>
    </row>
    <row r="2684" spans="1:2">
      <c r="A2684" t="e">
        <v>#VALUE!</v>
      </c>
      <c r="B2684" t="e" cm="1">
        <f t="array" ref="B2684">ST(A2684)</f>
        <v>#VALUE!</v>
      </c>
    </row>
    <row r="2685" spans="1:2">
      <c r="A2685" t="e">
        <v>#VALUE!</v>
      </c>
      <c r="B2685" t="e" cm="1">
        <f t="array" ref="B2685">ST(A2685)</f>
        <v>#VALUE!</v>
      </c>
    </row>
    <row r="2686" spans="1:2">
      <c r="A2686" t="e">
        <v>#VALUE!</v>
      </c>
      <c r="B2686" t="e" cm="1">
        <f t="array" ref="B2686">ST(A2686)</f>
        <v>#VALUE!</v>
      </c>
    </row>
    <row r="2687" spans="1:2">
      <c r="A2687" t="e">
        <v>#VALUE!</v>
      </c>
      <c r="B2687" t="e" cm="1">
        <f t="array" ref="B2687">ST(A2687)</f>
        <v>#VALUE!</v>
      </c>
    </row>
    <row r="2688" spans="1:2">
      <c r="A2688" t="e">
        <v>#VALUE!</v>
      </c>
      <c r="B2688" t="e" cm="1">
        <f t="array" ref="B2688">ST(A2688)</f>
        <v>#VALUE!</v>
      </c>
    </row>
    <row r="2689" spans="1:2">
      <c r="A2689" t="e">
        <v>#VALUE!</v>
      </c>
      <c r="B2689" t="e" cm="1">
        <f t="array" ref="B2689">ST(A2689)</f>
        <v>#VALUE!</v>
      </c>
    </row>
    <row r="2690" spans="1:2">
      <c r="A2690" t="e">
        <v>#VALUE!</v>
      </c>
      <c r="B2690" t="e" cm="1">
        <f t="array" ref="B2690">ST(A2690)</f>
        <v>#VALUE!</v>
      </c>
    </row>
    <row r="2691" spans="1:2">
      <c r="A2691" t="e">
        <v>#VALUE!</v>
      </c>
      <c r="B2691" t="e" cm="1">
        <f t="array" ref="B2691">ST(A2691)</f>
        <v>#VALUE!</v>
      </c>
    </row>
    <row r="2692" spans="1:2">
      <c r="A2692" t="e">
        <v>#VALUE!</v>
      </c>
      <c r="B2692" t="e" cm="1">
        <f t="array" ref="B2692">ST(A2692)</f>
        <v>#VALUE!</v>
      </c>
    </row>
    <row r="2693" spans="1:2">
      <c r="A2693" t="e">
        <v>#VALUE!</v>
      </c>
      <c r="B2693" t="e" cm="1">
        <f t="array" ref="B2693">ST(A2693)</f>
        <v>#VALUE!</v>
      </c>
    </row>
    <row r="2694" spans="1:2">
      <c r="A2694" t="e">
        <v>#VALUE!</v>
      </c>
      <c r="B2694" t="e" cm="1">
        <f t="array" ref="B2694">ST(A2694)</f>
        <v>#VALUE!</v>
      </c>
    </row>
    <row r="2695" spans="1:2">
      <c r="A2695" t="e">
        <v>#VALUE!</v>
      </c>
      <c r="B2695" t="e" cm="1">
        <f t="array" ref="B2695">ST(A2695)</f>
        <v>#VALUE!</v>
      </c>
    </row>
    <row r="2696" spans="1:2">
      <c r="A2696" t="e">
        <v>#VALUE!</v>
      </c>
      <c r="B2696" t="e" cm="1">
        <f t="array" ref="B2696">ST(A2696)</f>
        <v>#VALUE!</v>
      </c>
    </row>
    <row r="2697" spans="1:2">
      <c r="A2697" t="e">
        <v>#VALUE!</v>
      </c>
      <c r="B2697" t="e" cm="1">
        <f t="array" ref="B2697">ST(A2697)</f>
        <v>#VALUE!</v>
      </c>
    </row>
    <row r="2698" spans="1:2">
      <c r="A2698" t="e">
        <v>#VALUE!</v>
      </c>
      <c r="B2698" t="e" cm="1">
        <f t="array" ref="B2698">ST(A2698)</f>
        <v>#VALUE!</v>
      </c>
    </row>
    <row r="2699" spans="1:2">
      <c r="A2699" t="e">
        <v>#VALUE!</v>
      </c>
      <c r="B2699" t="e" cm="1">
        <f t="array" ref="B2699">ST(A2699)</f>
        <v>#VALUE!</v>
      </c>
    </row>
    <row r="2700" spans="1:2">
      <c r="A2700" t="e">
        <v>#VALUE!</v>
      </c>
      <c r="B2700" t="e" cm="1">
        <f t="array" ref="B2700">ST(A2700)</f>
        <v>#VALUE!</v>
      </c>
    </row>
    <row r="2701" spans="1:2">
      <c r="A2701" t="e">
        <v>#VALUE!</v>
      </c>
      <c r="B2701" t="e" cm="1">
        <f t="array" ref="B2701">ST(A2701)</f>
        <v>#VALUE!</v>
      </c>
    </row>
    <row r="2702" spans="1:2">
      <c r="A2702" t="e">
        <v>#VALUE!</v>
      </c>
      <c r="B2702" t="e" cm="1">
        <f t="array" ref="B2702">ST(A2702)</f>
        <v>#VALUE!</v>
      </c>
    </row>
    <row r="2703" spans="1:2">
      <c r="A2703" t="e">
        <v>#VALUE!</v>
      </c>
      <c r="B2703" t="e" cm="1">
        <f t="array" ref="B2703">ST(A2703)</f>
        <v>#VALUE!</v>
      </c>
    </row>
    <row r="2704" spans="1:2">
      <c r="A2704" t="e">
        <v>#VALUE!</v>
      </c>
      <c r="B2704" t="e" cm="1">
        <f t="array" ref="B2704">ST(A2704)</f>
        <v>#VALUE!</v>
      </c>
    </row>
    <row r="2705" spans="1:3">
      <c r="A2705" t="e">
        <v>#VALUE!</v>
      </c>
      <c r="B2705" t="e" cm="1">
        <f t="array" ref="B2705">ST(A2705)</f>
        <v>#VALUE!</v>
      </c>
    </row>
    <row r="2706" spans="1:3">
      <c r="A2706" t="str">
        <v>AT36;</v>
      </c>
      <c r="B2706" t="str" cm="1">
        <f t="array" ref="B2706:C2706">ST(A2706)</f>
        <v>AT36</v>
      </c>
      <c r="C2706" t="str">
        <v/>
      </c>
    </row>
    <row r="2707" spans="1:3">
      <c r="A2707" t="str">
        <v>AU36;</v>
      </c>
      <c r="B2707" t="str" cm="1">
        <f t="array" ref="B2707:C2707">ST(A2707)</f>
        <v>AU36</v>
      </c>
      <c r="C2707" t="str">
        <v/>
      </c>
    </row>
    <row r="2708" spans="1:3">
      <c r="A2708" t="str">
        <v>AV36;</v>
      </c>
      <c r="B2708" t="str" cm="1">
        <f t="array" ref="B2708:C2708">ST(A2708)</f>
        <v>AV36</v>
      </c>
      <c r="C2708" t="str">
        <v/>
      </c>
    </row>
    <row r="2709" spans="1:3">
      <c r="A2709" t="str">
        <v>AW36;</v>
      </c>
      <c r="B2709" t="str" cm="1">
        <f t="array" ref="B2709:C2709">ST(A2709)</f>
        <v>AW36</v>
      </c>
      <c r="C2709" t="str">
        <v/>
      </c>
    </row>
    <row r="2710" spans="1:3">
      <c r="A2710" t="str">
        <v>AX36;</v>
      </c>
      <c r="B2710" t="str" cm="1">
        <f t="array" ref="B2710:C2710">ST(A2710)</f>
        <v>AX36</v>
      </c>
      <c r="C2710" t="str">
        <v/>
      </c>
    </row>
    <row r="2711" spans="1:3">
      <c r="A2711" t="str">
        <v>AY36;</v>
      </c>
      <c r="B2711" t="str" cm="1">
        <f t="array" ref="B2711:C2711">ST(A2711)</f>
        <v>AY36</v>
      </c>
      <c r="C2711" t="str">
        <v/>
      </c>
    </row>
    <row r="2712" spans="1:3">
      <c r="A2712" t="str">
        <v>AZ36;</v>
      </c>
      <c r="B2712" t="str" cm="1">
        <f t="array" ref="B2712:C2712">ST(A2712)</f>
        <v>AZ36</v>
      </c>
      <c r="C2712" t="str">
        <v/>
      </c>
    </row>
    <row r="2713" spans="1:3">
      <c r="A2713" t="str">
        <v>BA36;</v>
      </c>
      <c r="B2713" t="str" cm="1">
        <f t="array" ref="B2713:C2713">ST(A2713)</f>
        <v>BA36</v>
      </c>
      <c r="C2713" t="str">
        <v/>
      </c>
    </row>
    <row r="2714" spans="1:3">
      <c r="A2714" t="str">
        <v>BB36;</v>
      </c>
      <c r="B2714" t="str" cm="1">
        <f t="array" ref="B2714:C2714">ST(A2714)</f>
        <v>BB36</v>
      </c>
      <c r="C2714" t="str">
        <v/>
      </c>
    </row>
    <row r="2715" spans="1:3">
      <c r="A2715" t="str">
        <v>BC36;</v>
      </c>
      <c r="B2715" t="str" cm="1">
        <f t="array" ref="B2715:C2715">ST(A2715)</f>
        <v>BC36</v>
      </c>
      <c r="C2715" t="str">
        <v/>
      </c>
    </row>
    <row r="2716" spans="1:3">
      <c r="A2716" t="str">
        <v>BD36;</v>
      </c>
      <c r="B2716" t="str" cm="1">
        <f t="array" ref="B2716:C2716">ST(A2716)</f>
        <v>BD36</v>
      </c>
      <c r="C2716" t="str">
        <v/>
      </c>
    </row>
    <row r="2717" spans="1:3">
      <c r="A2717" t="str">
        <v>BE36;</v>
      </c>
      <c r="B2717" t="str" cm="1">
        <f t="array" ref="B2717:C2717">ST(A2717)</f>
        <v>BE36</v>
      </c>
      <c r="C2717" t="str">
        <v/>
      </c>
    </row>
    <row r="2718" spans="1:3">
      <c r="A2718" t="str">
        <v>BF36;</v>
      </c>
      <c r="B2718" t="str" cm="1">
        <f t="array" ref="B2718:C2718">ST(A2718)</f>
        <v>BF36</v>
      </c>
      <c r="C2718" t="str">
        <v/>
      </c>
    </row>
    <row r="2719" spans="1:3">
      <c r="A2719" t="str">
        <v>BG36;</v>
      </c>
      <c r="B2719" t="str" cm="1">
        <f t="array" ref="B2719:C2719">ST(A2719)</f>
        <v>BG36</v>
      </c>
      <c r="C2719" t="str">
        <v/>
      </c>
    </row>
    <row r="2720" spans="1:3">
      <c r="A2720" t="str">
        <v>BH36;</v>
      </c>
      <c r="B2720" t="str" cm="1">
        <f t="array" ref="B2720:C2720">ST(A2720)</f>
        <v>BH36</v>
      </c>
      <c r="C2720" t="str">
        <v/>
      </c>
    </row>
    <row r="2721" spans="1:3">
      <c r="A2721" t="str">
        <v>BI36;</v>
      </c>
      <c r="B2721" t="str" cm="1">
        <f t="array" ref="B2721:C2721">ST(A2721)</f>
        <v>BI36</v>
      </c>
      <c r="C2721" t="str">
        <v/>
      </c>
    </row>
    <row r="2722" spans="1:3">
      <c r="A2722" t="str">
        <v>BJ36;</v>
      </c>
      <c r="B2722" t="str" cm="1">
        <f t="array" ref="B2722:C2722">ST(A2722)</f>
        <v>BJ36</v>
      </c>
      <c r="C2722" t="str">
        <v/>
      </c>
    </row>
    <row r="2723" spans="1:3">
      <c r="A2723" t="str">
        <v>BK36;</v>
      </c>
      <c r="B2723" t="str" cm="1">
        <f t="array" ref="B2723:C2723">ST(A2723)</f>
        <v>BK36</v>
      </c>
      <c r="C2723" t="str">
        <v/>
      </c>
    </row>
    <row r="2724" spans="1:3">
      <c r="A2724" t="str">
        <v>BL36;</v>
      </c>
      <c r="B2724" t="str" cm="1">
        <f t="array" ref="B2724:C2724">ST(A2724)</f>
        <v>BL36</v>
      </c>
      <c r="C2724" t="str">
        <v/>
      </c>
    </row>
    <row r="2725" spans="1:3">
      <c r="A2725" t="str">
        <v>BM36;</v>
      </c>
      <c r="B2725" t="str" cm="1">
        <f t="array" ref="B2725:C2725">ST(A2725)</f>
        <v>BM36</v>
      </c>
      <c r="C2725" t="str">
        <v/>
      </c>
    </row>
    <row r="2726" spans="1:3">
      <c r="A2726" t="str">
        <v>BN36;</v>
      </c>
      <c r="B2726" t="str" cm="1">
        <f t="array" ref="B2726:C2726">ST(A2726)</f>
        <v>BN36</v>
      </c>
      <c r="C2726" t="str">
        <v/>
      </c>
    </row>
    <row r="2727" spans="1:3">
      <c r="A2727" t="str">
        <v>BO36;</v>
      </c>
      <c r="B2727" t="str" cm="1">
        <f t="array" ref="B2727:C2727">ST(A2727)</f>
        <v>BO36</v>
      </c>
      <c r="C2727" t="str">
        <v/>
      </c>
    </row>
    <row r="2728" spans="1:3">
      <c r="A2728" t="str">
        <v>BP36;</v>
      </c>
      <c r="B2728" t="str" cm="1">
        <f t="array" ref="B2728:C2728">ST(A2728)</f>
        <v>BP36</v>
      </c>
      <c r="C2728" t="str">
        <v/>
      </c>
    </row>
    <row r="2729" spans="1:3">
      <c r="A2729" t="str">
        <v>BQ36;</v>
      </c>
      <c r="B2729" t="str" cm="1">
        <f t="array" ref="B2729:C2729">ST(A2729)</f>
        <v>BQ36</v>
      </c>
      <c r="C2729" t="str">
        <v/>
      </c>
    </row>
    <row r="2730" spans="1:3">
      <c r="A2730" t="str">
        <v>BR36;</v>
      </c>
      <c r="B2730" t="str" cm="1">
        <f t="array" ref="B2730:C2730">ST(A2730)</f>
        <v>BR36</v>
      </c>
      <c r="C2730" t="str">
        <v/>
      </c>
    </row>
    <row r="2731" spans="1:3">
      <c r="A2731" t="str">
        <v>BS36;</v>
      </c>
      <c r="B2731" t="str" cm="1">
        <f t="array" ref="B2731:C2731">ST(A2731)</f>
        <v>BS36</v>
      </c>
      <c r="C2731" t="str">
        <v/>
      </c>
    </row>
    <row r="2732" spans="1:3">
      <c r="A2732" t="e">
        <v>#VALUE!</v>
      </c>
      <c r="B2732" t="e" cm="1">
        <f t="array" ref="B2732">ST(A2732)</f>
        <v>#VALUE!</v>
      </c>
    </row>
    <row r="2733" spans="1:3">
      <c r="A2733" t="e">
        <v>#VALUE!</v>
      </c>
      <c r="B2733" t="e" cm="1">
        <f t="array" ref="B2733">ST(A2733)</f>
        <v>#VALUE!</v>
      </c>
    </row>
    <row r="2734" spans="1:3">
      <c r="A2734" t="e">
        <v>#VALUE!</v>
      </c>
      <c r="B2734" t="e" cm="1">
        <f t="array" ref="B2734">ST(A2734)</f>
        <v>#VALUE!</v>
      </c>
    </row>
    <row r="2735" spans="1:3">
      <c r="A2735" t="e">
        <v>#VALUE!</v>
      </c>
      <c r="B2735" t="e" cm="1">
        <f t="array" ref="B2735">ST(A2735)</f>
        <v>#VALUE!</v>
      </c>
    </row>
    <row r="2736" spans="1:3">
      <c r="A2736" t="e">
        <v>#VALUE!</v>
      </c>
      <c r="B2736" t="e" cm="1">
        <f t="array" ref="B2736">ST(A2736)</f>
        <v>#VALUE!</v>
      </c>
    </row>
    <row r="2737" spans="1:2">
      <c r="A2737" t="e">
        <v>#VALUE!</v>
      </c>
      <c r="B2737" t="e" cm="1">
        <f t="array" ref="B2737">ST(A2737)</f>
        <v>#VALUE!</v>
      </c>
    </row>
    <row r="2738" spans="1:2">
      <c r="A2738" t="e">
        <v>#VALUE!</v>
      </c>
      <c r="B2738" t="e" cm="1">
        <f t="array" ref="B2738">ST(A2738)</f>
        <v>#VALUE!</v>
      </c>
    </row>
    <row r="2739" spans="1:2">
      <c r="A2739" t="e">
        <v>#VALUE!</v>
      </c>
      <c r="B2739" t="e" cm="1">
        <f t="array" ref="B2739">ST(A2739)</f>
        <v>#VALUE!</v>
      </c>
    </row>
    <row r="2740" spans="1:2">
      <c r="A2740" t="e">
        <v>#VALUE!</v>
      </c>
      <c r="B2740" t="e" cm="1">
        <f t="array" ref="B2740">ST(A2740)</f>
        <v>#VALUE!</v>
      </c>
    </row>
    <row r="2741" spans="1:2">
      <c r="A2741" t="e">
        <v>#VALUE!</v>
      </c>
      <c r="B2741" t="e" cm="1">
        <f t="array" ref="B2741">ST(A2741)</f>
        <v>#VALUE!</v>
      </c>
    </row>
    <row r="2742" spans="1:2">
      <c r="A2742" t="e">
        <v>#VALUE!</v>
      </c>
      <c r="B2742" t="e" cm="1">
        <f t="array" ref="B2742">ST(A2742)</f>
        <v>#VALUE!</v>
      </c>
    </row>
    <row r="2743" spans="1:2">
      <c r="A2743" t="e">
        <v>#VALUE!</v>
      </c>
      <c r="B2743" t="e" cm="1">
        <f t="array" ref="B2743">ST(A2743)</f>
        <v>#VALUE!</v>
      </c>
    </row>
    <row r="2744" spans="1:2">
      <c r="A2744" t="e">
        <v>#VALUE!</v>
      </c>
      <c r="B2744" t="e" cm="1">
        <f t="array" ref="B2744">ST(A2744)</f>
        <v>#VALUE!</v>
      </c>
    </row>
    <row r="2745" spans="1:2">
      <c r="A2745" t="e">
        <v>#VALUE!</v>
      </c>
      <c r="B2745" t="e" cm="1">
        <f t="array" ref="B2745">ST(A2745)</f>
        <v>#VALUE!</v>
      </c>
    </row>
    <row r="2746" spans="1:2">
      <c r="A2746" t="e">
        <v>#VALUE!</v>
      </c>
      <c r="B2746" t="e" cm="1">
        <f t="array" ref="B2746">ST(A2746)</f>
        <v>#VALUE!</v>
      </c>
    </row>
    <row r="2747" spans="1:2">
      <c r="A2747" t="e">
        <v>#VALUE!</v>
      </c>
      <c r="B2747" t="e" cm="1">
        <f t="array" ref="B2747">ST(A2747)</f>
        <v>#VALUE!</v>
      </c>
    </row>
    <row r="2748" spans="1:2">
      <c r="A2748" t="e">
        <v>#VALUE!</v>
      </c>
      <c r="B2748" t="e" cm="1">
        <f t="array" ref="B2748">ST(A2748)</f>
        <v>#VALUE!</v>
      </c>
    </row>
    <row r="2749" spans="1:2">
      <c r="A2749" t="e">
        <v>#VALUE!</v>
      </c>
      <c r="B2749" t="e" cm="1">
        <f t="array" ref="B2749">ST(A2749)</f>
        <v>#VALUE!</v>
      </c>
    </row>
    <row r="2750" spans="1:2">
      <c r="A2750" t="e">
        <v>#VALUE!</v>
      </c>
      <c r="B2750" t="e" cm="1">
        <f t="array" ref="B2750">ST(A2750)</f>
        <v>#VALUE!</v>
      </c>
    </row>
    <row r="2751" spans="1:2">
      <c r="A2751" t="e">
        <v>#VALUE!</v>
      </c>
      <c r="B2751" t="e" cm="1">
        <f t="array" ref="B2751">ST(A2751)</f>
        <v>#VALUE!</v>
      </c>
    </row>
    <row r="2752" spans="1:2">
      <c r="A2752" t="e">
        <v>#VALUE!</v>
      </c>
      <c r="B2752" t="e" cm="1">
        <f t="array" ref="B2752">ST(A2752)</f>
        <v>#VALUE!</v>
      </c>
    </row>
    <row r="2753" spans="1:2">
      <c r="A2753" t="e">
        <v>#VALUE!</v>
      </c>
      <c r="B2753" t="e" cm="1">
        <f t="array" ref="B2753">ST(A2753)</f>
        <v>#VALUE!</v>
      </c>
    </row>
    <row r="2754" spans="1:2">
      <c r="A2754" t="e">
        <v>#VALUE!</v>
      </c>
      <c r="B2754" t="e" cm="1">
        <f t="array" ref="B2754">ST(A2754)</f>
        <v>#VALUE!</v>
      </c>
    </row>
    <row r="2755" spans="1:2">
      <c r="A2755" t="e">
        <v>#VALUE!</v>
      </c>
      <c r="B2755" t="e" cm="1">
        <f t="array" ref="B2755">ST(A2755)</f>
        <v>#VALUE!</v>
      </c>
    </row>
    <row r="2756" spans="1:2">
      <c r="A2756" t="e">
        <v>#VALUE!</v>
      </c>
      <c r="B2756" t="e" cm="1">
        <f t="array" ref="B2756">ST(A2756)</f>
        <v>#VALUE!</v>
      </c>
    </row>
    <row r="2757" spans="1:2">
      <c r="A2757" t="e">
        <v>#VALUE!</v>
      </c>
      <c r="B2757" t="e" cm="1">
        <f t="array" ref="B2757">ST(A2757)</f>
        <v>#VALUE!</v>
      </c>
    </row>
    <row r="2758" spans="1:2">
      <c r="A2758" t="e">
        <v>#VALUE!</v>
      </c>
      <c r="B2758" t="e" cm="1">
        <f t="array" ref="B2758">ST(A2758)</f>
        <v>#VALUE!</v>
      </c>
    </row>
    <row r="2759" spans="1:2">
      <c r="A2759" t="e">
        <v>#VALUE!</v>
      </c>
      <c r="B2759" t="e" cm="1">
        <f t="array" ref="B2759">ST(A2759)</f>
        <v>#VALUE!</v>
      </c>
    </row>
    <row r="2760" spans="1:2">
      <c r="A2760" t="e">
        <v>#VALUE!</v>
      </c>
      <c r="B2760" t="e" cm="1">
        <f t="array" ref="B2760">ST(A2760)</f>
        <v>#VALUE!</v>
      </c>
    </row>
    <row r="2761" spans="1:2">
      <c r="A2761" t="e">
        <v>#VALUE!</v>
      </c>
      <c r="B2761" t="e" cm="1">
        <f t="array" ref="B2761">ST(A2761)</f>
        <v>#VALUE!</v>
      </c>
    </row>
    <row r="2762" spans="1:2">
      <c r="A2762" t="e">
        <v>#VALUE!</v>
      </c>
      <c r="B2762" t="e" cm="1">
        <f t="array" ref="B2762">ST(A2762)</f>
        <v>#VALUE!</v>
      </c>
    </row>
    <row r="2763" spans="1:2">
      <c r="A2763" t="e">
        <v>#VALUE!</v>
      </c>
      <c r="B2763" t="e" cm="1">
        <f t="array" ref="B2763">ST(A2763)</f>
        <v>#VALUE!</v>
      </c>
    </row>
    <row r="2764" spans="1:2">
      <c r="A2764" t="e">
        <v>#VALUE!</v>
      </c>
      <c r="B2764" t="e" cm="1">
        <f t="array" ref="B2764">ST(A2764)</f>
        <v>#VALUE!</v>
      </c>
    </row>
    <row r="2765" spans="1:2">
      <c r="A2765" t="e">
        <v>#VALUE!</v>
      </c>
      <c r="B2765" t="e" cm="1">
        <f t="array" ref="B2765">ST(A2765)</f>
        <v>#VALUE!</v>
      </c>
    </row>
    <row r="2766" spans="1:2">
      <c r="A2766" t="e">
        <v>#VALUE!</v>
      </c>
      <c r="B2766" t="e" cm="1">
        <f t="array" ref="B2766">ST(A2766)</f>
        <v>#VALUE!</v>
      </c>
    </row>
    <row r="2767" spans="1:2">
      <c r="A2767" t="e">
        <v>#VALUE!</v>
      </c>
      <c r="B2767" t="e" cm="1">
        <f t="array" ref="B2767">ST(A2767)</f>
        <v>#VALUE!</v>
      </c>
    </row>
    <row r="2768" spans="1:2">
      <c r="A2768" t="e">
        <v>#VALUE!</v>
      </c>
      <c r="B2768" t="e" cm="1">
        <f t="array" ref="B2768">ST(A2768)</f>
        <v>#VALUE!</v>
      </c>
    </row>
    <row r="2769" spans="1:3">
      <c r="A2769" t="e">
        <v>#VALUE!</v>
      </c>
      <c r="B2769" t="e" cm="1">
        <f t="array" ref="B2769">ST(A2769)</f>
        <v>#VALUE!</v>
      </c>
    </row>
    <row r="2770" spans="1:3">
      <c r="A2770" t="e">
        <v>#VALUE!</v>
      </c>
      <c r="B2770" t="e" cm="1">
        <f t="array" ref="B2770">ST(A2770)</f>
        <v>#VALUE!</v>
      </c>
    </row>
    <row r="2771" spans="1:3">
      <c r="A2771" t="e">
        <v>#VALUE!</v>
      </c>
      <c r="B2771" t="e" cm="1">
        <f t="array" ref="B2771">ST(A2771)</f>
        <v>#VALUE!</v>
      </c>
    </row>
    <row r="2772" spans="1:3">
      <c r="A2772" t="e">
        <v>#VALUE!</v>
      </c>
      <c r="B2772" t="e" cm="1">
        <f t="array" ref="B2772">ST(A2772)</f>
        <v>#VALUE!</v>
      </c>
    </row>
    <row r="2773" spans="1:3">
      <c r="A2773" t="e">
        <v>#VALUE!</v>
      </c>
      <c r="B2773" t="e" cm="1">
        <f t="array" ref="B2773">ST(A2773)</f>
        <v>#VALUE!</v>
      </c>
    </row>
    <row r="2774" spans="1:3">
      <c r="A2774" t="e">
        <v>#VALUE!</v>
      </c>
      <c r="B2774" t="e" cm="1">
        <f t="array" ref="B2774">ST(A2774)</f>
        <v>#VALUE!</v>
      </c>
    </row>
    <row r="2775" spans="1:3">
      <c r="A2775" t="e">
        <v>#VALUE!</v>
      </c>
      <c r="B2775" t="e" cm="1">
        <f t="array" ref="B2775">ST(A2775)</f>
        <v>#VALUE!</v>
      </c>
    </row>
    <row r="2776" spans="1:3">
      <c r="A2776" t="e">
        <v>#VALUE!</v>
      </c>
      <c r="B2776" t="e" cm="1">
        <f t="array" ref="B2776">ST(A2776)</f>
        <v>#VALUE!</v>
      </c>
    </row>
    <row r="2777" spans="1:3">
      <c r="A2777" t="e">
        <v>#VALUE!</v>
      </c>
      <c r="B2777" t="e" cm="1">
        <f t="array" ref="B2777">ST(A2777)</f>
        <v>#VALUE!</v>
      </c>
    </row>
    <row r="2778" spans="1:3">
      <c r="A2778" t="e">
        <v>#VALUE!</v>
      </c>
      <c r="B2778" t="e" cm="1">
        <f t="array" ref="B2778">ST(A2778)</f>
        <v>#VALUE!</v>
      </c>
    </row>
    <row r="2779" spans="1:3">
      <c r="A2779" t="e">
        <v>#VALUE!</v>
      </c>
      <c r="B2779" t="e" cm="1">
        <f t="array" ref="B2779">ST(A2779)</f>
        <v>#VALUE!</v>
      </c>
    </row>
    <row r="2780" spans="1:3">
      <c r="A2780" t="e">
        <v>#VALUE!</v>
      </c>
      <c r="B2780" t="e" cm="1">
        <f t="array" ref="B2780">ST(A2780)</f>
        <v>#VALUE!</v>
      </c>
    </row>
    <row r="2781" spans="1:3">
      <c r="A2781" t="e">
        <v>#VALUE!</v>
      </c>
      <c r="B2781" t="e" cm="1">
        <f t="array" ref="B2781">ST(A2781)</f>
        <v>#VALUE!</v>
      </c>
    </row>
    <row r="2782" spans="1:3">
      <c r="A2782" t="e">
        <v>#VALUE!</v>
      </c>
      <c r="B2782" t="e" cm="1">
        <f t="array" ref="B2782">ST(A2782)</f>
        <v>#VALUE!</v>
      </c>
    </row>
    <row r="2783" spans="1:3">
      <c r="A2783" t="str">
        <v>AU37;</v>
      </c>
      <c r="B2783" t="str" cm="1">
        <f t="array" ref="B2783:C2783">ST(A2783)</f>
        <v>AU37</v>
      </c>
      <c r="C2783" t="str">
        <v/>
      </c>
    </row>
    <row r="2784" spans="1:3">
      <c r="A2784" t="str">
        <v>AV37;</v>
      </c>
      <c r="B2784" t="str" cm="1">
        <f t="array" ref="B2784:C2784">ST(A2784)</f>
        <v>AV37</v>
      </c>
      <c r="C2784" t="str">
        <v/>
      </c>
    </row>
    <row r="2785" spans="1:3">
      <c r="A2785" t="str">
        <v>AW37;</v>
      </c>
      <c r="B2785" t="str" cm="1">
        <f t="array" ref="B2785:C2785">ST(A2785)</f>
        <v>AW37</v>
      </c>
      <c r="C2785" t="str">
        <v/>
      </c>
    </row>
    <row r="2786" spans="1:3">
      <c r="A2786" t="str">
        <v>AX37;</v>
      </c>
      <c r="B2786" t="str" cm="1">
        <f t="array" ref="B2786:C2786">ST(A2786)</f>
        <v>AX37</v>
      </c>
      <c r="C2786" t="str">
        <v/>
      </c>
    </row>
    <row r="2787" spans="1:3">
      <c r="A2787" t="str">
        <v>AY37;</v>
      </c>
      <c r="B2787" t="str" cm="1">
        <f t="array" ref="B2787:C2787">ST(A2787)</f>
        <v>AY37</v>
      </c>
      <c r="C2787" t="str">
        <v/>
      </c>
    </row>
    <row r="2788" spans="1:3">
      <c r="A2788" t="str">
        <v>AZ37;</v>
      </c>
      <c r="B2788" t="str" cm="1">
        <f t="array" ref="B2788:C2788">ST(A2788)</f>
        <v>AZ37</v>
      </c>
      <c r="C2788" t="str">
        <v/>
      </c>
    </row>
    <row r="2789" spans="1:3">
      <c r="A2789" t="str">
        <v>BA37;</v>
      </c>
      <c r="B2789" t="str" cm="1">
        <f t="array" ref="B2789:C2789">ST(A2789)</f>
        <v>BA37</v>
      </c>
      <c r="C2789" t="str">
        <v/>
      </c>
    </row>
    <row r="2790" spans="1:3">
      <c r="A2790" t="str">
        <v>BB37;</v>
      </c>
      <c r="B2790" t="str" cm="1">
        <f t="array" ref="B2790:C2790">ST(A2790)</f>
        <v>BB37</v>
      </c>
      <c r="C2790" t="str">
        <v/>
      </c>
    </row>
    <row r="2791" spans="1:3">
      <c r="A2791" t="str">
        <v>BC37;</v>
      </c>
      <c r="B2791" t="str" cm="1">
        <f t="array" ref="B2791:C2791">ST(A2791)</f>
        <v>BC37</v>
      </c>
      <c r="C2791" t="str">
        <v/>
      </c>
    </row>
    <row r="2792" spans="1:3">
      <c r="A2792" t="str">
        <v>BD37;</v>
      </c>
      <c r="B2792" t="str" cm="1">
        <f t="array" ref="B2792:C2792">ST(A2792)</f>
        <v>BD37</v>
      </c>
      <c r="C2792" t="str">
        <v/>
      </c>
    </row>
    <row r="2793" spans="1:3">
      <c r="A2793" t="str">
        <v>BE37;</v>
      </c>
      <c r="B2793" t="str" cm="1">
        <f t="array" ref="B2793:C2793">ST(A2793)</f>
        <v>BE37</v>
      </c>
      <c r="C2793" t="str">
        <v/>
      </c>
    </row>
    <row r="2794" spans="1:3">
      <c r="A2794" t="str">
        <v>BF37;</v>
      </c>
      <c r="B2794" t="str" cm="1">
        <f t="array" ref="B2794:C2794">ST(A2794)</f>
        <v>BF37</v>
      </c>
      <c r="C2794" t="str">
        <v/>
      </c>
    </row>
    <row r="2795" spans="1:3">
      <c r="A2795" t="str">
        <v>BG37;</v>
      </c>
      <c r="B2795" t="str" cm="1">
        <f t="array" ref="B2795:C2795">ST(A2795)</f>
        <v>BG37</v>
      </c>
      <c r="C2795" t="str">
        <v/>
      </c>
    </row>
    <row r="2796" spans="1:3">
      <c r="A2796" t="str">
        <v>BH37;</v>
      </c>
      <c r="B2796" t="str" cm="1">
        <f t="array" ref="B2796:C2796">ST(A2796)</f>
        <v>BH37</v>
      </c>
      <c r="C2796" t="str">
        <v/>
      </c>
    </row>
    <row r="2797" spans="1:3">
      <c r="A2797" t="str">
        <v>BI37;</v>
      </c>
      <c r="B2797" t="str" cm="1">
        <f t="array" ref="B2797:C2797">ST(A2797)</f>
        <v>BI37</v>
      </c>
      <c r="C2797" t="str">
        <v/>
      </c>
    </row>
    <row r="2798" spans="1:3">
      <c r="A2798" t="str">
        <v>BJ37;</v>
      </c>
      <c r="B2798" t="str" cm="1">
        <f t="array" ref="B2798:C2798">ST(A2798)</f>
        <v>BJ37</v>
      </c>
      <c r="C2798" t="str">
        <v/>
      </c>
    </row>
    <row r="2799" spans="1:3">
      <c r="A2799" t="str">
        <v>BK37;</v>
      </c>
      <c r="B2799" t="str" cm="1">
        <f t="array" ref="B2799:C2799">ST(A2799)</f>
        <v>BK37</v>
      </c>
      <c r="C2799" t="str">
        <v/>
      </c>
    </row>
    <row r="2800" spans="1:3">
      <c r="A2800" t="str">
        <v>BL37;</v>
      </c>
      <c r="B2800" t="str" cm="1">
        <f t="array" ref="B2800:C2800">ST(A2800)</f>
        <v>BL37</v>
      </c>
      <c r="C2800" t="str">
        <v/>
      </c>
    </row>
    <row r="2801" spans="1:3">
      <c r="A2801" t="str">
        <v>BM37;</v>
      </c>
      <c r="B2801" t="str" cm="1">
        <f t="array" ref="B2801:C2801">ST(A2801)</f>
        <v>BM37</v>
      </c>
      <c r="C2801" t="str">
        <v/>
      </c>
    </row>
    <row r="2802" spans="1:3">
      <c r="A2802" t="str">
        <v>BN37;</v>
      </c>
      <c r="B2802" t="str" cm="1">
        <f t="array" ref="B2802:C2802">ST(A2802)</f>
        <v>BN37</v>
      </c>
      <c r="C2802" t="str">
        <v/>
      </c>
    </row>
    <row r="2803" spans="1:3">
      <c r="A2803" t="str">
        <v>BO37;</v>
      </c>
      <c r="B2803" t="str" cm="1">
        <f t="array" ref="B2803:C2803">ST(A2803)</f>
        <v>BO37</v>
      </c>
      <c r="C2803" t="str">
        <v/>
      </c>
    </row>
    <row r="2804" spans="1:3">
      <c r="A2804" t="str">
        <v>BP37;</v>
      </c>
      <c r="B2804" t="str" cm="1">
        <f t="array" ref="B2804:C2804">ST(A2804)</f>
        <v>BP37</v>
      </c>
      <c r="C2804" t="str">
        <v/>
      </c>
    </row>
    <row r="2805" spans="1:3">
      <c r="A2805" t="str">
        <v>BQ37;</v>
      </c>
      <c r="B2805" t="str" cm="1">
        <f t="array" ref="B2805:C2805">ST(A2805)</f>
        <v>BQ37</v>
      </c>
      <c r="C2805" t="str">
        <v/>
      </c>
    </row>
    <row r="2806" spans="1:3">
      <c r="A2806" t="str">
        <v>BR37;</v>
      </c>
      <c r="B2806" t="str" cm="1">
        <f t="array" ref="B2806:C2806">ST(A2806)</f>
        <v>BR37</v>
      </c>
      <c r="C2806" t="str">
        <v/>
      </c>
    </row>
    <row r="2807" spans="1:3">
      <c r="A2807" t="str">
        <v>BS37;</v>
      </c>
      <c r="B2807" t="str" cm="1">
        <f t="array" ref="B2807:C2807">ST(A2807)</f>
        <v>BS37</v>
      </c>
      <c r="C2807" t="str">
        <v/>
      </c>
    </row>
    <row r="2808" spans="1:3">
      <c r="A2808" t="e">
        <v>#VALUE!</v>
      </c>
      <c r="B2808" t="e" cm="1">
        <f t="array" ref="B2808">ST(A2808)</f>
        <v>#VALUE!</v>
      </c>
    </row>
    <row r="2809" spans="1:3">
      <c r="A2809" t="e">
        <v>#VALUE!</v>
      </c>
      <c r="B2809" t="e" cm="1">
        <f t="array" ref="B2809">ST(A2809)</f>
        <v>#VALUE!</v>
      </c>
    </row>
    <row r="2810" spans="1:3">
      <c r="A2810" t="e">
        <v>#VALUE!</v>
      </c>
      <c r="B2810" t="e" cm="1">
        <f t="array" ref="B2810">ST(A2810)</f>
        <v>#VALUE!</v>
      </c>
    </row>
    <row r="2811" spans="1:3">
      <c r="A2811" t="e">
        <v>#VALUE!</v>
      </c>
      <c r="B2811" t="e" cm="1">
        <f t="array" ref="B2811">ST(A2811)</f>
        <v>#VALUE!</v>
      </c>
    </row>
    <row r="2812" spans="1:3">
      <c r="A2812" t="e">
        <v>#VALUE!</v>
      </c>
      <c r="B2812" t="e" cm="1">
        <f t="array" ref="B2812">ST(A2812)</f>
        <v>#VALUE!</v>
      </c>
    </row>
    <row r="2813" spans="1:3">
      <c r="A2813" t="e">
        <v>#VALUE!</v>
      </c>
      <c r="B2813" t="e" cm="1">
        <f t="array" ref="B2813">ST(A2813)</f>
        <v>#VALUE!</v>
      </c>
    </row>
    <row r="2814" spans="1:3">
      <c r="A2814" t="e">
        <v>#VALUE!</v>
      </c>
      <c r="B2814" t="e" cm="1">
        <f t="array" ref="B2814">ST(A2814)</f>
        <v>#VALUE!</v>
      </c>
    </row>
    <row r="2815" spans="1:3">
      <c r="A2815" t="e">
        <v>#VALUE!</v>
      </c>
      <c r="B2815" t="e" cm="1">
        <f t="array" ref="B2815">ST(A2815)</f>
        <v>#VALUE!</v>
      </c>
    </row>
    <row r="2816" spans="1:3">
      <c r="A2816" t="e">
        <v>#VALUE!</v>
      </c>
      <c r="B2816" t="e" cm="1">
        <f t="array" ref="B2816">ST(A2816)</f>
        <v>#VALUE!</v>
      </c>
    </row>
    <row r="2817" spans="1:2">
      <c r="A2817" t="e">
        <v>#VALUE!</v>
      </c>
      <c r="B2817" t="e" cm="1">
        <f t="array" ref="B2817">ST(A2817)</f>
        <v>#VALUE!</v>
      </c>
    </row>
    <row r="2818" spans="1:2">
      <c r="A2818" t="e">
        <v>#VALUE!</v>
      </c>
      <c r="B2818" t="e" cm="1">
        <f t="array" ref="B2818">ST(A2818)</f>
        <v>#VALUE!</v>
      </c>
    </row>
    <row r="2819" spans="1:2">
      <c r="A2819" t="e">
        <v>#VALUE!</v>
      </c>
      <c r="B2819" t="e" cm="1">
        <f t="array" ref="B2819">ST(A2819)</f>
        <v>#VALUE!</v>
      </c>
    </row>
    <row r="2820" spans="1:2">
      <c r="A2820" t="e">
        <v>#VALUE!</v>
      </c>
      <c r="B2820" t="e" cm="1">
        <f t="array" ref="B2820">ST(A2820)</f>
        <v>#VALUE!</v>
      </c>
    </row>
    <row r="2821" spans="1:2">
      <c r="A2821" t="e">
        <v>#VALUE!</v>
      </c>
      <c r="B2821" t="e" cm="1">
        <f t="array" ref="B2821">ST(A2821)</f>
        <v>#VALUE!</v>
      </c>
    </row>
    <row r="2822" spans="1:2">
      <c r="A2822" t="e">
        <v>#VALUE!</v>
      </c>
      <c r="B2822" t="e" cm="1">
        <f t="array" ref="B2822">ST(A2822)</f>
        <v>#VALUE!</v>
      </c>
    </row>
    <row r="2823" spans="1:2">
      <c r="A2823" t="e">
        <v>#VALUE!</v>
      </c>
      <c r="B2823" t="e" cm="1">
        <f t="array" ref="B2823">ST(A2823)</f>
        <v>#VALUE!</v>
      </c>
    </row>
    <row r="2824" spans="1:2">
      <c r="A2824" t="e">
        <v>#VALUE!</v>
      </c>
      <c r="B2824" t="e" cm="1">
        <f t="array" ref="B2824">ST(A2824)</f>
        <v>#VALUE!</v>
      </c>
    </row>
    <row r="2825" spans="1:2">
      <c r="A2825" t="e">
        <v>#VALUE!</v>
      </c>
      <c r="B2825" t="e" cm="1">
        <f t="array" ref="B2825">ST(A2825)</f>
        <v>#VALUE!</v>
      </c>
    </row>
    <row r="2826" spans="1:2">
      <c r="A2826" t="e">
        <v>#VALUE!</v>
      </c>
      <c r="B2826" t="e" cm="1">
        <f t="array" ref="B2826">ST(A2826)</f>
        <v>#VALUE!</v>
      </c>
    </row>
    <row r="2827" spans="1:2">
      <c r="A2827" t="e">
        <v>#VALUE!</v>
      </c>
      <c r="B2827" t="e" cm="1">
        <f t="array" ref="B2827">ST(A2827)</f>
        <v>#VALUE!</v>
      </c>
    </row>
    <row r="2828" spans="1:2">
      <c r="A2828" t="e">
        <v>#VALUE!</v>
      </c>
      <c r="B2828" t="e" cm="1">
        <f t="array" ref="B2828">ST(A2828)</f>
        <v>#VALUE!</v>
      </c>
    </row>
    <row r="2829" spans="1:2">
      <c r="A2829" t="e">
        <v>#VALUE!</v>
      </c>
      <c r="B2829" t="e" cm="1">
        <f t="array" ref="B2829">ST(A2829)</f>
        <v>#VALUE!</v>
      </c>
    </row>
    <row r="2830" spans="1:2">
      <c r="A2830" t="e">
        <v>#VALUE!</v>
      </c>
      <c r="B2830" t="e" cm="1">
        <f t="array" ref="B2830">ST(A2830)</f>
        <v>#VALUE!</v>
      </c>
    </row>
    <row r="2831" spans="1:2">
      <c r="A2831" t="e">
        <v>#VALUE!</v>
      </c>
      <c r="B2831" t="e" cm="1">
        <f t="array" ref="B2831">ST(A2831)</f>
        <v>#VALUE!</v>
      </c>
    </row>
    <row r="2832" spans="1:2">
      <c r="A2832" t="e">
        <v>#VALUE!</v>
      </c>
      <c r="B2832" t="e" cm="1">
        <f t="array" ref="B2832">ST(A2832)</f>
        <v>#VALUE!</v>
      </c>
    </row>
    <row r="2833" spans="1:2">
      <c r="A2833" t="e">
        <v>#VALUE!</v>
      </c>
      <c r="B2833" t="e" cm="1">
        <f t="array" ref="B2833">ST(A2833)</f>
        <v>#VALUE!</v>
      </c>
    </row>
    <row r="2834" spans="1:2">
      <c r="A2834" t="e">
        <v>#VALUE!</v>
      </c>
      <c r="B2834" t="e" cm="1">
        <f t="array" ref="B2834">ST(A2834)</f>
        <v>#VALUE!</v>
      </c>
    </row>
    <row r="2835" spans="1:2">
      <c r="A2835" t="e">
        <v>#VALUE!</v>
      </c>
      <c r="B2835" t="e" cm="1">
        <f t="array" ref="B2835">ST(A2835)</f>
        <v>#VALUE!</v>
      </c>
    </row>
    <row r="2836" spans="1:2">
      <c r="A2836" t="e">
        <v>#VALUE!</v>
      </c>
      <c r="B2836" t="e" cm="1">
        <f t="array" ref="B2836">ST(A2836)</f>
        <v>#VALUE!</v>
      </c>
    </row>
    <row r="2837" spans="1:2">
      <c r="A2837" t="e">
        <v>#VALUE!</v>
      </c>
      <c r="B2837" t="e" cm="1">
        <f t="array" ref="B2837">ST(A2837)</f>
        <v>#VALUE!</v>
      </c>
    </row>
    <row r="2838" spans="1:2">
      <c r="A2838" t="e">
        <v>#VALUE!</v>
      </c>
      <c r="B2838" t="e" cm="1">
        <f t="array" ref="B2838">ST(A2838)</f>
        <v>#VALUE!</v>
      </c>
    </row>
    <row r="2839" spans="1:2">
      <c r="A2839" t="e">
        <v>#VALUE!</v>
      </c>
      <c r="B2839" t="e" cm="1">
        <f t="array" ref="B2839">ST(A2839)</f>
        <v>#VALUE!</v>
      </c>
    </row>
    <row r="2840" spans="1:2">
      <c r="A2840" t="e">
        <v>#VALUE!</v>
      </c>
      <c r="B2840" t="e" cm="1">
        <f t="array" ref="B2840">ST(A2840)</f>
        <v>#VALUE!</v>
      </c>
    </row>
    <row r="2841" spans="1:2">
      <c r="A2841" t="e">
        <v>#VALUE!</v>
      </c>
      <c r="B2841" t="e" cm="1">
        <f t="array" ref="B2841">ST(A2841)</f>
        <v>#VALUE!</v>
      </c>
    </row>
    <row r="2842" spans="1:2">
      <c r="A2842" t="e">
        <v>#VALUE!</v>
      </c>
      <c r="B2842" t="e" cm="1">
        <f t="array" ref="B2842">ST(A2842)</f>
        <v>#VALUE!</v>
      </c>
    </row>
    <row r="2843" spans="1:2">
      <c r="A2843" t="e">
        <v>#VALUE!</v>
      </c>
      <c r="B2843" t="e" cm="1">
        <f t="array" ref="B2843">ST(A2843)</f>
        <v>#VALUE!</v>
      </c>
    </row>
    <row r="2844" spans="1:2">
      <c r="A2844" t="e">
        <v>#VALUE!</v>
      </c>
      <c r="B2844" t="e" cm="1">
        <f t="array" ref="B2844">ST(A2844)</f>
        <v>#VALUE!</v>
      </c>
    </row>
    <row r="2845" spans="1:2">
      <c r="A2845" t="e">
        <v>#VALUE!</v>
      </c>
      <c r="B2845" t="e" cm="1">
        <f t="array" ref="B2845">ST(A2845)</f>
        <v>#VALUE!</v>
      </c>
    </row>
    <row r="2846" spans="1:2">
      <c r="A2846" t="e">
        <v>#VALUE!</v>
      </c>
      <c r="B2846" t="e" cm="1">
        <f t="array" ref="B2846">ST(A2846)</f>
        <v>#VALUE!</v>
      </c>
    </row>
    <row r="2847" spans="1:2">
      <c r="A2847" t="e">
        <v>#VALUE!</v>
      </c>
      <c r="B2847" t="e" cm="1">
        <f t="array" ref="B2847">ST(A2847)</f>
        <v>#VALUE!</v>
      </c>
    </row>
    <row r="2848" spans="1:2">
      <c r="A2848" t="e">
        <v>#VALUE!</v>
      </c>
      <c r="B2848" t="e" cm="1">
        <f t="array" ref="B2848">ST(A2848)</f>
        <v>#VALUE!</v>
      </c>
    </row>
    <row r="2849" spans="1:3">
      <c r="A2849" t="e">
        <v>#VALUE!</v>
      </c>
      <c r="B2849" t="e" cm="1">
        <f t="array" ref="B2849">ST(A2849)</f>
        <v>#VALUE!</v>
      </c>
    </row>
    <row r="2850" spans="1:3">
      <c r="A2850" t="e">
        <v>#VALUE!</v>
      </c>
      <c r="B2850" t="e" cm="1">
        <f t="array" ref="B2850">ST(A2850)</f>
        <v>#VALUE!</v>
      </c>
    </row>
    <row r="2851" spans="1:3">
      <c r="A2851" t="e">
        <v>#VALUE!</v>
      </c>
      <c r="B2851" t="e" cm="1">
        <f t="array" ref="B2851">ST(A2851)</f>
        <v>#VALUE!</v>
      </c>
    </row>
    <row r="2852" spans="1:3">
      <c r="A2852" t="e">
        <v>#VALUE!</v>
      </c>
      <c r="B2852" t="e" cm="1">
        <f t="array" ref="B2852">ST(A2852)</f>
        <v>#VALUE!</v>
      </c>
    </row>
    <row r="2853" spans="1:3">
      <c r="A2853" t="e">
        <v>#VALUE!</v>
      </c>
      <c r="B2853" t="e" cm="1">
        <f t="array" ref="B2853">ST(A2853)</f>
        <v>#VALUE!</v>
      </c>
    </row>
    <row r="2854" spans="1:3">
      <c r="A2854" t="e">
        <v>#VALUE!</v>
      </c>
      <c r="B2854" t="e" cm="1">
        <f t="array" ref="B2854">ST(A2854)</f>
        <v>#VALUE!</v>
      </c>
    </row>
    <row r="2855" spans="1:3">
      <c r="A2855" t="e">
        <v>#VALUE!</v>
      </c>
      <c r="B2855" t="e" cm="1">
        <f t="array" ref="B2855">ST(A2855)</f>
        <v>#VALUE!</v>
      </c>
    </row>
    <row r="2856" spans="1:3">
      <c r="A2856" t="e">
        <v>#VALUE!</v>
      </c>
      <c r="B2856" t="e" cm="1">
        <f t="array" ref="B2856">ST(A2856)</f>
        <v>#VALUE!</v>
      </c>
    </row>
    <row r="2857" spans="1:3">
      <c r="A2857" t="e">
        <v>#VALUE!</v>
      </c>
      <c r="B2857" t="e" cm="1">
        <f t="array" ref="B2857">ST(A2857)</f>
        <v>#VALUE!</v>
      </c>
    </row>
    <row r="2858" spans="1:3">
      <c r="A2858" t="e">
        <v>#VALUE!</v>
      </c>
      <c r="B2858" t="e" cm="1">
        <f t="array" ref="B2858">ST(A2858)</f>
        <v>#VALUE!</v>
      </c>
    </row>
    <row r="2859" spans="1:3">
      <c r="A2859" t="e">
        <v>#VALUE!</v>
      </c>
      <c r="B2859" t="e" cm="1">
        <f t="array" ref="B2859">ST(A2859)</f>
        <v>#VALUE!</v>
      </c>
    </row>
    <row r="2860" spans="1:3">
      <c r="A2860" t="str">
        <v>AV38;</v>
      </c>
      <c r="B2860" t="str" cm="1">
        <f t="array" ref="B2860:C2860">ST(A2860)</f>
        <v>AV38</v>
      </c>
      <c r="C2860" t="str">
        <v/>
      </c>
    </row>
    <row r="2861" spans="1:3">
      <c r="A2861" t="str">
        <v>AW38;</v>
      </c>
      <c r="B2861" t="str" cm="1">
        <f t="array" ref="B2861:C2861">ST(A2861)</f>
        <v>AW38</v>
      </c>
      <c r="C2861" t="str">
        <v/>
      </c>
    </row>
    <row r="2862" spans="1:3">
      <c r="A2862" t="str">
        <v>AX38;</v>
      </c>
      <c r="B2862" t="str" cm="1">
        <f t="array" ref="B2862:C2862">ST(A2862)</f>
        <v>AX38</v>
      </c>
      <c r="C2862" t="str">
        <v/>
      </c>
    </row>
    <row r="2863" spans="1:3">
      <c r="A2863" t="str">
        <v>AY38;</v>
      </c>
      <c r="B2863" t="str" cm="1">
        <f t="array" ref="B2863:C2863">ST(A2863)</f>
        <v>AY38</v>
      </c>
      <c r="C2863" t="str">
        <v/>
      </c>
    </row>
    <row r="2864" spans="1:3">
      <c r="A2864" t="str">
        <v>AZ38;</v>
      </c>
      <c r="B2864" t="str" cm="1">
        <f t="array" ref="B2864:C2864">ST(A2864)</f>
        <v>AZ38</v>
      </c>
      <c r="C2864" t="str">
        <v/>
      </c>
    </row>
    <row r="2865" spans="1:3">
      <c r="A2865" t="str">
        <v>BA38;</v>
      </c>
      <c r="B2865" t="str" cm="1">
        <f t="array" ref="B2865:C2865">ST(A2865)</f>
        <v>BA38</v>
      </c>
      <c r="C2865" t="str">
        <v/>
      </c>
    </row>
    <row r="2866" spans="1:3">
      <c r="A2866" t="str">
        <v>BB38;</v>
      </c>
      <c r="B2866" t="str" cm="1">
        <f t="array" ref="B2866:C2866">ST(A2866)</f>
        <v>BB38</v>
      </c>
      <c r="C2866" t="str">
        <v/>
      </c>
    </row>
    <row r="2867" spans="1:3">
      <c r="A2867" t="str">
        <v>BC38;</v>
      </c>
      <c r="B2867" t="str" cm="1">
        <f t="array" ref="B2867:C2867">ST(A2867)</f>
        <v>BC38</v>
      </c>
      <c r="C2867" t="str">
        <v/>
      </c>
    </row>
    <row r="2868" spans="1:3">
      <c r="A2868" t="str">
        <v>BD38;</v>
      </c>
      <c r="B2868" t="str" cm="1">
        <f t="array" ref="B2868:C2868">ST(A2868)</f>
        <v>BD38</v>
      </c>
      <c r="C2868" t="str">
        <v/>
      </c>
    </row>
    <row r="2869" spans="1:3">
      <c r="A2869" t="str">
        <v>BE38;</v>
      </c>
      <c r="B2869" t="str" cm="1">
        <f t="array" ref="B2869:C2869">ST(A2869)</f>
        <v>BE38</v>
      </c>
      <c r="C2869" t="str">
        <v/>
      </c>
    </row>
    <row r="2870" spans="1:3">
      <c r="A2870" t="str">
        <v>BF38;</v>
      </c>
      <c r="B2870" t="str" cm="1">
        <f t="array" ref="B2870:C2870">ST(A2870)</f>
        <v>BF38</v>
      </c>
      <c r="C2870" t="str">
        <v/>
      </c>
    </row>
    <row r="2871" spans="1:3">
      <c r="A2871" t="str">
        <v>BG38;</v>
      </c>
      <c r="B2871" t="str" cm="1">
        <f t="array" ref="B2871:C2871">ST(A2871)</f>
        <v>BG38</v>
      </c>
      <c r="C2871" t="str">
        <v/>
      </c>
    </row>
    <row r="2872" spans="1:3">
      <c r="A2872" t="str">
        <v>BH38;</v>
      </c>
      <c r="B2872" t="str" cm="1">
        <f t="array" ref="B2872:C2872">ST(A2872)</f>
        <v>BH38</v>
      </c>
      <c r="C2872" t="str">
        <v/>
      </c>
    </row>
    <row r="2873" spans="1:3">
      <c r="A2873" t="str">
        <v>BI38;</v>
      </c>
      <c r="B2873" t="str" cm="1">
        <f t="array" ref="B2873:C2873">ST(A2873)</f>
        <v>BI38</v>
      </c>
      <c r="C2873" t="str">
        <v/>
      </c>
    </row>
    <row r="2874" spans="1:3">
      <c r="A2874" t="str">
        <v>BJ38;</v>
      </c>
      <c r="B2874" t="str" cm="1">
        <f t="array" ref="B2874:C2874">ST(A2874)</f>
        <v>BJ38</v>
      </c>
      <c r="C2874" t="str">
        <v/>
      </c>
    </row>
    <row r="2875" spans="1:3">
      <c r="A2875" t="str">
        <v>BK38;</v>
      </c>
      <c r="B2875" t="str" cm="1">
        <f t="array" ref="B2875:C2875">ST(A2875)</f>
        <v>BK38</v>
      </c>
      <c r="C2875" t="str">
        <v/>
      </c>
    </row>
    <row r="2876" spans="1:3">
      <c r="A2876" t="str">
        <v>BL38;</v>
      </c>
      <c r="B2876" t="str" cm="1">
        <f t="array" ref="B2876:C2876">ST(A2876)</f>
        <v>BL38</v>
      </c>
      <c r="C2876" t="str">
        <v/>
      </c>
    </row>
    <row r="2877" spans="1:3">
      <c r="A2877" t="str">
        <v>BM38;</v>
      </c>
      <c r="B2877" t="str" cm="1">
        <f t="array" ref="B2877:C2877">ST(A2877)</f>
        <v>BM38</v>
      </c>
      <c r="C2877" t="str">
        <v/>
      </c>
    </row>
    <row r="2878" spans="1:3">
      <c r="A2878" t="str">
        <v>BN38;</v>
      </c>
      <c r="B2878" t="str" cm="1">
        <f t="array" ref="B2878:C2878">ST(A2878)</f>
        <v>BN38</v>
      </c>
      <c r="C2878" t="str">
        <v/>
      </c>
    </row>
    <row r="2879" spans="1:3">
      <c r="A2879" t="str">
        <v>BO38;</v>
      </c>
      <c r="B2879" t="str" cm="1">
        <f t="array" ref="B2879:C2879">ST(A2879)</f>
        <v>BO38</v>
      </c>
      <c r="C2879" t="str">
        <v/>
      </c>
    </row>
    <row r="2880" spans="1:3">
      <c r="A2880" t="str">
        <v>BP38;</v>
      </c>
      <c r="B2880" t="str" cm="1">
        <f t="array" ref="B2880:C2880">ST(A2880)</f>
        <v>BP38</v>
      </c>
      <c r="C2880" t="str">
        <v/>
      </c>
    </row>
    <row r="2881" spans="1:3">
      <c r="A2881" t="str">
        <v>BQ38;</v>
      </c>
      <c r="B2881" t="str" cm="1">
        <f t="array" ref="B2881:C2881">ST(A2881)</f>
        <v>BQ38</v>
      </c>
      <c r="C2881" t="str">
        <v/>
      </c>
    </row>
    <row r="2882" spans="1:3">
      <c r="A2882" t="str">
        <v>BR38;</v>
      </c>
      <c r="B2882" t="str" cm="1">
        <f t="array" ref="B2882:C2882">ST(A2882)</f>
        <v>BR38</v>
      </c>
      <c r="C2882" t="str">
        <v/>
      </c>
    </row>
    <row r="2883" spans="1:3">
      <c r="A2883" t="str">
        <v>BS38;</v>
      </c>
      <c r="B2883" t="str" cm="1">
        <f t="array" ref="B2883:C2883">ST(A2883)</f>
        <v>BS38</v>
      </c>
      <c r="C2883" t="str">
        <v/>
      </c>
    </row>
    <row r="2884" spans="1:3">
      <c r="A2884" t="str">
        <v>BT38;</v>
      </c>
      <c r="B2884" t="str" cm="1">
        <f t="array" ref="B2884:C2884">ST(A2884)</f>
        <v>BT38</v>
      </c>
      <c r="C2884" t="str">
        <v/>
      </c>
    </row>
    <row r="2885" spans="1:3">
      <c r="A2885" t="e">
        <v>#VALUE!</v>
      </c>
      <c r="B2885" t="e" cm="1">
        <f t="array" ref="B2885">ST(A2885)</f>
        <v>#VALUE!</v>
      </c>
    </row>
    <row r="2886" spans="1:3">
      <c r="A2886" t="e">
        <v>#VALUE!</v>
      </c>
      <c r="B2886" t="e" cm="1">
        <f t="array" ref="B2886">ST(A2886)</f>
        <v>#VALUE!</v>
      </c>
    </row>
    <row r="2887" spans="1:3">
      <c r="A2887" t="e">
        <v>#VALUE!</v>
      </c>
      <c r="B2887" t="e" cm="1">
        <f t="array" ref="B2887">ST(A2887)</f>
        <v>#VALUE!</v>
      </c>
    </row>
    <row r="2888" spans="1:3">
      <c r="A2888" t="e">
        <v>#VALUE!</v>
      </c>
      <c r="B2888" t="e" cm="1">
        <f t="array" ref="B2888">ST(A2888)</f>
        <v>#VALUE!</v>
      </c>
    </row>
    <row r="2889" spans="1:3">
      <c r="A2889" t="e">
        <v>#VALUE!</v>
      </c>
      <c r="B2889" t="e" cm="1">
        <f t="array" ref="B2889">ST(A2889)</f>
        <v>#VALUE!</v>
      </c>
    </row>
    <row r="2890" spans="1:3">
      <c r="A2890" t="e">
        <v>#VALUE!</v>
      </c>
      <c r="B2890" t="e" cm="1">
        <f t="array" ref="B2890">ST(A2890)</f>
        <v>#VALUE!</v>
      </c>
    </row>
    <row r="2891" spans="1:3">
      <c r="A2891" t="e">
        <v>#VALUE!</v>
      </c>
      <c r="B2891" t="e" cm="1">
        <f t="array" ref="B2891">ST(A2891)</f>
        <v>#VALUE!</v>
      </c>
    </row>
    <row r="2892" spans="1:3">
      <c r="A2892" t="e">
        <v>#VALUE!</v>
      </c>
      <c r="B2892" t="e" cm="1">
        <f t="array" ref="B2892">ST(A2892)</f>
        <v>#VALUE!</v>
      </c>
    </row>
    <row r="2893" spans="1:3">
      <c r="A2893" t="e">
        <v>#VALUE!</v>
      </c>
      <c r="B2893" t="e" cm="1">
        <f t="array" ref="B2893">ST(A2893)</f>
        <v>#VALUE!</v>
      </c>
    </row>
    <row r="2894" spans="1:3">
      <c r="A2894" t="e">
        <v>#VALUE!</v>
      </c>
      <c r="B2894" t="e" cm="1">
        <f t="array" ref="B2894">ST(A2894)</f>
        <v>#VALUE!</v>
      </c>
    </row>
    <row r="2895" spans="1:3">
      <c r="A2895" t="e">
        <v>#VALUE!</v>
      </c>
      <c r="B2895" t="e" cm="1">
        <f t="array" ref="B2895">ST(A2895)</f>
        <v>#VALUE!</v>
      </c>
    </row>
    <row r="2896" spans="1:3">
      <c r="A2896" t="e">
        <v>#VALUE!</v>
      </c>
      <c r="B2896" t="e" cm="1">
        <f t="array" ref="B2896">ST(A2896)</f>
        <v>#VALUE!</v>
      </c>
    </row>
    <row r="2897" spans="1:2">
      <c r="A2897" t="e">
        <v>#VALUE!</v>
      </c>
      <c r="B2897" t="e" cm="1">
        <f t="array" ref="B2897">ST(A2897)</f>
        <v>#VALUE!</v>
      </c>
    </row>
    <row r="2898" spans="1:2">
      <c r="A2898" t="e">
        <v>#VALUE!</v>
      </c>
      <c r="B2898" t="e" cm="1">
        <f t="array" ref="B2898">ST(A2898)</f>
        <v>#VALUE!</v>
      </c>
    </row>
    <row r="2899" spans="1:2">
      <c r="A2899" t="e">
        <v>#VALUE!</v>
      </c>
      <c r="B2899" t="e" cm="1">
        <f t="array" ref="B2899">ST(A2899)</f>
        <v>#VALUE!</v>
      </c>
    </row>
    <row r="2900" spans="1:2">
      <c r="A2900" t="e">
        <v>#VALUE!</v>
      </c>
      <c r="B2900" t="e" cm="1">
        <f t="array" ref="B2900">ST(A2900)</f>
        <v>#VALUE!</v>
      </c>
    </row>
    <row r="2901" spans="1:2">
      <c r="A2901" t="e">
        <v>#VALUE!</v>
      </c>
      <c r="B2901" t="e" cm="1">
        <f t="array" ref="B2901">ST(A2901)</f>
        <v>#VALUE!</v>
      </c>
    </row>
    <row r="2902" spans="1:2">
      <c r="A2902" t="e">
        <v>#VALUE!</v>
      </c>
      <c r="B2902" t="e" cm="1">
        <f t="array" ref="B2902">ST(A2902)</f>
        <v>#VALUE!</v>
      </c>
    </row>
    <row r="2903" spans="1:2">
      <c r="A2903" t="e">
        <v>#VALUE!</v>
      </c>
      <c r="B2903" t="e" cm="1">
        <f t="array" ref="B2903">ST(A2903)</f>
        <v>#VALUE!</v>
      </c>
    </row>
    <row r="2904" spans="1:2">
      <c r="A2904" t="e">
        <v>#VALUE!</v>
      </c>
      <c r="B2904" t="e" cm="1">
        <f t="array" ref="B2904">ST(A2904)</f>
        <v>#VALUE!</v>
      </c>
    </row>
    <row r="2905" spans="1:2">
      <c r="A2905" t="e">
        <v>#VALUE!</v>
      </c>
      <c r="B2905" t="e" cm="1">
        <f t="array" ref="B2905">ST(A2905)</f>
        <v>#VALUE!</v>
      </c>
    </row>
    <row r="2906" spans="1:2">
      <c r="A2906" t="e">
        <v>#VALUE!</v>
      </c>
      <c r="B2906" t="e" cm="1">
        <f t="array" ref="B2906">ST(A2906)</f>
        <v>#VALUE!</v>
      </c>
    </row>
    <row r="2907" spans="1:2">
      <c r="A2907" t="e">
        <v>#VALUE!</v>
      </c>
      <c r="B2907" t="e" cm="1">
        <f t="array" ref="B2907">ST(A2907)</f>
        <v>#VALUE!</v>
      </c>
    </row>
    <row r="2908" spans="1:2">
      <c r="A2908" t="e">
        <v>#VALUE!</v>
      </c>
      <c r="B2908" t="e" cm="1">
        <f t="array" ref="B2908">ST(A2908)</f>
        <v>#VALUE!</v>
      </c>
    </row>
    <row r="2909" spans="1:2">
      <c r="A2909" t="e">
        <v>#VALUE!</v>
      </c>
      <c r="B2909" t="e" cm="1">
        <f t="array" ref="B2909">ST(A2909)</f>
        <v>#VALUE!</v>
      </c>
    </row>
    <row r="2910" spans="1:2">
      <c r="A2910" t="e">
        <v>#VALUE!</v>
      </c>
      <c r="B2910" t="e" cm="1">
        <f t="array" ref="B2910">ST(A2910)</f>
        <v>#VALUE!</v>
      </c>
    </row>
    <row r="2911" spans="1:2">
      <c r="A2911" t="e">
        <v>#VALUE!</v>
      </c>
      <c r="B2911" t="e" cm="1">
        <f t="array" ref="B2911">ST(A2911)</f>
        <v>#VALUE!</v>
      </c>
    </row>
    <row r="2912" spans="1:2">
      <c r="A2912" t="e">
        <v>#VALUE!</v>
      </c>
      <c r="B2912" t="e" cm="1">
        <f t="array" ref="B2912">ST(A2912)</f>
        <v>#VALUE!</v>
      </c>
    </row>
    <row r="2913" spans="1:2">
      <c r="A2913" t="e">
        <v>#VALUE!</v>
      </c>
      <c r="B2913" t="e" cm="1">
        <f t="array" ref="B2913">ST(A2913)</f>
        <v>#VALUE!</v>
      </c>
    </row>
    <row r="2914" spans="1:2">
      <c r="A2914" t="e">
        <v>#VALUE!</v>
      </c>
      <c r="B2914" t="e" cm="1">
        <f t="array" ref="B2914">ST(A2914)</f>
        <v>#VALUE!</v>
      </c>
    </row>
    <row r="2915" spans="1:2">
      <c r="A2915" t="e">
        <v>#VALUE!</v>
      </c>
      <c r="B2915" t="e" cm="1">
        <f t="array" ref="B2915">ST(A2915)</f>
        <v>#VALUE!</v>
      </c>
    </row>
    <row r="2916" spans="1:2">
      <c r="A2916" t="e">
        <v>#VALUE!</v>
      </c>
      <c r="B2916" t="e" cm="1">
        <f t="array" ref="B2916">ST(A2916)</f>
        <v>#VALUE!</v>
      </c>
    </row>
    <row r="2917" spans="1:2">
      <c r="A2917" t="e">
        <v>#VALUE!</v>
      </c>
      <c r="B2917" t="e" cm="1">
        <f t="array" ref="B2917">ST(A2917)</f>
        <v>#VALUE!</v>
      </c>
    </row>
    <row r="2918" spans="1:2">
      <c r="A2918" t="e">
        <v>#VALUE!</v>
      </c>
      <c r="B2918" t="e" cm="1">
        <f t="array" ref="B2918">ST(A2918)</f>
        <v>#VALUE!</v>
      </c>
    </row>
    <row r="2919" spans="1:2">
      <c r="A2919" t="e">
        <v>#VALUE!</v>
      </c>
      <c r="B2919" t="e" cm="1">
        <f t="array" ref="B2919">ST(A2919)</f>
        <v>#VALUE!</v>
      </c>
    </row>
    <row r="2920" spans="1:2">
      <c r="A2920" t="e">
        <v>#VALUE!</v>
      </c>
      <c r="B2920" t="e" cm="1">
        <f t="array" ref="B2920">ST(A2920)</f>
        <v>#VALUE!</v>
      </c>
    </row>
    <row r="2921" spans="1:2">
      <c r="A2921" t="e">
        <v>#VALUE!</v>
      </c>
      <c r="B2921" t="e" cm="1">
        <f t="array" ref="B2921">ST(A2921)</f>
        <v>#VALUE!</v>
      </c>
    </row>
    <row r="2922" spans="1:2">
      <c r="A2922" t="e">
        <v>#VALUE!</v>
      </c>
      <c r="B2922" t="e" cm="1">
        <f t="array" ref="B2922">ST(A2922)</f>
        <v>#VALUE!</v>
      </c>
    </row>
    <row r="2923" spans="1:2">
      <c r="A2923" t="e">
        <v>#VALUE!</v>
      </c>
      <c r="B2923" t="e" cm="1">
        <f t="array" ref="B2923">ST(A2923)</f>
        <v>#VALUE!</v>
      </c>
    </row>
    <row r="2924" spans="1:2">
      <c r="A2924" t="e">
        <v>#VALUE!</v>
      </c>
      <c r="B2924" t="e" cm="1">
        <f t="array" ref="B2924">ST(A2924)</f>
        <v>#VALUE!</v>
      </c>
    </row>
    <row r="2925" spans="1:2">
      <c r="A2925" t="e">
        <v>#VALUE!</v>
      </c>
      <c r="B2925" t="e" cm="1">
        <f t="array" ref="B2925">ST(A2925)</f>
        <v>#VALUE!</v>
      </c>
    </row>
    <row r="2926" spans="1:2">
      <c r="A2926" t="e">
        <v>#VALUE!</v>
      </c>
      <c r="B2926" t="e" cm="1">
        <f t="array" ref="B2926">ST(A2926)</f>
        <v>#VALUE!</v>
      </c>
    </row>
    <row r="2927" spans="1:2">
      <c r="A2927" t="e">
        <v>#VALUE!</v>
      </c>
      <c r="B2927" t="e" cm="1">
        <f t="array" ref="B2927">ST(A2927)</f>
        <v>#VALUE!</v>
      </c>
    </row>
    <row r="2928" spans="1:2">
      <c r="A2928" t="e">
        <v>#VALUE!</v>
      </c>
      <c r="B2928" t="e" cm="1">
        <f t="array" ref="B2928">ST(A2928)</f>
        <v>#VALUE!</v>
      </c>
    </row>
    <row r="2929" spans="1:3">
      <c r="A2929" t="e">
        <v>#VALUE!</v>
      </c>
      <c r="B2929" t="e" cm="1">
        <f t="array" ref="B2929">ST(A2929)</f>
        <v>#VALUE!</v>
      </c>
    </row>
    <row r="2930" spans="1:3">
      <c r="A2930" t="e">
        <v>#VALUE!</v>
      </c>
      <c r="B2930" t="e" cm="1">
        <f t="array" ref="B2930">ST(A2930)</f>
        <v>#VALUE!</v>
      </c>
    </row>
    <row r="2931" spans="1:3">
      <c r="A2931" t="e">
        <v>#VALUE!</v>
      </c>
      <c r="B2931" t="e" cm="1">
        <f t="array" ref="B2931">ST(A2931)</f>
        <v>#VALUE!</v>
      </c>
    </row>
    <row r="2932" spans="1:3">
      <c r="A2932" t="e">
        <v>#VALUE!</v>
      </c>
      <c r="B2932" t="e" cm="1">
        <f t="array" ref="B2932">ST(A2932)</f>
        <v>#VALUE!</v>
      </c>
    </row>
    <row r="2933" spans="1:3">
      <c r="A2933" t="e">
        <v>#VALUE!</v>
      </c>
      <c r="B2933" t="e" cm="1">
        <f t="array" ref="B2933">ST(A2933)</f>
        <v>#VALUE!</v>
      </c>
    </row>
    <row r="2934" spans="1:3">
      <c r="A2934" t="e">
        <v>#VALUE!</v>
      </c>
      <c r="B2934" t="e" cm="1">
        <f t="array" ref="B2934">ST(A2934)</f>
        <v>#VALUE!</v>
      </c>
    </row>
    <row r="2935" spans="1:3">
      <c r="A2935" t="e">
        <v>#VALUE!</v>
      </c>
      <c r="B2935" t="e" cm="1">
        <f t="array" ref="B2935">ST(A2935)</f>
        <v>#VALUE!</v>
      </c>
    </row>
    <row r="2936" spans="1:3">
      <c r="A2936" t="str">
        <v>AV39;Arbon</v>
      </c>
      <c r="B2936" t="str" cm="1">
        <f t="array" ref="B2936:C2936">ST(A2936)</f>
        <v>AV39</v>
      </c>
      <c r="C2936" t="str">
        <v>Arbon</v>
      </c>
    </row>
    <row r="2937" spans="1:3">
      <c r="A2937" t="str">
        <v xml:space="preserve">AW39; </v>
      </c>
      <c r="B2937" t="str" cm="1">
        <f t="array" ref="B2937:C2937">ST(A2937)</f>
        <v>AW39</v>
      </c>
      <c r="C2937" t="str">
        <v xml:space="preserve"> </v>
      </c>
    </row>
    <row r="2938" spans="1:3">
      <c r="A2938" t="str">
        <v>AX39;</v>
      </c>
      <c r="B2938" t="str" cm="1">
        <f t="array" ref="B2938:C2938">ST(A2938)</f>
        <v>AX39</v>
      </c>
      <c r="C2938" t="str">
        <v/>
      </c>
    </row>
    <row r="2939" spans="1:3">
      <c r="A2939" t="str">
        <v>AY39;</v>
      </c>
      <c r="B2939" t="str" cm="1">
        <f t="array" ref="B2939:C2939">ST(A2939)</f>
        <v>AY39</v>
      </c>
      <c r="C2939" t="str">
        <v/>
      </c>
    </row>
    <row r="2940" spans="1:3">
      <c r="A2940" t="str">
        <v>AZ39;</v>
      </c>
      <c r="B2940" t="str" cm="1">
        <f t="array" ref="B2940:C2940">ST(A2940)</f>
        <v>AZ39</v>
      </c>
      <c r="C2940" t="str">
        <v/>
      </c>
    </row>
    <row r="2941" spans="1:3">
      <c r="A2941" t="str">
        <v>BA39;</v>
      </c>
      <c r="B2941" t="str" cm="1">
        <f t="array" ref="B2941:C2941">ST(A2941)</f>
        <v>BA39</v>
      </c>
      <c r="C2941" t="str">
        <v/>
      </c>
    </row>
    <row r="2942" spans="1:3">
      <c r="A2942" t="str">
        <v>BB39;</v>
      </c>
      <c r="B2942" t="str" cm="1">
        <f t="array" ref="B2942:C2942">ST(A2942)</f>
        <v>BB39</v>
      </c>
      <c r="C2942" t="str">
        <v/>
      </c>
    </row>
    <row r="2943" spans="1:3">
      <c r="A2943" t="str">
        <v>BC39;</v>
      </c>
      <c r="B2943" t="str" cm="1">
        <f t="array" ref="B2943:C2943">ST(A2943)</f>
        <v>BC39</v>
      </c>
      <c r="C2943" t="str">
        <v/>
      </c>
    </row>
    <row r="2944" spans="1:3">
      <c r="A2944" t="str">
        <v>BD39;</v>
      </c>
      <c r="B2944" t="str" cm="1">
        <f t="array" ref="B2944:C2944">ST(A2944)</f>
        <v>BD39</v>
      </c>
      <c r="C2944" t="str">
        <v/>
      </c>
    </row>
    <row r="2945" spans="1:3">
      <c r="A2945" t="str">
        <v>BE39;</v>
      </c>
      <c r="B2945" t="str" cm="1">
        <f t="array" ref="B2945:C2945">ST(A2945)</f>
        <v>BE39</v>
      </c>
      <c r="C2945" t="str">
        <v/>
      </c>
    </row>
    <row r="2946" spans="1:3">
      <c r="A2946" t="str">
        <v>BF39;</v>
      </c>
      <c r="B2946" t="str" cm="1">
        <f t="array" ref="B2946:C2946">ST(A2946)</f>
        <v>BF39</v>
      </c>
      <c r="C2946" t="str">
        <v/>
      </c>
    </row>
    <row r="2947" spans="1:3">
      <c r="A2947" t="str">
        <v>BG39;</v>
      </c>
      <c r="B2947" t="str" cm="1">
        <f t="array" ref="B2947:C2947">ST(A2947)</f>
        <v>BG39</v>
      </c>
      <c r="C2947" t="str">
        <v/>
      </c>
    </row>
    <row r="2948" spans="1:3">
      <c r="A2948" t="str">
        <v>BH39;</v>
      </c>
      <c r="B2948" t="str" cm="1">
        <f t="array" ref="B2948:C2948">ST(A2948)</f>
        <v>BH39</v>
      </c>
      <c r="C2948" t="str">
        <v/>
      </c>
    </row>
    <row r="2949" spans="1:3">
      <c r="A2949" t="str">
        <v>BI39;</v>
      </c>
      <c r="B2949" t="str" cm="1">
        <f t="array" ref="B2949:C2949">ST(A2949)</f>
        <v>BI39</v>
      </c>
      <c r="C2949" t="str">
        <v/>
      </c>
    </row>
    <row r="2950" spans="1:3">
      <c r="A2950" t="str">
        <v>BJ39;</v>
      </c>
      <c r="B2950" t="str" cm="1">
        <f t="array" ref="B2950:C2950">ST(A2950)</f>
        <v>BJ39</v>
      </c>
      <c r="C2950" t="str">
        <v/>
      </c>
    </row>
    <row r="2951" spans="1:3">
      <c r="A2951" t="str">
        <v>BK39;</v>
      </c>
      <c r="B2951" t="str" cm="1">
        <f t="array" ref="B2951:C2951">ST(A2951)</f>
        <v>BK39</v>
      </c>
      <c r="C2951" t="str">
        <v/>
      </c>
    </row>
    <row r="2952" spans="1:3">
      <c r="A2952" t="str">
        <v>BL39;</v>
      </c>
      <c r="B2952" t="str" cm="1">
        <f t="array" ref="B2952:C2952">ST(A2952)</f>
        <v>BL39</v>
      </c>
      <c r="C2952" t="str">
        <v/>
      </c>
    </row>
    <row r="2953" spans="1:3">
      <c r="A2953" t="str">
        <v>BM39;</v>
      </c>
      <c r="B2953" t="str" cm="1">
        <f t="array" ref="B2953:C2953">ST(A2953)</f>
        <v>BM39</v>
      </c>
      <c r="C2953" t="str">
        <v/>
      </c>
    </row>
    <row r="2954" spans="1:3">
      <c r="A2954" t="str">
        <v>BN39;</v>
      </c>
      <c r="B2954" t="str" cm="1">
        <f t="array" ref="B2954:C2954">ST(A2954)</f>
        <v>BN39</v>
      </c>
      <c r="C2954" t="str">
        <v/>
      </c>
    </row>
    <row r="2955" spans="1:3">
      <c r="A2955" t="str">
        <v>BO39;</v>
      </c>
      <c r="B2955" t="str" cm="1">
        <f t="array" ref="B2955:C2955">ST(A2955)</f>
        <v>BO39</v>
      </c>
      <c r="C2955" t="str">
        <v/>
      </c>
    </row>
    <row r="2956" spans="1:3">
      <c r="A2956" t="str">
        <v>BP39;</v>
      </c>
      <c r="B2956" t="str" cm="1">
        <f t="array" ref="B2956:C2956">ST(A2956)</f>
        <v>BP39</v>
      </c>
      <c r="C2956" t="str">
        <v/>
      </c>
    </row>
    <row r="2957" spans="1:3">
      <c r="A2957" t="str">
        <v>BQ39;</v>
      </c>
      <c r="B2957" t="str" cm="1">
        <f t="array" ref="B2957:C2957">ST(A2957)</f>
        <v>BQ39</v>
      </c>
      <c r="C2957" t="str">
        <v/>
      </c>
    </row>
    <row r="2958" spans="1:3">
      <c r="A2958" t="str">
        <v>BR39;</v>
      </c>
      <c r="B2958" t="str" cm="1">
        <f t="array" ref="B2958:C2958">ST(A2958)</f>
        <v>BR39</v>
      </c>
      <c r="C2958" t="str">
        <v/>
      </c>
    </row>
    <row r="2959" spans="1:3">
      <c r="A2959" t="str">
        <v>BS39;</v>
      </c>
      <c r="B2959" t="str" cm="1">
        <f t="array" ref="B2959:C2959">ST(A2959)</f>
        <v>BS39</v>
      </c>
      <c r="C2959" t="str">
        <v/>
      </c>
    </row>
    <row r="2960" spans="1:3">
      <c r="A2960" t="str">
        <v>BT39;</v>
      </c>
      <c r="B2960" t="str" cm="1">
        <f t="array" ref="B2960:C2960">ST(A2960)</f>
        <v>BT39</v>
      </c>
      <c r="C2960" t="str">
        <v/>
      </c>
    </row>
    <row r="2961" spans="1:2">
      <c r="A2961" t="e">
        <v>#VALUE!</v>
      </c>
      <c r="B2961" t="e" cm="1">
        <f t="array" ref="B2961">ST(A2961)</f>
        <v>#VALUE!</v>
      </c>
    </row>
    <row r="2962" spans="1:2">
      <c r="A2962" t="e">
        <v>#VALUE!</v>
      </c>
      <c r="B2962" t="e" cm="1">
        <f t="array" ref="B2962">ST(A2962)</f>
        <v>#VALUE!</v>
      </c>
    </row>
    <row r="2963" spans="1:2">
      <c r="A2963" t="e">
        <v>#VALUE!</v>
      </c>
      <c r="B2963" t="e" cm="1">
        <f t="array" ref="B2963">ST(A2963)</f>
        <v>#VALUE!</v>
      </c>
    </row>
    <row r="2964" spans="1:2">
      <c r="A2964" t="e">
        <v>#VALUE!</v>
      </c>
      <c r="B2964" t="e" cm="1">
        <f t="array" ref="B2964">ST(A2964)</f>
        <v>#VALUE!</v>
      </c>
    </row>
    <row r="2965" spans="1:2">
      <c r="A2965" t="e">
        <v>#VALUE!</v>
      </c>
      <c r="B2965" t="e" cm="1">
        <f t="array" ref="B2965">ST(A2965)</f>
        <v>#VALUE!</v>
      </c>
    </row>
    <row r="2966" spans="1:2">
      <c r="A2966" t="e">
        <v>#VALUE!</v>
      </c>
      <c r="B2966" t="e" cm="1">
        <f t="array" ref="B2966">ST(A2966)</f>
        <v>#VALUE!</v>
      </c>
    </row>
    <row r="2967" spans="1:2">
      <c r="A2967" t="e">
        <v>#VALUE!</v>
      </c>
      <c r="B2967" t="e" cm="1">
        <f t="array" ref="B2967">ST(A2967)</f>
        <v>#VALUE!</v>
      </c>
    </row>
    <row r="2968" spans="1:2">
      <c r="A2968" t="e">
        <v>#VALUE!</v>
      </c>
      <c r="B2968" t="e" cm="1">
        <f t="array" ref="B2968">ST(A2968)</f>
        <v>#VALUE!</v>
      </c>
    </row>
    <row r="2969" spans="1:2">
      <c r="A2969" t="e">
        <v>#VALUE!</v>
      </c>
      <c r="B2969" t="e" cm="1">
        <f t="array" ref="B2969">ST(A2969)</f>
        <v>#VALUE!</v>
      </c>
    </row>
    <row r="2970" spans="1:2">
      <c r="A2970" t="e">
        <v>#VALUE!</v>
      </c>
      <c r="B2970" t="e" cm="1">
        <f t="array" ref="B2970">ST(A2970)</f>
        <v>#VALUE!</v>
      </c>
    </row>
    <row r="2971" spans="1:2">
      <c r="A2971" t="e">
        <v>#VALUE!</v>
      </c>
      <c r="B2971" t="e" cm="1">
        <f t="array" ref="B2971">ST(A2971)</f>
        <v>#VALUE!</v>
      </c>
    </row>
    <row r="2972" spans="1:2">
      <c r="A2972" t="e">
        <v>#VALUE!</v>
      </c>
      <c r="B2972" t="e" cm="1">
        <f t="array" ref="B2972">ST(A2972)</f>
        <v>#VALUE!</v>
      </c>
    </row>
    <row r="2973" spans="1:2">
      <c r="A2973" t="e">
        <v>#VALUE!</v>
      </c>
      <c r="B2973" t="e" cm="1">
        <f t="array" ref="B2973">ST(A2973)</f>
        <v>#VALUE!</v>
      </c>
    </row>
    <row r="2974" spans="1:2">
      <c r="A2974" t="e">
        <v>#VALUE!</v>
      </c>
      <c r="B2974" t="e" cm="1">
        <f t="array" ref="B2974">ST(A2974)</f>
        <v>#VALUE!</v>
      </c>
    </row>
    <row r="2975" spans="1:2">
      <c r="A2975" t="e">
        <v>#VALUE!</v>
      </c>
      <c r="B2975" t="e" cm="1">
        <f t="array" ref="B2975">ST(A2975)</f>
        <v>#VALUE!</v>
      </c>
    </row>
    <row r="2976" spans="1:2">
      <c r="A2976" t="e">
        <v>#VALUE!</v>
      </c>
      <c r="B2976" t="e" cm="1">
        <f t="array" ref="B2976">ST(A2976)</f>
        <v>#VALUE!</v>
      </c>
    </row>
    <row r="2977" spans="1:2">
      <c r="A2977" t="e">
        <v>#VALUE!</v>
      </c>
      <c r="B2977" t="e" cm="1">
        <f t="array" ref="B2977">ST(A2977)</f>
        <v>#VALUE!</v>
      </c>
    </row>
    <row r="2978" spans="1:2">
      <c r="A2978" t="e">
        <v>#VALUE!</v>
      </c>
      <c r="B2978" t="e" cm="1">
        <f t="array" ref="B2978">ST(A2978)</f>
        <v>#VALUE!</v>
      </c>
    </row>
    <row r="2979" spans="1:2">
      <c r="A2979" t="e">
        <v>#VALUE!</v>
      </c>
      <c r="B2979" t="e" cm="1">
        <f t="array" ref="B2979">ST(A2979)</f>
        <v>#VALUE!</v>
      </c>
    </row>
    <row r="2980" spans="1:2">
      <c r="A2980" t="e">
        <v>#VALUE!</v>
      </c>
      <c r="B2980" t="e" cm="1">
        <f t="array" ref="B2980">ST(A2980)</f>
        <v>#VALUE!</v>
      </c>
    </row>
    <row r="2981" spans="1:2">
      <c r="A2981" t="e">
        <v>#VALUE!</v>
      </c>
      <c r="B2981" t="e" cm="1">
        <f t="array" ref="B2981">ST(A2981)</f>
        <v>#VALUE!</v>
      </c>
    </row>
    <row r="2982" spans="1:2">
      <c r="A2982" t="e">
        <v>#VALUE!</v>
      </c>
      <c r="B2982" t="e" cm="1">
        <f t="array" ref="B2982">ST(A2982)</f>
        <v>#VALUE!</v>
      </c>
    </row>
    <row r="2983" spans="1:2">
      <c r="A2983" t="e">
        <v>#VALUE!</v>
      </c>
      <c r="B2983" t="e" cm="1">
        <f t="array" ref="B2983">ST(A2983)</f>
        <v>#VALUE!</v>
      </c>
    </row>
    <row r="2984" spans="1:2">
      <c r="A2984" t="e">
        <v>#VALUE!</v>
      </c>
      <c r="B2984" t="e" cm="1">
        <f t="array" ref="B2984">ST(A2984)</f>
        <v>#VALUE!</v>
      </c>
    </row>
    <row r="2985" spans="1:2">
      <c r="A2985" t="e">
        <v>#VALUE!</v>
      </c>
      <c r="B2985" t="e" cm="1">
        <f t="array" ref="B2985">ST(A2985)</f>
        <v>#VALUE!</v>
      </c>
    </row>
    <row r="2986" spans="1:2">
      <c r="A2986" t="e">
        <v>#VALUE!</v>
      </c>
      <c r="B2986" t="e" cm="1">
        <f t="array" ref="B2986">ST(A2986)</f>
        <v>#VALUE!</v>
      </c>
    </row>
    <row r="2987" spans="1:2">
      <c r="A2987" t="e">
        <v>#VALUE!</v>
      </c>
      <c r="B2987" t="e" cm="1">
        <f t="array" ref="B2987">ST(A2987)</f>
        <v>#VALUE!</v>
      </c>
    </row>
    <row r="2988" spans="1:2">
      <c r="A2988" t="e">
        <v>#VALUE!</v>
      </c>
      <c r="B2988" t="e" cm="1">
        <f t="array" ref="B2988">ST(A2988)</f>
        <v>#VALUE!</v>
      </c>
    </row>
    <row r="2989" spans="1:2">
      <c r="A2989" t="e">
        <v>#VALUE!</v>
      </c>
      <c r="B2989" t="e" cm="1">
        <f t="array" ref="B2989">ST(A2989)</f>
        <v>#VALUE!</v>
      </c>
    </row>
    <row r="2990" spans="1:2">
      <c r="A2990" t="e">
        <v>#VALUE!</v>
      </c>
      <c r="B2990" t="e" cm="1">
        <f t="array" ref="B2990">ST(A2990)</f>
        <v>#VALUE!</v>
      </c>
    </row>
    <row r="2991" spans="1:2">
      <c r="A2991" t="e">
        <v>#VALUE!</v>
      </c>
      <c r="B2991" t="e" cm="1">
        <f t="array" ref="B2991">ST(A2991)</f>
        <v>#VALUE!</v>
      </c>
    </row>
    <row r="2992" spans="1:2">
      <c r="A2992" t="e">
        <v>#VALUE!</v>
      </c>
      <c r="B2992" t="e" cm="1">
        <f t="array" ref="B2992">ST(A2992)</f>
        <v>#VALUE!</v>
      </c>
    </row>
    <row r="2993" spans="1:2">
      <c r="A2993" t="e">
        <v>#VALUE!</v>
      </c>
      <c r="B2993" t="e" cm="1">
        <f t="array" ref="B2993">ST(A2993)</f>
        <v>#VALUE!</v>
      </c>
    </row>
    <row r="2994" spans="1:2">
      <c r="A2994" t="e">
        <v>#VALUE!</v>
      </c>
      <c r="B2994" t="e" cm="1">
        <f t="array" ref="B2994">ST(A2994)</f>
        <v>#VALUE!</v>
      </c>
    </row>
    <row r="2995" spans="1:2">
      <c r="A2995" t="e">
        <v>#VALUE!</v>
      </c>
      <c r="B2995" t="e" cm="1">
        <f t="array" ref="B2995">ST(A2995)</f>
        <v>#VALUE!</v>
      </c>
    </row>
    <row r="2996" spans="1:2">
      <c r="A2996" t="e">
        <v>#VALUE!</v>
      </c>
      <c r="B2996" t="e" cm="1">
        <f t="array" ref="B2996">ST(A2996)</f>
        <v>#VALUE!</v>
      </c>
    </row>
    <row r="2997" spans="1:2">
      <c r="A2997" t="e">
        <v>#VALUE!</v>
      </c>
      <c r="B2997" t="e" cm="1">
        <f t="array" ref="B2997">ST(A2997)</f>
        <v>#VALUE!</v>
      </c>
    </row>
    <row r="2998" spans="1:2">
      <c r="A2998" t="e">
        <v>#VALUE!</v>
      </c>
      <c r="B2998" t="e" cm="1">
        <f t="array" ref="B2998">ST(A2998)</f>
        <v>#VALUE!</v>
      </c>
    </row>
    <row r="2999" spans="1:2">
      <c r="A2999" t="e">
        <v>#VALUE!</v>
      </c>
      <c r="B2999" t="e" cm="1">
        <f t="array" ref="B2999">ST(A2999)</f>
        <v>#VALUE!</v>
      </c>
    </row>
    <row r="3000" spans="1:2">
      <c r="A3000" t="e">
        <v>#VALUE!</v>
      </c>
      <c r="B3000" t="e" cm="1">
        <f t="array" ref="B3000">ST(A3000)</f>
        <v>#VALUE!</v>
      </c>
    </row>
    <row r="3001" spans="1:2">
      <c r="A3001" t="e">
        <v>#VALUE!</v>
      </c>
      <c r="B3001" t="e" cm="1">
        <f t="array" ref="B3001">ST(A3001)</f>
        <v>#VALUE!</v>
      </c>
    </row>
    <row r="3002" spans="1:2">
      <c r="A3002" t="e">
        <v>#VALUE!</v>
      </c>
      <c r="B3002" t="e" cm="1">
        <f t="array" ref="B3002">ST(A3002)</f>
        <v>#VALUE!</v>
      </c>
    </row>
    <row r="3003" spans="1:2">
      <c r="A3003" t="e">
        <v>#VALUE!</v>
      </c>
      <c r="B3003" t="e" cm="1">
        <f t="array" ref="B3003">ST(A3003)</f>
        <v>#VALUE!</v>
      </c>
    </row>
    <row r="3004" spans="1:2">
      <c r="A3004" t="e">
        <v>#VALUE!</v>
      </c>
      <c r="B3004" t="e" cm="1">
        <f t="array" ref="B3004">ST(A3004)</f>
        <v>#VALUE!</v>
      </c>
    </row>
    <row r="3005" spans="1:2">
      <c r="A3005" t="e">
        <v>#VALUE!</v>
      </c>
      <c r="B3005" t="e" cm="1">
        <f t="array" ref="B3005">ST(A3005)</f>
        <v>#VALUE!</v>
      </c>
    </row>
    <row r="3006" spans="1:2">
      <c r="A3006" t="e">
        <v>#VALUE!</v>
      </c>
      <c r="B3006" t="e" cm="1">
        <f t="array" ref="B3006">ST(A3006)</f>
        <v>#VALUE!</v>
      </c>
    </row>
    <row r="3007" spans="1:2">
      <c r="A3007" t="e">
        <v>#VALUE!</v>
      </c>
      <c r="B3007" t="e" cm="1">
        <f t="array" ref="B3007">ST(A3007)</f>
        <v>#VALUE!</v>
      </c>
    </row>
    <row r="3008" spans="1:2">
      <c r="A3008" t="e">
        <v>#VALUE!</v>
      </c>
      <c r="B3008" t="e" cm="1">
        <f t="array" ref="B3008">ST(A3008)</f>
        <v>#VALUE!</v>
      </c>
    </row>
    <row r="3009" spans="1:3">
      <c r="A3009" t="e">
        <v>#VALUE!</v>
      </c>
      <c r="B3009" t="e" cm="1">
        <f t="array" ref="B3009">ST(A3009)</f>
        <v>#VALUE!</v>
      </c>
    </row>
    <row r="3010" spans="1:3">
      <c r="A3010" t="e">
        <v>#VALUE!</v>
      </c>
      <c r="B3010" t="e" cm="1">
        <f t="array" ref="B3010">ST(A3010)</f>
        <v>#VALUE!</v>
      </c>
    </row>
    <row r="3011" spans="1:3">
      <c r="A3011" t="e">
        <v>#VALUE!</v>
      </c>
      <c r="B3011" t="e" cm="1">
        <f t="array" ref="B3011">ST(A3011)</f>
        <v>#VALUE!</v>
      </c>
    </row>
    <row r="3012" spans="1:3">
      <c r="A3012" t="e">
        <v>#VALUE!</v>
      </c>
      <c r="B3012" t="e" cm="1">
        <f t="array" ref="B3012">ST(A3012)</f>
        <v>#VALUE!</v>
      </c>
    </row>
    <row r="3013" spans="1:3">
      <c r="A3013" t="e">
        <v>#VALUE!</v>
      </c>
      <c r="B3013" t="e" cm="1">
        <f t="array" ref="B3013">ST(A3013)</f>
        <v>#VALUE!</v>
      </c>
    </row>
    <row r="3014" spans="1:3">
      <c r="A3014" t="str">
        <v>AX40;</v>
      </c>
      <c r="B3014" t="str" cm="1">
        <f t="array" ref="B3014:C3014">ST(A3014)</f>
        <v>AX40</v>
      </c>
      <c r="C3014" t="str">
        <v/>
      </c>
    </row>
    <row r="3015" spans="1:3">
      <c r="A3015" t="str">
        <v>AY40;</v>
      </c>
      <c r="B3015" t="str" cm="1">
        <f t="array" ref="B3015:C3015">ST(A3015)</f>
        <v>AY40</v>
      </c>
      <c r="C3015" t="str">
        <v/>
      </c>
    </row>
    <row r="3016" spans="1:3">
      <c r="A3016" t="str">
        <v>AZ40;</v>
      </c>
      <c r="B3016" t="str" cm="1">
        <f t="array" ref="B3016:C3016">ST(A3016)</f>
        <v>AZ40</v>
      </c>
      <c r="C3016" t="str">
        <v/>
      </c>
    </row>
    <row r="3017" spans="1:3">
      <c r="A3017" t="str">
        <v>BA40;</v>
      </c>
      <c r="B3017" t="str" cm="1">
        <f t="array" ref="B3017:C3017">ST(A3017)</f>
        <v>BA40</v>
      </c>
      <c r="C3017" t="str">
        <v/>
      </c>
    </row>
    <row r="3018" spans="1:3">
      <c r="A3018" t="str">
        <v>BB40;</v>
      </c>
      <c r="B3018" t="str" cm="1">
        <f t="array" ref="B3018:C3018">ST(A3018)</f>
        <v>BB40</v>
      </c>
      <c r="C3018" t="str">
        <v/>
      </c>
    </row>
    <row r="3019" spans="1:3">
      <c r="A3019" t="str">
        <v>BC40;</v>
      </c>
      <c r="B3019" t="str" cm="1">
        <f t="array" ref="B3019:C3019">ST(A3019)</f>
        <v>BC40</v>
      </c>
      <c r="C3019" t="str">
        <v/>
      </c>
    </row>
    <row r="3020" spans="1:3">
      <c r="A3020" t="str">
        <v>BD40;</v>
      </c>
      <c r="B3020" t="str" cm="1">
        <f t="array" ref="B3020:C3020">ST(A3020)</f>
        <v>BD40</v>
      </c>
      <c r="C3020" t="str">
        <v/>
      </c>
    </row>
    <row r="3021" spans="1:3">
      <c r="A3021" t="str">
        <v>BE40;</v>
      </c>
      <c r="B3021" t="str" cm="1">
        <f t="array" ref="B3021:C3021">ST(A3021)</f>
        <v>BE40</v>
      </c>
      <c r="C3021" t="str">
        <v/>
      </c>
    </row>
    <row r="3022" spans="1:3">
      <c r="A3022" t="str">
        <v>BF40;</v>
      </c>
      <c r="B3022" t="str" cm="1">
        <f t="array" ref="B3022:C3022">ST(A3022)</f>
        <v>BF40</v>
      </c>
      <c r="C3022" t="str">
        <v/>
      </c>
    </row>
    <row r="3023" spans="1:3">
      <c r="A3023" t="str">
        <v>BG40;</v>
      </c>
      <c r="B3023" t="str" cm="1">
        <f t="array" ref="B3023:C3023">ST(A3023)</f>
        <v>BG40</v>
      </c>
      <c r="C3023" t="str">
        <v/>
      </c>
    </row>
    <row r="3024" spans="1:3">
      <c r="A3024" t="str">
        <v>BH40;</v>
      </c>
      <c r="B3024" t="str" cm="1">
        <f t="array" ref="B3024:C3024">ST(A3024)</f>
        <v>BH40</v>
      </c>
      <c r="C3024" t="str">
        <v/>
      </c>
    </row>
    <row r="3025" spans="1:3">
      <c r="A3025" t="str">
        <v>BI40;</v>
      </c>
      <c r="B3025" t="str" cm="1">
        <f t="array" ref="B3025:C3025">ST(A3025)</f>
        <v>BI40</v>
      </c>
      <c r="C3025" t="str">
        <v/>
      </c>
    </row>
    <row r="3026" spans="1:3">
      <c r="A3026" t="str">
        <v>BJ40;</v>
      </c>
      <c r="B3026" t="str" cm="1">
        <f t="array" ref="B3026:C3026">ST(A3026)</f>
        <v>BJ40</v>
      </c>
      <c r="C3026" t="str">
        <v/>
      </c>
    </row>
    <row r="3027" spans="1:3">
      <c r="A3027" t="str">
        <v>BK40;</v>
      </c>
      <c r="B3027" t="str" cm="1">
        <f t="array" ref="B3027:C3027">ST(A3027)</f>
        <v>BK40</v>
      </c>
      <c r="C3027" t="str">
        <v/>
      </c>
    </row>
    <row r="3028" spans="1:3">
      <c r="A3028" t="e">
        <v>#VALUE!</v>
      </c>
      <c r="B3028" t="e" cm="1">
        <f t="array" ref="B3028">ST(A3028)</f>
        <v>#VALUE!</v>
      </c>
    </row>
    <row r="3029" spans="1:3">
      <c r="A3029" t="str">
        <v>BM40;</v>
      </c>
      <c r="B3029" t="str" cm="1">
        <f t="array" ref="B3029:C3029">ST(A3029)</f>
        <v>BM40</v>
      </c>
      <c r="C3029" t="str">
        <v/>
      </c>
    </row>
    <row r="3030" spans="1:3">
      <c r="A3030" t="str">
        <v>BN40;</v>
      </c>
      <c r="B3030" t="str" cm="1">
        <f t="array" ref="B3030:C3030">ST(A3030)</f>
        <v>BN40</v>
      </c>
      <c r="C3030" t="str">
        <v/>
      </c>
    </row>
    <row r="3031" spans="1:3">
      <c r="A3031" t="str">
        <v>BO40;</v>
      </c>
      <c r="B3031" t="str" cm="1">
        <f t="array" ref="B3031:C3031">ST(A3031)</f>
        <v>BO40</v>
      </c>
      <c r="C3031" t="str">
        <v/>
      </c>
    </row>
    <row r="3032" spans="1:3">
      <c r="A3032" t="e">
        <v>#VALUE!</v>
      </c>
      <c r="B3032" t="e" cm="1">
        <f t="array" ref="B3032">ST(A3032)</f>
        <v>#VALUE!</v>
      </c>
    </row>
    <row r="3033" spans="1:3">
      <c r="A3033" t="e">
        <v>#VALUE!</v>
      </c>
      <c r="B3033" t="e" cm="1">
        <f t="array" ref="B3033">ST(A3033)</f>
        <v>#VALUE!</v>
      </c>
    </row>
    <row r="3034" spans="1:3">
      <c r="A3034" t="e">
        <v>#VALUE!</v>
      </c>
      <c r="B3034" t="e" cm="1">
        <f t="array" ref="B3034">ST(A3034)</f>
        <v>#VALUE!</v>
      </c>
    </row>
    <row r="3035" spans="1:3">
      <c r="A3035" t="str">
        <v>BS40;Bregenz</v>
      </c>
      <c r="B3035" t="str" cm="1">
        <f t="array" ref="B3035:C3035">ST(A3035)</f>
        <v>BS40</v>
      </c>
      <c r="C3035" t="str">
        <v>Bregenz</v>
      </c>
    </row>
    <row r="3036" spans="1:3">
      <c r="A3036" t="e">
        <v>#VALUE!</v>
      </c>
      <c r="B3036" t="e" cm="1">
        <f t="array" ref="B3036">ST(A3036)</f>
        <v>#VALUE!</v>
      </c>
    </row>
    <row r="3037" spans="1:3">
      <c r="A3037" t="e">
        <v>#VALUE!</v>
      </c>
      <c r="B3037" t="e" cm="1">
        <f t="array" ref="B3037">ST(A3037)</f>
        <v>#VALUE!</v>
      </c>
    </row>
    <row r="3038" spans="1:3">
      <c r="A3038" t="e">
        <v>#VALUE!</v>
      </c>
      <c r="B3038" t="e" cm="1">
        <f t="array" ref="B3038">ST(A3038)</f>
        <v>#VALUE!</v>
      </c>
    </row>
    <row r="3039" spans="1:3">
      <c r="A3039" t="e">
        <v>#VALUE!</v>
      </c>
      <c r="B3039" t="e" cm="1">
        <f t="array" ref="B3039">ST(A3039)</f>
        <v>#VALUE!</v>
      </c>
    </row>
    <row r="3040" spans="1:3">
      <c r="A3040" t="e">
        <v>#VALUE!</v>
      </c>
      <c r="B3040" t="e" cm="1">
        <f t="array" ref="B3040">ST(A3040)</f>
        <v>#VALUE!</v>
      </c>
    </row>
    <row r="3041" spans="1:2">
      <c r="A3041" t="e">
        <v>#VALUE!</v>
      </c>
      <c r="B3041" t="e" cm="1">
        <f t="array" ref="B3041">ST(A3041)</f>
        <v>#VALUE!</v>
      </c>
    </row>
    <row r="3042" spans="1:2">
      <c r="A3042" t="e">
        <v>#VALUE!</v>
      </c>
      <c r="B3042" t="e" cm="1">
        <f t="array" ref="B3042">ST(A3042)</f>
        <v>#VALUE!</v>
      </c>
    </row>
    <row r="3043" spans="1:2">
      <c r="A3043" t="e">
        <v>#VALUE!</v>
      </c>
      <c r="B3043" t="e" cm="1">
        <f t="array" ref="B3043">ST(A3043)</f>
        <v>#VALUE!</v>
      </c>
    </row>
    <row r="3044" spans="1:2">
      <c r="A3044" t="e">
        <v>#VALUE!</v>
      </c>
      <c r="B3044" t="e" cm="1">
        <f t="array" ref="B3044">ST(A3044)</f>
        <v>#VALUE!</v>
      </c>
    </row>
    <row r="3045" spans="1:2">
      <c r="A3045" t="e">
        <v>#VALUE!</v>
      </c>
      <c r="B3045" t="e" cm="1">
        <f t="array" ref="B3045">ST(A3045)</f>
        <v>#VALUE!</v>
      </c>
    </row>
    <row r="3046" spans="1:2">
      <c r="A3046" t="e">
        <v>#VALUE!</v>
      </c>
      <c r="B3046" t="e" cm="1">
        <f t="array" ref="B3046">ST(A3046)</f>
        <v>#VALUE!</v>
      </c>
    </row>
    <row r="3047" spans="1:2">
      <c r="A3047" t="e">
        <v>#VALUE!</v>
      </c>
      <c r="B3047" t="e" cm="1">
        <f t="array" ref="B3047">ST(A3047)</f>
        <v>#VALUE!</v>
      </c>
    </row>
    <row r="3048" spans="1:2">
      <c r="A3048" t="e">
        <v>#VALUE!</v>
      </c>
      <c r="B3048" t="e" cm="1">
        <f t="array" ref="B3048">ST(A3048)</f>
        <v>#VALUE!</v>
      </c>
    </row>
    <row r="3049" spans="1:2">
      <c r="A3049" t="e">
        <v>#VALUE!</v>
      </c>
      <c r="B3049" t="e" cm="1">
        <f t="array" ref="B3049">ST(A3049)</f>
        <v>#VALUE!</v>
      </c>
    </row>
    <row r="3050" spans="1:2">
      <c r="A3050" t="e">
        <v>#VALUE!</v>
      </c>
      <c r="B3050" t="e" cm="1">
        <f t="array" ref="B3050">ST(A3050)</f>
        <v>#VALUE!</v>
      </c>
    </row>
    <row r="3051" spans="1:2">
      <c r="A3051" t="e">
        <v>#VALUE!</v>
      </c>
      <c r="B3051" t="e" cm="1">
        <f t="array" ref="B3051">ST(A3051)</f>
        <v>#VALUE!</v>
      </c>
    </row>
    <row r="3052" spans="1:2">
      <c r="A3052" t="e">
        <v>#VALUE!</v>
      </c>
      <c r="B3052" t="e" cm="1">
        <f t="array" ref="B3052">ST(A3052)</f>
        <v>#VALUE!</v>
      </c>
    </row>
    <row r="3053" spans="1:2">
      <c r="A3053" t="e">
        <v>#VALUE!</v>
      </c>
      <c r="B3053" t="e" cm="1">
        <f t="array" ref="B3053">ST(A3053)</f>
        <v>#VALUE!</v>
      </c>
    </row>
    <row r="3054" spans="1:2">
      <c r="A3054" t="e">
        <v>#VALUE!</v>
      </c>
      <c r="B3054" t="e" cm="1">
        <f t="array" ref="B3054">ST(A3054)</f>
        <v>#VALUE!</v>
      </c>
    </row>
    <row r="3055" spans="1:2">
      <c r="A3055" t="e">
        <v>#VALUE!</v>
      </c>
      <c r="B3055" t="e" cm="1">
        <f t="array" ref="B3055">ST(A3055)</f>
        <v>#VALUE!</v>
      </c>
    </row>
    <row r="3056" spans="1:2">
      <c r="A3056" t="e">
        <v>#VALUE!</v>
      </c>
      <c r="B3056" t="e" cm="1">
        <f t="array" ref="B3056">ST(A3056)</f>
        <v>#VALUE!</v>
      </c>
    </row>
    <row r="3057" spans="1:2">
      <c r="A3057" t="e">
        <v>#VALUE!</v>
      </c>
      <c r="B3057" t="e" cm="1">
        <f t="array" ref="B3057">ST(A3057)</f>
        <v>#VALUE!</v>
      </c>
    </row>
    <row r="3058" spans="1:2">
      <c r="A3058" t="e">
        <v>#VALUE!</v>
      </c>
      <c r="B3058" t="e" cm="1">
        <f t="array" ref="B3058">ST(A3058)</f>
        <v>#VALUE!</v>
      </c>
    </row>
    <row r="3059" spans="1:2">
      <c r="A3059" t="e">
        <v>#VALUE!</v>
      </c>
      <c r="B3059" t="e" cm="1">
        <f t="array" ref="B3059">ST(A3059)</f>
        <v>#VALUE!</v>
      </c>
    </row>
    <row r="3060" spans="1:2">
      <c r="A3060" t="e">
        <v>#VALUE!</v>
      </c>
      <c r="B3060" t="e" cm="1">
        <f t="array" ref="B3060">ST(A3060)</f>
        <v>#VALUE!</v>
      </c>
    </row>
    <row r="3061" spans="1:2">
      <c r="A3061" t="e">
        <v>#VALUE!</v>
      </c>
      <c r="B3061" t="e" cm="1">
        <f t="array" ref="B3061">ST(A3061)</f>
        <v>#VALUE!</v>
      </c>
    </row>
    <row r="3062" spans="1:2">
      <c r="A3062" t="e">
        <v>#VALUE!</v>
      </c>
      <c r="B3062" t="e" cm="1">
        <f t="array" ref="B3062">ST(A3062)</f>
        <v>#VALUE!</v>
      </c>
    </row>
    <row r="3063" spans="1:2">
      <c r="A3063" t="e">
        <v>#VALUE!</v>
      </c>
      <c r="B3063" t="e" cm="1">
        <f t="array" ref="B3063">ST(A3063)</f>
        <v>#VALUE!</v>
      </c>
    </row>
    <row r="3064" spans="1:2">
      <c r="A3064" t="e">
        <v>#VALUE!</v>
      </c>
      <c r="B3064" t="e" cm="1">
        <f t="array" ref="B3064">ST(A3064)</f>
        <v>#VALUE!</v>
      </c>
    </row>
    <row r="3065" spans="1:2">
      <c r="A3065" t="e">
        <v>#VALUE!</v>
      </c>
      <c r="B3065" t="e" cm="1">
        <f t="array" ref="B3065">ST(A3065)</f>
        <v>#VALUE!</v>
      </c>
    </row>
    <row r="3066" spans="1:2">
      <c r="A3066" t="e">
        <v>#VALUE!</v>
      </c>
      <c r="B3066" t="e" cm="1">
        <f t="array" ref="B3066">ST(A3066)</f>
        <v>#VALUE!</v>
      </c>
    </row>
    <row r="3067" spans="1:2">
      <c r="A3067" t="e">
        <v>#VALUE!</v>
      </c>
      <c r="B3067" t="e" cm="1">
        <f t="array" ref="B3067">ST(A3067)</f>
        <v>#VALUE!</v>
      </c>
    </row>
    <row r="3068" spans="1:2">
      <c r="A3068" t="e">
        <v>#VALUE!</v>
      </c>
      <c r="B3068" t="e" cm="1">
        <f t="array" ref="B3068">ST(A3068)</f>
        <v>#VALUE!</v>
      </c>
    </row>
    <row r="3069" spans="1:2">
      <c r="A3069" t="e">
        <v>#VALUE!</v>
      </c>
      <c r="B3069" t="e" cm="1">
        <f t="array" ref="B3069">ST(A3069)</f>
        <v>#VALUE!</v>
      </c>
    </row>
    <row r="3070" spans="1:2">
      <c r="A3070" t="e">
        <v>#VALUE!</v>
      </c>
      <c r="B3070" t="e" cm="1">
        <f t="array" ref="B3070">ST(A3070)</f>
        <v>#VALUE!</v>
      </c>
    </row>
    <row r="3071" spans="1:2">
      <c r="A3071" t="e">
        <v>#VALUE!</v>
      </c>
      <c r="B3071" t="e" cm="1">
        <f t="array" ref="B3071">ST(A3071)</f>
        <v>#VALUE!</v>
      </c>
    </row>
    <row r="3072" spans="1:2">
      <c r="A3072" t="e">
        <v>#VALUE!</v>
      </c>
      <c r="B3072" t="e" cm="1">
        <f t="array" ref="B3072">ST(A3072)</f>
        <v>#VALUE!</v>
      </c>
    </row>
    <row r="3073" spans="1:2">
      <c r="A3073" t="e">
        <v>#VALUE!</v>
      </c>
      <c r="B3073" t="e" cm="1">
        <f t="array" ref="B3073">ST(A3073)</f>
        <v>#VALUE!</v>
      </c>
    </row>
    <row r="3074" spans="1:2">
      <c r="A3074" t="e">
        <v>#VALUE!</v>
      </c>
      <c r="B3074" t="e" cm="1">
        <f t="array" ref="B3074">ST(A3074)</f>
        <v>#VALUE!</v>
      </c>
    </row>
    <row r="3075" spans="1:2">
      <c r="A3075" t="e">
        <v>#VALUE!</v>
      </c>
      <c r="B3075" t="e" cm="1">
        <f t="array" ref="B3075">ST(A3075)</f>
        <v>#VALUE!</v>
      </c>
    </row>
    <row r="3076" spans="1:2">
      <c r="A3076" t="e">
        <v>#VALUE!</v>
      </c>
      <c r="B3076" t="e" cm="1">
        <f t="array" ref="B3076">ST(A3076)</f>
        <v>#VALUE!</v>
      </c>
    </row>
    <row r="3077" spans="1:2">
      <c r="A3077" t="e">
        <v>#VALUE!</v>
      </c>
      <c r="B3077" t="e" cm="1">
        <f t="array" ref="B3077">ST(A3077)</f>
        <v>#VALUE!</v>
      </c>
    </row>
    <row r="3078" spans="1:2">
      <c r="A3078" t="e">
        <v>#VALUE!</v>
      </c>
      <c r="B3078" t="e" cm="1">
        <f t="array" ref="B3078">ST(A3078)</f>
        <v>#VALUE!</v>
      </c>
    </row>
    <row r="3079" spans="1:2">
      <c r="A3079" t="e">
        <v>#VALUE!</v>
      </c>
      <c r="B3079" t="e" cm="1">
        <f t="array" ref="B3079">ST(A3079)</f>
        <v>#VALUE!</v>
      </c>
    </row>
    <row r="3080" spans="1:2">
      <c r="A3080" t="e">
        <v>#VALUE!</v>
      </c>
      <c r="B3080" t="e" cm="1">
        <f t="array" ref="B3080">ST(A3080)</f>
        <v>#VALUE!</v>
      </c>
    </row>
    <row r="3081" spans="1:2">
      <c r="A3081" t="e">
        <v>#VALUE!</v>
      </c>
      <c r="B3081" t="e" cm="1">
        <f t="array" ref="B3081">ST(A3081)</f>
        <v>#VALUE!</v>
      </c>
    </row>
    <row r="3082" spans="1:2">
      <c r="A3082" t="e">
        <v>#VALUE!</v>
      </c>
      <c r="B3082" t="e" cm="1">
        <f t="array" ref="B3082">ST(A3082)</f>
        <v>#VALUE!</v>
      </c>
    </row>
    <row r="3083" spans="1:2">
      <c r="A3083" t="e">
        <v>#VALUE!</v>
      </c>
      <c r="B3083" t="e" cm="1">
        <f t="array" ref="B3083">ST(A3083)</f>
        <v>#VALUE!</v>
      </c>
    </row>
    <row r="3084" spans="1:2">
      <c r="A3084" t="e">
        <v>#VALUE!</v>
      </c>
      <c r="B3084" t="e" cm="1">
        <f t="array" ref="B3084">ST(A3084)</f>
        <v>#VALUE!</v>
      </c>
    </row>
    <row r="3085" spans="1:2">
      <c r="A3085" t="e">
        <v>#VALUE!</v>
      </c>
      <c r="B3085" t="e" cm="1">
        <f t="array" ref="B3085">ST(A3085)</f>
        <v>#VALUE!</v>
      </c>
    </row>
    <row r="3086" spans="1:2">
      <c r="A3086" t="e">
        <v>#VALUE!</v>
      </c>
      <c r="B3086" t="e" cm="1">
        <f t="array" ref="B3086">ST(A3086)</f>
        <v>#VALUE!</v>
      </c>
    </row>
    <row r="3087" spans="1:2">
      <c r="A3087" t="e">
        <v>#VALUE!</v>
      </c>
      <c r="B3087" t="e" cm="1">
        <f t="array" ref="B3087">ST(A3087)</f>
        <v>#VALUE!</v>
      </c>
    </row>
    <row r="3088" spans="1:2">
      <c r="A3088" t="e">
        <v>#VALUE!</v>
      </c>
      <c r="B3088" t="e" cm="1">
        <f t="array" ref="B3088">ST(A3088)</f>
        <v>#VALUE!</v>
      </c>
    </row>
    <row r="3089" spans="1:3">
      <c r="A3089" t="e">
        <v>#VALUE!</v>
      </c>
      <c r="B3089" t="e" cm="1">
        <f t="array" ref="B3089">ST(A3089)</f>
        <v>#VALUE!</v>
      </c>
    </row>
    <row r="3090" spans="1:3">
      <c r="A3090" t="str">
        <v>AX41;Horn</v>
      </c>
      <c r="B3090" t="str" cm="1">
        <f t="array" ref="B3090:C3090">ST(A3090)</f>
        <v>AX41</v>
      </c>
      <c r="C3090" t="str">
        <v>Horn</v>
      </c>
    </row>
    <row r="3091" spans="1:3">
      <c r="A3091" t="str">
        <v xml:space="preserve">AY41; </v>
      </c>
      <c r="B3091" t="str" cm="1">
        <f t="array" ref="B3091:C3091">ST(A3091)</f>
        <v>AY41</v>
      </c>
      <c r="C3091" t="str">
        <v xml:space="preserve"> </v>
      </c>
    </row>
    <row r="3092" spans="1:3">
      <c r="A3092" t="str">
        <v>AZ41;</v>
      </c>
      <c r="B3092" t="str" cm="1">
        <f t="array" ref="B3092:C3092">ST(A3092)</f>
        <v>AZ41</v>
      </c>
      <c r="C3092" t="str">
        <v/>
      </c>
    </row>
    <row r="3093" spans="1:3">
      <c r="A3093" t="str">
        <v>BA41;</v>
      </c>
      <c r="B3093" t="str" cm="1">
        <f t="array" ref="B3093:C3093">ST(A3093)</f>
        <v>BA41</v>
      </c>
      <c r="C3093" t="str">
        <v/>
      </c>
    </row>
    <row r="3094" spans="1:3">
      <c r="A3094" t="str">
        <v>BB41;</v>
      </c>
      <c r="B3094" t="str" cm="1">
        <f t="array" ref="B3094:C3094">ST(A3094)</f>
        <v>BB41</v>
      </c>
      <c r="C3094" t="str">
        <v/>
      </c>
    </row>
    <row r="3095" spans="1:3">
      <c r="A3095" t="str">
        <v>BC41;</v>
      </c>
      <c r="B3095" t="str" cm="1">
        <f t="array" ref="B3095:C3095">ST(A3095)</f>
        <v>BC41</v>
      </c>
      <c r="C3095" t="str">
        <v/>
      </c>
    </row>
    <row r="3096" spans="1:3">
      <c r="A3096" t="str">
        <v>BD41;</v>
      </c>
      <c r="B3096" t="str" cm="1">
        <f t="array" ref="B3096:C3096">ST(A3096)</f>
        <v>BD41</v>
      </c>
      <c r="C3096" t="str">
        <v/>
      </c>
    </row>
    <row r="3097" spans="1:3">
      <c r="A3097" t="str">
        <v>BE41;</v>
      </c>
      <c r="B3097" t="str" cm="1">
        <f t="array" ref="B3097:C3097">ST(A3097)</f>
        <v>BE41</v>
      </c>
      <c r="C3097" t="str">
        <v/>
      </c>
    </row>
    <row r="3098" spans="1:3">
      <c r="A3098" t="e">
        <v>#VALUE!</v>
      </c>
      <c r="B3098" t="e" cm="1">
        <f t="array" ref="B3098">ST(A3098)</f>
        <v>#VALUE!</v>
      </c>
    </row>
    <row r="3099" spans="1:3">
      <c r="A3099" t="e">
        <v>#VALUE!</v>
      </c>
      <c r="B3099" t="e" cm="1">
        <f t="array" ref="B3099">ST(A3099)</f>
        <v>#VALUE!</v>
      </c>
    </row>
    <row r="3100" spans="1:3">
      <c r="A3100" t="str">
        <v>BH41;</v>
      </c>
      <c r="B3100" t="str" cm="1">
        <f t="array" ref="B3100:C3100">ST(A3100)</f>
        <v>BH41</v>
      </c>
      <c r="C3100" t="str">
        <v/>
      </c>
    </row>
    <row r="3101" spans="1:3">
      <c r="A3101" t="str">
        <v>BI41;</v>
      </c>
      <c r="B3101" t="str" cm="1">
        <f t="array" ref="B3101:C3101">ST(A3101)</f>
        <v>BI41</v>
      </c>
      <c r="C3101" t="str">
        <v/>
      </c>
    </row>
    <row r="3102" spans="1:3">
      <c r="A3102" t="str">
        <v>BJ41;</v>
      </c>
      <c r="B3102" t="str" cm="1">
        <f t="array" ref="B3102:C3102">ST(A3102)</f>
        <v>BJ41</v>
      </c>
      <c r="C3102" t="str">
        <v/>
      </c>
    </row>
    <row r="3103" spans="1:3">
      <c r="A3103" t="e">
        <v>#VALUE!</v>
      </c>
      <c r="B3103" t="e" cm="1">
        <f t="array" ref="B3103">ST(A3103)</f>
        <v>#VALUE!</v>
      </c>
    </row>
    <row r="3104" spans="1:3">
      <c r="A3104" t="e">
        <v>#VALUE!</v>
      </c>
      <c r="B3104" t="e" cm="1">
        <f t="array" ref="B3104">ST(A3104)</f>
        <v>#VALUE!</v>
      </c>
    </row>
    <row r="3105" spans="1:3">
      <c r="A3105" t="str">
        <v>BM41;</v>
      </c>
      <c r="B3105" t="str" cm="1">
        <f t="array" ref="B3105:C3105">ST(A3105)</f>
        <v>BM41</v>
      </c>
      <c r="C3105" t="str">
        <v/>
      </c>
    </row>
    <row r="3106" spans="1:3">
      <c r="A3106" t="e">
        <v>#VALUE!</v>
      </c>
      <c r="B3106" t="e" cm="1">
        <f t="array" ref="B3106">ST(A3106)</f>
        <v>#VALUE!</v>
      </c>
    </row>
    <row r="3107" spans="1:3">
      <c r="A3107" t="e">
        <v>#VALUE!</v>
      </c>
      <c r="B3107" t="e" cm="1">
        <f t="array" ref="B3107">ST(A3107)</f>
        <v>#VALUE!</v>
      </c>
    </row>
    <row r="3108" spans="1:3">
      <c r="A3108" t="e">
        <v>#VALUE!</v>
      </c>
      <c r="B3108" t="e" cm="1">
        <f t="array" ref="B3108">ST(A3108)</f>
        <v>#VALUE!</v>
      </c>
    </row>
    <row r="3109" spans="1:3">
      <c r="A3109" t="e">
        <v>#VALUE!</v>
      </c>
      <c r="B3109" t="e" cm="1">
        <f t="array" ref="B3109">ST(A3109)</f>
        <v>#VALUE!</v>
      </c>
    </row>
    <row r="3110" spans="1:3">
      <c r="A3110" t="e">
        <v>#VALUE!</v>
      </c>
      <c r="B3110" t="e" cm="1">
        <f t="array" ref="B3110">ST(A3110)</f>
        <v>#VALUE!</v>
      </c>
    </row>
    <row r="3111" spans="1:3">
      <c r="A3111" t="e">
        <v>#VALUE!</v>
      </c>
      <c r="B3111" t="e" cm="1">
        <f t="array" ref="B3111">ST(A3111)</f>
        <v>#VALUE!</v>
      </c>
    </row>
    <row r="3112" spans="1:3">
      <c r="A3112" t="e">
        <v>#VALUE!</v>
      </c>
      <c r="B3112" t="e" cm="1">
        <f t="array" ref="B3112">ST(A3112)</f>
        <v>#VALUE!</v>
      </c>
    </row>
    <row r="3113" spans="1:3">
      <c r="A3113" t="e">
        <v>#VALUE!</v>
      </c>
      <c r="B3113" t="e" cm="1">
        <f t="array" ref="B3113">ST(A3113)</f>
        <v>#VALUE!</v>
      </c>
    </row>
    <row r="3114" spans="1:3">
      <c r="A3114" t="e">
        <v>#VALUE!</v>
      </c>
      <c r="B3114" t="e" cm="1">
        <f t="array" ref="B3114">ST(A3114)</f>
        <v>#VALUE!</v>
      </c>
    </row>
    <row r="3115" spans="1:3">
      <c r="A3115" t="e">
        <v>#VALUE!</v>
      </c>
      <c r="B3115" t="e" cm="1">
        <f t="array" ref="B3115">ST(A3115)</f>
        <v>#VALUE!</v>
      </c>
    </row>
    <row r="3116" spans="1:3">
      <c r="A3116" t="e">
        <v>#VALUE!</v>
      </c>
      <c r="B3116" t="e" cm="1">
        <f t="array" ref="B3116">ST(A3116)</f>
        <v>#VALUE!</v>
      </c>
    </row>
    <row r="3117" spans="1:3">
      <c r="A3117" t="e">
        <v>#VALUE!</v>
      </c>
      <c r="B3117" t="e" cm="1">
        <f t="array" ref="B3117">ST(A3117)</f>
        <v>#VALUE!</v>
      </c>
    </row>
    <row r="3118" spans="1:3">
      <c r="A3118" t="e">
        <v>#VALUE!</v>
      </c>
      <c r="B3118" t="e" cm="1">
        <f t="array" ref="B3118">ST(A3118)</f>
        <v>#VALUE!</v>
      </c>
    </row>
    <row r="3119" spans="1:3">
      <c r="A3119" t="e">
        <v>#VALUE!</v>
      </c>
      <c r="B3119" t="e" cm="1">
        <f t="array" ref="B3119">ST(A3119)</f>
        <v>#VALUE!</v>
      </c>
    </row>
    <row r="3120" spans="1:3">
      <c r="A3120" t="e">
        <v>#VALUE!</v>
      </c>
      <c r="B3120" t="e" cm="1">
        <f t="array" ref="B3120">ST(A3120)</f>
        <v>#VALUE!</v>
      </c>
    </row>
    <row r="3121" spans="1:2">
      <c r="A3121" t="e">
        <v>#VALUE!</v>
      </c>
      <c r="B3121" t="e" cm="1">
        <f t="array" ref="B3121">ST(A3121)</f>
        <v>#VALUE!</v>
      </c>
    </row>
    <row r="3122" spans="1:2">
      <c r="A3122" t="e">
        <v>#VALUE!</v>
      </c>
      <c r="B3122" t="e" cm="1">
        <f t="array" ref="B3122">ST(A3122)</f>
        <v>#VALUE!</v>
      </c>
    </row>
    <row r="3123" spans="1:2">
      <c r="A3123" t="e">
        <v>#VALUE!</v>
      </c>
      <c r="B3123" t="e" cm="1">
        <f t="array" ref="B3123">ST(A3123)</f>
        <v>#VALUE!</v>
      </c>
    </row>
    <row r="3124" spans="1:2">
      <c r="A3124" t="e">
        <v>#VALUE!</v>
      </c>
      <c r="B3124" t="e" cm="1">
        <f t="array" ref="B3124">ST(A3124)</f>
        <v>#VALUE!</v>
      </c>
    </row>
    <row r="3125" spans="1:2">
      <c r="A3125" t="e">
        <v>#VALUE!</v>
      </c>
      <c r="B3125" t="e" cm="1">
        <f t="array" ref="B3125">ST(A3125)</f>
        <v>#VALUE!</v>
      </c>
    </row>
    <row r="3126" spans="1:2">
      <c r="A3126" t="e">
        <v>#VALUE!</v>
      </c>
      <c r="B3126" t="e" cm="1">
        <f t="array" ref="B3126">ST(A3126)</f>
        <v>#VALUE!</v>
      </c>
    </row>
    <row r="3127" spans="1:2">
      <c r="A3127" t="e">
        <v>#VALUE!</v>
      </c>
      <c r="B3127" t="e" cm="1">
        <f t="array" ref="B3127">ST(A3127)</f>
        <v>#VALUE!</v>
      </c>
    </row>
    <row r="3128" spans="1:2">
      <c r="A3128" t="e">
        <v>#VALUE!</v>
      </c>
      <c r="B3128" t="e" cm="1">
        <f t="array" ref="B3128">ST(A3128)</f>
        <v>#VALUE!</v>
      </c>
    </row>
    <row r="3129" spans="1:2">
      <c r="A3129" t="e">
        <v>#VALUE!</v>
      </c>
      <c r="B3129" t="e" cm="1">
        <f t="array" ref="B3129">ST(A3129)</f>
        <v>#VALUE!</v>
      </c>
    </row>
    <row r="3130" spans="1:2">
      <c r="A3130" t="e">
        <v>#VALUE!</v>
      </c>
      <c r="B3130" t="e" cm="1">
        <f t="array" ref="B3130">ST(A3130)</f>
        <v>#VALUE!</v>
      </c>
    </row>
    <row r="3131" spans="1:2">
      <c r="A3131" t="e">
        <v>#VALUE!</v>
      </c>
      <c r="B3131" t="e" cm="1">
        <f t="array" ref="B3131">ST(A3131)</f>
        <v>#VALUE!</v>
      </c>
    </row>
    <row r="3132" spans="1:2">
      <c r="A3132" t="e">
        <v>#VALUE!</v>
      </c>
      <c r="B3132" t="e" cm="1">
        <f t="array" ref="B3132">ST(A3132)</f>
        <v>#VALUE!</v>
      </c>
    </row>
    <row r="3133" spans="1:2">
      <c r="A3133" t="e">
        <v>#VALUE!</v>
      </c>
      <c r="B3133" t="e" cm="1">
        <f t="array" ref="B3133">ST(A3133)</f>
        <v>#VALUE!</v>
      </c>
    </row>
    <row r="3134" spans="1:2">
      <c r="A3134" t="e">
        <v>#VALUE!</v>
      </c>
      <c r="B3134" t="e" cm="1">
        <f t="array" ref="B3134">ST(A3134)</f>
        <v>#VALUE!</v>
      </c>
    </row>
    <row r="3135" spans="1:2">
      <c r="A3135" t="e">
        <v>#VALUE!</v>
      </c>
      <c r="B3135" t="e" cm="1">
        <f t="array" ref="B3135">ST(A3135)</f>
        <v>#VALUE!</v>
      </c>
    </row>
    <row r="3136" spans="1:2">
      <c r="A3136" t="e">
        <v>#VALUE!</v>
      </c>
      <c r="B3136" t="e" cm="1">
        <f t="array" ref="B3136">ST(A3136)</f>
        <v>#VALUE!</v>
      </c>
    </row>
    <row r="3137" spans="1:2">
      <c r="A3137" t="e">
        <v>#VALUE!</v>
      </c>
      <c r="B3137" t="e" cm="1">
        <f t="array" ref="B3137">ST(A3137)</f>
        <v>#VALUE!</v>
      </c>
    </row>
    <row r="3138" spans="1:2">
      <c r="A3138" t="e">
        <v>#VALUE!</v>
      </c>
      <c r="B3138" t="e" cm="1">
        <f t="array" ref="B3138">ST(A3138)</f>
        <v>#VALUE!</v>
      </c>
    </row>
    <row r="3139" spans="1:2">
      <c r="A3139" t="e">
        <v>#VALUE!</v>
      </c>
      <c r="B3139" t="e" cm="1">
        <f t="array" ref="B3139">ST(A3139)</f>
        <v>#VALUE!</v>
      </c>
    </row>
    <row r="3140" spans="1:2">
      <c r="A3140" t="e">
        <v>#VALUE!</v>
      </c>
      <c r="B3140" t="e" cm="1">
        <f t="array" ref="B3140">ST(A3140)</f>
        <v>#VALUE!</v>
      </c>
    </row>
    <row r="3141" spans="1:2">
      <c r="A3141" t="e">
        <v>#VALUE!</v>
      </c>
      <c r="B3141" t="e" cm="1">
        <f t="array" ref="B3141">ST(A3141)</f>
        <v>#VALUE!</v>
      </c>
    </row>
    <row r="3142" spans="1:2">
      <c r="A3142" t="e">
        <v>#VALUE!</v>
      </c>
      <c r="B3142" t="e" cm="1">
        <f t="array" ref="B3142">ST(A3142)</f>
        <v>#VALUE!</v>
      </c>
    </row>
    <row r="3143" spans="1:2">
      <c r="A3143" t="e">
        <v>#VALUE!</v>
      </c>
      <c r="B3143" t="e" cm="1">
        <f t="array" ref="B3143">ST(A3143)</f>
        <v>#VALUE!</v>
      </c>
    </row>
    <row r="3144" spans="1:2">
      <c r="A3144" t="e">
        <v>#VALUE!</v>
      </c>
      <c r="B3144" t="e" cm="1">
        <f t="array" ref="B3144">ST(A3144)</f>
        <v>#VALUE!</v>
      </c>
    </row>
    <row r="3145" spans="1:2">
      <c r="A3145" t="e">
        <v>#VALUE!</v>
      </c>
      <c r="B3145" t="e" cm="1">
        <f t="array" ref="B3145">ST(A3145)</f>
        <v>#VALUE!</v>
      </c>
    </row>
    <row r="3146" spans="1:2">
      <c r="A3146" t="e">
        <v>#VALUE!</v>
      </c>
      <c r="B3146" t="e" cm="1">
        <f t="array" ref="B3146">ST(A3146)</f>
        <v>#VALUE!</v>
      </c>
    </row>
    <row r="3147" spans="1:2">
      <c r="A3147" t="e">
        <v>#VALUE!</v>
      </c>
      <c r="B3147" t="e" cm="1">
        <f t="array" ref="B3147">ST(A3147)</f>
        <v>#VALUE!</v>
      </c>
    </row>
    <row r="3148" spans="1:2">
      <c r="A3148" t="e">
        <v>#VALUE!</v>
      </c>
      <c r="B3148" t="e" cm="1">
        <f t="array" ref="B3148">ST(A3148)</f>
        <v>#VALUE!</v>
      </c>
    </row>
    <row r="3149" spans="1:2">
      <c r="A3149" t="e">
        <v>#VALUE!</v>
      </c>
      <c r="B3149" t="e" cm="1">
        <f t="array" ref="B3149">ST(A3149)</f>
        <v>#VALUE!</v>
      </c>
    </row>
    <row r="3150" spans="1:2">
      <c r="A3150" t="e">
        <v>#VALUE!</v>
      </c>
      <c r="B3150" t="e" cm="1">
        <f t="array" ref="B3150">ST(A3150)</f>
        <v>#VALUE!</v>
      </c>
    </row>
    <row r="3151" spans="1:2">
      <c r="A3151" t="e">
        <v>#VALUE!</v>
      </c>
      <c r="B3151" t="e" cm="1">
        <f t="array" ref="B3151">ST(A3151)</f>
        <v>#VALUE!</v>
      </c>
    </row>
    <row r="3152" spans="1:2">
      <c r="A3152" t="e">
        <v>#VALUE!</v>
      </c>
      <c r="B3152" t="e" cm="1">
        <f t="array" ref="B3152">ST(A3152)</f>
        <v>#VALUE!</v>
      </c>
    </row>
    <row r="3153" spans="1:3">
      <c r="A3153" t="e">
        <v>#VALUE!</v>
      </c>
      <c r="B3153" t="e" cm="1">
        <f t="array" ref="B3153">ST(A3153)</f>
        <v>#VALUE!</v>
      </c>
    </row>
    <row r="3154" spans="1:3">
      <c r="A3154" t="e">
        <v>#VALUE!</v>
      </c>
      <c r="B3154" t="e" cm="1">
        <f t="array" ref="B3154">ST(A3154)</f>
        <v>#VALUE!</v>
      </c>
    </row>
    <row r="3155" spans="1:3">
      <c r="A3155" t="e">
        <v>#VALUE!</v>
      </c>
      <c r="B3155" t="e" cm="1">
        <f t="array" ref="B3155">ST(A3155)</f>
        <v>#VALUE!</v>
      </c>
    </row>
    <row r="3156" spans="1:3">
      <c r="A3156" t="e">
        <v>#VALUE!</v>
      </c>
      <c r="B3156" t="e" cm="1">
        <f t="array" ref="B3156">ST(A3156)</f>
        <v>#VALUE!</v>
      </c>
    </row>
    <row r="3157" spans="1:3">
      <c r="A3157" t="e">
        <v>#VALUE!</v>
      </c>
      <c r="B3157" t="e" cm="1">
        <f t="array" ref="B3157">ST(A3157)</f>
        <v>#VALUE!</v>
      </c>
    </row>
    <row r="3158" spans="1:3">
      <c r="A3158" t="e">
        <v>#VALUE!</v>
      </c>
      <c r="B3158" t="e" cm="1">
        <f t="array" ref="B3158">ST(A3158)</f>
        <v>#VALUE!</v>
      </c>
    </row>
    <row r="3159" spans="1:3">
      <c r="A3159" t="e">
        <v>#VALUE!</v>
      </c>
      <c r="B3159" t="e" cm="1">
        <f t="array" ref="B3159">ST(A3159)</f>
        <v>#VALUE!</v>
      </c>
    </row>
    <row r="3160" spans="1:3">
      <c r="A3160" t="e">
        <v>#VALUE!</v>
      </c>
      <c r="B3160" t="e" cm="1">
        <f t="array" ref="B3160">ST(A3160)</f>
        <v>#VALUE!</v>
      </c>
    </row>
    <row r="3161" spans="1:3">
      <c r="A3161" t="e">
        <v>#VALUE!</v>
      </c>
      <c r="B3161" t="e" cm="1">
        <f t="array" ref="B3161">ST(A3161)</f>
        <v>#VALUE!</v>
      </c>
    </row>
    <row r="3162" spans="1:3">
      <c r="A3162" t="e">
        <v>#VALUE!</v>
      </c>
      <c r="B3162" t="e" cm="1">
        <f t="array" ref="B3162">ST(A3162)</f>
        <v>#VALUE!</v>
      </c>
    </row>
    <row r="3163" spans="1:3">
      <c r="A3163" t="e">
        <v>#VALUE!</v>
      </c>
      <c r="B3163" t="e" cm="1">
        <f t="array" ref="B3163">ST(A3163)</f>
        <v>#VALUE!</v>
      </c>
    </row>
    <row r="3164" spans="1:3">
      <c r="A3164" t="e">
        <v>#VALUE!</v>
      </c>
      <c r="B3164" t="e" cm="1">
        <f t="array" ref="B3164">ST(A3164)</f>
        <v>#VALUE!</v>
      </c>
    </row>
    <row r="3165" spans="1:3">
      <c r="A3165" t="e">
        <v>#VALUE!</v>
      </c>
      <c r="B3165" t="e" cm="1">
        <f t="array" ref="B3165">ST(A3165)</f>
        <v>#VALUE!</v>
      </c>
    </row>
    <row r="3166" spans="1:3">
      <c r="A3166" t="e">
        <v>#VALUE!</v>
      </c>
      <c r="B3166" t="e" cm="1">
        <f t="array" ref="B3166">ST(A3166)</f>
        <v>#VALUE!</v>
      </c>
    </row>
    <row r="3167" spans="1:3">
      <c r="A3167" t="e">
        <v>#VALUE!</v>
      </c>
      <c r="B3167" t="e" cm="1">
        <f t="array" ref="B3167">ST(A3167)</f>
        <v>#VALUE!</v>
      </c>
    </row>
    <row r="3168" spans="1:3">
      <c r="A3168" t="str">
        <v>AZ42;</v>
      </c>
      <c r="B3168" t="str" cm="1">
        <f t="array" ref="B3168:C3168">ST(A3168)</f>
        <v>AZ42</v>
      </c>
      <c r="C3168" t="str">
        <v/>
      </c>
    </row>
    <row r="3169" spans="1:3">
      <c r="A3169" t="str">
        <v>BA42;</v>
      </c>
      <c r="B3169" t="str" cm="1">
        <f t="array" ref="B3169:C3169">ST(A3169)</f>
        <v>BA42</v>
      </c>
      <c r="C3169" t="str">
        <v/>
      </c>
    </row>
    <row r="3170" spans="1:3">
      <c r="A3170" t="str">
        <v>BB42;</v>
      </c>
      <c r="B3170" t="str" cm="1">
        <f t="array" ref="B3170:C3170">ST(A3170)</f>
        <v>BB42</v>
      </c>
      <c r="C3170" t="str">
        <v/>
      </c>
    </row>
    <row r="3171" spans="1:3">
      <c r="A3171" t="str">
        <v>BC42;</v>
      </c>
      <c r="B3171" t="str" cm="1">
        <f t="array" ref="B3171:C3171">ST(A3171)</f>
        <v>BC42</v>
      </c>
      <c r="C3171" t="str">
        <v/>
      </c>
    </row>
    <row r="3172" spans="1:3">
      <c r="A3172" t="str">
        <v>BD42;</v>
      </c>
      <c r="B3172" t="str" cm="1">
        <f t="array" ref="B3172:C3172">ST(A3172)</f>
        <v>BD42</v>
      </c>
      <c r="C3172" t="str">
        <v/>
      </c>
    </row>
    <row r="3173" spans="1:3">
      <c r="A3173" t="str">
        <v>BE42;</v>
      </c>
      <c r="B3173" t="str" cm="1">
        <f t="array" ref="B3173:C3173">ST(A3173)</f>
        <v>BE42</v>
      </c>
      <c r="C3173" t="str">
        <v/>
      </c>
    </row>
    <row r="3174" spans="1:3">
      <c r="A3174" t="e">
        <v>#VALUE!</v>
      </c>
      <c r="B3174" t="e" cm="1">
        <f t="array" ref="B3174">ST(A3174)</f>
        <v>#VALUE!</v>
      </c>
    </row>
    <row r="3175" spans="1:3">
      <c r="A3175" t="e">
        <v>#VALUE!</v>
      </c>
      <c r="B3175" t="e" cm="1">
        <f t="array" ref="B3175">ST(A3175)</f>
        <v>#VALUE!</v>
      </c>
    </row>
    <row r="3176" spans="1:3">
      <c r="A3176" t="e">
        <v>#VALUE!</v>
      </c>
      <c r="B3176" t="e" cm="1">
        <f t="array" ref="B3176">ST(A3176)</f>
        <v>#VALUE!</v>
      </c>
    </row>
    <row r="3177" spans="1:3">
      <c r="A3177" t="e">
        <v>#VALUE!</v>
      </c>
      <c r="B3177" t="e" cm="1">
        <f t="array" ref="B3177">ST(A3177)</f>
        <v>#VALUE!</v>
      </c>
    </row>
    <row r="3178" spans="1:3">
      <c r="A3178" t="e">
        <v>#VALUE!</v>
      </c>
      <c r="B3178" t="e" cm="1">
        <f t="array" ref="B3178">ST(A3178)</f>
        <v>#VALUE!</v>
      </c>
    </row>
    <row r="3179" spans="1:3">
      <c r="A3179" t="e">
        <v>#VALUE!</v>
      </c>
      <c r="B3179" t="e" cm="1">
        <f t="array" ref="B3179">ST(A3179)</f>
        <v>#VALUE!</v>
      </c>
    </row>
    <row r="3180" spans="1:3">
      <c r="A3180" t="e">
        <v>#VALUE!</v>
      </c>
      <c r="B3180" t="e" cm="1">
        <f t="array" ref="B3180">ST(A3180)</f>
        <v>#VALUE!</v>
      </c>
    </row>
    <row r="3181" spans="1:3">
      <c r="A3181" t="e">
        <v>#VALUE!</v>
      </c>
      <c r="B3181" t="e" cm="1">
        <f t="array" ref="B3181">ST(A3181)</f>
        <v>#VALUE!</v>
      </c>
    </row>
    <row r="3182" spans="1:3">
      <c r="A3182" t="e">
        <v>#VALUE!</v>
      </c>
      <c r="B3182" t="e" cm="1">
        <f t="array" ref="B3182">ST(A3182)</f>
        <v>#VALUE!</v>
      </c>
    </row>
    <row r="3183" spans="1:3">
      <c r="A3183" t="e">
        <v>#VALUE!</v>
      </c>
      <c r="B3183" t="e" cm="1">
        <f t="array" ref="B3183">ST(A3183)</f>
        <v>#VALUE!</v>
      </c>
    </row>
    <row r="3184" spans="1:3">
      <c r="A3184" t="e">
        <v>#VALUE!</v>
      </c>
      <c r="B3184" t="e" cm="1">
        <f t="array" ref="B3184">ST(A3184)</f>
        <v>#VALUE!</v>
      </c>
    </row>
    <row r="3185" spans="1:2">
      <c r="A3185" t="e">
        <v>#VALUE!</v>
      </c>
      <c r="B3185" t="e" cm="1">
        <f t="array" ref="B3185">ST(A3185)</f>
        <v>#VALUE!</v>
      </c>
    </row>
    <row r="3186" spans="1:2">
      <c r="A3186" t="e">
        <v>#VALUE!</v>
      </c>
      <c r="B3186" t="e" cm="1">
        <f t="array" ref="B3186">ST(A3186)</f>
        <v>#VALUE!</v>
      </c>
    </row>
    <row r="3187" spans="1:2">
      <c r="A3187" t="e">
        <v>#VALUE!</v>
      </c>
      <c r="B3187" t="e" cm="1">
        <f t="array" ref="B3187">ST(A3187)</f>
        <v>#VALUE!</v>
      </c>
    </row>
    <row r="3188" spans="1:2">
      <c r="A3188" t="e">
        <v>#VALUE!</v>
      </c>
      <c r="B3188" t="e" cm="1">
        <f t="array" ref="B3188">ST(A3188)</f>
        <v>#VALUE!</v>
      </c>
    </row>
    <row r="3189" spans="1:2">
      <c r="A3189" t="e">
        <v>#VALUE!</v>
      </c>
      <c r="B3189" t="e" cm="1">
        <f t="array" ref="B3189">ST(A3189)</f>
        <v>#VALUE!</v>
      </c>
    </row>
    <row r="3190" spans="1:2">
      <c r="A3190" t="e">
        <v>#VALUE!</v>
      </c>
      <c r="B3190" t="e" cm="1">
        <f t="array" ref="B3190">ST(A3190)</f>
        <v>#VALUE!</v>
      </c>
    </row>
    <row r="3191" spans="1:2">
      <c r="A3191" t="e">
        <v>#VALUE!</v>
      </c>
      <c r="B3191" t="e" cm="1">
        <f t="array" ref="B3191">ST(A3191)</f>
        <v>#VALUE!</v>
      </c>
    </row>
    <row r="3192" spans="1:2">
      <c r="A3192" t="e">
        <v>#VALUE!</v>
      </c>
      <c r="B3192" t="e" cm="1">
        <f t="array" ref="B3192">ST(A3192)</f>
        <v>#VALUE!</v>
      </c>
    </row>
    <row r="3193" spans="1:2">
      <c r="A3193" t="e">
        <v>#VALUE!</v>
      </c>
      <c r="B3193" t="e" cm="1">
        <f t="array" ref="B3193">ST(A3193)</f>
        <v>#VALUE!</v>
      </c>
    </row>
    <row r="3194" spans="1:2">
      <c r="A3194" t="e">
        <v>#VALUE!</v>
      </c>
      <c r="B3194" t="e" cm="1">
        <f t="array" ref="B3194">ST(A3194)</f>
        <v>#VALUE!</v>
      </c>
    </row>
    <row r="3195" spans="1:2">
      <c r="A3195" t="e">
        <v>#VALUE!</v>
      </c>
      <c r="B3195" t="e" cm="1">
        <f t="array" ref="B3195">ST(A3195)</f>
        <v>#VALUE!</v>
      </c>
    </row>
    <row r="3196" spans="1:2">
      <c r="A3196" t="e">
        <v>#VALUE!</v>
      </c>
      <c r="B3196" t="e" cm="1">
        <f t="array" ref="B3196">ST(A3196)</f>
        <v>#VALUE!</v>
      </c>
    </row>
    <row r="3197" spans="1:2">
      <c r="A3197" t="e">
        <v>#VALUE!</v>
      </c>
      <c r="B3197" t="e" cm="1">
        <f t="array" ref="B3197">ST(A3197)</f>
        <v>#VALUE!</v>
      </c>
    </row>
    <row r="3198" spans="1:2">
      <c r="A3198" t="e">
        <v>#VALUE!</v>
      </c>
      <c r="B3198" t="e" cm="1">
        <f t="array" ref="B3198">ST(A3198)</f>
        <v>#VALUE!</v>
      </c>
    </row>
    <row r="3199" spans="1:2">
      <c r="A3199" t="e">
        <v>#VALUE!</v>
      </c>
      <c r="B3199" t="e" cm="1">
        <f t="array" ref="B3199">ST(A3199)</f>
        <v>#VALUE!</v>
      </c>
    </row>
    <row r="3200" spans="1:2">
      <c r="A3200" t="e">
        <v>#VALUE!</v>
      </c>
      <c r="B3200" t="e" cm="1">
        <f t="array" ref="B3200">ST(A3200)</f>
        <v>#VALUE!</v>
      </c>
    </row>
    <row r="3201" spans="1:2">
      <c r="A3201" t="e">
        <v>#VALUE!</v>
      </c>
      <c r="B3201" t="e" cm="1">
        <f t="array" ref="B3201">ST(A3201)</f>
        <v>#VALUE!</v>
      </c>
    </row>
    <row r="3202" spans="1:2">
      <c r="A3202" t="e">
        <v>#VALUE!</v>
      </c>
      <c r="B3202" t="e" cm="1">
        <f t="array" ref="B3202">ST(A3202)</f>
        <v>#VALUE!</v>
      </c>
    </row>
    <row r="3203" spans="1:2">
      <c r="A3203" t="e">
        <v>#VALUE!</v>
      </c>
      <c r="B3203" t="e" cm="1">
        <f t="array" ref="B3203">ST(A3203)</f>
        <v>#VALUE!</v>
      </c>
    </row>
    <row r="3204" spans="1:2">
      <c r="A3204" t="e">
        <v>#VALUE!</v>
      </c>
      <c r="B3204" t="e" cm="1">
        <f t="array" ref="B3204">ST(A3204)</f>
        <v>#VALUE!</v>
      </c>
    </row>
    <row r="3205" spans="1:2">
      <c r="A3205" t="e">
        <v>#VALUE!</v>
      </c>
      <c r="B3205" t="e" cm="1">
        <f t="array" ref="B3205">ST(A3205)</f>
        <v>#VALUE!</v>
      </c>
    </row>
    <row r="3206" spans="1:2">
      <c r="A3206" t="e">
        <v>#VALUE!</v>
      </c>
      <c r="B3206" t="e" cm="1">
        <f t="array" ref="B3206">ST(A3206)</f>
        <v>#VALUE!</v>
      </c>
    </row>
    <row r="3207" spans="1:2">
      <c r="A3207" t="e">
        <v>#VALUE!</v>
      </c>
      <c r="B3207" t="e" cm="1">
        <f t="array" ref="B3207">ST(A3207)</f>
        <v>#VALUE!</v>
      </c>
    </row>
    <row r="3208" spans="1:2">
      <c r="A3208" t="e">
        <v>#VALUE!</v>
      </c>
      <c r="B3208" t="e" cm="1">
        <f t="array" ref="B3208">ST(A3208)</f>
        <v>#VALUE!</v>
      </c>
    </row>
    <row r="3209" spans="1:2">
      <c r="A3209" t="e">
        <v>#VALUE!</v>
      </c>
      <c r="B3209" t="e" cm="1">
        <f t="array" ref="B3209">ST(A3209)</f>
        <v>#VALUE!</v>
      </c>
    </row>
    <row r="3210" spans="1:2">
      <c r="A3210" t="e">
        <v>#VALUE!</v>
      </c>
      <c r="B3210" t="e" cm="1">
        <f t="array" ref="B3210">ST(A3210)</f>
        <v>#VALUE!</v>
      </c>
    </row>
    <row r="3211" spans="1:2">
      <c r="A3211" t="e">
        <v>#VALUE!</v>
      </c>
      <c r="B3211" t="e" cm="1">
        <f t="array" ref="B3211">ST(A3211)</f>
        <v>#VALUE!</v>
      </c>
    </row>
    <row r="3212" spans="1:2">
      <c r="A3212" t="e">
        <v>#VALUE!</v>
      </c>
      <c r="B3212" t="e" cm="1">
        <f t="array" ref="B3212">ST(A3212)</f>
        <v>#VALUE!</v>
      </c>
    </row>
    <row r="3213" spans="1:2">
      <c r="A3213" t="e">
        <v>#VALUE!</v>
      </c>
      <c r="B3213" t="e" cm="1">
        <f t="array" ref="B3213">ST(A3213)</f>
        <v>#VALUE!</v>
      </c>
    </row>
    <row r="3214" spans="1:2">
      <c r="A3214" t="e">
        <v>#VALUE!</v>
      </c>
      <c r="B3214" t="e" cm="1">
        <f t="array" ref="B3214">ST(A3214)</f>
        <v>#VALUE!</v>
      </c>
    </row>
    <row r="3215" spans="1:2">
      <c r="A3215" t="e">
        <v>#VALUE!</v>
      </c>
      <c r="B3215" t="e" cm="1">
        <f t="array" ref="B3215">ST(A3215)</f>
        <v>#VALUE!</v>
      </c>
    </row>
    <row r="3216" spans="1:2">
      <c r="A3216" t="e">
        <v>#VALUE!</v>
      </c>
      <c r="B3216" t="e" cm="1">
        <f t="array" ref="B3216">ST(A3216)</f>
        <v>#VALUE!</v>
      </c>
    </row>
    <row r="3217" spans="1:2">
      <c r="A3217" t="e">
        <v>#VALUE!</v>
      </c>
      <c r="B3217" t="e" cm="1">
        <f t="array" ref="B3217">ST(A3217)</f>
        <v>#VALUE!</v>
      </c>
    </row>
    <row r="3218" spans="1:2">
      <c r="A3218" t="e">
        <v>#VALUE!</v>
      </c>
      <c r="B3218" t="e" cm="1">
        <f t="array" ref="B3218">ST(A3218)</f>
        <v>#VALUE!</v>
      </c>
    </row>
    <row r="3219" spans="1:2">
      <c r="A3219" t="e">
        <v>#VALUE!</v>
      </c>
      <c r="B3219" t="e" cm="1">
        <f t="array" ref="B3219">ST(A3219)</f>
        <v>#VALUE!</v>
      </c>
    </row>
    <row r="3220" spans="1:2">
      <c r="A3220" t="e">
        <v>#VALUE!</v>
      </c>
      <c r="B3220" t="e" cm="1">
        <f t="array" ref="B3220">ST(A3220)</f>
        <v>#VALUE!</v>
      </c>
    </row>
    <row r="3221" spans="1:2">
      <c r="A3221" t="e">
        <v>#VALUE!</v>
      </c>
      <c r="B3221" t="e" cm="1">
        <f t="array" ref="B3221">ST(A3221)</f>
        <v>#VALUE!</v>
      </c>
    </row>
    <row r="3222" spans="1:2">
      <c r="A3222" t="e">
        <v>#VALUE!</v>
      </c>
      <c r="B3222" t="e" cm="1">
        <f t="array" ref="B3222">ST(A3222)</f>
        <v>#VALUE!</v>
      </c>
    </row>
    <row r="3223" spans="1:2">
      <c r="A3223" t="e">
        <v>#VALUE!</v>
      </c>
      <c r="B3223" t="e" cm="1">
        <f t="array" ref="B3223">ST(A3223)</f>
        <v>#VALUE!</v>
      </c>
    </row>
    <row r="3224" spans="1:2">
      <c r="A3224" t="e">
        <v>#VALUE!</v>
      </c>
      <c r="B3224" t="e" cm="1">
        <f t="array" ref="B3224">ST(A3224)</f>
        <v>#VALUE!</v>
      </c>
    </row>
    <row r="3225" spans="1:2">
      <c r="A3225" t="e">
        <v>#VALUE!</v>
      </c>
      <c r="B3225" t="e" cm="1">
        <f t="array" ref="B3225">ST(A3225)</f>
        <v>#VALUE!</v>
      </c>
    </row>
    <row r="3226" spans="1:2">
      <c r="A3226" t="e">
        <v>#VALUE!</v>
      </c>
      <c r="B3226" t="e" cm="1">
        <f t="array" ref="B3226">ST(A3226)</f>
        <v>#VALUE!</v>
      </c>
    </row>
    <row r="3227" spans="1:2">
      <c r="A3227" t="e">
        <v>#VALUE!</v>
      </c>
      <c r="B3227" t="e" cm="1">
        <f t="array" ref="B3227">ST(A3227)</f>
        <v>#VALUE!</v>
      </c>
    </row>
    <row r="3228" spans="1:2">
      <c r="A3228" t="e">
        <v>#VALUE!</v>
      </c>
      <c r="B3228" t="e" cm="1">
        <f t="array" ref="B3228">ST(A3228)</f>
        <v>#VALUE!</v>
      </c>
    </row>
    <row r="3229" spans="1:2">
      <c r="A3229" t="e">
        <v>#VALUE!</v>
      </c>
      <c r="B3229" t="e" cm="1">
        <f t="array" ref="B3229">ST(A3229)</f>
        <v>#VALUE!</v>
      </c>
    </row>
    <row r="3230" spans="1:2">
      <c r="A3230" t="e">
        <v>#VALUE!</v>
      </c>
      <c r="B3230" t="e" cm="1">
        <f t="array" ref="B3230">ST(A3230)</f>
        <v>#VALUE!</v>
      </c>
    </row>
    <row r="3231" spans="1:2">
      <c r="A3231" t="e">
        <v>#VALUE!</v>
      </c>
      <c r="B3231" t="e" cm="1">
        <f t="array" ref="B3231">ST(A3231)</f>
        <v>#VALUE!</v>
      </c>
    </row>
    <row r="3232" spans="1:2">
      <c r="A3232" t="e">
        <v>#VALUE!</v>
      </c>
      <c r="B3232" t="e" cm="1">
        <f t="array" ref="B3232">ST(A3232)</f>
        <v>#VALUE!</v>
      </c>
    </row>
    <row r="3233" spans="1:3">
      <c r="A3233" t="e">
        <v>#VALUE!</v>
      </c>
      <c r="B3233" t="e" cm="1">
        <f t="array" ref="B3233">ST(A3233)</f>
        <v>#VALUE!</v>
      </c>
    </row>
    <row r="3234" spans="1:3">
      <c r="A3234" t="e">
        <v>#VALUE!</v>
      </c>
      <c r="B3234" t="e" cm="1">
        <f t="array" ref="B3234">ST(A3234)</f>
        <v>#VALUE!</v>
      </c>
    </row>
    <row r="3235" spans="1:3">
      <c r="A3235" t="e">
        <v>#VALUE!</v>
      </c>
      <c r="B3235" t="e" cm="1">
        <f t="array" ref="B3235">ST(A3235)</f>
        <v>#VALUE!</v>
      </c>
    </row>
    <row r="3236" spans="1:3">
      <c r="A3236" t="e">
        <v>#VALUE!</v>
      </c>
      <c r="B3236" t="e" cm="1">
        <f t="array" ref="B3236">ST(A3236)</f>
        <v>#VALUE!</v>
      </c>
    </row>
    <row r="3237" spans="1:3">
      <c r="A3237" t="e">
        <v>#VALUE!</v>
      </c>
      <c r="B3237" t="e" cm="1">
        <f t="array" ref="B3237">ST(A3237)</f>
        <v>#VALUE!</v>
      </c>
    </row>
    <row r="3238" spans="1:3">
      <c r="A3238" t="e">
        <v>#VALUE!</v>
      </c>
      <c r="B3238" t="e" cm="1">
        <f t="array" ref="B3238">ST(A3238)</f>
        <v>#VALUE!</v>
      </c>
    </row>
    <row r="3239" spans="1:3">
      <c r="A3239" t="e">
        <v>#VALUE!</v>
      </c>
      <c r="B3239" t="e" cm="1">
        <f t="array" ref="B3239">ST(A3239)</f>
        <v>#VALUE!</v>
      </c>
    </row>
    <row r="3240" spans="1:3">
      <c r="A3240" t="e">
        <v>#VALUE!</v>
      </c>
      <c r="B3240" t="e" cm="1">
        <f t="array" ref="B3240">ST(A3240)</f>
        <v>#VALUE!</v>
      </c>
    </row>
    <row r="3241" spans="1:3">
      <c r="A3241" t="e">
        <v>#VALUE!</v>
      </c>
      <c r="B3241" t="e" cm="1">
        <f t="array" ref="B3241">ST(A3241)</f>
        <v>#VALUE!</v>
      </c>
    </row>
    <row r="3242" spans="1:3">
      <c r="A3242" t="e">
        <v>#VALUE!</v>
      </c>
      <c r="B3242" t="e" cm="1">
        <f t="array" ref="B3242">ST(A3242)</f>
        <v>#VALUE!</v>
      </c>
    </row>
    <row r="3243" spans="1:3">
      <c r="A3243" t="e">
        <v>#VALUE!</v>
      </c>
      <c r="B3243" t="e" cm="1">
        <f t="array" ref="B3243">ST(A3243)</f>
        <v>#VALUE!</v>
      </c>
    </row>
    <row r="3244" spans="1:3">
      <c r="A3244" t="e">
        <v>#VALUE!</v>
      </c>
      <c r="B3244" t="e" cm="1">
        <f t="array" ref="B3244">ST(A3244)</f>
        <v>#VALUE!</v>
      </c>
    </row>
    <row r="3245" spans="1:3">
      <c r="A3245" t="str">
        <v>BA43;Rorschach</v>
      </c>
      <c r="B3245" t="str" cm="1">
        <f t="array" ref="B3245:C3245">ST(A3245)</f>
        <v>BA43</v>
      </c>
      <c r="C3245" t="str">
        <v>Rorschach</v>
      </c>
    </row>
    <row r="3246" spans="1:3">
      <c r="A3246" t="e">
        <v>#VALUE!</v>
      </c>
      <c r="B3246" t="e" cm="1">
        <f t="array" ref="B3246">ST(A3246)</f>
        <v>#VALUE!</v>
      </c>
    </row>
    <row r="3247" spans="1:3">
      <c r="A3247" t="e">
        <v>#VALUE!</v>
      </c>
      <c r="B3247" t="e" cm="1">
        <f t="array" ref="B3247">ST(A3247)</f>
        <v>#VALUE!</v>
      </c>
    </row>
    <row r="3248" spans="1:3">
      <c r="A3248" t="e">
        <v>#VALUE!</v>
      </c>
      <c r="B3248" t="e" cm="1">
        <f t="array" ref="B3248">ST(A3248)</f>
        <v>#VALUE!</v>
      </c>
    </row>
    <row r="3249" spans="1:3">
      <c r="A3249" t="e">
        <v>#VALUE!</v>
      </c>
      <c r="B3249" t="e" cm="1">
        <f t="array" ref="B3249">ST(A3249)</f>
        <v>#VALUE!</v>
      </c>
    </row>
    <row r="3250" spans="1:3">
      <c r="A3250" t="str">
        <v>BF43;</v>
      </c>
      <c r="B3250" t="str" cm="1">
        <f t="array" ref="B3250:C3250">ST(A3250)</f>
        <v>BF43</v>
      </c>
      <c r="C3250" t="str">
        <v/>
      </c>
    </row>
    <row r="3251" spans="1:3">
      <c r="A3251" t="e">
        <v>#VALUE!</v>
      </c>
      <c r="B3251" t="e" cm="1">
        <f t="array" ref="B3251">ST(A3251)</f>
        <v>#VALUE!</v>
      </c>
    </row>
    <row r="3252" spans="1:3">
      <c r="A3252" t="e">
        <v>#VALUE!</v>
      </c>
      <c r="B3252" t="e" cm="1">
        <f t="array" ref="B3252">ST(A3252)</f>
        <v>#VALUE!</v>
      </c>
    </row>
    <row r="3253" spans="1:3">
      <c r="A3253" t="e">
        <v>#VALUE!</v>
      </c>
      <c r="B3253" t="e" cm="1">
        <f t="array" ref="B3253">ST(A3253)</f>
        <v>#VALUE!</v>
      </c>
    </row>
    <row r="3254" spans="1:3">
      <c r="A3254" t="e">
        <v>#VALUE!</v>
      </c>
      <c r="B3254" t="e" cm="1">
        <f t="array" ref="B3254">ST(A3254)</f>
        <v>#VALUE!</v>
      </c>
    </row>
    <row r="3255" spans="1:3">
      <c r="A3255" t="e">
        <v>#VALUE!</v>
      </c>
      <c r="B3255" t="e" cm="1">
        <f t="array" ref="B3255">ST(A3255)</f>
        <v>#VALUE!</v>
      </c>
    </row>
    <row r="3256" spans="1:3">
      <c r="A3256" t="e">
        <v>#VALUE!</v>
      </c>
      <c r="B3256" t="e" cm="1">
        <f t="array" ref="B3256">ST(A3256)</f>
        <v>#VALUE!</v>
      </c>
    </row>
    <row r="3257" spans="1:3">
      <c r="A3257" t="e">
        <v>#VALUE!</v>
      </c>
      <c r="B3257" t="e" cm="1">
        <f t="array" ref="B3257">ST(A3257)</f>
        <v>#VALUE!</v>
      </c>
    </row>
    <row r="3258" spans="1:3">
      <c r="A3258" t="e">
        <v>#VALUE!</v>
      </c>
      <c r="B3258" t="e" cm="1">
        <f t="array" ref="B3258">ST(A3258)</f>
        <v>#VALUE!</v>
      </c>
    </row>
    <row r="3259" spans="1:3">
      <c r="A3259" t="e">
        <v>#VALUE!</v>
      </c>
      <c r="B3259" t="e" cm="1">
        <f t="array" ref="B3259">ST(A3259)</f>
        <v>#VALUE!</v>
      </c>
    </row>
    <row r="3260" spans="1:3">
      <c r="A3260" t="e">
        <v>#VALUE!</v>
      </c>
      <c r="B3260" t="e" cm="1">
        <f t="array" ref="B3260">ST(A3260)</f>
        <v>#VALUE!</v>
      </c>
    </row>
    <row r="3261" spans="1:3">
      <c r="A3261" t="e">
        <v>#VALUE!</v>
      </c>
      <c r="B3261" t="e" cm="1">
        <f t="array" ref="B3261">ST(A3261)</f>
        <v>#VALUE!</v>
      </c>
    </row>
    <row r="3262" spans="1:3">
      <c r="A3262" t="e">
        <v>#VALUE!</v>
      </c>
      <c r="B3262" t="e" cm="1">
        <f t="array" ref="B3262">ST(A3262)</f>
        <v>#VALUE!</v>
      </c>
    </row>
    <row r="3263" spans="1:3">
      <c r="A3263" t="e">
        <v>#VALUE!</v>
      </c>
      <c r="B3263" t="e" cm="1">
        <f t="array" ref="B3263">ST(A3263)</f>
        <v>#VALUE!</v>
      </c>
    </row>
    <row r="3264" spans="1:3">
      <c r="A3264" t="e">
        <v>#VALUE!</v>
      </c>
      <c r="B3264" t="e" cm="1">
        <f t="array" ref="B3264">ST(A3264)</f>
        <v>#VALUE!</v>
      </c>
    </row>
    <row r="3265" spans="1:2">
      <c r="A3265" t="e">
        <v>#VALUE!</v>
      </c>
      <c r="B3265" t="e" cm="1">
        <f t="array" ref="B3265">ST(A3265)</f>
        <v>#VALUE!</v>
      </c>
    </row>
    <row r="3266" spans="1:2">
      <c r="A3266" t="e">
        <v>#VALUE!</v>
      </c>
      <c r="B3266" t="e" cm="1">
        <f t="array" ref="B3266">ST(A3266)</f>
        <v>#VALUE!</v>
      </c>
    </row>
    <row r="3267" spans="1:2">
      <c r="A3267" t="e">
        <v>#VALUE!</v>
      </c>
      <c r="B3267" t="e" cm="1">
        <f t="array" ref="B3267">ST(A3267)</f>
        <v>#VALUE!</v>
      </c>
    </row>
    <row r="3268" spans="1:2">
      <c r="A3268" t="e">
        <v>#VALUE!</v>
      </c>
      <c r="B3268" t="e" cm="1">
        <f t="array" ref="B3268">ST(A3268)</f>
        <v>#VALUE!</v>
      </c>
    </row>
    <row r="3269" spans="1:2">
      <c r="A3269" t="e">
        <v>#VALUE!</v>
      </c>
      <c r="B3269" t="e" cm="1">
        <f t="array" ref="B3269">ST(A3269)</f>
        <v>#VALUE!</v>
      </c>
    </row>
    <row r="3270" spans="1:2">
      <c r="A3270" t="e">
        <v>#VALUE!</v>
      </c>
      <c r="B3270" t="e" cm="1">
        <f t="array" ref="B3270">ST(A3270)</f>
        <v>#VALUE!</v>
      </c>
    </row>
    <row r="3271" spans="1:2">
      <c r="A3271" t="e">
        <v>#VALUE!</v>
      </c>
      <c r="B3271" t="e" cm="1">
        <f t="array" ref="B3271">ST(A3271)</f>
        <v>#VALUE!</v>
      </c>
    </row>
    <row r="3272" spans="1:2">
      <c r="A3272" t="e">
        <v>#VALUE!</v>
      </c>
      <c r="B3272" t="e" cm="1">
        <f t="array" ref="B3272">ST(A3272)</f>
        <v>#VALUE!</v>
      </c>
    </row>
    <row r="3273" spans="1:2">
      <c r="A3273" t="e">
        <v>#VALUE!</v>
      </c>
      <c r="B3273" t="e" cm="1">
        <f t="array" ref="B3273">ST(A3273)</f>
        <v>#VALUE!</v>
      </c>
    </row>
    <row r="3274" spans="1:2">
      <c r="A3274" t="e">
        <v>#VALUE!</v>
      </c>
      <c r="B3274" t="e" cm="1">
        <f t="array" ref="B3274">ST(A3274)</f>
        <v>#VALUE!</v>
      </c>
    </row>
    <row r="3275" spans="1:2">
      <c r="A3275" t="e">
        <v>#VALUE!</v>
      </c>
      <c r="B3275" t="e" cm="1">
        <f t="array" ref="B3275">ST(A3275)</f>
        <v>#VALUE!</v>
      </c>
    </row>
    <row r="3276" spans="1:2">
      <c r="A3276" t="e">
        <v>#VALUE!</v>
      </c>
      <c r="B3276" t="e" cm="1">
        <f t="array" ref="B3276">ST(A3276)</f>
        <v>#VALUE!</v>
      </c>
    </row>
    <row r="3277" spans="1:2">
      <c r="A3277" t="e">
        <v>#VALUE!</v>
      </c>
      <c r="B3277" t="e" cm="1">
        <f t="array" ref="B3277">ST(A3277)</f>
        <v>#VALUE!</v>
      </c>
    </row>
    <row r="3278" spans="1:2">
      <c r="A3278" t="e">
        <v>#VALUE!</v>
      </c>
      <c r="B3278" t="e" cm="1">
        <f t="array" ref="B3278">ST(A3278)</f>
        <v>#VALUE!</v>
      </c>
    </row>
    <row r="3279" spans="1:2">
      <c r="A3279" t="e">
        <v>#VALUE!</v>
      </c>
      <c r="B3279" t="e" cm="1">
        <f t="array" ref="B3279">ST(A3279)</f>
        <v>#VALUE!</v>
      </c>
    </row>
    <row r="3280" spans="1:2">
      <c r="A3280" t="e">
        <v>#VALUE!</v>
      </c>
      <c r="B3280" t="e" cm="1">
        <f t="array" ref="B3280">ST(A3280)</f>
        <v>#VALUE!</v>
      </c>
    </row>
    <row r="3281" spans="1:2">
      <c r="A3281" t="e">
        <v>#VALUE!</v>
      </c>
      <c r="B3281" t="e" cm="1">
        <f t="array" ref="B3281">ST(A3281)</f>
        <v>#VALUE!</v>
      </c>
    </row>
    <row r="3282" spans="1:2">
      <c r="A3282" t="e">
        <v>#VALUE!</v>
      </c>
      <c r="B3282" t="e" cm="1">
        <f t="array" ref="B3282">ST(A3282)</f>
        <v>#VALUE!</v>
      </c>
    </row>
    <row r="3283" spans="1:2">
      <c r="A3283" t="e">
        <v>#VALUE!</v>
      </c>
      <c r="B3283" t="e" cm="1">
        <f t="array" ref="B3283">ST(A3283)</f>
        <v>#VALUE!</v>
      </c>
    </row>
    <row r="3284" spans="1:2">
      <c r="A3284" t="e">
        <v>#VALUE!</v>
      </c>
      <c r="B3284" t="e" cm="1">
        <f t="array" ref="B3284">ST(A3284)</f>
        <v>#VALUE!</v>
      </c>
    </row>
    <row r="3285" spans="1:2">
      <c r="A3285" t="e">
        <v>#VALUE!</v>
      </c>
      <c r="B3285" t="e" cm="1">
        <f t="array" ref="B3285">ST(A3285)</f>
        <v>#VALUE!</v>
      </c>
    </row>
    <row r="3286" spans="1:2">
      <c r="A3286" t="e">
        <v>#VALUE!</v>
      </c>
      <c r="B3286" t="e" cm="1">
        <f t="array" ref="B3286">ST(A3286)</f>
        <v>#VALUE!</v>
      </c>
    </row>
    <row r="3287" spans="1:2">
      <c r="A3287" t="e">
        <v>#VALUE!</v>
      </c>
      <c r="B3287" t="e" cm="1">
        <f t="array" ref="B3287">ST(A3287)</f>
        <v>#VALUE!</v>
      </c>
    </row>
    <row r="3288" spans="1:2">
      <c r="A3288" t="e">
        <v>#VALUE!</v>
      </c>
      <c r="B3288" t="e" cm="1">
        <f t="array" ref="B3288">ST(A3288)</f>
        <v>#VALUE!</v>
      </c>
    </row>
    <row r="3289" spans="1:2">
      <c r="A3289" t="e">
        <v>#VALUE!</v>
      </c>
      <c r="B3289" t="e" cm="1">
        <f t="array" ref="B3289">ST(A3289)</f>
        <v>#VALUE!</v>
      </c>
    </row>
    <row r="3290" spans="1:2">
      <c r="A3290" t="e">
        <v>#VALUE!</v>
      </c>
      <c r="B3290" t="e" cm="1">
        <f t="array" ref="B3290">ST(A3290)</f>
        <v>#VALUE!</v>
      </c>
    </row>
    <row r="3291" spans="1:2">
      <c r="A3291" t="e">
        <v>#VALUE!</v>
      </c>
      <c r="B3291" t="e" cm="1">
        <f t="array" ref="B3291">ST(A3291)</f>
        <v>#VALUE!</v>
      </c>
    </row>
    <row r="3292" spans="1:2">
      <c r="A3292" t="e">
        <v>#VALUE!</v>
      </c>
      <c r="B3292" t="e" cm="1">
        <f t="array" ref="B3292">ST(A3292)</f>
        <v>#VALUE!</v>
      </c>
    </row>
    <row r="3293" spans="1:2">
      <c r="A3293" t="e">
        <v>#VALUE!</v>
      </c>
      <c r="B3293" t="e" cm="1">
        <f t="array" ref="B3293">ST(A3293)</f>
        <v>#VALUE!</v>
      </c>
    </row>
    <row r="3294" spans="1:2">
      <c r="A3294" t="e">
        <v>#VALUE!</v>
      </c>
      <c r="B3294" t="e" cm="1">
        <f t="array" ref="B3294">ST(A3294)</f>
        <v>#VALUE!</v>
      </c>
    </row>
    <row r="3295" spans="1:2">
      <c r="A3295" t="e">
        <v>#VALUE!</v>
      </c>
      <c r="B3295" t="e" cm="1">
        <f t="array" ref="B3295">ST(A3295)</f>
        <v>#VALUE!</v>
      </c>
    </row>
    <row r="3296" spans="1:2">
      <c r="A3296" t="e">
        <v>#VALUE!</v>
      </c>
      <c r="B3296" t="e" cm="1">
        <f t="array" ref="B3296">ST(A3296)</f>
        <v>#VALUE!</v>
      </c>
    </row>
    <row r="3297" spans="1:2">
      <c r="A3297" t="e">
        <v>#VALUE!</v>
      </c>
      <c r="B3297" t="e" cm="1">
        <f t="array" ref="B3297">ST(A3297)</f>
        <v>#VALUE!</v>
      </c>
    </row>
    <row r="3298" spans="1:2">
      <c r="A3298" t="e">
        <v>#VALUE!</v>
      </c>
      <c r="B3298" t="e" cm="1">
        <f t="array" ref="B3298">ST(A3298)</f>
        <v>#VALUE!</v>
      </c>
    </row>
    <row r="3299" spans="1:2">
      <c r="A3299" t="e">
        <v>#VALUE!</v>
      </c>
      <c r="B3299" t="e" cm="1">
        <f t="array" ref="B3299">ST(A3299)</f>
        <v>#VALUE!</v>
      </c>
    </row>
    <row r="3300" spans="1:2">
      <c r="A3300" t="e">
        <v>#VALUE!</v>
      </c>
      <c r="B3300" t="e" cm="1">
        <f t="array" ref="B3300">ST(A3300)</f>
        <v>#VALUE!</v>
      </c>
    </row>
    <row r="3301" spans="1:2">
      <c r="A3301" t="e">
        <v>#VALUE!</v>
      </c>
      <c r="B3301" t="e" cm="1">
        <f t="array" ref="B3301">ST(A3301)</f>
        <v>#VALUE!</v>
      </c>
    </row>
    <row r="3302" spans="1:2">
      <c r="A3302" t="e">
        <v>#VALUE!</v>
      </c>
      <c r="B3302" t="e" cm="1">
        <f t="array" ref="B3302">ST(A3302)</f>
        <v>#VALUE!</v>
      </c>
    </row>
    <row r="3303" spans="1:2">
      <c r="A3303" t="e">
        <v>#VALUE!</v>
      </c>
      <c r="B3303" t="e" cm="1">
        <f t="array" ref="B3303">ST(A3303)</f>
        <v>#VALUE!</v>
      </c>
    </row>
    <row r="3304" spans="1:2">
      <c r="A3304" t="e">
        <v>#VALUE!</v>
      </c>
      <c r="B3304" t="e" cm="1">
        <f t="array" ref="B3304">ST(A3304)</f>
        <v>#VALUE!</v>
      </c>
    </row>
    <row r="3305" spans="1:2">
      <c r="A3305" t="e">
        <v>#VALUE!</v>
      </c>
      <c r="B3305" t="e" cm="1">
        <f t="array" ref="B3305">ST(A3305)</f>
        <v>#VALUE!</v>
      </c>
    </row>
    <row r="3306" spans="1:2">
      <c r="A3306" t="e">
        <v>#VALUE!</v>
      </c>
      <c r="B3306" t="e" cm="1">
        <f t="array" ref="B3306">ST(A3306)</f>
        <v>#VALUE!</v>
      </c>
    </row>
    <row r="3307" spans="1:2">
      <c r="A3307" t="e">
        <v>#VALUE!</v>
      </c>
      <c r="B3307" t="e" cm="1">
        <f t="array" ref="B3307">ST(A3307)</f>
        <v>#VALUE!</v>
      </c>
    </row>
    <row r="3308" spans="1:2">
      <c r="A3308" t="e">
        <v>#VALUE!</v>
      </c>
      <c r="B3308" t="e" cm="1">
        <f t="array" ref="B3308">ST(A3308)</f>
        <v>#VALUE!</v>
      </c>
    </row>
    <row r="3309" spans="1:2">
      <c r="A3309" t="e">
        <v>#VALUE!</v>
      </c>
      <c r="B3309" t="e" cm="1">
        <f t="array" ref="B3309">ST(A3309)</f>
        <v>#VALUE!</v>
      </c>
    </row>
    <row r="3310" spans="1:2">
      <c r="A3310" t="e">
        <v>#VALUE!</v>
      </c>
      <c r="B3310" t="e" cm="1">
        <f t="array" ref="B3310">ST(A3310)</f>
        <v>#VALUE!</v>
      </c>
    </row>
    <row r="3311" spans="1:2">
      <c r="A3311" t="e">
        <v>#VALUE!</v>
      </c>
      <c r="B3311" t="e" cm="1">
        <f t="array" ref="B3311">ST(A3311)</f>
        <v>#VALUE!</v>
      </c>
    </row>
    <row r="3312" spans="1:2">
      <c r="A3312" t="e">
        <v>#VALUE!</v>
      </c>
      <c r="B3312" t="e" cm="1">
        <f t="array" ref="B3312">ST(A3312)</f>
        <v>#VALUE!</v>
      </c>
    </row>
    <row r="3313" spans="1:3">
      <c r="A3313" t="e">
        <v>#VALUE!</v>
      </c>
      <c r="B3313" t="e" cm="1">
        <f t="array" ref="B3313">ST(A3313)</f>
        <v>#VALUE!</v>
      </c>
    </row>
    <row r="3314" spans="1:3">
      <c r="A3314" t="e">
        <v>#VALUE!</v>
      </c>
      <c r="B3314" t="e" cm="1">
        <f t="array" ref="B3314">ST(A3314)</f>
        <v>#VALUE!</v>
      </c>
    </row>
    <row r="3315" spans="1:3">
      <c r="A3315" t="e">
        <v>#VALUE!</v>
      </c>
      <c r="B3315" t="e" cm="1">
        <f t="array" ref="B3315">ST(A3315)</f>
        <v>#VALUE!</v>
      </c>
    </row>
    <row r="3316" spans="1:3">
      <c r="A3316" t="e">
        <v>#VALUE!</v>
      </c>
      <c r="B3316" t="e" cm="1">
        <f t="array" ref="B3316">ST(A3316)</f>
        <v>#VALUE!</v>
      </c>
    </row>
    <row r="3317" spans="1:3">
      <c r="A3317" t="e">
        <v>#VALUE!</v>
      </c>
      <c r="B3317" t="e" cm="1">
        <f t="array" ref="B3317">ST(A3317)</f>
        <v>#VALUE!</v>
      </c>
    </row>
    <row r="3318" spans="1:3">
      <c r="A3318" t="e">
        <v>#VALUE!</v>
      </c>
      <c r="B3318" t="e" cm="1">
        <f t="array" ref="B3318">ST(A3318)</f>
        <v>#VALUE!</v>
      </c>
    </row>
    <row r="3319" spans="1:3">
      <c r="A3319" t="e">
        <v>#VALUE!</v>
      </c>
      <c r="B3319" t="e" cm="1">
        <f t="array" ref="B3319">ST(A3319)</f>
        <v>#VALUE!</v>
      </c>
    </row>
    <row r="3320" spans="1:3">
      <c r="A3320" t="e">
        <v>#VALUE!</v>
      </c>
      <c r="B3320" t="e" cm="1">
        <f t="array" ref="B3320">ST(A3320)</f>
        <v>#VALUE!</v>
      </c>
    </row>
    <row r="3321" spans="1:3">
      <c r="A3321" t="e">
        <v>#VALUE!</v>
      </c>
      <c r="B3321" t="e" cm="1">
        <f t="array" ref="B3321">ST(A3321)</f>
        <v>#VALUE!</v>
      </c>
    </row>
    <row r="3322" spans="1:3">
      <c r="A3322" t="e">
        <v>#VALUE!</v>
      </c>
      <c r="B3322" t="e" cm="1">
        <f t="array" ref="B3322">ST(A3322)</f>
        <v>#VALUE!</v>
      </c>
    </row>
    <row r="3323" spans="1:3">
      <c r="A3323" t="e">
        <v>#VALUE!</v>
      </c>
      <c r="B3323" t="e" cm="1">
        <f t="array" ref="B3323">ST(A3323)</f>
        <v>#VALUE!</v>
      </c>
    </row>
    <row r="3324" spans="1:3">
      <c r="A3324" t="e">
        <v>#VALUE!</v>
      </c>
      <c r="B3324" t="e" cm="1">
        <f t="array" ref="B3324">ST(A3324)</f>
        <v>#VALUE!</v>
      </c>
    </row>
    <row r="3325" spans="1:3">
      <c r="A3325" t="e">
        <v>#VALUE!</v>
      </c>
      <c r="B3325" t="e" cm="1">
        <f t="array" ref="B3325">ST(A3325)</f>
        <v>#VALUE!</v>
      </c>
    </row>
    <row r="3326" spans="1:3">
      <c r="A3326" t="e">
        <v>#VALUE!</v>
      </c>
      <c r="B3326" t="e" cm="1">
        <f t="array" ref="B3326">ST(A3326)</f>
        <v>#VALUE!</v>
      </c>
    </row>
    <row r="3327" spans="1:3">
      <c r="A3327" t="str">
        <v>BG44;</v>
      </c>
      <c r="B3327" t="str" cm="1">
        <f t="array" ref="B3327:C3327">ST(A3327)</f>
        <v>BG44</v>
      </c>
      <c r="C3327" t="str">
        <v/>
      </c>
    </row>
    <row r="3328" spans="1:3">
      <c r="A3328" t="e">
        <v>#VALUE!</v>
      </c>
      <c r="B3328" t="e" cm="1">
        <f t="array" ref="B3328">ST(A3328)</f>
        <v>#VALUE!</v>
      </c>
    </row>
    <row r="3329" spans="1:2">
      <c r="A3329" t="e">
        <v>#VALUE!</v>
      </c>
      <c r="B3329" t="e" cm="1">
        <f t="array" ref="B3329">ST(A3329)</f>
        <v>#VALUE!</v>
      </c>
    </row>
    <row r="3330" spans="1:2">
      <c r="A3330" t="e">
        <v>#VALUE!</v>
      </c>
      <c r="B3330" t="e" cm="1">
        <f t="array" ref="B3330">ST(A3330)</f>
        <v>#VALUE!</v>
      </c>
    </row>
    <row r="3331" spans="1:2">
      <c r="A3331" t="e">
        <v>#VALUE!</v>
      </c>
      <c r="B3331" t="e" cm="1">
        <f t="array" ref="B3331">ST(A3331)</f>
        <v>#VALUE!</v>
      </c>
    </row>
    <row r="3332" spans="1:2">
      <c r="A3332" t="e">
        <v>#VALUE!</v>
      </c>
      <c r="B3332" t="e" cm="1">
        <f t="array" ref="B3332">ST(A3332)</f>
        <v>#VALUE!</v>
      </c>
    </row>
    <row r="3333" spans="1:2">
      <c r="A3333" t="e">
        <v>#VALUE!</v>
      </c>
      <c r="B3333" t="e" cm="1">
        <f t="array" ref="B3333">ST(A3333)</f>
        <v>#VALUE!</v>
      </c>
    </row>
    <row r="3334" spans="1:2">
      <c r="A3334" t="e">
        <v>#VALUE!</v>
      </c>
      <c r="B3334" t="e" cm="1">
        <f t="array" ref="B3334">ST(A3334)</f>
        <v>#VALUE!</v>
      </c>
    </row>
    <row r="3335" spans="1:2">
      <c r="A3335" t="e">
        <v>#VALUE!</v>
      </c>
      <c r="B3335" t="e" cm="1">
        <f t="array" ref="B3335">ST(A3335)</f>
        <v>#VALUE!</v>
      </c>
    </row>
    <row r="3336" spans="1:2">
      <c r="A3336" t="e">
        <v>#VALUE!</v>
      </c>
      <c r="B3336" t="e" cm="1">
        <f t="array" ref="B3336">ST(A3336)</f>
        <v>#VALUE!</v>
      </c>
    </row>
    <row r="3337" spans="1:2">
      <c r="A3337" t="e">
        <v>#VALUE!</v>
      </c>
      <c r="B3337" t="e" cm="1">
        <f t="array" ref="B3337">ST(A3337)</f>
        <v>#VALUE!</v>
      </c>
    </row>
    <row r="3338" spans="1:2">
      <c r="A3338" t="e">
        <v>#VALUE!</v>
      </c>
      <c r="B3338" t="e" cm="1">
        <f t="array" ref="B3338">ST(A3338)</f>
        <v>#VALUE!</v>
      </c>
    </row>
    <row r="3339" spans="1:2">
      <c r="A3339" t="e">
        <v>#VALUE!</v>
      </c>
      <c r="B3339" t="e" cm="1">
        <f t="array" ref="B3339">ST(A3339)</f>
        <v>#VALUE!</v>
      </c>
    </row>
    <row r="3340" spans="1:2">
      <c r="A3340" t="e">
        <v>#VALUE!</v>
      </c>
      <c r="B3340" t="e" cm="1">
        <f t="array" ref="B3340">ST(A3340)</f>
        <v>#VALUE!</v>
      </c>
    </row>
    <row r="3341" spans="1:2">
      <c r="A3341" t="e">
        <v>#VALUE!</v>
      </c>
      <c r="B3341" t="e" cm="1">
        <f t="array" ref="B3341">ST(A3341)</f>
        <v>#VALUE!</v>
      </c>
    </row>
    <row r="3342" spans="1:2">
      <c r="A3342" t="e">
        <v>#VALUE!</v>
      </c>
      <c r="B3342" t="e" cm="1">
        <f t="array" ref="B3342">ST(A3342)</f>
        <v>#VALUE!</v>
      </c>
    </row>
    <row r="3343" spans="1:2">
      <c r="A3343" t="e">
        <v>#VALUE!</v>
      </c>
      <c r="B3343" t="e" cm="1">
        <f t="array" ref="B3343">ST(A3343)</f>
        <v>#VALUE!</v>
      </c>
    </row>
    <row r="3344" spans="1:2">
      <c r="A3344" t="e">
        <v>#VALUE!</v>
      </c>
      <c r="B3344" t="e" cm="1">
        <f t="array" ref="B3344">ST(A3344)</f>
        <v>#VALUE!</v>
      </c>
    </row>
    <row r="3345" spans="1:2">
      <c r="A3345" t="e">
        <v>#VALUE!</v>
      </c>
      <c r="B3345" t="e" cm="1">
        <f t="array" ref="B3345">ST(A3345)</f>
        <v>#VALUE!</v>
      </c>
    </row>
    <row r="3346" spans="1:2">
      <c r="A3346" t="e">
        <v>#VALUE!</v>
      </c>
      <c r="B3346" t="e" cm="1">
        <f t="array" ref="B3346">ST(A3346)</f>
        <v>#VALUE!</v>
      </c>
    </row>
    <row r="3347" spans="1:2">
      <c r="A3347" t="e">
        <v>#VALUE!</v>
      </c>
      <c r="B3347" t="e" cm="1">
        <f t="array" ref="B3347">ST(A3347)</f>
        <v>#VALUE!</v>
      </c>
    </row>
    <row r="3348" spans="1:2">
      <c r="A3348" t="e">
        <v>#VALUE!</v>
      </c>
      <c r="B3348" t="e" cm="1">
        <f t="array" ref="B3348">ST(A3348)</f>
        <v>#VALUE!</v>
      </c>
    </row>
    <row r="3349" spans="1:2">
      <c r="A3349" t="e">
        <v>#VALUE!</v>
      </c>
      <c r="B3349" t="e" cm="1">
        <f t="array" ref="B3349">ST(A3349)</f>
        <v>#VALUE!</v>
      </c>
    </row>
    <row r="3350" spans="1:2">
      <c r="A3350" t="e">
        <v>#VALUE!</v>
      </c>
      <c r="B3350" t="e" cm="1">
        <f t="array" ref="B3350">ST(A3350)</f>
        <v>#VALUE!</v>
      </c>
    </row>
    <row r="3351" spans="1:2">
      <c r="A3351" t="e">
        <v>#VALUE!</v>
      </c>
      <c r="B3351" t="e" cm="1">
        <f t="array" ref="B3351">ST(A3351)</f>
        <v>#VALUE!</v>
      </c>
    </row>
    <row r="3352" spans="1:2">
      <c r="A3352" t="e">
        <v>#VALUE!</v>
      </c>
      <c r="B3352" t="e" cm="1">
        <f t="array" ref="B3352">ST(A3352)</f>
        <v>#VALUE!</v>
      </c>
    </row>
    <row r="3353" spans="1:2">
      <c r="A3353" t="e">
        <v>#VALUE!</v>
      </c>
      <c r="B3353" t="e" cm="1">
        <f t="array" ref="B3353">ST(A3353)</f>
        <v>#VALUE!</v>
      </c>
    </row>
    <row r="3354" spans="1:2">
      <c r="A3354" t="e">
        <v>#VALUE!</v>
      </c>
      <c r="B3354" t="e" cm="1">
        <f t="array" ref="B3354">ST(A3354)</f>
        <v>#VALUE!</v>
      </c>
    </row>
    <row r="3355" spans="1:2">
      <c r="A3355" t="e">
        <v>#VALUE!</v>
      </c>
      <c r="B3355" t="e" cm="1">
        <f t="array" ref="B3355">ST(A3355)</f>
        <v>#VALUE!</v>
      </c>
    </row>
    <row r="3356" spans="1:2">
      <c r="A3356" t="e">
        <v>#VALUE!</v>
      </c>
      <c r="B3356" t="e" cm="1">
        <f t="array" ref="B3356">ST(A3356)</f>
        <v>#VALUE!</v>
      </c>
    </row>
    <row r="3357" spans="1:2">
      <c r="A3357" t="e">
        <v>#VALUE!</v>
      </c>
      <c r="B3357" t="e" cm="1">
        <f t="array" ref="B3357">ST(A3357)</f>
        <v>#VALUE!</v>
      </c>
    </row>
    <row r="3358" spans="1:2">
      <c r="A3358" t="e">
        <v>#VALUE!</v>
      </c>
      <c r="B3358" t="e" cm="1">
        <f t="array" ref="B3358">ST(A3358)</f>
        <v>#VALUE!</v>
      </c>
    </row>
    <row r="3359" spans="1:2">
      <c r="A3359" t="e">
        <v>#VALUE!</v>
      </c>
      <c r="B3359" t="e" cm="1">
        <f t="array" ref="B3359">ST(A3359)</f>
        <v>#VALUE!</v>
      </c>
    </row>
    <row r="3360" spans="1:2">
      <c r="A3360" t="e">
        <v>#VALUE!</v>
      </c>
      <c r="B3360" t="e" cm="1">
        <f t="array" ref="B3360">ST(A3360)</f>
        <v>#VALUE!</v>
      </c>
    </row>
    <row r="3361" spans="1:2">
      <c r="A3361" t="e">
        <v>#VALUE!</v>
      </c>
      <c r="B3361" t="e" cm="1">
        <f t="array" ref="B3361">ST(A3361)</f>
        <v>#VALUE!</v>
      </c>
    </row>
    <row r="3362" spans="1:2">
      <c r="A3362" t="e">
        <v>#VALUE!</v>
      </c>
      <c r="B3362" t="e" cm="1">
        <f t="array" ref="B3362">ST(A3362)</f>
        <v>#VALUE!</v>
      </c>
    </row>
    <row r="3363" spans="1:2">
      <c r="A3363" t="e">
        <v>#VALUE!</v>
      </c>
      <c r="B3363" t="e" cm="1">
        <f t="array" ref="B3363">ST(A3363)</f>
        <v>#VALUE!</v>
      </c>
    </row>
    <row r="3364" spans="1:2">
      <c r="A3364" t="e">
        <v>#VALUE!</v>
      </c>
      <c r="B3364" t="e" cm="1">
        <f t="array" ref="B3364">ST(A3364)</f>
        <v>#VALUE!</v>
      </c>
    </row>
    <row r="3365" spans="1:2">
      <c r="A3365" t="e">
        <v>#VALUE!</v>
      </c>
      <c r="B3365" t="e" cm="1">
        <f t="array" ref="B3365">ST(A3365)</f>
        <v>#VALUE!</v>
      </c>
    </row>
    <row r="3366" spans="1:2">
      <c r="A3366" t="e">
        <v>#VALUE!</v>
      </c>
      <c r="B3366" t="e" cm="1">
        <f t="array" ref="B3366">ST(A3366)</f>
        <v>#VALUE!</v>
      </c>
    </row>
    <row r="3367" spans="1:2">
      <c r="A3367" t="e">
        <v>#VALUE!</v>
      </c>
      <c r="B3367" t="e" cm="1">
        <f t="array" ref="B3367">ST(A3367)</f>
        <v>#VALUE!</v>
      </c>
    </row>
    <row r="3368" spans="1:2">
      <c r="A3368" t="e">
        <v>#VALUE!</v>
      </c>
      <c r="B3368" t="e" cm="1">
        <f t="array" ref="B3368">ST(A3368)</f>
        <v>#VALUE!</v>
      </c>
    </row>
    <row r="3369" spans="1:2">
      <c r="A3369" t="e">
        <v>#VALUE!</v>
      </c>
      <c r="B3369" t="e" cm="1">
        <f t="array" ref="B3369">ST(A3369)</f>
        <v>#VALUE!</v>
      </c>
    </row>
    <row r="3370" spans="1:2">
      <c r="A3370" t="e">
        <v>#VALUE!</v>
      </c>
      <c r="B3370" t="e" cm="1">
        <f t="array" ref="B3370">ST(A3370)</f>
        <v>#VALUE!</v>
      </c>
    </row>
    <row r="3371" spans="1:2">
      <c r="A3371" t="e">
        <v>#VALUE!</v>
      </c>
      <c r="B3371" t="e" cm="1">
        <f t="array" ref="B3371">ST(A3371)</f>
        <v>#VALUE!</v>
      </c>
    </row>
    <row r="3372" spans="1:2">
      <c r="A3372" t="e">
        <v>#VALUE!</v>
      </c>
      <c r="B3372" t="e" cm="1">
        <f t="array" ref="B3372">ST(A3372)</f>
        <v>#VALUE!</v>
      </c>
    </row>
    <row r="3373" spans="1:2">
      <c r="A3373" t="e">
        <v>#VALUE!</v>
      </c>
      <c r="B3373" t="e" cm="1">
        <f t="array" ref="B3373">ST(A3373)</f>
        <v>#VALUE!</v>
      </c>
    </row>
    <row r="3374" spans="1:2">
      <c r="A3374" t="e">
        <v>#VALUE!</v>
      </c>
      <c r="B3374" t="e" cm="1">
        <f t="array" ref="B3374">ST(A3374)</f>
        <v>#VALUE!</v>
      </c>
    </row>
    <row r="3375" spans="1:2">
      <c r="A3375" t="e">
        <v>#VALUE!</v>
      </c>
      <c r="B3375" t="e" cm="1">
        <f t="array" ref="B3375">ST(A3375)</f>
        <v>#VALUE!</v>
      </c>
    </row>
    <row r="3376" spans="1:2">
      <c r="A3376" t="e">
        <v>#VALUE!</v>
      </c>
      <c r="B3376" t="e" cm="1">
        <f t="array" ref="B3376">ST(A3376)</f>
        <v>#VALUE!</v>
      </c>
    </row>
    <row r="3377" spans="1:2">
      <c r="A3377" t="e">
        <v>#VALUE!</v>
      </c>
      <c r="B3377" t="e" cm="1">
        <f t="array" ref="B3377">ST(A3377)</f>
        <v>#VALUE!</v>
      </c>
    </row>
    <row r="3378" spans="1:2">
      <c r="A3378" t="e">
        <v>#VALUE!</v>
      </c>
      <c r="B3378" t="e" cm="1">
        <f t="array" ref="B3378">ST(A3378)</f>
        <v>#VALUE!</v>
      </c>
    </row>
    <row r="3379" spans="1:2">
      <c r="A3379" t="e">
        <v>#VALUE!</v>
      </c>
      <c r="B3379" t="e" cm="1">
        <f t="array" ref="B3379">ST(A3379)</f>
        <v>#VALUE!</v>
      </c>
    </row>
    <row r="3380" spans="1:2">
      <c r="A3380" t="e">
        <v>#VALUE!</v>
      </c>
      <c r="B3380" t="e" cm="1">
        <f t="array" ref="B3380">ST(A3380)</f>
        <v>#VALUE!</v>
      </c>
    </row>
    <row r="3381" spans="1:2">
      <c r="A3381" t="e">
        <v>#VALUE!</v>
      </c>
      <c r="B3381" t="e" cm="1">
        <f t="array" ref="B3381">ST(A3381)</f>
        <v>#VALUE!</v>
      </c>
    </row>
    <row r="3382" spans="1:2">
      <c r="A3382" t="e">
        <v>#VALUE!</v>
      </c>
      <c r="B3382" t="e" cm="1">
        <f t="array" ref="B3382">ST(A3382)</f>
        <v>#VALUE!</v>
      </c>
    </row>
    <row r="3383" spans="1:2">
      <c r="A3383" t="e">
        <v>#VALUE!</v>
      </c>
      <c r="B3383" t="e" cm="1">
        <f t="array" ref="B3383">ST(A3383)</f>
        <v>#VALUE!</v>
      </c>
    </row>
    <row r="3384" spans="1:2">
      <c r="A3384" t="e">
        <v>#VALUE!</v>
      </c>
      <c r="B3384" t="e" cm="1">
        <f t="array" ref="B3384">ST(A3384)</f>
        <v>#VALUE!</v>
      </c>
    </row>
    <row r="3385" spans="1:2">
      <c r="A3385" t="e">
        <v>#VALUE!</v>
      </c>
      <c r="B3385" t="e" cm="1">
        <f t="array" ref="B3385">ST(A3385)</f>
        <v>#VALUE!</v>
      </c>
    </row>
    <row r="3386" spans="1:2">
      <c r="A3386" t="e">
        <v>#VALUE!</v>
      </c>
      <c r="B3386" t="e" cm="1">
        <f t="array" ref="B3386">ST(A3386)</f>
        <v>#VALUE!</v>
      </c>
    </row>
    <row r="3387" spans="1:2">
      <c r="A3387" t="e">
        <v>#VALUE!</v>
      </c>
      <c r="B3387" t="e" cm="1">
        <f t="array" ref="B3387">ST(A3387)</f>
        <v>#VALUE!</v>
      </c>
    </row>
    <row r="3388" spans="1:2">
      <c r="A3388" t="e">
        <v>#VALUE!</v>
      </c>
      <c r="B3388" t="e" cm="1">
        <f t="array" ref="B3388">ST(A3388)</f>
        <v>#VALUE!</v>
      </c>
    </row>
    <row r="3389" spans="1:2">
      <c r="A3389" t="e">
        <v>#VALUE!</v>
      </c>
      <c r="B3389" t="e" cm="1">
        <f t="array" ref="B3389">ST(A3389)</f>
        <v>#VALUE!</v>
      </c>
    </row>
    <row r="3390" spans="1:2">
      <c r="A3390" t="e">
        <v>#VALUE!</v>
      </c>
      <c r="B3390" t="e" cm="1">
        <f t="array" ref="B3390">ST(A3390)</f>
        <v>#VALUE!</v>
      </c>
    </row>
    <row r="3391" spans="1:2">
      <c r="A3391" t="e">
        <v>#VALUE!</v>
      </c>
      <c r="B3391" t="e" cm="1">
        <f t="array" ref="B3391">ST(A3391)</f>
        <v>#VALUE!</v>
      </c>
    </row>
    <row r="3392" spans="1:2">
      <c r="A3392" t="e">
        <v>#VALUE!</v>
      </c>
      <c r="B3392" t="e" cm="1">
        <f t="array" ref="B3392">ST(A3392)</f>
        <v>#VALUE!</v>
      </c>
    </row>
    <row r="3393" spans="1:3">
      <c r="A3393" t="e">
        <v>#VALUE!</v>
      </c>
      <c r="B3393" t="e" cm="1">
        <f t="array" ref="B3393">ST(A3393)</f>
        <v>#VALUE!</v>
      </c>
    </row>
    <row r="3394" spans="1:3">
      <c r="A3394" t="e">
        <v>#VALUE!</v>
      </c>
      <c r="B3394" t="e" cm="1">
        <f t="array" ref="B3394">ST(A3394)</f>
        <v>#VALUE!</v>
      </c>
    </row>
    <row r="3395" spans="1:3">
      <c r="A3395" t="e">
        <v>#VALUE!</v>
      </c>
      <c r="B3395" t="e" cm="1">
        <f t="array" ref="B3395">ST(A3395)</f>
        <v>#VALUE!</v>
      </c>
    </row>
    <row r="3396" spans="1:3">
      <c r="A3396" t="e">
        <v>#VALUE!</v>
      </c>
      <c r="B3396" t="e" cm="1">
        <f t="array" ref="B3396">ST(A3396)</f>
        <v>#VALUE!</v>
      </c>
    </row>
    <row r="3397" spans="1:3">
      <c r="A3397" t="e">
        <v>#VALUE!</v>
      </c>
      <c r="B3397" t="e" cm="1">
        <f t="array" ref="B3397">ST(A3397)</f>
        <v>#VALUE!</v>
      </c>
    </row>
    <row r="3398" spans="1:3">
      <c r="A3398" t="e">
        <v>#VALUE!</v>
      </c>
      <c r="B3398" t="e" cm="1">
        <f t="array" ref="B3398">ST(A3398)</f>
        <v>#VALUE!</v>
      </c>
    </row>
    <row r="3399" spans="1:3">
      <c r="A3399" t="e">
        <v>#VALUE!</v>
      </c>
      <c r="B3399" t="e" cm="1">
        <f t="array" ref="B3399">ST(A3399)</f>
        <v>#VALUE!</v>
      </c>
    </row>
    <row r="3400" spans="1:3">
      <c r="A3400" t="e">
        <v>#VALUE!</v>
      </c>
      <c r="B3400" t="e" cm="1">
        <f t="array" ref="B3400">ST(A3400)</f>
        <v>#VALUE!</v>
      </c>
    </row>
    <row r="3401" spans="1:3">
      <c r="A3401" t="e">
        <v>#VALUE!</v>
      </c>
      <c r="B3401" t="e" cm="1">
        <f t="array" ref="B3401">ST(A3401)</f>
        <v>#VALUE!</v>
      </c>
    </row>
    <row r="3402" spans="1:3">
      <c r="A3402" t="e">
        <v>#VALUE!</v>
      </c>
      <c r="B3402" t="e" cm="1">
        <f t="array" ref="B3402">ST(A3402)</f>
        <v>#VALUE!</v>
      </c>
    </row>
    <row r="3403" spans="1:3">
      <c r="A3403" t="e">
        <v>#VALUE!</v>
      </c>
      <c r="B3403" t="e" cm="1">
        <f t="array" ref="B3403">ST(A3403)</f>
        <v>#VALUE!</v>
      </c>
    </row>
    <row r="3404" spans="1:3">
      <c r="A3404" t="str">
        <v>BH45;</v>
      </c>
      <c r="B3404" t="str" cm="1">
        <f t="array" ref="B3404:C3404">ST(A3404)</f>
        <v>BH45</v>
      </c>
      <c r="C3404" t="str">
        <v/>
      </c>
    </row>
    <row r="3405" spans="1:3">
      <c r="A3405" t="str">
        <v>BI45;</v>
      </c>
      <c r="B3405" t="str" cm="1">
        <f t="array" ref="B3405:C3405">ST(A3405)</f>
        <v>BI45</v>
      </c>
      <c r="C3405" t="str">
        <v/>
      </c>
    </row>
    <row r="3406" spans="1:3">
      <c r="A3406" t="str">
        <v>BJ45;</v>
      </c>
      <c r="B3406" t="str" cm="1">
        <f t="array" ref="B3406:C3406">ST(A3406)</f>
        <v>BJ45</v>
      </c>
      <c r="C3406" t="str">
        <v/>
      </c>
    </row>
    <row r="3407" spans="1:3">
      <c r="A3407" t="e">
        <v>#VALUE!</v>
      </c>
      <c r="B3407" t="e" cm="1">
        <f t="array" ref="B3407">ST(A3407)</f>
        <v>#VALUE!</v>
      </c>
    </row>
    <row r="3408" spans="1:3">
      <c r="A3408" t="e">
        <v>#VALUE!</v>
      </c>
      <c r="B3408" t="e" cm="1">
        <f t="array" ref="B3408">ST(A3408)</f>
        <v>#VALUE!</v>
      </c>
    </row>
    <row r="3409" spans="1:2">
      <c r="A3409" t="e">
        <v>#VALUE!</v>
      </c>
      <c r="B3409" t="e" cm="1">
        <f t="array" ref="B3409">ST(A3409)</f>
        <v>#VALUE!</v>
      </c>
    </row>
    <row r="3410" spans="1:2">
      <c r="A3410" t="e">
        <v>#VALUE!</v>
      </c>
      <c r="B3410" t="e" cm="1">
        <f t="array" ref="B3410">ST(A3410)</f>
        <v>#VALUE!</v>
      </c>
    </row>
    <row r="3411" spans="1:2">
      <c r="A3411" t="e">
        <v>#VALUE!</v>
      </c>
      <c r="B3411" t="e" cm="1">
        <f t="array" ref="B3411">ST(A3411)</f>
        <v>#VALUE!</v>
      </c>
    </row>
    <row r="3412" spans="1:2">
      <c r="A3412" t="e">
        <v>#VALUE!</v>
      </c>
      <c r="B3412" t="e" cm="1">
        <f t="array" ref="B3412">ST(A3412)</f>
        <v>#VALUE!</v>
      </c>
    </row>
    <row r="3413" spans="1:2">
      <c r="A3413" t="e">
        <v>#VALUE!</v>
      </c>
      <c r="B3413" t="e" cm="1">
        <f t="array" ref="B3413">ST(A3413)</f>
        <v>#VALUE!</v>
      </c>
    </row>
    <row r="3414" spans="1:2">
      <c r="A3414" t="e">
        <v>#VALUE!</v>
      </c>
      <c r="B3414" t="e" cm="1">
        <f t="array" ref="B3414">ST(A3414)</f>
        <v>#VALUE!</v>
      </c>
    </row>
    <row r="3415" spans="1:2">
      <c r="A3415" t="e">
        <v>#VALUE!</v>
      </c>
      <c r="B3415" t="e" cm="1">
        <f t="array" ref="B3415">ST(A3415)</f>
        <v>#VALUE!</v>
      </c>
    </row>
    <row r="3416" spans="1:2">
      <c r="A3416" t="e">
        <v>#VALUE!</v>
      </c>
      <c r="B3416" t="e" cm="1">
        <f t="array" ref="B3416">ST(A3416)</f>
        <v>#VALUE!</v>
      </c>
    </row>
    <row r="3417" spans="1:2">
      <c r="A3417" t="e">
        <v>#VALUE!</v>
      </c>
      <c r="B3417" t="e" cm="1">
        <f t="array" ref="B3417">ST(A3417)</f>
        <v>#VALUE!</v>
      </c>
    </row>
    <row r="3418" spans="1:2">
      <c r="A3418" t="e">
        <v>#VALUE!</v>
      </c>
      <c r="B3418" t="e" cm="1">
        <f t="array" ref="B3418">ST(A3418)</f>
        <v>#VALUE!</v>
      </c>
    </row>
    <row r="3419" spans="1:2">
      <c r="A3419" t="e">
        <v>#VALUE!</v>
      </c>
      <c r="B3419" t="e" cm="1">
        <f t="array" ref="B3419">ST(A3419)</f>
        <v>#VALUE!</v>
      </c>
    </row>
    <row r="3420" spans="1:2">
      <c r="A3420" t="e">
        <v>#VALUE!</v>
      </c>
      <c r="B3420" t="e" cm="1">
        <f t="array" ref="B3420">ST(A3420)</f>
        <v>#VALUE!</v>
      </c>
    </row>
    <row r="3421" spans="1:2">
      <c r="A3421" t="e">
        <v>#VALUE!</v>
      </c>
      <c r="B3421" t="e" cm="1">
        <f t="array" ref="B3421">ST(A3421)</f>
        <v>#VALUE!</v>
      </c>
    </row>
    <row r="3422" spans="1:2">
      <c r="A3422" t="e">
        <v>#VALUE!</v>
      </c>
      <c r="B3422" t="e" cm="1">
        <f t="array" ref="B3422">ST(A3422)</f>
        <v>#VALUE!</v>
      </c>
    </row>
    <row r="3423" spans="1:2">
      <c r="A3423" t="e">
        <v>#VALUE!</v>
      </c>
      <c r="B3423" t="e" cm="1">
        <f t="array" ref="B3423">ST(A3423)</f>
        <v>#VALUE!</v>
      </c>
    </row>
    <row r="3424" spans="1:2">
      <c r="A3424" t="e">
        <v>#VALUE!</v>
      </c>
      <c r="B3424" t="e" cm="1">
        <f t="array" ref="B3424">ST(A3424)</f>
        <v>#VALUE!</v>
      </c>
    </row>
    <row r="3425" spans="1:2">
      <c r="A3425" t="e">
        <v>#VALUE!</v>
      </c>
      <c r="B3425" t="e" cm="1">
        <f t="array" ref="B3425">ST(A3425)</f>
        <v>#VALUE!</v>
      </c>
    </row>
    <row r="3426" spans="1:2">
      <c r="A3426" t="e">
        <v>#VALUE!</v>
      </c>
      <c r="B3426" t="e" cm="1">
        <f t="array" ref="B3426">ST(A3426)</f>
        <v>#VALUE!</v>
      </c>
    </row>
    <row r="3427" spans="1:2">
      <c r="A3427" t="e">
        <v>#VALUE!</v>
      </c>
      <c r="B3427" t="e" cm="1">
        <f t="array" ref="B3427">ST(A3427)</f>
        <v>#VALUE!</v>
      </c>
    </row>
    <row r="3428" spans="1:2">
      <c r="A3428" t="e">
        <v>#VALUE!</v>
      </c>
      <c r="B3428" t="e" cm="1">
        <f t="array" ref="B3428">ST(A3428)</f>
        <v>#VALUE!</v>
      </c>
    </row>
    <row r="3429" spans="1:2">
      <c r="A3429" t="e">
        <v>#VALUE!</v>
      </c>
      <c r="B3429" t="e" cm="1">
        <f t="array" ref="B3429">ST(A3429)</f>
        <v>#VALUE!</v>
      </c>
    </row>
    <row r="3430" spans="1:2">
      <c r="A3430" t="e">
        <v>#VALUE!</v>
      </c>
      <c r="B3430" t="e" cm="1">
        <f t="array" ref="B3430">ST(A3430)</f>
        <v>#VALUE!</v>
      </c>
    </row>
    <row r="3431" spans="1:2">
      <c r="A3431" t="e">
        <v>#VALUE!</v>
      </c>
      <c r="B3431" t="e" cm="1">
        <f t="array" ref="B3431">ST(A3431)</f>
        <v>#VALUE!</v>
      </c>
    </row>
    <row r="3432" spans="1:2">
      <c r="A3432" t="e">
        <v>#VALUE!</v>
      </c>
      <c r="B3432" t="e" cm="1">
        <f t="array" ref="B3432">ST(A3432)</f>
        <v>#VALUE!</v>
      </c>
    </row>
    <row r="3433" spans="1:2">
      <c r="A3433" t="e">
        <v>#VALUE!</v>
      </c>
      <c r="B3433" t="e" cm="1">
        <f t="array" ref="B3433">ST(A3433)</f>
        <v>#VALUE!</v>
      </c>
    </row>
    <row r="3434" spans="1:2">
      <c r="A3434" t="e">
        <v>#VALUE!</v>
      </c>
      <c r="B3434" t="e" cm="1">
        <f t="array" ref="B3434">ST(A3434)</f>
        <v>#VALUE!</v>
      </c>
    </row>
    <row r="3435" spans="1:2">
      <c r="A3435" t="e">
        <v>#VALUE!</v>
      </c>
      <c r="B3435" t="e" cm="1">
        <f t="array" ref="B3435">ST(A3435)</f>
        <v>#VALUE!</v>
      </c>
    </row>
    <row r="3436" spans="1:2">
      <c r="A3436" t="e">
        <v>#VALUE!</v>
      </c>
      <c r="B3436" t="e" cm="1">
        <f t="array" ref="B3436">ST(A3436)</f>
        <v>#VALUE!</v>
      </c>
    </row>
    <row r="3437" spans="1:2">
      <c r="A3437" t="e">
        <v>#VALUE!</v>
      </c>
      <c r="B3437" t="e" cm="1">
        <f t="array" ref="B3437">ST(A3437)</f>
        <v>#VALUE!</v>
      </c>
    </row>
    <row r="3438" spans="1:2">
      <c r="A3438" t="e">
        <v>#VALUE!</v>
      </c>
      <c r="B3438" t="e" cm="1">
        <f t="array" ref="B3438">ST(A3438)</f>
        <v>#VALUE!</v>
      </c>
    </row>
    <row r="3439" spans="1:2">
      <c r="A3439" t="e">
        <v>#VALUE!</v>
      </c>
      <c r="B3439" t="e" cm="1">
        <f t="array" ref="B3439">ST(A3439)</f>
        <v>#VALUE!</v>
      </c>
    </row>
    <row r="3440" spans="1:2">
      <c r="A3440" t="e">
        <v>#VALUE!</v>
      </c>
      <c r="B3440" t="e" cm="1">
        <f t="array" ref="B3440">ST(A3440)</f>
        <v>#VALUE!</v>
      </c>
    </row>
    <row r="3441" spans="1:2">
      <c r="A3441" t="e">
        <v>#VALUE!</v>
      </c>
      <c r="B3441" t="e" cm="1">
        <f t="array" ref="B3441">ST(A3441)</f>
        <v>#VALUE!</v>
      </c>
    </row>
    <row r="3442" spans="1:2">
      <c r="A3442" t="e">
        <v>#VALUE!</v>
      </c>
      <c r="B3442" t="e" cm="1">
        <f t="array" ref="B3442">ST(A3442)</f>
        <v>#VALUE!</v>
      </c>
    </row>
    <row r="3443" spans="1:2">
      <c r="A3443" t="e">
        <v>#VALUE!</v>
      </c>
      <c r="B3443" t="e" cm="1">
        <f t="array" ref="B3443">ST(A3443)</f>
        <v>#VALUE!</v>
      </c>
    </row>
    <row r="3444" spans="1:2">
      <c r="A3444" t="e">
        <v>#VALUE!</v>
      </c>
      <c r="B3444" t="e" cm="1">
        <f t="array" ref="B3444">ST(A3444)</f>
        <v>#VALUE!</v>
      </c>
    </row>
    <row r="3445" spans="1:2">
      <c r="A3445" t="e">
        <v>#VALUE!</v>
      </c>
      <c r="B3445" t="e" cm="1">
        <f t="array" ref="B3445">ST(A3445)</f>
        <v>#VALUE!</v>
      </c>
    </row>
    <row r="3446" spans="1:2">
      <c r="A3446" t="e">
        <v>#VALUE!</v>
      </c>
      <c r="B3446" t="e" cm="1">
        <f t="array" ref="B3446">ST(A3446)</f>
        <v>#VALUE!</v>
      </c>
    </row>
    <row r="3447" spans="1:2">
      <c r="A3447" t="e">
        <v>#VALUE!</v>
      </c>
      <c r="B3447" t="e" cm="1">
        <f t="array" ref="B3447">ST(A3447)</f>
        <v>#VALUE!</v>
      </c>
    </row>
    <row r="3448" spans="1:2">
      <c r="A3448" t="e">
        <v>#VALUE!</v>
      </c>
      <c r="B3448" t="e" cm="1">
        <f t="array" ref="B3448">ST(A3448)</f>
        <v>#VALUE!</v>
      </c>
    </row>
    <row r="3449" spans="1:2">
      <c r="A3449" t="e">
        <v>#VALUE!</v>
      </c>
      <c r="B3449" t="e" cm="1">
        <f t="array" ref="B3449">ST(A3449)</f>
        <v>#VALUE!</v>
      </c>
    </row>
    <row r="3450" spans="1:2">
      <c r="A3450" t="e">
        <v>#VALUE!</v>
      </c>
      <c r="B3450" t="e" cm="1">
        <f t="array" ref="B3450">ST(A3450)</f>
        <v>#VALUE!</v>
      </c>
    </row>
    <row r="3451" spans="1:2">
      <c r="A3451" t="e">
        <v>#VALUE!</v>
      </c>
      <c r="B3451" t="e" cm="1">
        <f t="array" ref="B3451">ST(A3451)</f>
        <v>#VALUE!</v>
      </c>
    </row>
    <row r="3452" spans="1:2">
      <c r="A3452" t="e">
        <v>#VALUE!</v>
      </c>
      <c r="B3452" t="e" cm="1">
        <f t="array" ref="B3452">ST(A3452)</f>
        <v>#VALUE!</v>
      </c>
    </row>
    <row r="3453" spans="1:2">
      <c r="A3453" t="e">
        <v>#VALUE!</v>
      </c>
      <c r="B3453" t="e" cm="1">
        <f t="array" ref="B3453">ST(A3453)</f>
        <v>#VALUE!</v>
      </c>
    </row>
    <row r="3454" spans="1:2">
      <c r="A3454" t="e">
        <v>#VALUE!</v>
      </c>
      <c r="B3454" t="e" cm="1">
        <f t="array" ref="B3454">ST(A3454)</f>
        <v>#VALUE!</v>
      </c>
    </row>
    <row r="3455" spans="1:2">
      <c r="A3455" t="e">
        <v>#VALUE!</v>
      </c>
      <c r="B3455" t="e" cm="1">
        <f t="array" ref="B3455">ST(A3455)</f>
        <v>#VALUE!</v>
      </c>
    </row>
    <row r="3456" spans="1:2">
      <c r="A3456" t="e">
        <v>#VALUE!</v>
      </c>
      <c r="B3456" t="e" cm="1">
        <f t="array" ref="B3456">ST(A3456)</f>
        <v>#VALUE!</v>
      </c>
    </row>
    <row r="3457" spans="1:2">
      <c r="A3457" t="e">
        <v>#VALUE!</v>
      </c>
      <c r="B3457" t="e" cm="1">
        <f t="array" ref="B3457">ST(A3457)</f>
        <v>#VALUE!</v>
      </c>
    </row>
    <row r="3458" spans="1:2">
      <c r="A3458" t="e">
        <v>#VALUE!</v>
      </c>
      <c r="B3458" t="e" cm="1">
        <f t="array" ref="B3458">ST(A3458)</f>
        <v>#VALUE!</v>
      </c>
    </row>
    <row r="3459" spans="1:2">
      <c r="A3459" t="e">
        <v>#VALUE!</v>
      </c>
      <c r="B3459" t="e" cm="1">
        <f t="array" ref="B3459">ST(A3459)</f>
        <v>#VALUE!</v>
      </c>
    </row>
    <row r="3460" spans="1:2">
      <c r="A3460" t="e">
        <v>#VALUE!</v>
      </c>
      <c r="B3460" t="e" cm="1">
        <f t="array" ref="B3460">ST(A3460)</f>
        <v>#VALUE!</v>
      </c>
    </row>
    <row r="3461" spans="1:2">
      <c r="A3461" t="e">
        <v>#VALUE!</v>
      </c>
      <c r="B3461" t="e" cm="1">
        <f t="array" ref="B3461">ST(A3461)</f>
        <v>#VALUE!</v>
      </c>
    </row>
    <row r="3462" spans="1:2">
      <c r="A3462" t="e">
        <v>#VALUE!</v>
      </c>
      <c r="B3462" t="e" cm="1">
        <f t="array" ref="B3462">ST(A3462)</f>
        <v>#VALUE!</v>
      </c>
    </row>
    <row r="3463" spans="1:2">
      <c r="A3463" t="e">
        <v>#VALUE!</v>
      </c>
      <c r="B3463" t="e" cm="1">
        <f t="array" ref="B3463">ST(A3463)</f>
        <v>#VALUE!</v>
      </c>
    </row>
    <row r="3464" spans="1:2">
      <c r="A3464" t="e">
        <v>#VALUE!</v>
      </c>
      <c r="B3464" t="e" cm="1">
        <f t="array" ref="B3464">ST(A3464)</f>
        <v>#VALUE!</v>
      </c>
    </row>
    <row r="3465" spans="1:2">
      <c r="A3465" t="e">
        <v>#VALUE!</v>
      </c>
      <c r="B3465" t="e" cm="1">
        <f t="array" ref="B3465">ST(A3465)</f>
        <v>#VALUE!</v>
      </c>
    </row>
    <row r="3466" spans="1:2">
      <c r="A3466" t="e">
        <v>#VALUE!</v>
      </c>
      <c r="B3466" t="e" cm="1">
        <f t="array" ref="B3466">ST(A3466)</f>
        <v>#VALUE!</v>
      </c>
    </row>
    <row r="3467" spans="1:2">
      <c r="A3467" t="e">
        <v>#VALUE!</v>
      </c>
      <c r="B3467" t="e" cm="1">
        <f t="array" ref="B3467">ST(A3467)</f>
        <v>#VALUE!</v>
      </c>
    </row>
    <row r="3468" spans="1:2">
      <c r="A3468" t="e">
        <v>#VALUE!</v>
      </c>
      <c r="B3468" t="e" cm="1">
        <f t="array" ref="B3468">ST(A3468)</f>
        <v>#VALUE!</v>
      </c>
    </row>
    <row r="3469" spans="1:2">
      <c r="A3469" t="e">
        <v>#VALUE!</v>
      </c>
      <c r="B3469" t="e" cm="1">
        <f t="array" ref="B3469">ST(A3469)</f>
        <v>#VALUE!</v>
      </c>
    </row>
    <row r="3470" spans="1:2">
      <c r="A3470" t="e">
        <v>#VALUE!</v>
      </c>
      <c r="B3470" t="e" cm="1">
        <f t="array" ref="B3470">ST(A3470)</f>
        <v>#VALUE!</v>
      </c>
    </row>
    <row r="3471" spans="1:2">
      <c r="A3471" t="e">
        <v>#VALUE!</v>
      </c>
      <c r="B3471" t="e" cm="1">
        <f t="array" ref="B3471">ST(A3471)</f>
        <v>#VALUE!</v>
      </c>
    </row>
    <row r="3472" spans="1:2">
      <c r="A3472" t="e">
        <v>#VALUE!</v>
      </c>
      <c r="B3472" t="e" cm="1">
        <f t="array" ref="B3472">ST(A3472)</f>
        <v>#VALUE!</v>
      </c>
    </row>
    <row r="3473" spans="1:3">
      <c r="A3473" t="e">
        <v>#VALUE!</v>
      </c>
      <c r="B3473" t="e" cm="1">
        <f t="array" ref="B3473">ST(A3473)</f>
        <v>#VALUE!</v>
      </c>
    </row>
    <row r="3474" spans="1:3">
      <c r="A3474" t="e">
        <v>#VALUE!</v>
      </c>
      <c r="B3474" t="e" cm="1">
        <f t="array" ref="B3474">ST(A3474)</f>
        <v>#VALUE!</v>
      </c>
    </row>
    <row r="3475" spans="1:3">
      <c r="A3475" t="e">
        <v>#VALUE!</v>
      </c>
      <c r="B3475" t="e" cm="1">
        <f t="array" ref="B3475">ST(A3475)</f>
        <v>#VALUE!</v>
      </c>
    </row>
    <row r="3476" spans="1:3">
      <c r="A3476" t="e">
        <v>#VALUE!</v>
      </c>
      <c r="B3476" t="e" cm="1">
        <f t="array" ref="B3476">ST(A3476)</f>
        <v>#VALUE!</v>
      </c>
    </row>
    <row r="3477" spans="1:3">
      <c r="A3477" t="e">
        <v>#VALUE!</v>
      </c>
      <c r="B3477" t="e" cm="1">
        <f t="array" ref="B3477">ST(A3477)</f>
        <v>#VALUE!</v>
      </c>
    </row>
    <row r="3478" spans="1:3">
      <c r="A3478" t="e">
        <v>#VALUE!</v>
      </c>
      <c r="B3478" t="e" cm="1">
        <f t="array" ref="B3478">ST(A3478)</f>
        <v>#VALUE!</v>
      </c>
    </row>
    <row r="3479" spans="1:3">
      <c r="A3479" t="e">
        <v>#VALUE!</v>
      </c>
      <c r="B3479" t="e" cm="1">
        <f t="array" ref="B3479">ST(A3479)</f>
        <v>#VALUE!</v>
      </c>
    </row>
    <row r="3480" spans="1:3">
      <c r="A3480" t="e">
        <v>#VALUE!</v>
      </c>
      <c r="B3480" t="e" cm="1">
        <f t="array" ref="B3480">ST(A3480)</f>
        <v>#VALUE!</v>
      </c>
    </row>
    <row r="3481" spans="1:3">
      <c r="A3481" t="e">
        <v>#VALUE!</v>
      </c>
      <c r="B3481" t="e" cm="1">
        <f t="array" ref="B3481">ST(A3481)</f>
        <v>#VALUE!</v>
      </c>
    </row>
    <row r="3482" spans="1:3">
      <c r="A3482" t="e">
        <v>#VALUE!</v>
      </c>
      <c r="B3482" t="e" cm="1">
        <f t="array" ref="B3482">ST(A3482)</f>
        <v>#VALUE!</v>
      </c>
    </row>
    <row r="3483" spans="1:3">
      <c r="A3483" t="str">
        <v>BK46;</v>
      </c>
      <c r="B3483" t="str" cm="1">
        <f t="array" ref="B3483:C3483">ST(A3483)</f>
        <v>BK46</v>
      </c>
      <c r="C3483" t="str">
        <v/>
      </c>
    </row>
    <row r="3484" spans="1:3">
      <c r="A3484" t="e">
        <v>#VALUE!</v>
      </c>
      <c r="B3484" t="e" cm="1">
        <f t="array" ref="B3484">ST(A3484)</f>
        <v>#VALUE!</v>
      </c>
    </row>
    <row r="3485" spans="1:3">
      <c r="A3485" t="e">
        <v>#VALUE!</v>
      </c>
      <c r="B3485" t="e" cm="1">
        <f t="array" ref="B3485">ST(A3485)</f>
        <v>#VALUE!</v>
      </c>
    </row>
    <row r="3486" spans="1:3">
      <c r="A3486" t="e">
        <v>#VALUE!</v>
      </c>
      <c r="B3486" t="e" cm="1">
        <f t="array" ref="B3486">ST(A3486)</f>
        <v>#VALUE!</v>
      </c>
    </row>
    <row r="3487" spans="1:3">
      <c r="A3487" t="e">
        <v>#VALUE!</v>
      </c>
      <c r="B3487" t="e" cm="1">
        <f t="array" ref="B3487">ST(A3487)</f>
        <v>#VALUE!</v>
      </c>
    </row>
    <row r="3488" spans="1:3">
      <c r="A3488" t="e">
        <v>#VALUE!</v>
      </c>
      <c r="B3488" t="e" cm="1">
        <f t="array" ref="B3488">ST(A3488)</f>
        <v>#VALUE!</v>
      </c>
    </row>
    <row r="3489" spans="1:2">
      <c r="A3489" t="e">
        <v>#VALUE!</v>
      </c>
      <c r="B3489" t="e" cm="1">
        <f t="array" ref="B3489">ST(A3489)</f>
        <v>#VALUE!</v>
      </c>
    </row>
    <row r="3490" spans="1:2">
      <c r="A3490" t="e">
        <v>#VALUE!</v>
      </c>
      <c r="B3490" t="e" cm="1">
        <f t="array" ref="B3490">ST(A3490)</f>
        <v>#VALUE!</v>
      </c>
    </row>
    <row r="3491" spans="1:2">
      <c r="A3491" t="e">
        <v>#VALUE!</v>
      </c>
      <c r="B3491" t="e" cm="1">
        <f t="array" ref="B3491">ST(A3491)</f>
        <v>#VALUE!</v>
      </c>
    </row>
    <row r="3492" spans="1:2">
      <c r="A3492" t="e">
        <v>#VALUE!</v>
      </c>
      <c r="B3492" t="e" cm="1">
        <f t="array" ref="B3492">ST(A3492)</f>
        <v>#VALUE!</v>
      </c>
    </row>
    <row r="3493" spans="1:2">
      <c r="A3493" t="e">
        <v>#VALUE!</v>
      </c>
      <c r="B3493" t="e" cm="1">
        <f t="array" ref="B3493">ST(A3493)</f>
        <v>#VALUE!</v>
      </c>
    </row>
    <row r="3494" spans="1:2">
      <c r="A3494" t="e">
        <v>#VALUE!</v>
      </c>
      <c r="B3494" t="e" cm="1">
        <f t="array" ref="B3494">ST(A3494)</f>
        <v>#VALUE!</v>
      </c>
    </row>
    <row r="3495" spans="1:2">
      <c r="A3495" t="e">
        <v>#VALUE!</v>
      </c>
      <c r="B3495" t="e" cm="1">
        <f t="array" ref="B3495">ST(A3495)</f>
        <v>#VALUE!</v>
      </c>
    </row>
    <row r="3496" spans="1:2">
      <c r="A3496" t="e">
        <v>#VALUE!</v>
      </c>
      <c r="B3496" t="e" cm="1">
        <f t="array" ref="B3496">ST(A3496)</f>
        <v>#VALUE!</v>
      </c>
    </row>
  </sheetData>
  <autoFilter ref="F1:I23" xr:uid="{9298BDCA-6DB6-422D-9E45-282DC41C0ED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178BC-9A3F-49A0-93EF-7985A9A00342}">
  <sheetPr codeName="Tabelle1"/>
  <dimension ref="A1:O42"/>
  <sheetViews>
    <sheetView topLeftCell="A21" workbookViewId="0">
      <selection activeCell="C42" sqref="C42"/>
    </sheetView>
  </sheetViews>
  <sheetFormatPr baseColWidth="10" defaultRowHeight="15"/>
  <cols>
    <col min="1" max="1" width="23.125" style="82" bestFit="1" customWidth="1"/>
    <col min="2" max="2" width="10.25" style="82" bestFit="1" customWidth="1"/>
    <col min="3" max="3" width="95.75" style="82" bestFit="1" customWidth="1"/>
    <col min="4" max="4" width="49.25" style="82" bestFit="1" customWidth="1"/>
    <col min="5" max="16384" width="11" style="82"/>
  </cols>
  <sheetData>
    <row r="1" spans="1:4">
      <c r="A1" s="82" t="s">
        <v>228</v>
      </c>
      <c r="B1" s="82" t="s">
        <v>229</v>
      </c>
      <c r="C1" s="82" t="s">
        <v>230</v>
      </c>
      <c r="D1" s="82" t="s">
        <v>231</v>
      </c>
    </row>
    <row r="2" spans="1:4">
      <c r="A2" s="82" t="s">
        <v>232</v>
      </c>
      <c r="B2" s="82" t="e" vm="6">
        <f>_xlfn.LAMBDA(_xlfn.VSTACK(_xlfn.HSTACK("Buchstabe", "Pfeil", "Alternativ", "Zeile", "Spalte", "Karte_WerteinRichtung"), _xlfn.HSTACK("U", "↑", "↑", -1, 0, 1), _xlfn.HSTACK("D", "↓", "↓", 1, 0, 2), _xlfn.HSTACK("L", "←", "←", 0, -1, 3), _xlfn.HSTACK("R", "→", "→", 0, 1, 4), _xlfn.HSTACK("UL", "↖", "↑←", -1, -1, 5), _xlfn.HSTACK("UR", "↗", "↑→", -1, 1, 6), _xlfn.HSTACK("DL", "↙", "↓←", 1, -1, 7), _xlfn.HSTACK("DR", "↘", "↓→", 1, 1, 8)))</f>
        <v>#VALUE!</v>
      </c>
      <c r="C2" s="82" t="s">
        <v>233</v>
      </c>
    </row>
    <row r="3" spans="1:4">
      <c r="A3" s="82" t="s">
        <v>234</v>
      </c>
      <c r="B3" s="82" t="e" cm="1" vm="6">
        <f t="array" aca="1" ref="B3" ca="1">_xlfn.LAMBDA(_xlpm.Text,_xlpm.Suchtext_Matrix,_xlop.Anzahl0_Verbleibend1, _xlfn.LET(_xlpm.AV, _xlfn.IFS(_xlfn.ISOMITTED(_xlpm.Anzahl0_Verbleibend1), 0, _xlpm.Anzahl0_Verbleibend1 = 1, 1, TRUE, 0), _xlpm.Fehler, IF(ISNUMBER(FIND(":", _xlfn.FORMULATEXT(_xlpm.Text))), TRUE, FALSE), _xlpm.LT, LEN(_xlpm.Text), _xlpm.SM, _xlpm.LT - LEN(SUBSTITUTE(_xlpm.Text, _xlpm.Suchtext_Matrix, "")), _xlfn.IFS(_xlpm.Fehler = TRUE, "#Matrix", _xlpm.AV = 0, _xlpm.SM, _xlpm.AV = 1, _xlpm.LT - _xlpm.SM)))</f>
        <v>#VALUE!</v>
      </c>
      <c r="C3" s="82" t="s">
        <v>235</v>
      </c>
    </row>
    <row r="4" spans="1:4">
      <c r="A4" s="82" t="s">
        <v>236</v>
      </c>
      <c r="B4" s="82" t="e" cm="1" vm="6">
        <f t="array" ref="B4">_xlfn.LAMBDA(_xlpm.Zelle,_xlop.KG_ohne0_mit1, _xlfn.LET(_xlpm.ZUNI, _xlfn.UNICODE(_xlpm.Zelle), _xlpm.KG, IF(_xlfn.ISOMITTED(_xlpm.KG_ohne0_mit1), 0, _xlpm.KG_ohne0_mit1), IF(AND(_xlpm.ZUNI &gt;= 65, _xlpm.ZUNI &lt;= 90), IF(_xlpm.KG = 1, "G;" &amp; (_xlpm.ZUNI - 64), (_xlpm.ZUNI - 64) * 1), IF(AND(_xlpm.ZUNI &gt;= 97, _xlpm.ZUNI &lt;= 122), IF(_xlpm.KG = 1, "K;" &amp; (_xlpm.ZUNI - 96), (_xlpm.ZUNI - 96) * 1), 0))))</f>
        <v>#VALUE!</v>
      </c>
      <c r="C4" s="82" t="s">
        <v>237</v>
      </c>
    </row>
    <row r="5" spans="1:4">
      <c r="A5" s="82" t="s">
        <v>238</v>
      </c>
      <c r="B5" s="82" t="e" cm="1" vm="6">
        <f t="array" ref="B5">_xlfn.LAMBDA(_xlpm.Such1,_xlpm.Such2,_xlpm.Matrix1,_xlpm.Matrix2,_xlpm.WertMatrix, _xlfn.XLOOKUP(_xlpm.Such1, _xlpm.Matrix1, _xlfn.XLOOKUP(_xlpm.Such2, _xlpm.Matrix2, _xlpm.WertMatrix, 0), NA()))</f>
        <v>#VALUE!</v>
      </c>
      <c r="C5" s="82" t="s">
        <v>239</v>
      </c>
    </row>
    <row r="6" spans="1:4">
      <c r="A6" s="82" t="s">
        <v>240</v>
      </c>
      <c r="B6" s="82" t="e" cm="1" vm="6">
        <f t="array" ref="B6">_xlfn.LAMBDA(_xlpm.Breite1,_xlpm.Laenge1,_xlpm.Breite2,_xlpm.Laenge2, _xlfn.LET(_xlpm._lat1, RADIANS(_xlpm.Breite1), _xlpm._lat2, RADIANS(_xlpm.Breite2), _xlpm._lon1, RADIANS(_xlpm.Laenge1), _xlpm._lon2, RADIANS(_xlpm.Laenge2), _xlpm.dLat, _xlpm._lat2 - _xlpm._lat1, _xlpm.dLon, _xlpm._lon2 - _xlpm._lon1, _xlpm.a, (SIN(_xlpm.dLat / 2) ^ 2) + (COS(_xlpm._lat1) * COS(_xlpm._lat2) * SIN(_xlpm.dLon / 2) ^ 2), _xlpm.entfernung, 2 * 6371 * ASIN(SQRT(_xlpm.a)), _xlpm.entfernung))</f>
        <v>#VALUE!</v>
      </c>
      <c r="C6" s="82" t="s">
        <v>241</v>
      </c>
    </row>
    <row r="7" spans="1:4">
      <c r="A7" s="82" t="s">
        <v>242</v>
      </c>
      <c r="B7" s="82" t="e" cm="1" vm="6">
        <f t="array" ref="B7">_xlfn.LAMBDA(_xlpm.Länge1,_xlpm.Breite1,_xlpm.Länge2,_xlpm.Breite2, SQRT(SUMSQ((_xlpm.Länge1 - _xlpm.Länge2), (_xlpm.Breite1 - _xlpm.Breite2)))*100)</f>
        <v>#VALUE!</v>
      </c>
      <c r="C7" s="82" t="s">
        <v>243</v>
      </c>
    </row>
    <row r="8" spans="1:4">
      <c r="A8" s="82" t="s">
        <v>244</v>
      </c>
      <c r="B8" s="82" t="e" cm="1" vm="6">
        <f t="array" aca="1" ref="B8" ca="1">_xlfn.LAMBDA(_xlpm.Start1,_xlpm.Start2,_xlop.Spalten0_Phyt1_AbsMitDiag2_AbsOhneDiag3, _xlfn.LET(_xlpm.Strecke, IF(_xlfn.ISOMITTED(_xlpm.Spalten0_Phyt1_AbsMitDiag2_AbsOhneDiag3), 0, _xlpm.Spalten0_Phyt1_AbsMitDiag2_AbsOhneDiag3), _xlpm.Pos_1, INDIRECT(_xlpm.Start1), _xlpm.Pos_2, INDIRECT(_xlpm.Start2), _xlpm.Zeile_1, ROW(_xlpm.Pos_1), _xlpm.Spalte_1, COLUMN(_xlpm.Pos_1), _xlpm.Zeile_2, ROW(_xlpm.Pos_2), _xlpm.Spalte_2, COLUMN(_xlpm.Pos_2), _xlpm.EntfZeile, _xlpm.Zeile_2 - _xlpm.Zeile_1, _xlpm.EntfSpalte, _xlpm.Spalte_2 - _xlpm.Spalte_1, _xlfn.IFS(_xlpm.Strecke = 0, _xlfn.TEXTJOIN(";", , _xlpm.EntfZeile, _xlpm.EntfSpalte), _xlpm.Strecke = 1, SQRT(SUMSQ(_xlpm.EntfSpalte, _xlpm.EntfZeile)), _xlpm.Strecke = 2, MAX(ABS(_xlpm.EntfZeile), ABS(_xlpm.EntfSpalte)), _xlpm.Strecke = 3, ABS(_xlpm.EntfZeile) + ABS(_xlpm.EntfSpalte))))</f>
        <v>#VALUE!</v>
      </c>
      <c r="C8" s="82" t="s">
        <v>245</v>
      </c>
    </row>
    <row r="9" spans="1:4">
      <c r="A9" s="82" t="s">
        <v>246</v>
      </c>
      <c r="B9" s="83" t="e" cm="1" vm="6">
        <f t="array" ref="B9">_xlfn.LAMBDA(_xlpm.Bereich,_xlpm.Suchtext,_xlop.JaNein0_Anzahl1, _xlfn.IFS(OR(_xlfn.ISOMITTED(_xlpm.JaNein0_Anzahl1), _xlpm.JaNein0_Anzahl1 = 0), OR(_xlpm.Suchtext = _xlpm.Bereich), _xlpm.JaNein0_Anzahl1 = 1, SUM(--(_xlpm.Suchtext = _xlpm.Bereich)), TRUE, NA()))</f>
        <v>#VALUE!</v>
      </c>
      <c r="C9" s="82" t="s">
        <v>247</v>
      </c>
    </row>
    <row r="10" spans="1:4" ht="15.75">
      <c r="A10" s="82" t="s">
        <v>248</v>
      </c>
      <c r="B10" s="84" t="e" cm="1" vm="6">
        <f t="array" ref="B10">_xlfn.LAMBDA(_xlpm.Werte,_xlpm.Ausgabe,_xlop.Alle0oderErstes1,_xlfn.LET(
_xlpm.A1p,IF(_xlfn.ISOMITTED(_xlpm.Alle0oderErstes1),0,_xlpm.Alle0oderErstes1),
_xlfn.IFS(
_xlpm.A1p=0,_xlfn._xlws.FILTER(_xlpm.Ausgabe,_xlpm.Werte=MAX(_xlpm.Werte)),
_xlpm.A1p=1,_xlfn.XLOOKUP(MAX(_xlpm.Werte),_xlpm.Werte,_xlpm.Ausgabe,,0,1))))</f>
        <v>#VALUE!</v>
      </c>
      <c r="C10" s="82" t="s">
        <v>249</v>
      </c>
    </row>
    <row r="11" spans="1:4">
      <c r="A11" s="82" t="s">
        <v>250</v>
      </c>
      <c r="B11" s="85" t="e" cm="1" vm="6">
        <f t="array" ref="B11">_xlfn.LAMBDA(_xlpm.Matrix,_xlop.Tabelle0_Min1_Max2,_xlop.ohneFehler0_mitFehler1, _xlfn.LET(_xlpm.TMM, IF(_xlfn.ISOMITTED(_xlpm.Tabelle0_Min1_Max2), 0, IF(AND(_xlpm.Tabelle0_Min1_Max2 &lt;= 2, _xlpm.Tabelle0_Min1_Max2 &gt;= 0), _xlpm.Tabelle0_Min1_Max2, NA())), _xlpm.Leer, _xlfn.IFS(_xlfn.ISOMITTED(_xlpm.ohneFehler0_mitFehler1), 3, _xlpm.ohneFehler0_mitFehler1 = 0, 3, _xlpm.ohneFehler0_mitFehler1 = 1, 1, TRUE, NA()), _xlpm.MX, _xlfn.TOCOL(_xlpm.Matrix, _xlpm.Leer), _xlpm.Eind, _xlfn.UNIQUE(_xlpm.MX), _xlpm.ZW, COUNTIF(_xlpm.Matrix, _xlfn.UNIQUE(_xlpm.MX)), _xlfn.IFS(_xlpm.TMM = 0, _xlfn._xlws.SORT(_xlfn.HSTACK(_xlpm.Eind, _xlpm.ZW, _xlpm.ZW / SUM(_xlpm.ZW)), {2,1}, {-1,1}), _xlpm.TMM = 1, _xlfn._xlws.FILTER(_xlpm.Eind, _xlpm.ZW = MIN(_xlpm.ZW)), _xlpm.TMM = 2, _xlfn._xlws.FILTER(_xlpm.Eind, _xlpm.ZW = MAX(_xlpm.ZW)))))</f>
        <v>#VALUE!</v>
      </c>
      <c r="C11" s="82" t="s">
        <v>251</v>
      </c>
    </row>
    <row r="12" spans="1:4">
      <c r="A12" s="82" t="s">
        <v>252</v>
      </c>
      <c r="B12" s="82" t="e" cm="1" vm="6">
        <f t="array" aca="1" ref="B12" ca="1">_xlfn.LAMBDA(_xlpm.Zelle,COLUMN(INDIRECT(_xlpm.Zelle)))</f>
        <v>#VALUE!</v>
      </c>
      <c r="C12" s="82" t="s">
        <v>253</v>
      </c>
    </row>
    <row r="13" spans="1:4">
      <c r="A13" s="82" t="s">
        <v>254</v>
      </c>
      <c r="B13" s="85" t="e" cm="1" vm="6">
        <f t="array" ref="B13">_xlfn.LAMBDA(_xlpm.Zahl, _xlfn.IFS(_xlpm.Zahl &lt;= 1, FALSE, _xlpm.Zahl = 2, TRUE, TRUE, SUMPRODUCT(--(MOD(_xlpm.Zahl, _xlfn.SEQUENCE(ROUNDUP(SQRT(_xlpm.Zahl), 0) - 1, 1, 2)) = 0)) = 0))</f>
        <v>#VALUE!</v>
      </c>
      <c r="C13" s="82" t="s">
        <v>255</v>
      </c>
    </row>
    <row r="14" spans="1:4">
      <c r="A14" s="82" t="s">
        <v>256</v>
      </c>
      <c r="B14" s="82" t="e" cm="1" vm="6">
        <f t="array" aca="1" ref="B14" ca="1">_xlfn.LAMBDA(_xlpm.Zelle,ROW(INDIRECT(_xlpm.Zelle)))</f>
        <v>#VALUE!</v>
      </c>
      <c r="C14" s="82" t="s">
        <v>257</v>
      </c>
    </row>
    <row r="15" spans="1:4">
      <c r="A15" s="82" t="s">
        <v>258</v>
      </c>
      <c r="B15" s="82" t="e" cm="1" vm="6">
        <f t="array" aca="1" ref="B15" ca="1">_xlfn.LAMBDA(_xlpm.Start,_xlpm.Ende,_xlop.Blatt,_xlop.Addr0_Ind1_Beides2,
    _xlfn.LET(
        _xlpm.AIB, IF(_xlfn.ISOMITTED(_xlpm.Addr0_Ind1_Beides2), 1, _xlpm.Addr0_Ind1_Beides2),
        _xlpm.tbl, IF(_xlfn.ISOMITTED(_xlpm.Blatt), "", _xlpm.Blatt &amp; "!"),
        _xlpm.s, INDIRECT(_xlpm.Start),
        _xlpm.e, INDIRECT(_xlpm.Ende),
        _xlpm.sZ, ROW(_xlpm.s),
        _xlpm.sS, COLUMN(_xlpm.s),
        _xlpm.eZ, ROW(_xlpm.e),
        _xlpm.eS, COLUMN(_xlpm.e),
        _xlpm.minZ, MIN(_xlpm.sZ, _xlpm.eZ),
        _xlpm.maxZ, MAX(_xlpm.sZ, _xlpm.eZ),
        _xlpm.minS, MIN(_xlpm.sS, _xlpm.eS),
        _xlpm.maxS, MAX(_xlpm.sS, _xlpm.eS),
        _xlpm.anZ, _xlpm.maxZ - _xlpm.minZ + 1,
        _xlpm.anS, _xlpm.maxS - _xlpm.minS + 1,
        _xlpm.idx, _xlfn.SEQUENCE(_xlpm.anZ * _xlpm.anS, 1, 0, 1),
        _xlpm.z, _xlpm.minZ + INT(_xlpm.idx / _xlpm.anS),
        _xlpm.sm, _xlpm.minS + MOD(_xlpm.idx, _xlpm.anS),
        _xlfn.IFS(
            _xlpm.AIB = 0,
            _xlpm.tbl &amp; ADDRESS(_xlpm.z, _xlpm.sm, 4),
            _xlpm.AIB = 1,
            INDIRECT(_xlpm.tbl &amp; _xlpm.Start &amp; ":" &amp; _xlpm.Ende),
            _xlpm.AIB = 2,
            _xlfn.HSTACK(_xlpm.tbl &amp; ADDRESS(_xlpm.z, _xlpm.sm, 4), INDIRECT(_xlpm.tbl &amp; _xlpm.Start &amp; ":" &amp; _xlpm.Ende))
        )
    )
)</f>
        <v>#VALUE!</v>
      </c>
      <c r="C15" s="82" t="s">
        <v>259</v>
      </c>
    </row>
    <row r="16" spans="1:4">
      <c r="A16" s="82" t="s">
        <v>260</v>
      </c>
      <c r="B16" s="82" t="e" cm="1" vm="6">
        <f t="array" aca="1" ref="B16" ca="1">_xlfn.LAMBDA(_xlpm.Start,_xlpm.Matrix,_xlop.Radius,_xlop.Diagonal_Nein0_Ja1,_xlop.MitStart_Nein0_Ja1,_xlop.Matrix0_Sum1_Mitt2_Min3_Max4,_xlop.StartIndirekt0_Direkt1, _xlfn.LET(_xlpm.MSM, _xlfn.IFS(_xlfn.ISOMITTED(_xlpm.Matrix0_Sum1_Mitt2_Min3_Max4), 0, AND(_xlpm.Matrix0_Sum1_Mitt2_Min3_Max4 &gt; 0, _xlpm.Matrix0_Sum1_Mitt2_Min3_Max4 &lt; 5), _xlpm.Matrix0_Sum1_Mitt2_Min3_Max4, TRUE, 0), _xlpm.INDI, _xlfn.IFS(_xlfn.ISOMITTED(_xlpm.StartIndirekt0_Direkt1), 0, _xlpm.StartIndirekt0_Direkt1 = 0, 0, _xlpm.StartIndirekt0_Direkt1 = 1, 1), _xlpm.R, IF(_xlfn.ISOMITTED(_xlpm.Radius), 1, _xlpm.Radius), _xlpm.D, IF(_xlfn.ISOMITTED(_xlpm.Diagonal_Nein0_Ja1), 0, _xlpm.Diagonal_Nein0_Ja1), _xlpm.MS, IF(_xlfn.ISOMITTED(_xlpm.MitStart_Nein0_Ja1), 1, _xlpm.MitStart_Nein0_Ja1), _xlpm.sRef, IF(_xlpm.INDI = 0, INDIRECT(_xlpm.Start), _xlpm.Start), _xlpm.sRow, ROW(_xlpm.sRef), _xlpm.sCol, COLUMN(_xlpm.sRef), _xlpm.mTop, MIN(ROW(_xlpm.Matrix)), _xlpm.mLeft, MIN(COLUMN(_xlpm.Matrix)), _xlpm.mBottom, MAX(ROW(_xlpm.Matrix)), _xlpm.mRight, MAX(COLUMN(_xlpm.Matrix)), _xlpm.rows, _xlfn.SEQUENCE(2 * _xlpm.R + 1, 1, _xlpm.sRow - _xlpm.R), _xlpm.cols, _xlfn.SEQUENCE(1, 2 * _xlpm.R + 1, _xlpm.sCol - _xlpm.R), _xlpm.gridRows, _xlpm.rows + 0 * _xlpm.cols, _xlpm.gridCols, 0 * _xlpm.rows + _xlpm.cols, _xlpm.dRow, _xlpm.gridRows - _xlpm.sRow, _xlpm.dCol, _xlpm.gridCols - _xlpm.sCol, _xlpm.distRow, ABS(_xlpm.dRow), _xlpm.distCol, ABS(_xlpm.dCol), _xlpm.cheby, MAX(_xlpm.distRow, _xlpm.distCol), _xlpm.isStart, (_xlpm.dRow = 0) * (_xlpm.dCol = 0), _xlpm.allowed, IF(_xlpm.D = 1, ((_xlpm.cheby &gt;= 1) * (_xlpm.cheby &lt;= _xlpm.R)) + _xlpm.isStart, ((_xlpm.dRow = 0) * (_xlpm.distCol &gt;= 1) * (_xlpm.distCol &lt;= _xlpm.R) + (_xlpm.dCol = 0) * (_xlpm.distRow &gt;= 1) * (_xlpm.distRow &lt;= _xlpm.R) + _xlpm.isStart)), _xlpm.allowed2, IF(_xlpm.MS = 1, _xlpm.allowed, _xlpm.allowed * (1 - _xlpm.isStart)), _xlpm.inMatrix, (_xlpm.gridRows &gt;= _xlpm.mTop) * (_xlpm.gridRows &lt;= _xlpm.mBottom) * (_xlpm.gridCols &gt;= _xlpm.mLeft) * (_xlpm.gridCols &lt;= _xlpm.mRight), _xlpm.result, IF(_xlpm.allowed2 * _xlpm.inMatrix, IF(ISBLANK(INDEX(_xlpm.Matrix, _xlpm.gridRows - _xlpm.mTop + 1, _xlpm.gridCols - _xlpm.mLeft + 1)), "", INDEX(_xlpm.Matrix, _xlpm.gridRows - _xlpm.mTop + 1, _xlpm.gridCols - _xlpm.mLeft + 1)), ""), _xlfn.IFS(_xlpm.MSM = 0, _xlpm.result, _xlpm.MSM = 1, SUM(_xlpm.result), _xlpm.MSM = 2, AVERAGE(_xlpm.result), _xlpm.MSM = 3, MIN(_xlpm.result), _xlpm.MSM = 4, MAX(_xlpm.result))))</f>
        <v>#VALUE!</v>
      </c>
      <c r="C16" s="82" t="s">
        <v>261</v>
      </c>
    </row>
    <row r="17" spans="1:15">
      <c r="A17" s="82" t="s">
        <v>262</v>
      </c>
      <c r="B17" s="82" t="e" cm="1" vm="6">
        <f t="array" aca="1" ref="B17" ca="1">_xlfn.LAMBDA(_xlpm.Start,_xlpm.Richtung,_xlpm.Matrix,_xlop.Anzahl,_xlop.mitStart,_xlop.Modus, _xlfn.LET(_xlpm.Str, INDIRECT(_xlpm.Start), _xlpm.Z0, ROW(_xlpm.Str), _xlpm.S0, COLUMN(_xlpm.Str), _xlpm.Zmin, MIN(ROW(_xlpm.Matrix)), _xlpm.Zmax, MAX(ROW(_xlpm.Matrix)), _xlpm.Smin, MIN(COLUMN(_xlpm.Matrix)), _xlpm.Smax, MAX(COLUMN(_xlpm.Matrix)), _xlpm.Skip, IF(_xlfn.ISOMITTED(_xlpm.mitStart), 0, _xlpm.mitStart), _xlpm.Anz, IF(_xlfn.ISOMITTED(_xlpm.Anzahl), 0, _xlpm.Anzahl), _xlpm.MSM, _xlfn.IFS(_xlfn.ISOMITTED(_xlpm.Modus), 0, AND(_xlpm.Modus &gt;= 0, _xlpm.Modus &lt;= 4), _xlpm.Modus, TRUE, 0), _xlpm.dZ, CHOOSE(_xlpm.Richtung, -1, 1, 0, 0, -1, -1, 1, 1), _xlpm.dS, CHOOSE(_xlpm.Richtung, 0, 0, -1, 1, -1, 1, -1, 1), _xlpm.MaxInc, _xlfn.IFS(_xlpm.Richtung = 1, _xlpm.Z0 - _xlpm.Zmin, _xlpm.Richtung = 2, _xlpm.Zmax - _xlpm.Z0, _xlpm.Richtung = 3, _xlpm.S0 - _xlpm.Smin, _xlpm.Richtung = 4, _xlpm.Smax - _xlpm.S0, _xlpm.Richtung = 5, MIN(_xlpm.Z0 - _xlpm.Zmin, _xlpm.S0 - _xlpm.Smin), _xlpm.Richtung = 6, MIN(_xlpm.Z0 - _xlpm.Zmin, _xlpm.Smax - _xlpm.S0), _xlpm.Richtung = 7, MIN(_xlpm.Zmax - _xlpm.Z0, _xlpm.S0 - _xlpm.Smin), _xlpm.Richtung = 8, MIN(_xlpm.Zmax - _xlpm.Z0, _xlpm.Smax - _xlpm.S0)), _xlpm.MaxEff, IF(_xlpm.Skip = 0, _xlpm.MaxInc, MAX(_xlpm.MaxInc - 1, 0)), _xlpm.Eff, IF(_xlpm.Anz = 0, _xlpm.MaxEff, MIN(_xlpm.Anz, _xlpm.MaxEff)), _xlpm.Schritte, _xlfn.SEQUENCE(_xlpm.Eff + 1, 1, _xlpm.Skip, 1), _xlpm.Zpos, _xlpm.Z0 + _xlpm.dZ * _xlpm.Schritte, _xlpm.Spos, _xlpm.S0 + _xlpm.dS * _xlpm.Schritte, _xlpm.Werte, INDEX(_xlpm.Matrix, _xlpm.Zpos - _xlpm.Zmin + 1, _xlpm.Spos - _xlpm.Smin + 1), _xlfn.IFS(_xlpm.MSM = 0, _xlpm.Werte, _xlpm.MSM = 1, SUM(_xlpm.Werte), _xlpm.MSM = 2, AVERAGE(_xlpm.Werte), _xlpm.MSM = 3, MIN(_xlfn._xlws.FILTER(_xlpm.Werte, ISNUMBER(_xlpm.Werte))), _xlpm.MSM = 4, MAX(_xlfn._xlws.FILTER(_xlpm.Werte, ISNUMBER(_xlpm.Werte))))))</f>
        <v>#VALUE!</v>
      </c>
      <c r="C17" s="82" t="s">
        <v>263</v>
      </c>
    </row>
    <row r="18" spans="1:15">
      <c r="A18" s="82" t="s">
        <v>264</v>
      </c>
      <c r="B18" s="82" t="e" cm="1" vm="6">
        <f t="array" ref="B18">_xlfn.LAMBDA(_xlpm.Werte,_xlpm.Ausgabe,_xlop.Alle0oderErstes1,_xlfn.LET(
_xlpm.A1p,IF(_xlfn.ISOMITTED(_xlpm.Alle0oderErstes1),0,_xlpm.Alle0oderErstes1),
_xlfn.IFS(
_xlpm.A1p=0,_xlfn._xlws.FILTER(_xlpm.Ausgabe,_xlpm.Werte=MIN(_xlpm.Werte)),
_xlpm.A1p=1,_xlfn.XLOOKUP(MIN(_xlpm.Werte),_xlpm.Werte,_xlpm.Ausgabe,,0,1))))</f>
        <v>#VALUE!</v>
      </c>
      <c r="C18" s="82" t="s">
        <v>265</v>
      </c>
    </row>
    <row r="19" spans="1:15">
      <c r="A19" s="82" t="s">
        <v>266</v>
      </c>
      <c r="B19" s="82" t="e" cm="1" vm="6">
        <f t="array" ref="B19">_xlfn.LAMBDA(_xlpm.Matrix,_xlpm.Anzahl,_xlop.Kombination0_Permutation1,_xlop.ZahlMehrfach_Nein0_Ja1,_xlop.KürzereKombis_Nein0_Ja1, IF(_xlpm.Anzahl &lt; 1, NA(), _xlfn.LET(_xlpm.ci_, 1, _xlpm.flat_, IF(_xlpm.ci_ = 1, _xlfn.LET(_xlpm.r_, _xlfn.TOCOL(_xlpm.Matrix, 3), _xlfn.UNIQUE(_xlfn._xlws.FILTER(_xlpm.r_, _xlpm.r_ &lt;&gt; ""))), _xlfn.TOCOL(_xlpm.Matrix)), _xlpm.m_, ROWS(_xlpm.flat_), _xlpm.om_, IF(_xlfn.ISOMITTED(_xlpm.Kombination0_Permutation1), 0, _xlpm.Kombination0_Permutation1), _xlpm.rep_, IF(_xlfn.ISOMITTED(_xlpm.ZahlMehrfach_Nein0_Ja1), 0, _xlpm.ZahlMehrfach_Nein0_Ja1), _xlpm.cd_, IF(_xlfn.ISOMITTED(_xlpm.KürzereKombis_Nein0_Ja1), 0, _xlpm.KürzereKombis_Nein0_Ja1), _xlpm.chars_, _xlfn.UNICHAR(_xlfn.SEQUENCE(, _xlpm.m_, 20001)), _xlpm.one_k_, _xlfn.LAMBDA(_xlpm.k_, IF(_xlpm.k_ &lt; 1, NA(), _xlfn.LET(_xlpm.seq_, _xlfn.SEQUENCE(, _xlpm.k_), _xlpm.built_, _xlfn.REDUCE("", _xlpm.seq_, _xlfn.LAMBDA(_xlpm.acc_,_xlpm.step_, _xlfn.TOCOL(_xlfn.IFS(IF(_xlpm.om_ = 1, IF(_xlpm.rep_ = 1, 1, ISERR(FIND(_xlpm.chars_, _xlpm.acc_))), IF(_xlpm.rep_ = 1, RIGHT(_xlpm.acc_) &lt;= _xlpm.chars_, RIGHT(_xlpm.acc_) &lt; _xlpm.chars_)), _xlpm.acc_ &amp; _xlpm.chars_), 3))), IFERROR(INDEX(_xlpm.flat_, _xlfn.UNICODE(MID(_xlpm.built_, _xlpm.seq_, 1)) - 20000), NA())))), _xlpm.pad_, _xlfn.LAMBDA(_xlpm.x_, _xlfn.EXPAND(_xlpm.x_, ROWS(_xlpm.x_), _xlpm.Anzahl, "")), IF(_xlpm.cd_ = 0, _xlpm.pad_(_xlpm.one_k_(_xlpm.Anzahl)), _xlfn.LET(_xlpm.max_k_, IF(_xlpm.rep_ = 1, _xlpm.Anzahl, MIN(_xlpm.Anzahl, _xlpm.m_)), _xlpm.seed_, _xlpm.pad_(_xlpm.one_k_(_xlpm.max_k_)), IF(_xlpm.max_k_ = 1, _xlpm.seed_, _xlfn.REDUCE(_xlpm.seed_, _xlfn.SEQUENCE(_xlpm.max_k_ - 1, 1, _xlpm.max_k_ - 1, -1), _xlfn.LAMBDA(_xlpm.acc_,_xlpm.k_, _xlfn.VSTACK(_xlpm.acc_, _xlpm.pad_(_xlpm.one_k_(_xlpm.k_)))))))))))</f>
        <v>#VALUE!</v>
      </c>
      <c r="C19" s="82" t="s">
        <v>267</v>
      </c>
    </row>
    <row r="20" spans="1:15">
      <c r="A20" s="82" t="s">
        <v>268</v>
      </c>
      <c r="B20" s="82" t="e" cm="1" vm="6">
        <f t="array" ref="B20">_xlfn.LAMBDA(_xlpm.Matrix,_xlop.Zeilenüberschrift,_xlop.Spaltenüberschrift,_xlop.Trennzeichen,_xlop.ZÜ2,_xlop.SÜ2,_xlop.TZ_2, _xlfn.LET(_xlpm.TR, IF(_xlfn.ISOMITTED(_xlpm.Trennzeichen), ";", _xlpm.Trennzeichen), _xlpm.TZ, IF(_xlfn.ISOMITTED(_xlpm.TZ_2), ";", _xlpm.TZ_2), _xlpm.ZÜ_1, IF(_xlfn.ISOMITTED(_xlpm.Zeilenüberschrift), "", _xlpm.Zeilenüberschrift), _xlpm.SÜ_1, IF(_xlfn.ISOMITTED(_xlpm.Spaltenüberschrift), "", _xlpm.Spaltenüberschrift), _xlpm.ZÜ_2, IF(_xlfn.ISOMITTED(_xlpm.ZÜ2), "", _xlpm.TZ &amp; _xlpm.ZÜ2), _xlpm.SÜ_2, IF(_xlfn.ISOMITTED(_xlpm.SÜ2), "", _xlpm.TZ &amp; _xlpm.SÜ2), _xlpm.Adr_1, ADDRESS(ROW(_xlpm.ZÜ_1), COLUMN(_xlpm.SÜ_1), 4), _xlpm.Adr_2, _xlfn.MAP(_xlpm.Matrix, _xlfn.LAMBDA(_xlpm.x, ADDRESS(ROW(_xlpm.x), COLUMN(_xlpm.x), 4))), _xlfn.TOCOL(IF(AND(_xlfn.ISOMITTED(_xlpm.Zeilenüberschrift), _xlfn.ISOMITTED(_xlpm.Spaltenüberschrift)), _xlpm.Adr_2 &amp; _xlpm.TR &amp; _xlpm.Matrix, _xlpm.Adr_1 &amp; _xlpm.TR &amp; _xlpm.ZÜ_1 &amp; _xlpm.ZÜ_2 &amp; _xlpm.TR &amp; _xlpm.SÜ_1 &amp; _xlpm.SÜ_2 &amp; _xlpm.TR &amp; _xlpm.Matrix))))</f>
        <v>#VALUE!</v>
      </c>
      <c r="C20" s="82" t="s">
        <v>269</v>
      </c>
    </row>
    <row r="21" spans="1:15">
      <c r="A21" s="82" t="s">
        <v>270</v>
      </c>
      <c r="B21" s="82" t="e" cm="1" vm="6">
        <f t="array" ref="B21">_xlfn.LAMBDA(_xlpm.Matrix,_xlpm.rlhv, _xlfn.LET(_xlpm.base, _xlpm.Matrix, _xlpm.is_scalar, AND(ROWS(_xlpm.base) = 1, COLUMNS(_xlpm.base) = 1), _xlpm.rlhvclean, IF(_xlfn.ISOMITTED(_xlpm.rlhv), "r", _xlpm.rlhv), _xlpm.op_count, LEN(_xlpm.rlhvclean), _xlpm.apply_one, _xlfn.LAMBDA(_xlpm.cur,_xlpm.op, _xlfn.LET(_xlpm.row_count, ROWS(_xlpm.cur), _xlpm.col_count, COLUMNS(_xlpm.cur), IF(OR(_xlpm.op = "r", _xlpm.op = 1), _xlfn.MAKEARRAY(_xlpm.col_count, _xlpm.row_count, _xlfn.LAMBDA(_xlpm.i,_xlpm.j, INDEX(_xlpm.cur, _xlpm.row_count - _xlpm.j + 1, _xlpm.i))), IF(_xlpm.op = "l", _xlfn.MAKEARRAY(_xlpm.col_count, _xlpm.row_count, _xlfn.LAMBDA(_xlpm.i,_xlpm.j, INDEX(_xlpm.cur, _xlpm.j, _xlpm.col_count - _xlpm.i + 1))), IF(_xlpm.op = "h", _xlfn.MAKEARRAY(_xlpm.row_count, _xlpm.col_count, _xlfn.LAMBDA(_xlpm.i,_xlpm.j, INDEX(_xlpm.cur, _xlpm.row_count - _xlpm.i + 1, _xlpm.j))), IF(_xlpm.op = "v", _xlfn.MAKEARRAY(_xlpm.row_count, _xlpm.col_count, _xlfn.LAMBDA(_xlpm.i,_xlpm.j, INDEX(_xlpm.cur, _xlpm.i, _xlpm.col_count - _xlpm.j + 1))), NA())))))), IF(_xlpm.is_scalar, _xlpm.base, IF(_xlpm.op_count = 0, _xlpm.base, IF(_xlpm.op_count &gt; 2, NA(), _xlfn.REDUCE(_xlpm.base, _xlfn.SEQUENCE(_xlpm.op_count), _xlfn.LAMBDA(_xlpm.cur,_xlpm.k, _xlpm.apply_one(_xlpm.cur, MID(_xlpm.rlhvclean, _xlpm.k, 1)))))))))</f>
        <v>#VALUE!</v>
      </c>
      <c r="C21" s="82" t="s">
        <v>271</v>
      </c>
    </row>
    <row r="22" spans="1:15">
      <c r="A22" s="82" t="s">
        <v>272</v>
      </c>
      <c r="B22" s="82" t="e" cm="1" vm="6">
        <f t="array" ref="B22">_xlfn.LAMBDA(_xlpm.Text,_xlop.Text0_Klein1_Groß2, _xlfn.LET(_xlpm.TKG, IF(_xlfn.ISOMITTED(_xlpm.Text0_Klein1_Groß2), 0, _xlpm.Text0_Klein1_Groß2), _xlfn.IFS(OR(_xlpm.TKG = 0, _xlfn.ISOMITTED(_xlpm.TKG)), _xlfn.REGEXEXTRACT(_xlpm.Text, "\D+", 1), _xlpm.TKG = 1, _xlfn.REGEXEXTRACT(_xlpm.Text, "[a-z]", 1), _xlpm.TKG = 2, _xlfn.REGEXEXTRACT(_xlpm.Text, "[A-Z]", 1), TRUE, _xlfn.REGEXEXTRACT(_xlpm.Text, "\D+", 1))))</f>
        <v>#VALUE!</v>
      </c>
      <c r="C22" s="82" t="s">
        <v>273</v>
      </c>
    </row>
    <row r="23" spans="1:15">
      <c r="A23" s="82" t="s">
        <v>274</v>
      </c>
      <c r="B23" s="82" t="e" cm="1" vm="6">
        <f t="array" ref="B23">_xlfn.LAMBDA(_xlpm.Text, _xlfn.REGEXEXTRACT(_xlpm.Text, "\d+", 1)*1)</f>
        <v>#VALUE!</v>
      </c>
      <c r="C23" s="82" t="s">
        <v>275</v>
      </c>
    </row>
    <row r="24" spans="1:15">
      <c r="A24" s="82" t="s">
        <v>276</v>
      </c>
      <c r="B24" s="86" t="e" cm="1" vm="6">
        <f t="array" ref="B24">_xlfn.LAMBDA(_xlpm.text,_xlpm.offset, _xlfn.LET(_xlpm.r, ROWS(_xlpm.text), _xlpm.c, COLUMNS(_xlpm.text), _xlpm.f, _xlfn.LAMBDA(_xlpm.s,_xlpm.o, _xlfn.LET(_xlpm.s_text, _xlpm.s &amp; "", _xlpm.n, LEN(_xlpm.s_text), _xlpm.chars, IF(_xlpm.n = 0, "", MID(_xlpm.s_text, _xlfn.SEQUENCE(_xlpm.n), 1)), _xlpm.shifted, IF(_xlpm.n = 0, "", _xlfn.MAP(_xlpm.chars, _xlfn.LAMBDA(_xlpm.ch, _xlfn.LET(_xlpm.code, CODE(_xlpm.ch), _xlpm.is_u, (_xlpm.code &gt;= 65) * (_xlpm.code &lt;= 90), _xlpm.is_l, (_xlpm.code &gt;= 97) * (_xlpm.code &lt;= 122), _xlpm.new_u, CHAR(65 + MOD(_xlpm.code - 65 + _xlpm.o, 26)), _xlpm.new_l, CHAR(97 + MOD(_xlpm.code - 97 + _xlpm.o, 26)), IF(_xlpm.is_u, _xlpm.new_u, IF(_xlpm.is_l, _xlpm.new_l, _xlpm.ch)))))), IF(_xlpm.n = 0, "", _xlfn.TEXTJOIN("", TRUE, _xlpm.shifted)))), _xlfn.MAKEARRAY(_xlpm.r, _xlpm.c, _xlfn.LAMBDA(_xlpm.i,_xlpm.j, _xlpm.f(INDEX(_xlpm.text, _xlpm.i, _xlpm.j), IF(ROWS(_xlpm.offset) * COLUMNS(_xlpm.offset) = 1, _xlpm.offset, INDEX(_xlpm.offset, _xlpm.i, _xlpm.j)))))))</f>
        <v>#VALUE!</v>
      </c>
      <c r="C24" s="82" t="s">
        <v>277</v>
      </c>
    </row>
    <row r="25" spans="1:15">
      <c r="A25" s="82" t="s">
        <v>278</v>
      </c>
      <c r="B25" s="82" t="e" cm="1" vm="6">
        <f t="array" aca="1" ref="B25" ca="1">_xlfn.LAMBDA(_xlpm.Startzelle,_xlpm.Pfeil,_xlop.Rückwärts, _xlfn.LET(_xlpm.Z, ROW(INDIRECT(_xlpm.Startzelle)), _xlpm.S, COLUMN(INDIRECT(_xlpm.Startzelle)), _xlpm.Rück, _xlfn.IFS(OR(_xlpm.Rückwärts = 0, _xlfn.ISOMITTED(_xlpm.Rückwärts)), 1, _xlpm.Rückwärts = 1, -1, TRUE, 1), _xlpm.S_Off, _xlfn.SWITCH(_xlpm.Pfeil, "←", -1, "↖", -1, "↗", 1, "→", 1, "↙", -1, "↓", 0, "↘", 1, "↑", 0), _xlpm.Z_Off, _xlfn.SWITCH(_xlpm.Pfeil, "←", 0, "↖", -1, "↗", -1, "→", 0, "↙", 1, "↓", 1, "↘", 1, "↑", -1), ADDRESS((_xlpm.Z + _xlpm.Z_Off) * _xlpm.Rück, (_xlpm.S + _xlpm.S_Off) * _xlpm.Rück, 4)))</f>
        <v>#VALUE!</v>
      </c>
      <c r="C25" s="82" t="s">
        <v>279</v>
      </c>
      <c r="E25" s="85"/>
      <c r="F25" s="85"/>
      <c r="G25" s="85"/>
      <c r="H25" s="85"/>
      <c r="I25" s="85"/>
      <c r="J25" s="85"/>
      <c r="K25" s="85"/>
      <c r="L25" s="85"/>
      <c r="M25" s="85"/>
      <c r="N25" s="85"/>
      <c r="O25" s="85"/>
    </row>
    <row r="26" spans="1:15">
      <c r="A26" s="82" t="s">
        <v>280</v>
      </c>
      <c r="B26" s="85" t="e" cm="1" vm="6">
        <f t="array" ref="B26">_xlfn.LAMBDA(_xlpm.Feld,_xlfn.HSTACK(LEFT(SUBSTITUTE(_xlpm.Feld,"0","")),RIGHT(SUBSTITUTE(_xlpm.Feld,"0",""))))</f>
        <v>#VALUE!</v>
      </c>
      <c r="C26" s="82" t="s">
        <v>281</v>
      </c>
    </row>
    <row r="27" spans="1:15">
      <c r="A27" s="82" t="s">
        <v>282</v>
      </c>
      <c r="B27" s="85" t="e" cm="1" vm="6">
        <f t="array" ref="B27">_xlfn.LAMBDA(_xlpm.KartenStapelZelle,SUBSTITUTE(MID(SUBSTITUTE(_xlpm.KartenStapelZelle,10,"x"),_xlfn.SEQUENCE(,LEN(_xlpm.KartenStapelZelle)/2,,2),2),"x",10))</f>
        <v>#VALUE!</v>
      </c>
      <c r="C27" s="82" t="s">
        <v>283</v>
      </c>
    </row>
    <row r="28" spans="1:15">
      <c r="A28" s="82" t="s">
        <v>284</v>
      </c>
      <c r="B28" s="82" t="e" cm="1" vm="6">
        <f t="array" ref="B28">_xlfn.LAMBDA(_xlpm.text,_xlfn.TEXTSPLIT(_xlpm.text,";"))</f>
        <v>#VALUE!</v>
      </c>
      <c r="C28" s="82" t="s">
        <v>285</v>
      </c>
    </row>
    <row r="29" spans="1:15">
      <c r="A29" s="82" t="s">
        <v>286</v>
      </c>
      <c r="B29" s="82" t="e" cm="1" vm="6">
        <f t="array" ref="B29">_xlfn.LAMBDA(_xlpm.Text,_xlop.Anzahl,_xlop.Richtung_V0_R1,_xlop.Zeile0Spalte1, _xlfn.LET(_xlpm.RI, IF(_xlfn.ISOMITTED(_xlpm.Richtung_V0_R1), 0, _xlpm.Richtung_V0_R1), _xlpm.ZS, IF(_xlfn.ISOMITTED(_xlpm.Zeile0Spalte1), 0, _xlpm.Zeile0Spalte1), _xlpm.AZ, _xlfn.IFS(_xlfn.ISOMITTED(_xlpm.Anzahl), 1, _xlpm.Anzahl &lt;= 0, NA(), TRUE, _xlpm.Anzahl), _xlpm.txt, MID(_xlpm.Text, _xlfn.SEQUENCE(, LEN(_xlpm.Text) / _xlpm.AZ, IF(_xlpm.RI = 1, LEN(_xlpm.Text), 1), IF(_xlpm.RI = 1, -1 * _xlpm.AZ, 1 * _xlpm.AZ)), 1), IF(_xlpm.ZS = 0, _xlpm.txt, TRANSPOSE(_xlpm.txt))))</f>
        <v>#VALUE!</v>
      </c>
      <c r="C29" s="82" t="s">
        <v>287</v>
      </c>
    </row>
    <row r="30" spans="1:15">
      <c r="A30" s="82" t="s">
        <v>288</v>
      </c>
      <c r="B30" s="82" t="e" cm="1" vm="6">
        <f t="array" ref="B30">_xlfn.LAMBDA(_xlpm.Wert,_xlpm.Ersatzwert,IF(ISBLANK(_xlpm.Wert),_xlpm.Ersatzwert,_xlpm.Wert))</f>
        <v>#VALUE!</v>
      </c>
      <c r="C30" s="82" t="s">
        <v>289</v>
      </c>
    </row>
    <row r="31" spans="1:15">
      <c r="A31" s="82" t="s">
        <v>290</v>
      </c>
      <c r="B31" s="82" t="e" cm="1" vm="6">
        <f t="array" ref="B31">_xlfn.LAMBDA(_xlpm.Würfel, IF(ZwischenWert(_xlfn.UNICODE(_xlpm.Würfel), 9856, 9861, 0), _xlfn.UNICODE(_xlpm.Würfel) - 9855, "#keinWürfel"))</f>
        <v>#VALUE!</v>
      </c>
      <c r="C31" s="82" t="s">
        <v>291</v>
      </c>
    </row>
    <row r="32" spans="1:15">
      <c r="A32" s="82" t="s">
        <v>292</v>
      </c>
      <c r="B32" s="82" t="e" vm="6">
        <f>_xlfn.LAMBDA(_xlpm.Matrix, _xlfn.UNIQUE(_xlfn.TOCOL(_xlpm.Matrix, 3)))</f>
        <v>#VALUE!</v>
      </c>
      <c r="C32" s="82" t="s">
        <v>293</v>
      </c>
    </row>
    <row r="33" spans="1:3">
      <c r="A33" s="82" t="s">
        <v>294</v>
      </c>
      <c r="B33" s="82" t="e" cm="1" vm="6">
        <f t="array" ref="B33">_xlfn.LAMBDA(_xlpm.Martix,_xlpm.Filter1,_xlop.Filter2,_xlop.Filter3,_xlop.Filter4,_xlop.Filter5, _xlfn.LET(_xlpm.nr, ROWS(_xlpm.Martix), _xlpm.nc, COLUMNS(_xlpm.Martix), _xlpm.filt2, IF(_xlfn.ISOMITTED(_xlpm.Filter2), 1, _xlpm.Filter2), _xlpm.filt3, IF(_xlfn.ISOMITTED(_xlpm.Filter3), 1, _xlpm.Filter3), _xlpm.filt4, IF(_xlfn.ISOMITTED(_xlpm.Filter4), 1, _xlpm.Filter4), _xlpm.filt5, IF(_xlfn.ISOMITTED(_xlpm.Filter5), 1, _xlpm.Filter5), _xlpm.as_row_mask, _xlfn.LAMBDA(_xlpm.g, IF(AND(ROWS(_xlpm.g) = _xlpm.nr, COLUMNS(_xlpm.g) = 1, _xlpm.nr &gt; 1), _xlpm.g, 1)), _xlpm.as_col_mask, _xlfn.LAMBDA(_xlpm.g, IF(AND(COLUMNS(_xlpm.g) = _xlpm.nc, ROWS(_xlpm.g) = 1, _xlpm.nc &gt; 1), _xlpm.g, 1)), _xlpm.row_mask, _xlfn.SEQUENCE(_xlpm.nr, 1, 1, 0) * _xlpm.as_row_mask(_xlpm.Filter1) * _xlpm.as_row_mask(_xlpm.filt2) * _xlpm.as_row_mask(_xlpm.filt3) * _xlpm.as_row_mask(_xlpm.filt4) * _xlpm.as_row_mask(_xlpm.filt5), _xlpm.col_mask, _xlfn.SEQUENCE(1, _xlpm.nc, 1, 0) * _xlpm.as_col_mask(_xlpm.Filter1) * _xlpm.as_col_mask(_xlpm.filt2) * _xlpm.as_col_mask(_xlpm.filt3) * _xlpm.as_col_mask(_xlpm.filt4) * _xlpm.as_col_mask(_xlpm.filt5), IFERROR(_xlfn._xlws.FILTER(_xlfn._xlws.FILTER(_xlpm.Martix, _xlpm.row_mask), _xlpm.col_mask), "")))</f>
        <v>#VALUE!</v>
      </c>
      <c r="C33" s="82" t="s">
        <v>295</v>
      </c>
    </row>
    <row r="34" spans="1:3">
      <c r="A34" s="82" t="s">
        <v>296</v>
      </c>
      <c r="B34" s="82" t="e" cm="1" vm="6">
        <f t="array" ref="B34">_xlfn.LAMBDA(_xlpm.Bereich,_xlpm.kGrößte,_xlop.Alle0_Sum1_Mitt2, _xlfn.LET(_xlpm.ASM, _xlfn.IFS(_xlfn.ISOMITTED(_xlpm.Alle0_Sum1_Mitt2), 0, _xlpm.Alle0_Sum1_Mitt2 = 1, 1, _xlpm.Alle0_Sum1_Mitt2 = 2, 2, TRUE, 0), _xlpm.Zahl, LARGE(_xlfn.NUMBERVALUE(_xlpm.Bereich), _xlfn.SEQUENCE(_xlpm.kGrößte)), _xlfn.IFS(_xlpm.ASM = 0, _xlpm.Zahl, _xlpm.ASM = 1, SUM(_xlpm.Zahl), _xlpm.ASM = 2, AVERAGE(_xlpm.Zahl))))</f>
        <v>#VALUE!</v>
      </c>
      <c r="C34" s="82" t="s">
        <v>297</v>
      </c>
    </row>
    <row r="35" spans="1:3">
      <c r="A35" s="82" t="s">
        <v>298</v>
      </c>
      <c r="B35" s="82" t="e" cm="1" vm="6">
        <f t="array" ref="B35">_xlfn.LAMBDA(_xlpm.Bereich,_xlpm.kKlein,_xlop.Alle0_Sum1_Mitt2, _xlfn.LET(_xlpm.ASM, _xlfn.IFS(_xlfn.ISOMITTED(_xlpm.Alle0_Sum1_Mitt2), 0, _xlpm.Alle0_Sum1_Mitt2 = 1, 1, _xlpm.Alle0_Sum1_Mitt2 = 2, 2, TRUE, 0), _xlpm.Zahl, SMALL(_xlfn.NUMBERVALUE(_xlpm.Bereich), _xlfn.SEQUENCE(_xlpm.kKlein)), _xlfn.IFS(_xlpm.ASM = 0, _xlpm.Zahl, _xlpm.ASM = 1, SUM(_xlpm.Zahl), _xlpm.ASM = 2, AVERAGE(_xlpm.Zahl))))</f>
        <v>#VALUE!</v>
      </c>
      <c r="C35" s="82" t="s">
        <v>299</v>
      </c>
    </row>
    <row r="36" spans="1:3">
      <c r="A36" s="82" t="s">
        <v>300</v>
      </c>
      <c r="B36" s="82" t="e" cm="1" vm="6">
        <f t="array" ref="B36">_xlfn.LAMBDA(_xlpm.a,_xlpm.b, IF(MOD(_xlpm.a, _xlpm.b) = 0, _xlpm.b, MOD(_xlpm.a, _xlpm.b)))</f>
        <v>#VALUE!</v>
      </c>
      <c r="C36" s="82" t="s">
        <v>301</v>
      </c>
    </row>
    <row r="37" spans="1:3">
      <c r="A37" s="82" t="s">
        <v>302</v>
      </c>
      <c r="B37" s="82" t="e" cm="1" vm="6">
        <f t="array" ref="B37">_xlfn.LAMBDA(_xlpm.Text,_xlop.Trennzeichen, _xlfn.LET(_xlpm.use_delim_arg, NOT(_xlfn.ISOMITTED(_xlpm.Trennzeichen)), _xlpm.inferred_delim, IF(_xlpm.use_delim_arg, "", _xlfn.REGEXEXTRACT(_xlpm.Text, "[^A-Za-z0-9]")), _xlpm.can_split, IF(_xlpm.use_delim_arg, TRUE, NOT(ISERROR(_xlpm.inferred_delim))), _xlpm.eff_delim, IF(_xlpm.use_delim_arg, _xlpm.Trennzeichen, _xlpm.inferred_delim), _xlpm.base_split, IF(_xlpm.can_split, IFERROR(_xlfn.TOCOL(TRIM(_xlfn.TEXTSPLIT(_xlpm.Text, _xlpm.eff_delim))), _xlpm.Text), _xlpm.Text), _xlpm.split, _xlpm.base_split, _xlpm.one_entry, COUNTA(_xlpm.split) = 1, _xlpm.all_numbers, COUNTA(_xlfn._xlws.FILTER(_xlpm.split, ISNUMBER(_xlpm.split * 1))) = COUNTA(_xlpm.split), _xlpm.as_row_val, 0, _xlpm.core_result, IF(_xlpm.one_entry, _xlpm.Text, IF(_xlpm.all_numbers, _xlpm.split * 1, _xlpm.split)), IF(AND(_xlpm.as_row_val = 1, NOT(_xlpm.one_entry)), _xlfn.TOROW(_xlpm.core_result), _xlpm.core_result)))</f>
        <v>#VALUE!</v>
      </c>
      <c r="C37" s="82" t="s">
        <v>303</v>
      </c>
    </row>
    <row r="38" spans="1:3">
      <c r="A38" s="82" t="s">
        <v>304</v>
      </c>
      <c r="B38" s="82" t="e" cm="1" vm="6">
        <f t="array" ref="B38">_xlfn.LAMBDA(_xlpm.Zahl,_xlfn.TEXTBEFORE(_xlfn.TRANSLATE(BAHTTEXT(_xlpm.Zahl), , "de"), " Baht"))</f>
        <v>#VALUE!</v>
      </c>
      <c r="C38" s="82" t="s">
        <v>305</v>
      </c>
    </row>
    <row r="39" spans="1:3">
      <c r="A39" s="82" t="s">
        <v>306</v>
      </c>
      <c r="B39" s="87" t="e" cm="1" vm="6">
        <f t="array" ref="B39">_xlfn.LAMBDA(_xlpm.Wert,_xlop.Vergleichswert1,_xlop.Vergleichswert2,_xlop.GröKleGlei0_GröKle1, _xlfn.LET(_xlpm.KW, _xlpm.Vergleichswert1, _xlpm.GW, _xlpm.Vergleichswert2, _xlpm.GKG, _xlfn.IFS(_xlfn.ISOMITTED(_xlpm.GröKleGlei0_GröKle1), 0, _xlpm.GröKleGlei0_GröKle1 = 1, 1, TRUE, 0), _xlfn.IFS(_xlpm.GKG = 0, AND(_xlpm.KW &lt;= _xlpm.Wert, _xlpm.GW &gt;= _xlpm.Wert), _xlpm.GKG = 1, AND(_xlpm.KW &lt; _xlpm.Wert, _xlpm.GW &gt; _xlpm.Wert))))</f>
        <v>#VALUE!</v>
      </c>
      <c r="C39" s="82" t="s">
        <v>307</v>
      </c>
    </row>
    <row r="40" spans="1:3">
      <c r="A40" s="82" t="s">
        <v>308</v>
      </c>
      <c r="B40" s="82" t="e" cm="1" vm="6">
        <f t="array" ref="B40">_xlfn.LAMBDA(_xlpm.ErsteZahl,_xlpm.ZweiteZahl, _xlfn.LET(_xlpm.seq, _xlfn.SEQUENCE(_xlpm.ErsteZahl * _xlpm.ZweiteZahl, 1, 0), _xlfn.HSTACK(INT(_xlpm.seq / _xlpm.ZweiteZahl) + 1, MOD(_xlpm.seq, _xlpm.ZweiteZahl) + 1)))</f>
        <v>#VALUE!</v>
      </c>
      <c r="C40" s="82" t="s">
        <v>309</v>
      </c>
    </row>
    <row r="42" spans="1:3">
      <c r="A42" s="92" t="s">
        <v>333</v>
      </c>
      <c r="B42" s="82" t="e" cm="1" vm="6">
        <f t="array" ref="B42">_xlfn.LAMBDA(_xlpm.m2s,_xlpm.m2s*60*60*24*1000)</f>
        <v>#VALUE!</v>
      </c>
      <c r="C42" s="92" t="s">
        <v>334</v>
      </c>
    </row>
  </sheetData>
  <autoFilter ref="A1:D29" xr:uid="{704CB0B0-BE8B-452B-9565-2F222B0D7EA5}">
    <sortState xmlns:xlrd2="http://schemas.microsoft.com/office/spreadsheetml/2017/richdata2" ref="A2:D40">
      <sortCondition ref="A1:A29"/>
    </sortState>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Case</vt:lpstr>
      <vt:lpstr>F7</vt:lpstr>
      <vt:lpstr>B5</vt:lpstr>
      <vt:lpstr>B3</vt:lpstr>
      <vt:lpstr>Zuflüsse - Flüsse</vt:lpstr>
      <vt:lpstr>Andere Zuflüsse</vt:lpstr>
      <vt:lpstr>Abflüsse</vt:lpstr>
      <vt:lpstr>Karte</vt:lpstr>
      <vt:lpstr>K2</vt:lpstr>
      <vt:lpstr>K2Farben</vt:lpstr>
      <vt:lpstr>K2nurM2S</vt:lpstr>
      <vt:lpstr>K2Länder</vt:lpstr>
      <vt:lpstr>Lambdas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FMWC</dc:creator>
  <cp:lastModifiedBy>Jens Bott</cp:lastModifiedBy>
  <cp:lastPrinted>2024-02-16T21:59:00Z</cp:lastPrinted>
  <dcterms:created xsi:type="dcterms:W3CDTF">2023-11-04T19:55:28Z</dcterms:created>
  <dcterms:modified xsi:type="dcterms:W3CDTF">2026-07-25T23:49:43Z</dcterms:modified>
</cp:coreProperties>
</file>