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v/wellhead_comp_rupture/"/>
    </mc:Choice>
  </mc:AlternateContent>
  <xr:revisionPtr revIDLastSave="27" documentId="13_ncr:40009_{B198B017-F546-42A2-BB7B-FA9D23F922CF}" xr6:coauthVersionLast="47" xr6:coauthVersionMax="47" xr10:uidLastSave="{EB2ECED2-0C83-42EA-8F61-9C4F18A07DBD}"/>
  <bookViews>
    <workbookView xWindow="-120" yWindow="-120" windowWidth="38640" windowHeight="21120" xr2:uid="{00000000-000D-0000-FFFF-FFFF00000000}"/>
  </bookViews>
  <sheets>
    <sheet name="BainEtal2022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4" i="3" l="1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BO4" i="3"/>
  <c r="C4" i="3"/>
  <c r="D4" i="3"/>
  <c r="E4" i="3"/>
  <c r="F4" i="3"/>
  <c r="B4" i="3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J10" i="1"/>
  <c r="J9" i="1"/>
  <c r="J8" i="1"/>
  <c r="J7" i="1"/>
  <c r="J6" i="1"/>
  <c r="J5" i="1"/>
  <c r="J4" i="1"/>
  <c r="J3" i="1"/>
  <c r="J2" i="1"/>
  <c r="B68" i="2"/>
  <c r="B67" i="2"/>
  <c r="B66" i="2"/>
  <c r="B65" i="2"/>
  <c r="B64" i="2"/>
  <c r="O63" i="2"/>
  <c r="B63" i="2"/>
  <c r="B62" i="2"/>
  <c r="B61" i="2"/>
  <c r="B60" i="2"/>
  <c r="B59" i="2"/>
  <c r="B58" i="2"/>
  <c r="B57" i="2"/>
  <c r="B56" i="2"/>
  <c r="O55" i="2"/>
  <c r="B55" i="2"/>
  <c r="B54" i="2"/>
  <c r="O53" i="2"/>
  <c r="B53" i="2"/>
  <c r="B52" i="2"/>
  <c r="B51" i="2"/>
  <c r="B50" i="2"/>
  <c r="B49" i="2"/>
  <c r="B48" i="2"/>
  <c r="O47" i="2"/>
  <c r="B47" i="2"/>
  <c r="B46" i="2"/>
  <c r="O45" i="2"/>
  <c r="B45" i="2"/>
  <c r="B44" i="2"/>
  <c r="B43" i="2"/>
  <c r="B42" i="2"/>
  <c r="B41" i="2"/>
  <c r="B40" i="2"/>
  <c r="B39" i="2"/>
  <c r="B38" i="2"/>
  <c r="O37" i="2"/>
  <c r="B37" i="2"/>
  <c r="B36" i="2"/>
  <c r="O35" i="2"/>
  <c r="B35" i="2"/>
  <c r="B34" i="2"/>
  <c r="O33" i="2"/>
  <c r="B33" i="2"/>
  <c r="B32" i="2"/>
  <c r="O31" i="2"/>
  <c r="B31" i="2"/>
  <c r="B30" i="2"/>
  <c r="O29" i="2"/>
  <c r="B29" i="2"/>
  <c r="B28" i="2"/>
  <c r="B27" i="2"/>
  <c r="B26" i="2"/>
  <c r="B25" i="2"/>
  <c r="O24" i="2"/>
  <c r="O68" i="2" s="1"/>
  <c r="O23" i="2"/>
  <c r="O67" i="2" s="1"/>
  <c r="O22" i="2"/>
  <c r="O44" i="2" s="1"/>
  <c r="O21" i="2"/>
  <c r="O43" i="2" s="1"/>
  <c r="O20" i="2"/>
  <c r="O42" i="2" s="1"/>
  <c r="O19" i="2"/>
  <c r="O41" i="2" s="1"/>
  <c r="O18" i="2"/>
  <c r="O40" i="2" s="1"/>
  <c r="O17" i="2"/>
  <c r="O39" i="2" s="1"/>
  <c r="O16" i="2"/>
  <c r="O60" i="2" s="1"/>
  <c r="O15" i="2"/>
  <c r="O59" i="2" s="1"/>
  <c r="O14" i="2"/>
  <c r="O36" i="2" s="1"/>
  <c r="O13" i="2"/>
  <c r="O57" i="2" s="1"/>
  <c r="O12" i="2"/>
  <c r="O34" i="2" s="1"/>
  <c r="O11" i="2"/>
  <c r="O10" i="2"/>
  <c r="O32" i="2" s="1"/>
  <c r="O9" i="2"/>
  <c r="O8" i="2"/>
  <c r="O52" i="2" s="1"/>
  <c r="O7" i="2"/>
  <c r="O51" i="2" s="1"/>
  <c r="O6" i="2"/>
  <c r="O28" i="2" s="1"/>
  <c r="O5" i="2"/>
  <c r="O27" i="2" s="1"/>
  <c r="O4" i="2"/>
  <c r="O26" i="2" s="1"/>
  <c r="O3" i="2"/>
  <c r="O25" i="2" s="1"/>
  <c r="O61" i="2" l="1"/>
  <c r="O30" i="2"/>
  <c r="O38" i="2"/>
  <c r="O46" i="2"/>
  <c r="O54" i="2"/>
  <c r="O62" i="2"/>
  <c r="O48" i="2"/>
  <c r="O56" i="2"/>
  <c r="O64" i="2"/>
  <c r="O49" i="2"/>
  <c r="O65" i="2"/>
  <c r="O50" i="2"/>
  <c r="O58" i="2"/>
  <c r="O66" i="2"/>
  <c r="G3" i="1" l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2" i="1"/>
  <c r="H2" i="1" s="1"/>
  <c r="I2" i="1" s="1"/>
</calcChain>
</file>

<file path=xl/sharedStrings.xml><?xml version="1.0" encoding="utf-8"?>
<sst xmlns="http://schemas.openxmlformats.org/spreadsheetml/2006/main" count="259" uniqueCount="163">
  <si>
    <t>op_press</t>
  </si>
  <si>
    <t>steel_grade</t>
  </si>
  <si>
    <t>sigma_y</t>
  </si>
  <si>
    <t>eps_pipe</t>
  </si>
  <si>
    <t>sigma_h</t>
  </si>
  <si>
    <t>ln_eps_crit_rupture</t>
  </si>
  <si>
    <t>d_sys</t>
  </si>
  <si>
    <t>t_sys</t>
  </si>
  <si>
    <t>above_ground_model</t>
  </si>
  <si>
    <t>eps_sys2_4E90_jointA_xdir_neg_rot</t>
  </si>
  <si>
    <t>eps_crit_rup_sys2_4E90_jointA_xdir_neg_rot</t>
  </si>
  <si>
    <t>eps_sys2_4E90_jointA_xdir_pos_rot</t>
  </si>
  <si>
    <t>eps_crit_rup_sys2_4E90_jointA_xdir_pos_rot</t>
  </si>
  <si>
    <t>eps_sys2_4E90_jointA_ydir_neg_rot</t>
  </si>
  <si>
    <t>eps_crit_rup_sys2_4E90_jointA_ydir_neg_rot</t>
  </si>
  <si>
    <t>eps_sys2_4E90_jointA_ydir_pos_rot</t>
  </si>
  <si>
    <t>eps_crit_rup_sys2_4E90_jointA_ydir_pos_rot</t>
  </si>
  <si>
    <t>eps_sys2_4TIP_jointA_xdir_neg_rot</t>
  </si>
  <si>
    <t>eps_crit_rup_sys2_4TIP_jointA_xdir_neg_rot</t>
  </si>
  <si>
    <t>eps_sys2_4TIP_jointA_xdir_pos_rot</t>
  </si>
  <si>
    <t>eps_crit_rup_sys2_4TIP_jointA_xdir_pos_rot</t>
  </si>
  <si>
    <t>eps_sys2_4TIP_jointA_ydir_neg_rot</t>
  </si>
  <si>
    <t>eps_crit_rup_sys2_4TIP_jointA_ydir_neg_rot</t>
  </si>
  <si>
    <t>eps_sys2_4TIP_jointA_ydir_pos_rot</t>
  </si>
  <si>
    <t>eps_crit_rup_sys2_4TIP_jointA_ydir_pos_rot</t>
  </si>
  <si>
    <t>eps_sys3_4E90_jointB_xdir_neg_rot</t>
  </si>
  <si>
    <t>eps_crit_rup_sys3_4E90_jointB_xdir_neg_rot</t>
  </si>
  <si>
    <t>eps_sys3_4E90_jointB_xdir_pos_rot</t>
  </si>
  <si>
    <t>eps_crit_rup_sys3_4E90_jointB_xdir_pos_rot</t>
  </si>
  <si>
    <t>eps_sys3_4E90_jointA_ydir_neg_rot</t>
  </si>
  <si>
    <t>eps_crit_rup_sys3_4E90_jointA_ydir_neg_rot</t>
  </si>
  <si>
    <t>eps_sys3_4E90_jointA_ydir_pos_rot</t>
  </si>
  <si>
    <t>eps_crit_rup_sys3_4E90_jointA_ydir_pos_rot</t>
  </si>
  <si>
    <t>eps_sys3_4TOP_jointA_xdir_pos_rot</t>
  </si>
  <si>
    <t>eps_crit_rup_sys3_4TOP_jointA_xdir_pos_rot</t>
  </si>
  <si>
    <t>eps_sys3_4TIP_jointB_xdir_neg_rot</t>
  </si>
  <si>
    <t>eps_crit_rup_sys3_4TIP_jointB_xdir_neg_rot</t>
  </si>
  <si>
    <t>eps_sys3_4TIP_jointB_xdir_pos_rot</t>
  </si>
  <si>
    <t>eps_crit_rup_sys3_4TIP_jointB_xdir_pos_rot</t>
  </si>
  <si>
    <t>eps_sys3_4TIP_jointA_ydir_neg_rot</t>
  </si>
  <si>
    <t>eps_crit_rup_sys3_4TIP_jointA_ydir_neg_rot</t>
  </si>
  <si>
    <t>eps_sys3_4TIP_jointA_ydir_pos_rot</t>
  </si>
  <si>
    <t>eps_crit_rup_sys3_4TIP_jointA_ydir_pos_rot</t>
  </si>
  <si>
    <t>eps_sys4_4E90_jointA_ydir_neg_rot</t>
  </si>
  <si>
    <t>eps_crit_rup_sys4_4E90_jointA_ydir_neg_rot</t>
  </si>
  <si>
    <t>eps_sys4_4E90_jointA_ydir_pos_rot</t>
  </si>
  <si>
    <t>eps_crit_rup_sys4_4E90_jointA_ydir_pos_rot</t>
  </si>
  <si>
    <t>eps_sys4_4TIP_jointA_ydir_neg_rot</t>
  </si>
  <si>
    <t>eps_crit_rup_sys4_4TIP_jointA_ydir_neg_rot</t>
  </si>
  <si>
    <t>eps_sys4_4TIP_jointA_ydir_pos_rot</t>
  </si>
  <si>
    <t>eps_crit_rup_sys4_4TIP_jointA_ydir_pos_rot</t>
  </si>
  <si>
    <t>eps_sys4_4TOP_jointC_ydir_pos_rot</t>
  </si>
  <si>
    <t>eps_crit_rup_sys4_4TOP_jointC_ydir_pos_rot</t>
  </si>
  <si>
    <t>sigma_eps_crit_rup_sys2_4E90_jointA_xdir_neg_rot</t>
  </si>
  <si>
    <t>sigma_eps_crit_rup_sys2_4E90_jointA_xdir_pos_rot</t>
  </si>
  <si>
    <t>sigma_eps_crit_rup_sys2_4E90_jointA_ydir_neg_rot</t>
  </si>
  <si>
    <t>sigma_eps_crit_rup_sys2_4E90_jointA_ydir_pos_rot</t>
  </si>
  <si>
    <t>sigma_eps_crit_rup_sys2_4TIP_jointA_xdir_neg_rot</t>
  </si>
  <si>
    <t>sigma_eps_crit_rup_sys2_4TIP_jointA_xdir_pos_rot</t>
  </si>
  <si>
    <t>sigma_eps_crit_rup_sys2_4TIP_jointA_ydir_neg_rot</t>
  </si>
  <si>
    <t>sigma_eps_crit_rup_sys2_4TIP_jointA_ydir_pos_rot</t>
  </si>
  <si>
    <t>sigma_eps_crit_rup_sys3_4E90_jointB_xdir_neg_rot</t>
  </si>
  <si>
    <t>sigma_eps_crit_rup_sys3_4E90_jointB_xdir_pos_rot</t>
  </si>
  <si>
    <t>sigma_eps_crit_rup_sys3_4E90_jointA_ydir_neg_rot</t>
  </si>
  <si>
    <t>sigma_eps_crit_rup_sys3_4E90_jointA_ydir_pos_rot</t>
  </si>
  <si>
    <t>sigma_eps_crit_rup_sys3_4TOP_jointA_xdir_pos_rot</t>
  </si>
  <si>
    <t>sigma_eps_crit_rup_sys3_4TIP_jointB_xdir_neg_rot</t>
  </si>
  <si>
    <t>sigma_eps_crit_rup_sys3_4TIP_jointB_xdir_pos_rot</t>
  </si>
  <si>
    <t>sigma_eps_crit_rup_sys3_4TIP_jointA_ydir_neg_rot</t>
  </si>
  <si>
    <t>sigma_eps_crit_rup_sys3_4TIP_jointA_ydir_pos_rot</t>
  </si>
  <si>
    <t>sigma_eps_crit_rup_sys4_4E90_jointA_ydir_neg_rot</t>
  </si>
  <si>
    <t>sigma_eps_crit_rup_sys4_4E90_jointA_ydir_pos_rot</t>
  </si>
  <si>
    <t>sigma_eps_crit_rup_sys4_4TIP_jointA_ydir_neg_rot</t>
  </si>
  <si>
    <t>sigma_eps_crit_rup_sys4_4TIP_jointA_ydir_pos_rot</t>
  </si>
  <si>
    <t>sigma_eps_crit_rup_sys4_4TOP_jointC_ydir_pos_rot</t>
  </si>
  <si>
    <t>sigma_mu_eps_crit_rup_sys2_4E90_jointA_xdir_neg_rot</t>
  </si>
  <si>
    <t>sigma_mu_eps_crit_rup_sys2_4E90_jointA_xdir_pos_rot</t>
  </si>
  <si>
    <t>sigma_mu_eps_crit_rup_sys2_4E90_jointA_ydir_neg_rot</t>
  </si>
  <si>
    <t>sigma_mu_eps_crit_rup_sys2_4E90_jointA_ydir_pos_rot</t>
  </si>
  <si>
    <t>sigma_mu_eps_crit_rup_sys2_4TIP_jointA_xdir_neg_rot</t>
  </si>
  <si>
    <t>sigma_mu_eps_crit_rup_sys2_4TIP_jointA_xdir_pos_rot</t>
  </si>
  <si>
    <t>sigma_mu_eps_crit_rup_sys2_4TIP_jointA_ydir_neg_rot</t>
  </si>
  <si>
    <t>sigma_mu_eps_crit_rup_sys2_4TIP_jointA_ydir_pos_rot</t>
  </si>
  <si>
    <t>sigma_mu_eps_crit_rup_sys3_4E90_jointB_xdir_neg_rot</t>
  </si>
  <si>
    <t>sigma_mu_eps_crit_rup_sys3_4E90_jointB_xdir_pos_rot</t>
  </si>
  <si>
    <t>sigma_mu_eps_crit_rup_sys3_4E90_jointA_ydir_neg_rot</t>
  </si>
  <si>
    <t>sigma_mu_eps_crit_rup_sys3_4E90_jointA_ydir_pos_rot</t>
  </si>
  <si>
    <t>sigma_mu_eps_crit_rup_sys3_4TOP_jointA_xdir_pos_rot</t>
  </si>
  <si>
    <t>sigma_mu_eps_crit_rup_sys3_4TIP_jointB_xdir_neg_rot</t>
  </si>
  <si>
    <t>sigma_mu_eps_crit_rup_sys3_4TIP_jointB_xdir_pos_rot</t>
  </si>
  <si>
    <t>sigma_mu_eps_crit_rup_sys3_4TIP_jointA_ydir_neg_rot</t>
  </si>
  <si>
    <t>sigma_mu_eps_crit_rup_sys3_4TIP_jointA_ydir_pos_rot</t>
  </si>
  <si>
    <t>sigma_mu_eps_crit_rup_sys4_4E90_jointA_ydir_neg_rot</t>
  </si>
  <si>
    <t>sigma_mu_eps_crit_rup_sys4_4E90_jointA_ydir_pos_rot</t>
  </si>
  <si>
    <t>sigma_mu_eps_crit_rup_sys4_4TIP_jointA_ydir_neg_rot</t>
  </si>
  <si>
    <t>sigma_mu_eps_crit_rup_sys4_4TIP_jointA_ydir_pos_rot</t>
  </si>
  <si>
    <t>sigma_mu_eps_crit_rup_sys4_4TOP_jointC_ydir_pos_rot</t>
  </si>
  <si>
    <t>eps_crit_rup_sys2_4E90_jointA_xdir_neg</t>
  </si>
  <si>
    <t>eps_crit_rup_sys2_4E90_jointA_xdir_pos</t>
  </si>
  <si>
    <t>eps_crit_rup_sys2_4E90_jointA_ydir_neg</t>
  </si>
  <si>
    <t>eps_crit_rup_sys2_4E90_jointA_ydir_pos</t>
  </si>
  <si>
    <t>eps_crit_rup_sys2_4TIP_jointA_xdir_neg</t>
  </si>
  <si>
    <t>eps_crit_rup_sys2_4TIP_jointA_xdir_pos</t>
  </si>
  <si>
    <t>eps_crit_rup_sys2_4TIP_jointA_ydir_neg</t>
  </si>
  <si>
    <t>eps_crit_rup_sys2_4TIP_jointA_ydir_pos</t>
  </si>
  <si>
    <t>eps_crit_rup_sys3_4E90_jointB_xdir_neg</t>
  </si>
  <si>
    <t>eps_crit_rup_sys3_4E90_jointB_xdir_pos</t>
  </si>
  <si>
    <t>eps_crit_rup_sys3_4E90_jointA_ydir_neg</t>
  </si>
  <si>
    <t>eps_crit_rup_sys3_4E90_jointA_ydir_pos</t>
  </si>
  <si>
    <t>eps_crit_rup_sys3_4TOP_jointA_xdir_pos</t>
  </si>
  <si>
    <t>eps_crit_rup_sys3_4TIP_jointB_xdir_neg</t>
  </si>
  <si>
    <t>eps_crit_rup_sys3_4TIP_jointB_xdir_pos</t>
  </si>
  <si>
    <t>eps_crit_rup_sys3_4TIP_jointA_ydir_neg</t>
  </si>
  <si>
    <t>eps_crit_rup_sys3_4TIP_jointA_ydir_pos</t>
  </si>
  <si>
    <t>eps_crit_rup_sys4_4E90_jointA_ydir_neg</t>
  </si>
  <si>
    <t>eps_crit_rup_sys4_4E90_jointA_ydir_pos</t>
  </si>
  <si>
    <t>eps_crit_rup_sys4_4TIP_jointA_ydir_neg</t>
  </si>
  <si>
    <t>eps_crit_rup_sys4_4TIP_jointA_ydir_pos</t>
  </si>
  <si>
    <t>eps_crit_rup_sys4_4TOP_jointC_ydir_pos</t>
  </si>
  <si>
    <t>sigma_eps_crit_rup_sys2_4E90_jointA_xdir_neg</t>
  </si>
  <si>
    <t>sigma_eps_crit_rup_sys2_4E90_jointA_xdir_pos</t>
  </si>
  <si>
    <t>sigma_eps_crit_rup_sys2_4E90_jointA_ydir_neg</t>
  </si>
  <si>
    <t>sigma_eps_crit_rup_sys2_4E90_jointA_ydir_pos</t>
  </si>
  <si>
    <t>sigma_eps_crit_rup_sys2_4TIP_jointA_xdir_neg</t>
  </si>
  <si>
    <t>sigma_eps_crit_rup_sys2_4TIP_jointA_xdir_pos</t>
  </si>
  <si>
    <t>sigma_eps_crit_rup_sys2_4TIP_jointA_ydir_neg</t>
  </si>
  <si>
    <t>sigma_eps_crit_rup_sys2_4TIP_jointA_ydir_pos</t>
  </si>
  <si>
    <t>sigma_eps_crit_rup_sys3_4E90_jointB_xdir_neg</t>
  </si>
  <si>
    <t>sigma_eps_crit_rup_sys3_4E90_jointB_xdir_pos</t>
  </si>
  <si>
    <t>sigma_eps_crit_rup_sys3_4E90_jointA_ydir_neg</t>
  </si>
  <si>
    <t>sigma_eps_crit_rup_sys3_4E90_jointA_ydir_pos</t>
  </si>
  <si>
    <t>sigma_eps_crit_rup_sys3_4TOP_jointA_xdir_pos</t>
  </si>
  <si>
    <t>sigma_eps_crit_rup_sys3_4TIP_jointB_xdir_neg</t>
  </si>
  <si>
    <t>sigma_eps_crit_rup_sys3_4TIP_jointB_xdir_pos</t>
  </si>
  <si>
    <t>sigma_eps_crit_rup_sys3_4TIP_jointA_ydir_neg</t>
  </si>
  <si>
    <t>sigma_eps_crit_rup_sys3_4TIP_jointA_ydir_pos</t>
  </si>
  <si>
    <t>sigma_eps_crit_rup_sys4_4E90_jointA_ydir_neg</t>
  </si>
  <si>
    <t>sigma_eps_crit_rup_sys4_4E90_jointA_ydir_pos</t>
  </si>
  <si>
    <t>sigma_eps_crit_rup_sys4_4TIP_jointA_ydir_neg</t>
  </si>
  <si>
    <t>sigma_eps_crit_rup_sys4_4TIP_jointA_ydir_pos</t>
  </si>
  <si>
    <t>sigma_eps_crit_rup_sys4_4TOP_jointC_ydir_pos</t>
  </si>
  <si>
    <t>sigma_mu_eps_crit_rup_sys2_4E90_jointA_xdir_neg</t>
  </si>
  <si>
    <t>sigma_mu_eps_crit_rup_sys2_4E90_jointA_xdir_pos</t>
  </si>
  <si>
    <t>sigma_mu_eps_crit_rup_sys2_4E90_jointA_ydir_neg</t>
  </si>
  <si>
    <t>sigma_mu_eps_crit_rup_sys2_4E90_jointA_ydir_pos</t>
  </si>
  <si>
    <t>sigma_mu_eps_crit_rup_sys2_4TIP_jointA_xdir_neg</t>
  </si>
  <si>
    <t>sigma_mu_eps_crit_rup_sys2_4TIP_jointA_xdir_pos</t>
  </si>
  <si>
    <t>sigma_mu_eps_crit_rup_sys2_4TIP_jointA_ydir_neg</t>
  </si>
  <si>
    <t>sigma_mu_eps_crit_rup_sys2_4TIP_jointA_ydir_pos</t>
  </si>
  <si>
    <t>sigma_mu_eps_crit_rup_sys3_4E90_jointB_xdir_neg</t>
  </si>
  <si>
    <t>sigma_mu_eps_crit_rup_sys3_4E90_jointB_xdir_pos</t>
  </si>
  <si>
    <t>sigma_mu_eps_crit_rup_sys3_4E90_jointA_ydir_neg</t>
  </si>
  <si>
    <t>sigma_mu_eps_crit_rup_sys3_4E90_jointA_ydir_pos</t>
  </si>
  <si>
    <t>sigma_mu_eps_crit_rup_sys3_4TOP_jointA_xdir_pos</t>
  </si>
  <si>
    <t>sigma_mu_eps_crit_rup_sys3_4TIP_jointB_xdir_neg</t>
  </si>
  <si>
    <t>sigma_mu_eps_crit_rup_sys3_4TIP_jointB_xdir_pos</t>
  </si>
  <si>
    <t>sigma_mu_eps_crit_rup_sys3_4TIP_jointA_ydir_neg</t>
  </si>
  <si>
    <t>sigma_mu_eps_crit_rup_sys3_4TIP_jointA_ydir_pos</t>
  </si>
  <si>
    <t>sigma_mu_eps_crit_rup_sys4_4E90_jointA_ydir_neg</t>
  </si>
  <si>
    <t>sigma_mu_eps_crit_rup_sys4_4E90_jointA_ydir_pos</t>
  </si>
  <si>
    <t>sigma_mu_eps_crit_rup_sys4_4TIP_jointA_ydir_neg</t>
  </si>
  <si>
    <t>sigma_mu_eps_crit_rup_sys4_4TIP_jointA_ydir_pos</t>
  </si>
  <si>
    <t>sigma_mu_eps_crit_rup_sys4_4TOP_jointC_ydir_pos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</si>
</sst>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0"/>
  <sheetViews>
    <sheetView tabSelected="1" topLeftCell="AJ1" workbookViewId="0">
      <selection activeCell="I1" sqref="I1:BV1"/>
    </sheetView>
  </sheetViews>
  <sheetFormatPr defaultRowHeight="15" x14ac:dyDescent="0.25"/>
  <cols>
    <col min="8" max="8" width="9.140625" customWidth="1"/>
  </cols>
  <sheetData>
    <row r="1" spans="1:74" x14ac:dyDescent="0.2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129</v>
      </c>
      <c r="AP1" t="s">
        <v>130</v>
      </c>
      <c r="AQ1" t="s">
        <v>131</v>
      </c>
      <c r="AR1" t="s">
        <v>132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138</v>
      </c>
      <c r="AY1" t="s">
        <v>139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148</v>
      </c>
      <c r="BI1" t="s">
        <v>149</v>
      </c>
      <c r="BJ1" t="s">
        <v>150</v>
      </c>
      <c r="BK1" t="s">
        <v>151</v>
      </c>
      <c r="BL1" t="s">
        <v>152</v>
      </c>
      <c r="BM1" t="s">
        <v>153</v>
      </c>
      <c r="BN1" t="s">
        <v>154</v>
      </c>
      <c r="BO1" t="s">
        <v>155</v>
      </c>
      <c r="BP1" t="s">
        <v>156</v>
      </c>
      <c r="BQ1" t="s">
        <v>157</v>
      </c>
      <c r="BR1" t="s">
        <v>158</v>
      </c>
      <c r="BS1" t="s">
        <v>159</v>
      </c>
      <c r="BT1" t="s">
        <v>160</v>
      </c>
      <c r="BU1" t="s">
        <v>161</v>
      </c>
      <c r="BV1" t="s">
        <v>162</v>
      </c>
    </row>
    <row r="2" spans="1:74" x14ac:dyDescent="0.25">
      <c r="A2">
        <v>250</v>
      </c>
      <c r="B2">
        <v>4.2</v>
      </c>
      <c r="C2">
        <v>0</v>
      </c>
      <c r="D2" t="s">
        <v>8</v>
      </c>
      <c r="E2">
        <v>360400</v>
      </c>
      <c r="F2">
        <v>1.4999999999999999E-2</v>
      </c>
      <c r="G2">
        <f>C2*A2/B2/2</f>
        <v>0</v>
      </c>
      <c r="H2">
        <f>-(LN(1+G2/E2) + 1.617*LN(A2/B2) - 2.13)</f>
        <v>-4.4776706267904185</v>
      </c>
      <c r="I2">
        <f>EXP(H2)*100</f>
        <v>1.1359843674964989</v>
      </c>
      <c r="J2">
        <f>$I2</f>
        <v>1.1359843674964989</v>
      </c>
      <c r="K2">
        <f t="shared" ref="K2:AD10" si="0">$I2</f>
        <v>1.1359843674964989</v>
      </c>
      <c r="L2">
        <f t="shared" si="0"/>
        <v>1.1359843674964989</v>
      </c>
      <c r="M2">
        <f t="shared" si="0"/>
        <v>1.1359843674964989</v>
      </c>
      <c r="N2">
        <f t="shared" si="0"/>
        <v>1.1359843674964989</v>
      </c>
      <c r="O2">
        <f t="shared" si="0"/>
        <v>1.1359843674964989</v>
      </c>
      <c r="P2">
        <f t="shared" si="0"/>
        <v>1.1359843674964989</v>
      </c>
      <c r="Q2">
        <f t="shared" si="0"/>
        <v>1.1359843674964989</v>
      </c>
      <c r="R2">
        <f t="shared" si="0"/>
        <v>1.1359843674964989</v>
      </c>
      <c r="S2">
        <f t="shared" si="0"/>
        <v>1.1359843674964989</v>
      </c>
      <c r="T2">
        <f t="shared" si="0"/>
        <v>1.1359843674964989</v>
      </c>
      <c r="U2">
        <f t="shared" si="0"/>
        <v>1.1359843674964989</v>
      </c>
      <c r="V2">
        <f t="shared" si="0"/>
        <v>1.1359843674964989</v>
      </c>
      <c r="W2">
        <f t="shared" si="0"/>
        <v>1.1359843674964989</v>
      </c>
      <c r="X2">
        <f t="shared" si="0"/>
        <v>1.1359843674964989</v>
      </c>
      <c r="Y2">
        <f t="shared" si="0"/>
        <v>1.1359843674964989</v>
      </c>
      <c r="Z2">
        <f t="shared" si="0"/>
        <v>1.1359843674964989</v>
      </c>
      <c r="AA2">
        <f t="shared" si="0"/>
        <v>1.1359843674964989</v>
      </c>
      <c r="AB2">
        <f t="shared" si="0"/>
        <v>1.1359843674964989</v>
      </c>
      <c r="AC2">
        <f t="shared" si="0"/>
        <v>1.1359843674964989</v>
      </c>
      <c r="AD2">
        <f t="shared" si="0"/>
        <v>1.1359843674964989</v>
      </c>
      <c r="AE2">
        <v>0.5</v>
      </c>
      <c r="AF2">
        <v>0.5</v>
      </c>
      <c r="AG2">
        <v>0.5</v>
      </c>
      <c r="AH2">
        <v>0.5</v>
      </c>
      <c r="AI2">
        <v>0.5</v>
      </c>
      <c r="AJ2">
        <v>0.5</v>
      </c>
      <c r="AK2">
        <v>0.5</v>
      </c>
      <c r="AL2">
        <v>0.5</v>
      </c>
      <c r="AM2">
        <v>0.5</v>
      </c>
      <c r="AN2">
        <v>0.5</v>
      </c>
      <c r="AO2">
        <v>0.5</v>
      </c>
      <c r="AP2">
        <v>0.5</v>
      </c>
      <c r="AQ2">
        <v>0.5</v>
      </c>
      <c r="AR2">
        <v>0.5</v>
      </c>
      <c r="AS2">
        <v>0.5</v>
      </c>
      <c r="AT2">
        <v>0.5</v>
      </c>
      <c r="AU2">
        <v>0.5</v>
      </c>
      <c r="AV2">
        <v>0.5</v>
      </c>
      <c r="AW2">
        <v>0.5</v>
      </c>
      <c r="AX2">
        <v>0.5</v>
      </c>
      <c r="AY2">
        <v>0.5</v>
      </c>
      <c r="AZ2">
        <v>0.5</v>
      </c>
      <c r="BA2">
        <v>0.25</v>
      </c>
      <c r="BB2">
        <v>0.25</v>
      </c>
      <c r="BC2">
        <v>0.25</v>
      </c>
      <c r="BD2">
        <v>0.25</v>
      </c>
      <c r="BE2">
        <v>0.25</v>
      </c>
      <c r="BF2">
        <v>0.25</v>
      </c>
      <c r="BG2">
        <v>0.25</v>
      </c>
      <c r="BH2">
        <v>0.25</v>
      </c>
      <c r="BI2">
        <v>0.25</v>
      </c>
      <c r="BJ2">
        <v>0.25</v>
      </c>
      <c r="BK2">
        <v>0.25</v>
      </c>
      <c r="BL2">
        <v>0.25</v>
      </c>
      <c r="BM2">
        <v>0.25</v>
      </c>
      <c r="BN2">
        <v>0.25</v>
      </c>
      <c r="BO2">
        <v>0.25</v>
      </c>
      <c r="BP2">
        <v>0.25</v>
      </c>
      <c r="BQ2">
        <v>0.25</v>
      </c>
      <c r="BR2">
        <v>0.25</v>
      </c>
      <c r="BS2">
        <v>0.25</v>
      </c>
      <c r="BT2">
        <v>0.25</v>
      </c>
      <c r="BU2">
        <v>0.25</v>
      </c>
      <c r="BV2">
        <v>0.25</v>
      </c>
    </row>
    <row r="3" spans="1:74" x14ac:dyDescent="0.25">
      <c r="A3">
        <v>350</v>
      </c>
      <c r="B3">
        <v>4.8</v>
      </c>
      <c r="C3">
        <v>3000</v>
      </c>
      <c r="D3" t="s">
        <v>8</v>
      </c>
      <c r="E3">
        <v>360400</v>
      </c>
      <c r="F3">
        <v>1.4999999999999999E-2</v>
      </c>
      <c r="G3">
        <f t="shared" ref="G3:G10" si="1">C3*A3/B3/2</f>
        <v>109375</v>
      </c>
      <c r="H3">
        <f t="shared" ref="H3:H10" si="2">-(LN(1+G3/E3) + 1.617*LN(A3/B3) - 2.13)</f>
        <v>-5.0708653024740995</v>
      </c>
      <c r="I3">
        <f t="shared" ref="I3:I10" si="3">EXP(H3)*100</f>
        <v>0.62769862984076341</v>
      </c>
      <c r="J3">
        <f t="shared" ref="J3:Y10" si="4">$I3</f>
        <v>0.62769862984076341</v>
      </c>
      <c r="K3">
        <f t="shared" si="4"/>
        <v>0.62769862984076341</v>
      </c>
      <c r="L3">
        <f t="shared" si="4"/>
        <v>0.62769862984076341</v>
      </c>
      <c r="M3">
        <f t="shared" si="4"/>
        <v>0.62769862984076341</v>
      </c>
      <c r="N3">
        <f t="shared" si="4"/>
        <v>0.62769862984076341</v>
      </c>
      <c r="O3">
        <f t="shared" si="4"/>
        <v>0.62769862984076341</v>
      </c>
      <c r="P3">
        <f t="shared" si="4"/>
        <v>0.62769862984076341</v>
      </c>
      <c r="Q3">
        <f t="shared" si="4"/>
        <v>0.62769862984076341</v>
      </c>
      <c r="R3">
        <f t="shared" si="4"/>
        <v>0.62769862984076341</v>
      </c>
      <c r="S3">
        <f t="shared" si="4"/>
        <v>0.62769862984076341</v>
      </c>
      <c r="T3">
        <f t="shared" si="4"/>
        <v>0.62769862984076341</v>
      </c>
      <c r="U3">
        <f t="shared" si="4"/>
        <v>0.62769862984076341</v>
      </c>
      <c r="V3">
        <f t="shared" si="4"/>
        <v>0.62769862984076341</v>
      </c>
      <c r="W3">
        <f t="shared" si="4"/>
        <v>0.62769862984076341</v>
      </c>
      <c r="X3">
        <f t="shared" si="4"/>
        <v>0.62769862984076341</v>
      </c>
      <c r="Y3">
        <f t="shared" si="4"/>
        <v>0.62769862984076341</v>
      </c>
      <c r="Z3">
        <f t="shared" si="0"/>
        <v>0.62769862984076341</v>
      </c>
      <c r="AA3">
        <f t="shared" si="0"/>
        <v>0.62769862984076341</v>
      </c>
      <c r="AB3">
        <f t="shared" si="0"/>
        <v>0.62769862984076341</v>
      </c>
      <c r="AC3">
        <f t="shared" si="0"/>
        <v>0.62769862984076341</v>
      </c>
      <c r="AD3">
        <f t="shared" si="0"/>
        <v>0.62769862984076341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  <c r="AX3">
        <v>0.5</v>
      </c>
      <c r="AY3">
        <v>0.5</v>
      </c>
      <c r="AZ3">
        <v>0.5</v>
      </c>
      <c r="BA3">
        <v>0.25</v>
      </c>
      <c r="BB3">
        <v>0.25</v>
      </c>
      <c r="BC3">
        <v>0.25</v>
      </c>
      <c r="BD3">
        <v>0.25</v>
      </c>
      <c r="BE3">
        <v>0.25</v>
      </c>
      <c r="BF3">
        <v>0.25</v>
      </c>
      <c r="BG3">
        <v>0.25</v>
      </c>
      <c r="BH3">
        <v>0.25</v>
      </c>
      <c r="BI3">
        <v>0.25</v>
      </c>
      <c r="BJ3">
        <v>0.25</v>
      </c>
      <c r="BK3">
        <v>0.25</v>
      </c>
      <c r="BL3">
        <v>0.25</v>
      </c>
      <c r="BM3">
        <v>0.25</v>
      </c>
      <c r="BN3">
        <v>0.25</v>
      </c>
      <c r="BO3">
        <v>0.25</v>
      </c>
      <c r="BP3">
        <v>0.25</v>
      </c>
      <c r="BQ3">
        <v>0.25</v>
      </c>
      <c r="BR3">
        <v>0.25</v>
      </c>
      <c r="BS3">
        <v>0.25</v>
      </c>
      <c r="BT3">
        <v>0.25</v>
      </c>
      <c r="BU3">
        <v>0.25</v>
      </c>
      <c r="BV3">
        <v>0.25</v>
      </c>
    </row>
    <row r="4" spans="1:74" x14ac:dyDescent="0.25">
      <c r="A4">
        <v>450</v>
      </c>
      <c r="B4">
        <v>5.5</v>
      </c>
      <c r="C4">
        <v>5000</v>
      </c>
      <c r="D4" t="s">
        <v>8</v>
      </c>
      <c r="E4">
        <v>360400</v>
      </c>
      <c r="F4">
        <v>1.4999999999999999E-2</v>
      </c>
      <c r="G4">
        <f t="shared" si="1"/>
        <v>204545.45454545456</v>
      </c>
      <c r="H4">
        <f t="shared" si="2"/>
        <v>-5.4415903363048432</v>
      </c>
      <c r="I4">
        <f t="shared" si="3"/>
        <v>0.43325875176857725</v>
      </c>
      <c r="J4">
        <f t="shared" si="4"/>
        <v>0.43325875176857725</v>
      </c>
      <c r="K4">
        <f t="shared" si="0"/>
        <v>0.43325875176857725</v>
      </c>
      <c r="L4">
        <f t="shared" si="0"/>
        <v>0.43325875176857725</v>
      </c>
      <c r="M4">
        <f t="shared" si="0"/>
        <v>0.43325875176857725</v>
      </c>
      <c r="N4">
        <f t="shared" si="0"/>
        <v>0.43325875176857725</v>
      </c>
      <c r="O4">
        <f t="shared" si="0"/>
        <v>0.43325875176857725</v>
      </c>
      <c r="P4">
        <f t="shared" si="0"/>
        <v>0.43325875176857725</v>
      </c>
      <c r="Q4">
        <f t="shared" si="0"/>
        <v>0.43325875176857725</v>
      </c>
      <c r="R4">
        <f t="shared" si="0"/>
        <v>0.43325875176857725</v>
      </c>
      <c r="S4">
        <f t="shared" si="0"/>
        <v>0.43325875176857725</v>
      </c>
      <c r="T4">
        <f t="shared" si="0"/>
        <v>0.43325875176857725</v>
      </c>
      <c r="U4">
        <f t="shared" si="0"/>
        <v>0.43325875176857725</v>
      </c>
      <c r="V4">
        <f t="shared" si="0"/>
        <v>0.43325875176857725</v>
      </c>
      <c r="W4">
        <f t="shared" si="0"/>
        <v>0.43325875176857725</v>
      </c>
      <c r="X4">
        <f t="shared" si="0"/>
        <v>0.43325875176857725</v>
      </c>
      <c r="Y4">
        <f t="shared" si="0"/>
        <v>0.43325875176857725</v>
      </c>
      <c r="Z4">
        <f t="shared" si="0"/>
        <v>0.43325875176857725</v>
      </c>
      <c r="AA4">
        <f t="shared" si="0"/>
        <v>0.43325875176857725</v>
      </c>
      <c r="AB4">
        <f t="shared" si="0"/>
        <v>0.43325875176857725</v>
      </c>
      <c r="AC4">
        <f t="shared" si="0"/>
        <v>0.43325875176857725</v>
      </c>
      <c r="AD4">
        <f t="shared" si="0"/>
        <v>0.43325875176857725</v>
      </c>
      <c r="AE4">
        <v>0.5</v>
      </c>
      <c r="AF4">
        <v>0.5</v>
      </c>
      <c r="AG4">
        <v>0.5</v>
      </c>
      <c r="AH4">
        <v>0.5</v>
      </c>
      <c r="AI4">
        <v>0.5</v>
      </c>
      <c r="AJ4">
        <v>0.5</v>
      </c>
      <c r="AK4">
        <v>0.5</v>
      </c>
      <c r="AL4">
        <v>0.5</v>
      </c>
      <c r="AM4">
        <v>0.5</v>
      </c>
      <c r="AN4">
        <v>0.5</v>
      </c>
      <c r="AO4">
        <v>0.5</v>
      </c>
      <c r="AP4">
        <v>0.5</v>
      </c>
      <c r="AQ4">
        <v>0.5</v>
      </c>
      <c r="AR4">
        <v>0.5</v>
      </c>
      <c r="AS4">
        <v>0.5</v>
      </c>
      <c r="AT4">
        <v>0.5</v>
      </c>
      <c r="AU4">
        <v>0.5</v>
      </c>
      <c r="AV4">
        <v>0.5</v>
      </c>
      <c r="AW4">
        <v>0.5</v>
      </c>
      <c r="AX4">
        <v>0.5</v>
      </c>
      <c r="AY4">
        <v>0.5</v>
      </c>
      <c r="AZ4">
        <v>0.5</v>
      </c>
      <c r="BA4">
        <v>0.25</v>
      </c>
      <c r="BB4">
        <v>0.25</v>
      </c>
      <c r="BC4">
        <v>0.25</v>
      </c>
      <c r="BD4">
        <v>0.25</v>
      </c>
      <c r="BE4">
        <v>0.25</v>
      </c>
      <c r="BF4">
        <v>0.25</v>
      </c>
      <c r="BG4">
        <v>0.25</v>
      </c>
      <c r="BH4">
        <v>0.25</v>
      </c>
      <c r="BI4">
        <v>0.25</v>
      </c>
      <c r="BJ4">
        <v>0.25</v>
      </c>
      <c r="BK4">
        <v>0.25</v>
      </c>
      <c r="BL4">
        <v>0.25</v>
      </c>
      <c r="BM4">
        <v>0.25</v>
      </c>
      <c r="BN4">
        <v>0.25</v>
      </c>
      <c r="BO4">
        <v>0.25</v>
      </c>
      <c r="BP4">
        <v>0.25</v>
      </c>
      <c r="BQ4">
        <v>0.25</v>
      </c>
      <c r="BR4">
        <v>0.25</v>
      </c>
      <c r="BS4">
        <v>0.25</v>
      </c>
      <c r="BT4">
        <v>0.25</v>
      </c>
      <c r="BU4">
        <v>0.25</v>
      </c>
      <c r="BV4">
        <v>0.25</v>
      </c>
    </row>
    <row r="5" spans="1:74" x14ac:dyDescent="0.25">
      <c r="A5">
        <v>550</v>
      </c>
      <c r="B5">
        <v>6</v>
      </c>
      <c r="C5">
        <v>8000</v>
      </c>
      <c r="D5" t="s">
        <v>8</v>
      </c>
      <c r="E5">
        <v>360400</v>
      </c>
      <c r="F5">
        <v>1.4999999999999999E-2</v>
      </c>
      <c r="G5">
        <f t="shared" si="1"/>
        <v>366666.66666666669</v>
      </c>
      <c r="H5">
        <f t="shared" si="2"/>
        <v>-5.877666442800126</v>
      </c>
      <c r="I5">
        <f t="shared" si="3"/>
        <v>0.28013146817465423</v>
      </c>
      <c r="J5">
        <f t="shared" si="4"/>
        <v>0.28013146817465423</v>
      </c>
      <c r="K5">
        <f t="shared" si="0"/>
        <v>0.28013146817465423</v>
      </c>
      <c r="L5">
        <f t="shared" si="0"/>
        <v>0.28013146817465423</v>
      </c>
      <c r="M5">
        <f t="shared" si="0"/>
        <v>0.28013146817465423</v>
      </c>
      <c r="N5">
        <f t="shared" si="0"/>
        <v>0.28013146817465423</v>
      </c>
      <c r="O5">
        <f t="shared" si="0"/>
        <v>0.28013146817465423</v>
      </c>
      <c r="P5">
        <f t="shared" si="0"/>
        <v>0.28013146817465423</v>
      </c>
      <c r="Q5">
        <f t="shared" si="0"/>
        <v>0.28013146817465423</v>
      </c>
      <c r="R5">
        <f t="shared" si="0"/>
        <v>0.28013146817465423</v>
      </c>
      <c r="S5">
        <f t="shared" si="0"/>
        <v>0.28013146817465423</v>
      </c>
      <c r="T5">
        <f t="shared" si="0"/>
        <v>0.28013146817465423</v>
      </c>
      <c r="U5">
        <f t="shared" si="0"/>
        <v>0.28013146817465423</v>
      </c>
      <c r="V5">
        <f t="shared" si="0"/>
        <v>0.28013146817465423</v>
      </c>
      <c r="W5">
        <f t="shared" si="0"/>
        <v>0.28013146817465423</v>
      </c>
      <c r="X5">
        <f t="shared" si="0"/>
        <v>0.28013146817465423</v>
      </c>
      <c r="Y5">
        <f t="shared" si="0"/>
        <v>0.28013146817465423</v>
      </c>
      <c r="Z5">
        <f t="shared" si="0"/>
        <v>0.28013146817465423</v>
      </c>
      <c r="AA5">
        <f t="shared" si="0"/>
        <v>0.28013146817465423</v>
      </c>
      <c r="AB5">
        <f t="shared" si="0"/>
        <v>0.28013146817465423</v>
      </c>
      <c r="AC5">
        <f t="shared" si="0"/>
        <v>0.28013146817465423</v>
      </c>
      <c r="AD5">
        <f t="shared" si="0"/>
        <v>0.28013146817465423</v>
      </c>
      <c r="AE5">
        <v>0.5</v>
      </c>
      <c r="AF5">
        <v>0.5</v>
      </c>
      <c r="AG5">
        <v>0.5</v>
      </c>
      <c r="AH5">
        <v>0.5</v>
      </c>
      <c r="AI5">
        <v>0.5</v>
      </c>
      <c r="AJ5">
        <v>0.5</v>
      </c>
      <c r="AK5">
        <v>0.5</v>
      </c>
      <c r="AL5">
        <v>0.5</v>
      </c>
      <c r="AM5">
        <v>0.5</v>
      </c>
      <c r="AN5">
        <v>0.5</v>
      </c>
      <c r="AO5">
        <v>0.5</v>
      </c>
      <c r="AP5">
        <v>0.5</v>
      </c>
      <c r="AQ5">
        <v>0.5</v>
      </c>
      <c r="AR5">
        <v>0.5</v>
      </c>
      <c r="AS5">
        <v>0.5</v>
      </c>
      <c r="AT5">
        <v>0.5</v>
      </c>
      <c r="AU5">
        <v>0.5</v>
      </c>
      <c r="AV5">
        <v>0.5</v>
      </c>
      <c r="AW5">
        <v>0.5</v>
      </c>
      <c r="AX5">
        <v>0.5</v>
      </c>
      <c r="AY5">
        <v>0.5</v>
      </c>
      <c r="AZ5">
        <v>0.5</v>
      </c>
      <c r="BA5">
        <v>0.25</v>
      </c>
      <c r="BB5">
        <v>0.25</v>
      </c>
      <c r="BC5">
        <v>0.25</v>
      </c>
      <c r="BD5">
        <v>0.25</v>
      </c>
      <c r="BE5">
        <v>0.25</v>
      </c>
      <c r="BF5">
        <v>0.25</v>
      </c>
      <c r="BG5">
        <v>0.25</v>
      </c>
      <c r="BH5">
        <v>0.25</v>
      </c>
      <c r="BI5">
        <v>0.25</v>
      </c>
      <c r="BJ5">
        <v>0.25</v>
      </c>
      <c r="BK5">
        <v>0.25</v>
      </c>
      <c r="BL5">
        <v>0.25</v>
      </c>
      <c r="BM5">
        <v>0.25</v>
      </c>
      <c r="BN5">
        <v>0.25</v>
      </c>
      <c r="BO5">
        <v>0.25</v>
      </c>
      <c r="BP5">
        <v>0.25</v>
      </c>
      <c r="BQ5">
        <v>0.25</v>
      </c>
      <c r="BR5">
        <v>0.25</v>
      </c>
      <c r="BS5">
        <v>0.25</v>
      </c>
      <c r="BT5">
        <v>0.25</v>
      </c>
      <c r="BU5">
        <v>0.25</v>
      </c>
      <c r="BV5">
        <v>0.25</v>
      </c>
    </row>
    <row r="6" spans="1:74" x14ac:dyDescent="0.25">
      <c r="A6">
        <v>650</v>
      </c>
      <c r="B6">
        <v>6.5</v>
      </c>
      <c r="C6">
        <v>10000</v>
      </c>
      <c r="D6" t="s">
        <v>8</v>
      </c>
      <c r="E6">
        <v>360400</v>
      </c>
      <c r="F6">
        <v>1.4999999999999999E-2</v>
      </c>
      <c r="G6">
        <f t="shared" si="1"/>
        <v>500000</v>
      </c>
      <c r="H6">
        <f t="shared" si="2"/>
        <v>-6.1867430624021358</v>
      </c>
      <c r="I6">
        <f t="shared" si="3"/>
        <v>0.20565137948254647</v>
      </c>
      <c r="J6">
        <f t="shared" si="4"/>
        <v>0.20565137948254647</v>
      </c>
      <c r="K6">
        <f t="shared" si="0"/>
        <v>0.20565137948254647</v>
      </c>
      <c r="L6">
        <f t="shared" si="0"/>
        <v>0.20565137948254647</v>
      </c>
      <c r="M6">
        <f t="shared" si="0"/>
        <v>0.20565137948254647</v>
      </c>
      <c r="N6">
        <f t="shared" si="0"/>
        <v>0.20565137948254647</v>
      </c>
      <c r="O6">
        <f t="shared" si="0"/>
        <v>0.20565137948254647</v>
      </c>
      <c r="P6">
        <f t="shared" si="0"/>
        <v>0.20565137948254647</v>
      </c>
      <c r="Q6">
        <f t="shared" si="0"/>
        <v>0.20565137948254647</v>
      </c>
      <c r="R6">
        <f t="shared" si="0"/>
        <v>0.20565137948254647</v>
      </c>
      <c r="S6">
        <f t="shared" si="0"/>
        <v>0.20565137948254647</v>
      </c>
      <c r="T6">
        <f t="shared" si="0"/>
        <v>0.20565137948254647</v>
      </c>
      <c r="U6">
        <f t="shared" si="0"/>
        <v>0.20565137948254647</v>
      </c>
      <c r="V6">
        <f t="shared" si="0"/>
        <v>0.20565137948254647</v>
      </c>
      <c r="W6">
        <f t="shared" si="0"/>
        <v>0.20565137948254647</v>
      </c>
      <c r="X6">
        <f t="shared" si="0"/>
        <v>0.20565137948254647</v>
      </c>
      <c r="Y6">
        <f t="shared" si="0"/>
        <v>0.20565137948254647</v>
      </c>
      <c r="Z6">
        <f t="shared" si="0"/>
        <v>0.20565137948254647</v>
      </c>
      <c r="AA6">
        <f t="shared" si="0"/>
        <v>0.20565137948254647</v>
      </c>
      <c r="AB6">
        <f t="shared" si="0"/>
        <v>0.20565137948254647</v>
      </c>
      <c r="AC6">
        <f t="shared" si="0"/>
        <v>0.20565137948254647</v>
      </c>
      <c r="AD6">
        <f t="shared" si="0"/>
        <v>0.20565137948254647</v>
      </c>
      <c r="AE6">
        <v>0.5</v>
      </c>
      <c r="AF6">
        <v>0.5</v>
      </c>
      <c r="AG6">
        <v>0.5</v>
      </c>
      <c r="AH6">
        <v>0.5</v>
      </c>
      <c r="AI6">
        <v>0.5</v>
      </c>
      <c r="AJ6">
        <v>0.5</v>
      </c>
      <c r="AK6">
        <v>0.5</v>
      </c>
      <c r="AL6">
        <v>0.5</v>
      </c>
      <c r="AM6">
        <v>0.5</v>
      </c>
      <c r="AN6">
        <v>0.5</v>
      </c>
      <c r="AO6">
        <v>0.5</v>
      </c>
      <c r="AP6">
        <v>0.5</v>
      </c>
      <c r="AQ6">
        <v>0.5</v>
      </c>
      <c r="AR6">
        <v>0.5</v>
      </c>
      <c r="AS6">
        <v>0.5</v>
      </c>
      <c r="AT6">
        <v>0.5</v>
      </c>
      <c r="AU6">
        <v>0.5</v>
      </c>
      <c r="AV6">
        <v>0.5</v>
      </c>
      <c r="AW6">
        <v>0.5</v>
      </c>
      <c r="AX6">
        <v>0.5</v>
      </c>
      <c r="AY6">
        <v>0.5</v>
      </c>
      <c r="AZ6">
        <v>0.5</v>
      </c>
      <c r="BA6">
        <v>0.25</v>
      </c>
      <c r="BB6">
        <v>0.25</v>
      </c>
      <c r="BC6">
        <v>0.25</v>
      </c>
      <c r="BD6">
        <v>0.25</v>
      </c>
      <c r="BE6">
        <v>0.25</v>
      </c>
      <c r="BF6">
        <v>0.25</v>
      </c>
      <c r="BG6">
        <v>0.25</v>
      </c>
      <c r="BH6">
        <v>0.25</v>
      </c>
      <c r="BI6">
        <v>0.25</v>
      </c>
      <c r="BJ6">
        <v>0.25</v>
      </c>
      <c r="BK6">
        <v>0.25</v>
      </c>
      <c r="BL6">
        <v>0.25</v>
      </c>
      <c r="BM6">
        <v>0.25</v>
      </c>
      <c r="BN6">
        <v>0.25</v>
      </c>
      <c r="BO6">
        <v>0.25</v>
      </c>
      <c r="BP6">
        <v>0.25</v>
      </c>
      <c r="BQ6">
        <v>0.25</v>
      </c>
      <c r="BR6">
        <v>0.25</v>
      </c>
      <c r="BS6">
        <v>0.25</v>
      </c>
      <c r="BT6">
        <v>0.25</v>
      </c>
      <c r="BU6">
        <v>0.25</v>
      </c>
      <c r="BV6">
        <v>0.25</v>
      </c>
    </row>
    <row r="7" spans="1:74" x14ac:dyDescent="0.25">
      <c r="A7">
        <v>750</v>
      </c>
      <c r="B7">
        <v>7</v>
      </c>
      <c r="C7">
        <v>10000</v>
      </c>
      <c r="D7" t="s">
        <v>8</v>
      </c>
      <c r="E7">
        <v>360400</v>
      </c>
      <c r="F7">
        <v>1.4999999999999999E-2</v>
      </c>
      <c r="G7">
        <f t="shared" si="1"/>
        <v>535714.28571428568</v>
      </c>
      <c r="H7">
        <f t="shared" si="2"/>
        <v>-6.3389750940643603</v>
      </c>
      <c r="I7">
        <f t="shared" si="3"/>
        <v>0.17661114076257028</v>
      </c>
      <c r="J7">
        <f t="shared" si="4"/>
        <v>0.17661114076257028</v>
      </c>
      <c r="K7">
        <f t="shared" si="0"/>
        <v>0.17661114076257028</v>
      </c>
      <c r="L7">
        <f t="shared" si="0"/>
        <v>0.17661114076257028</v>
      </c>
      <c r="M7">
        <f t="shared" si="0"/>
        <v>0.17661114076257028</v>
      </c>
      <c r="N7">
        <f t="shared" si="0"/>
        <v>0.17661114076257028</v>
      </c>
      <c r="O7">
        <f t="shared" si="0"/>
        <v>0.17661114076257028</v>
      </c>
      <c r="P7">
        <f t="shared" si="0"/>
        <v>0.17661114076257028</v>
      </c>
      <c r="Q7">
        <f t="shared" si="0"/>
        <v>0.17661114076257028</v>
      </c>
      <c r="R7">
        <f t="shared" si="0"/>
        <v>0.17661114076257028</v>
      </c>
      <c r="S7">
        <f t="shared" si="0"/>
        <v>0.17661114076257028</v>
      </c>
      <c r="T7">
        <f t="shared" si="0"/>
        <v>0.17661114076257028</v>
      </c>
      <c r="U7">
        <f t="shared" si="0"/>
        <v>0.17661114076257028</v>
      </c>
      <c r="V7">
        <f t="shared" si="0"/>
        <v>0.17661114076257028</v>
      </c>
      <c r="W7">
        <f t="shared" si="0"/>
        <v>0.17661114076257028</v>
      </c>
      <c r="X7">
        <f t="shared" si="0"/>
        <v>0.17661114076257028</v>
      </c>
      <c r="Y7">
        <f t="shared" si="0"/>
        <v>0.17661114076257028</v>
      </c>
      <c r="Z7">
        <f t="shared" si="0"/>
        <v>0.17661114076257028</v>
      </c>
      <c r="AA7">
        <f t="shared" si="0"/>
        <v>0.17661114076257028</v>
      </c>
      <c r="AB7">
        <f t="shared" si="0"/>
        <v>0.17661114076257028</v>
      </c>
      <c r="AC7">
        <f t="shared" si="0"/>
        <v>0.17661114076257028</v>
      </c>
      <c r="AD7">
        <f t="shared" si="0"/>
        <v>0.17661114076257028</v>
      </c>
      <c r="AE7">
        <v>0.5</v>
      </c>
      <c r="AF7">
        <v>0.5</v>
      </c>
      <c r="AG7">
        <v>0.5</v>
      </c>
      <c r="AH7">
        <v>0.5</v>
      </c>
      <c r="AI7">
        <v>0.5</v>
      </c>
      <c r="AJ7">
        <v>0.5</v>
      </c>
      <c r="AK7">
        <v>0.5</v>
      </c>
      <c r="AL7">
        <v>0.5</v>
      </c>
      <c r="AM7">
        <v>0.5</v>
      </c>
      <c r="AN7">
        <v>0.5</v>
      </c>
      <c r="AO7">
        <v>0.5</v>
      </c>
      <c r="AP7">
        <v>0.5</v>
      </c>
      <c r="AQ7">
        <v>0.5</v>
      </c>
      <c r="AR7">
        <v>0.5</v>
      </c>
      <c r="AS7">
        <v>0.5</v>
      </c>
      <c r="AT7">
        <v>0.5</v>
      </c>
      <c r="AU7">
        <v>0.5</v>
      </c>
      <c r="AV7">
        <v>0.5</v>
      </c>
      <c r="AW7">
        <v>0.5</v>
      </c>
      <c r="AX7">
        <v>0.5</v>
      </c>
      <c r="AY7">
        <v>0.5</v>
      </c>
      <c r="AZ7">
        <v>0.5</v>
      </c>
      <c r="BA7">
        <v>0.25</v>
      </c>
      <c r="BB7">
        <v>0.25</v>
      </c>
      <c r="BC7">
        <v>0.25</v>
      </c>
      <c r="BD7">
        <v>0.25</v>
      </c>
      <c r="BE7">
        <v>0.25</v>
      </c>
      <c r="BF7">
        <v>0.25</v>
      </c>
      <c r="BG7">
        <v>0.25</v>
      </c>
      <c r="BH7">
        <v>0.25</v>
      </c>
      <c r="BI7">
        <v>0.25</v>
      </c>
      <c r="BJ7">
        <v>0.25</v>
      </c>
      <c r="BK7">
        <v>0.25</v>
      </c>
      <c r="BL7">
        <v>0.25</v>
      </c>
      <c r="BM7">
        <v>0.25</v>
      </c>
      <c r="BN7">
        <v>0.25</v>
      </c>
      <c r="BO7">
        <v>0.25</v>
      </c>
      <c r="BP7">
        <v>0.25</v>
      </c>
      <c r="BQ7">
        <v>0.25</v>
      </c>
      <c r="BR7">
        <v>0.25</v>
      </c>
      <c r="BS7">
        <v>0.25</v>
      </c>
      <c r="BT7">
        <v>0.25</v>
      </c>
      <c r="BU7">
        <v>0.25</v>
      </c>
      <c r="BV7">
        <v>0.25</v>
      </c>
    </row>
    <row r="8" spans="1:74" x14ac:dyDescent="0.25">
      <c r="A8">
        <v>850</v>
      </c>
      <c r="B8">
        <v>8</v>
      </c>
      <c r="C8">
        <v>12000</v>
      </c>
      <c r="D8" t="s">
        <v>8</v>
      </c>
      <c r="E8">
        <v>360400</v>
      </c>
      <c r="F8">
        <v>1.4999999999999999E-2</v>
      </c>
      <c r="G8">
        <f t="shared" si="1"/>
        <v>637500</v>
      </c>
      <c r="H8">
        <f t="shared" si="2"/>
        <v>-6.4330287493760041</v>
      </c>
      <c r="I8">
        <f t="shared" si="3"/>
        <v>0.1607574513332892</v>
      </c>
      <c r="J8">
        <f t="shared" si="4"/>
        <v>0.1607574513332892</v>
      </c>
      <c r="K8">
        <f t="shared" si="0"/>
        <v>0.1607574513332892</v>
      </c>
      <c r="L8">
        <f t="shared" si="0"/>
        <v>0.1607574513332892</v>
      </c>
      <c r="M8">
        <f t="shared" si="0"/>
        <v>0.1607574513332892</v>
      </c>
      <c r="N8">
        <f t="shared" si="0"/>
        <v>0.1607574513332892</v>
      </c>
      <c r="O8">
        <f t="shared" si="0"/>
        <v>0.1607574513332892</v>
      </c>
      <c r="P8">
        <f t="shared" si="0"/>
        <v>0.1607574513332892</v>
      </c>
      <c r="Q8">
        <f t="shared" si="0"/>
        <v>0.1607574513332892</v>
      </c>
      <c r="R8">
        <f t="shared" si="0"/>
        <v>0.1607574513332892</v>
      </c>
      <c r="S8">
        <f t="shared" si="0"/>
        <v>0.1607574513332892</v>
      </c>
      <c r="T8">
        <f t="shared" si="0"/>
        <v>0.1607574513332892</v>
      </c>
      <c r="U8">
        <f t="shared" si="0"/>
        <v>0.1607574513332892</v>
      </c>
      <c r="V8">
        <f t="shared" si="0"/>
        <v>0.1607574513332892</v>
      </c>
      <c r="W8">
        <f t="shared" si="0"/>
        <v>0.1607574513332892</v>
      </c>
      <c r="X8">
        <f t="shared" si="0"/>
        <v>0.1607574513332892</v>
      </c>
      <c r="Y8">
        <f t="shared" si="0"/>
        <v>0.1607574513332892</v>
      </c>
      <c r="Z8">
        <f t="shared" si="0"/>
        <v>0.1607574513332892</v>
      </c>
      <c r="AA8">
        <f t="shared" si="0"/>
        <v>0.1607574513332892</v>
      </c>
      <c r="AB8">
        <f t="shared" si="0"/>
        <v>0.1607574513332892</v>
      </c>
      <c r="AC8">
        <f t="shared" si="0"/>
        <v>0.1607574513332892</v>
      </c>
      <c r="AD8">
        <f t="shared" si="0"/>
        <v>0.1607574513332892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  <c r="AX8">
        <v>0.5</v>
      </c>
      <c r="AY8">
        <v>0.5</v>
      </c>
      <c r="AZ8">
        <v>0.5</v>
      </c>
      <c r="BA8">
        <v>0.25</v>
      </c>
      <c r="BB8">
        <v>0.25</v>
      </c>
      <c r="BC8">
        <v>0.25</v>
      </c>
      <c r="BD8">
        <v>0.25</v>
      </c>
      <c r="BE8">
        <v>0.25</v>
      </c>
      <c r="BF8">
        <v>0.25</v>
      </c>
      <c r="BG8">
        <v>0.25</v>
      </c>
      <c r="BH8">
        <v>0.25</v>
      </c>
      <c r="BI8">
        <v>0.25</v>
      </c>
      <c r="BJ8">
        <v>0.25</v>
      </c>
      <c r="BK8">
        <v>0.25</v>
      </c>
      <c r="BL8">
        <v>0.25</v>
      </c>
      <c r="BM8">
        <v>0.25</v>
      </c>
      <c r="BN8">
        <v>0.25</v>
      </c>
      <c r="BO8">
        <v>0.25</v>
      </c>
      <c r="BP8">
        <v>0.25</v>
      </c>
      <c r="BQ8">
        <v>0.25</v>
      </c>
      <c r="BR8">
        <v>0.25</v>
      </c>
      <c r="BS8">
        <v>0.25</v>
      </c>
      <c r="BT8">
        <v>0.25</v>
      </c>
      <c r="BU8">
        <v>0.25</v>
      </c>
      <c r="BV8">
        <v>0.25</v>
      </c>
    </row>
    <row r="9" spans="1:74" x14ac:dyDescent="0.25">
      <c r="A9">
        <v>950</v>
      </c>
      <c r="B9">
        <v>8.5</v>
      </c>
      <c r="C9">
        <v>12000</v>
      </c>
      <c r="D9" t="s">
        <v>8</v>
      </c>
      <c r="E9">
        <v>360400</v>
      </c>
      <c r="F9">
        <v>1.4999999999999999E-2</v>
      </c>
      <c r="G9">
        <f t="shared" si="1"/>
        <v>670588.23529411759</v>
      </c>
      <c r="H9">
        <f t="shared" si="2"/>
        <v>-6.5474705899677099</v>
      </c>
      <c r="I9">
        <f t="shared" si="3"/>
        <v>0.14337375257883561</v>
      </c>
      <c r="J9">
        <f t="shared" si="4"/>
        <v>0.14337375257883561</v>
      </c>
      <c r="K9">
        <f t="shared" si="0"/>
        <v>0.14337375257883561</v>
      </c>
      <c r="L9">
        <f t="shared" si="0"/>
        <v>0.14337375257883561</v>
      </c>
      <c r="M9">
        <f t="shared" si="0"/>
        <v>0.14337375257883561</v>
      </c>
      <c r="N9">
        <f t="shared" si="0"/>
        <v>0.14337375257883561</v>
      </c>
      <c r="O9">
        <f t="shared" si="0"/>
        <v>0.14337375257883561</v>
      </c>
      <c r="P9">
        <f t="shared" si="0"/>
        <v>0.14337375257883561</v>
      </c>
      <c r="Q9">
        <f t="shared" si="0"/>
        <v>0.14337375257883561</v>
      </c>
      <c r="R9">
        <f t="shared" si="0"/>
        <v>0.14337375257883561</v>
      </c>
      <c r="S9">
        <f t="shared" si="0"/>
        <v>0.14337375257883561</v>
      </c>
      <c r="T9">
        <f t="shared" si="0"/>
        <v>0.14337375257883561</v>
      </c>
      <c r="U9">
        <f t="shared" si="0"/>
        <v>0.14337375257883561</v>
      </c>
      <c r="V9">
        <f t="shared" si="0"/>
        <v>0.14337375257883561</v>
      </c>
      <c r="W9">
        <f t="shared" si="0"/>
        <v>0.14337375257883561</v>
      </c>
      <c r="X9">
        <f t="shared" si="0"/>
        <v>0.14337375257883561</v>
      </c>
      <c r="Y9">
        <f t="shared" si="0"/>
        <v>0.14337375257883561</v>
      </c>
      <c r="Z9">
        <f t="shared" si="0"/>
        <v>0.14337375257883561</v>
      </c>
      <c r="AA9">
        <f t="shared" si="0"/>
        <v>0.14337375257883561</v>
      </c>
      <c r="AB9">
        <f t="shared" si="0"/>
        <v>0.14337375257883561</v>
      </c>
      <c r="AC9">
        <f t="shared" si="0"/>
        <v>0.14337375257883561</v>
      </c>
      <c r="AD9">
        <f t="shared" si="0"/>
        <v>0.14337375257883561</v>
      </c>
      <c r="AE9">
        <v>0.5</v>
      </c>
      <c r="AF9">
        <v>0.5</v>
      </c>
      <c r="AG9">
        <v>0.5</v>
      </c>
      <c r="AH9">
        <v>0.5</v>
      </c>
      <c r="AI9">
        <v>0.5</v>
      </c>
      <c r="AJ9">
        <v>0.5</v>
      </c>
      <c r="AK9">
        <v>0.5</v>
      </c>
      <c r="AL9">
        <v>0.5</v>
      </c>
      <c r="AM9">
        <v>0.5</v>
      </c>
      <c r="AN9">
        <v>0.5</v>
      </c>
      <c r="AO9">
        <v>0.5</v>
      </c>
      <c r="AP9">
        <v>0.5</v>
      </c>
      <c r="AQ9">
        <v>0.5</v>
      </c>
      <c r="AR9">
        <v>0.5</v>
      </c>
      <c r="AS9">
        <v>0.5</v>
      </c>
      <c r="AT9">
        <v>0.5</v>
      </c>
      <c r="AU9">
        <v>0.5</v>
      </c>
      <c r="AV9">
        <v>0.5</v>
      </c>
      <c r="AW9">
        <v>0.5</v>
      </c>
      <c r="AX9">
        <v>0.5</v>
      </c>
      <c r="AY9">
        <v>0.5</v>
      </c>
      <c r="AZ9">
        <v>0.5</v>
      </c>
      <c r="BA9">
        <v>0.25</v>
      </c>
      <c r="BB9">
        <v>0.25</v>
      </c>
      <c r="BC9">
        <v>0.25</v>
      </c>
      <c r="BD9">
        <v>0.25</v>
      </c>
      <c r="BE9">
        <v>0.25</v>
      </c>
      <c r="BF9">
        <v>0.25</v>
      </c>
      <c r="BG9">
        <v>0.25</v>
      </c>
      <c r="BH9">
        <v>0.25</v>
      </c>
      <c r="BI9">
        <v>0.25</v>
      </c>
      <c r="BJ9">
        <v>0.25</v>
      </c>
      <c r="BK9">
        <v>0.25</v>
      </c>
      <c r="BL9">
        <v>0.25</v>
      </c>
      <c r="BM9">
        <v>0.25</v>
      </c>
      <c r="BN9">
        <v>0.25</v>
      </c>
      <c r="BO9">
        <v>0.25</v>
      </c>
      <c r="BP9">
        <v>0.25</v>
      </c>
      <c r="BQ9">
        <v>0.25</v>
      </c>
      <c r="BR9">
        <v>0.25</v>
      </c>
      <c r="BS9">
        <v>0.25</v>
      </c>
      <c r="BT9">
        <v>0.25</v>
      </c>
      <c r="BU9">
        <v>0.25</v>
      </c>
      <c r="BV9">
        <v>0.25</v>
      </c>
    </row>
    <row r="10" spans="1:74" x14ac:dyDescent="0.25">
      <c r="A10">
        <v>1050</v>
      </c>
      <c r="B10">
        <v>10</v>
      </c>
      <c r="C10">
        <v>12000</v>
      </c>
      <c r="D10" t="s">
        <v>8</v>
      </c>
      <c r="E10">
        <v>360400</v>
      </c>
      <c r="F10">
        <v>1.4999999999999999E-2</v>
      </c>
      <c r="G10">
        <f t="shared" si="1"/>
        <v>630000</v>
      </c>
      <c r="H10">
        <f t="shared" si="2"/>
        <v>-6.4063482624008641</v>
      </c>
      <c r="I10">
        <f t="shared" si="3"/>
        <v>0.16510426816147511</v>
      </c>
      <c r="J10">
        <f t="shared" si="4"/>
        <v>0.16510426816147511</v>
      </c>
      <c r="K10">
        <f t="shared" si="0"/>
        <v>0.16510426816147511</v>
      </c>
      <c r="L10">
        <f t="shared" si="0"/>
        <v>0.16510426816147511</v>
      </c>
      <c r="M10">
        <f t="shared" si="0"/>
        <v>0.16510426816147511</v>
      </c>
      <c r="N10">
        <f t="shared" si="0"/>
        <v>0.16510426816147511</v>
      </c>
      <c r="O10">
        <f t="shared" si="0"/>
        <v>0.16510426816147511</v>
      </c>
      <c r="P10">
        <f t="shared" si="0"/>
        <v>0.16510426816147511</v>
      </c>
      <c r="Q10">
        <f t="shared" si="0"/>
        <v>0.16510426816147511</v>
      </c>
      <c r="R10">
        <f t="shared" si="0"/>
        <v>0.16510426816147511</v>
      </c>
      <c r="S10">
        <f t="shared" si="0"/>
        <v>0.16510426816147511</v>
      </c>
      <c r="T10">
        <f t="shared" si="0"/>
        <v>0.16510426816147511</v>
      </c>
      <c r="U10">
        <f t="shared" si="0"/>
        <v>0.16510426816147511</v>
      </c>
      <c r="V10">
        <f t="shared" si="0"/>
        <v>0.16510426816147511</v>
      </c>
      <c r="W10">
        <f t="shared" si="0"/>
        <v>0.16510426816147511</v>
      </c>
      <c r="X10">
        <f t="shared" si="0"/>
        <v>0.16510426816147511</v>
      </c>
      <c r="Y10">
        <f t="shared" si="0"/>
        <v>0.16510426816147511</v>
      </c>
      <c r="Z10">
        <f t="shared" si="0"/>
        <v>0.16510426816147511</v>
      </c>
      <c r="AA10">
        <f t="shared" si="0"/>
        <v>0.16510426816147511</v>
      </c>
      <c r="AB10">
        <f t="shared" si="0"/>
        <v>0.16510426816147511</v>
      </c>
      <c r="AC10">
        <f t="shared" si="0"/>
        <v>0.16510426816147511</v>
      </c>
      <c r="AD10">
        <f t="shared" si="0"/>
        <v>0.16510426816147511</v>
      </c>
      <c r="AE10">
        <v>0.5</v>
      </c>
      <c r="AF10">
        <v>0.5</v>
      </c>
      <c r="AG10">
        <v>0.5</v>
      </c>
      <c r="AH10">
        <v>0.5</v>
      </c>
      <c r="AI10">
        <v>0.5</v>
      </c>
      <c r="AJ10">
        <v>0.5</v>
      </c>
      <c r="AK10">
        <v>0.5</v>
      </c>
      <c r="AL10">
        <v>0.5</v>
      </c>
      <c r="AM10">
        <v>0.5</v>
      </c>
      <c r="AN10">
        <v>0.5</v>
      </c>
      <c r="AO10">
        <v>0.5</v>
      </c>
      <c r="AP10">
        <v>0.5</v>
      </c>
      <c r="AQ10">
        <v>0.5</v>
      </c>
      <c r="AR10">
        <v>0.5</v>
      </c>
      <c r="AS10">
        <v>0.5</v>
      </c>
      <c r="AT10">
        <v>0.5</v>
      </c>
      <c r="AU10">
        <v>0.5</v>
      </c>
      <c r="AV10">
        <v>0.5</v>
      </c>
      <c r="AW10">
        <v>0.5</v>
      </c>
      <c r="AX10">
        <v>0.5</v>
      </c>
      <c r="AY10">
        <v>0.5</v>
      </c>
      <c r="AZ10">
        <v>0.5</v>
      </c>
      <c r="BA10">
        <v>0.25</v>
      </c>
      <c r="BB10">
        <v>0.25</v>
      </c>
      <c r="BC10">
        <v>0.25</v>
      </c>
      <c r="BD10">
        <v>0.25</v>
      </c>
      <c r="BE10">
        <v>0.25</v>
      </c>
      <c r="BF10">
        <v>0.25</v>
      </c>
      <c r="BG10">
        <v>0.25</v>
      </c>
      <c r="BH10">
        <v>0.25</v>
      </c>
      <c r="BI10">
        <v>0.25</v>
      </c>
      <c r="BJ10">
        <v>0.25</v>
      </c>
      <c r="BK10">
        <v>0.25</v>
      </c>
      <c r="BL10">
        <v>0.25</v>
      </c>
      <c r="BM10">
        <v>0.25</v>
      </c>
      <c r="BN10">
        <v>0.25</v>
      </c>
      <c r="BO10">
        <v>0.25</v>
      </c>
      <c r="BP10">
        <v>0.25</v>
      </c>
      <c r="BQ10">
        <v>0.25</v>
      </c>
      <c r="BR10">
        <v>0.25</v>
      </c>
      <c r="BS10">
        <v>0.25</v>
      </c>
      <c r="BT10">
        <v>0.25</v>
      </c>
      <c r="BU10">
        <v>0.25</v>
      </c>
      <c r="BV10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FC2F-4700-453A-AD7D-7E4FFDB27F5B}">
  <dimension ref="B3:V68"/>
  <sheetViews>
    <sheetView workbookViewId="0">
      <selection activeCell="V3" sqref="V3:V68"/>
    </sheetView>
  </sheetViews>
  <sheetFormatPr defaultRowHeight="15" x14ac:dyDescent="0.25"/>
  <sheetData>
    <row r="3" spans="2:22" x14ac:dyDescent="0.25">
      <c r="B3" t="s">
        <v>9</v>
      </c>
      <c r="I3" t="s">
        <v>9</v>
      </c>
      <c r="O3" t="str">
        <f>_xlfn.CONCAT("eps_crit_rup_",RIGHT(I3,LEN(I3)-4))</f>
        <v>eps_crit_rup_sys2_4E90_jointA_xdir_neg_rot</v>
      </c>
      <c r="V3" t="s">
        <v>10</v>
      </c>
    </row>
    <row r="4" spans="2:22" x14ac:dyDescent="0.25">
      <c r="B4" t="s">
        <v>11</v>
      </c>
      <c r="I4" t="s">
        <v>11</v>
      </c>
      <c r="O4" t="str">
        <f t="shared" ref="O4:O24" si="0">_xlfn.CONCAT("eps_crit_rup_",RIGHT(I4,LEN(I4)-4))</f>
        <v>eps_crit_rup_sys2_4E90_jointA_xdir_pos_rot</v>
      </c>
      <c r="V4" t="s">
        <v>12</v>
      </c>
    </row>
    <row r="5" spans="2:22" x14ac:dyDescent="0.25">
      <c r="B5" t="s">
        <v>13</v>
      </c>
      <c r="I5" t="s">
        <v>13</v>
      </c>
      <c r="O5" t="str">
        <f t="shared" si="0"/>
        <v>eps_crit_rup_sys2_4E90_jointA_ydir_neg_rot</v>
      </c>
      <c r="V5" t="s">
        <v>14</v>
      </c>
    </row>
    <row r="6" spans="2:22" x14ac:dyDescent="0.25">
      <c r="B6" t="s">
        <v>15</v>
      </c>
      <c r="I6" t="s">
        <v>15</v>
      </c>
      <c r="O6" t="str">
        <f t="shared" si="0"/>
        <v>eps_crit_rup_sys2_4E90_jointA_ydir_pos_rot</v>
      </c>
      <c r="V6" t="s">
        <v>16</v>
      </c>
    </row>
    <row r="7" spans="2:22" x14ac:dyDescent="0.25">
      <c r="B7" t="s">
        <v>17</v>
      </c>
      <c r="I7" t="s">
        <v>17</v>
      </c>
      <c r="O7" t="str">
        <f t="shared" si="0"/>
        <v>eps_crit_rup_sys2_4TIP_jointA_xdir_neg_rot</v>
      </c>
      <c r="V7" t="s">
        <v>18</v>
      </c>
    </row>
    <row r="8" spans="2:22" x14ac:dyDescent="0.25">
      <c r="B8" t="s">
        <v>19</v>
      </c>
      <c r="I8" t="s">
        <v>19</v>
      </c>
      <c r="O8" t="str">
        <f t="shared" si="0"/>
        <v>eps_crit_rup_sys2_4TIP_jointA_xdir_pos_rot</v>
      </c>
      <c r="V8" t="s">
        <v>20</v>
      </c>
    </row>
    <row r="9" spans="2:22" x14ac:dyDescent="0.25">
      <c r="B9" t="s">
        <v>21</v>
      </c>
      <c r="I9" t="s">
        <v>21</v>
      </c>
      <c r="O9" t="str">
        <f t="shared" si="0"/>
        <v>eps_crit_rup_sys2_4TIP_jointA_ydir_neg_rot</v>
      </c>
      <c r="V9" t="s">
        <v>22</v>
      </c>
    </row>
    <row r="10" spans="2:22" x14ac:dyDescent="0.25">
      <c r="B10" t="s">
        <v>23</v>
      </c>
      <c r="I10" t="s">
        <v>23</v>
      </c>
      <c r="O10" t="str">
        <f t="shared" si="0"/>
        <v>eps_crit_rup_sys2_4TIP_jointA_ydir_pos_rot</v>
      </c>
      <c r="V10" t="s">
        <v>24</v>
      </c>
    </row>
    <row r="11" spans="2:22" x14ac:dyDescent="0.25">
      <c r="B11" t="s">
        <v>25</v>
      </c>
      <c r="I11" t="s">
        <v>25</v>
      </c>
      <c r="O11" t="str">
        <f t="shared" si="0"/>
        <v>eps_crit_rup_sys3_4E90_jointB_xdir_neg_rot</v>
      </c>
      <c r="V11" t="s">
        <v>26</v>
      </c>
    </row>
    <row r="12" spans="2:22" x14ac:dyDescent="0.25">
      <c r="B12" t="s">
        <v>27</v>
      </c>
      <c r="I12" t="s">
        <v>27</v>
      </c>
      <c r="O12" t="str">
        <f t="shared" si="0"/>
        <v>eps_crit_rup_sys3_4E90_jointB_xdir_pos_rot</v>
      </c>
      <c r="V12" t="s">
        <v>28</v>
      </c>
    </row>
    <row r="13" spans="2:22" x14ac:dyDescent="0.25">
      <c r="B13" t="s">
        <v>29</v>
      </c>
      <c r="I13" t="s">
        <v>29</v>
      </c>
      <c r="O13" t="str">
        <f t="shared" si="0"/>
        <v>eps_crit_rup_sys3_4E90_jointA_ydir_neg_rot</v>
      </c>
      <c r="V13" t="s">
        <v>30</v>
      </c>
    </row>
    <row r="14" spans="2:22" x14ac:dyDescent="0.25">
      <c r="B14" t="s">
        <v>31</v>
      </c>
      <c r="I14" t="s">
        <v>31</v>
      </c>
      <c r="O14" t="str">
        <f t="shared" si="0"/>
        <v>eps_crit_rup_sys3_4E90_jointA_ydir_pos_rot</v>
      </c>
      <c r="V14" t="s">
        <v>32</v>
      </c>
    </row>
    <row r="15" spans="2:22" x14ac:dyDescent="0.25">
      <c r="B15" t="s">
        <v>33</v>
      </c>
      <c r="I15" t="s">
        <v>33</v>
      </c>
      <c r="O15" t="str">
        <f t="shared" si="0"/>
        <v>eps_crit_rup_sys3_4TOP_jointA_xdir_pos_rot</v>
      </c>
      <c r="V15" t="s">
        <v>34</v>
      </c>
    </row>
    <row r="16" spans="2:22" x14ac:dyDescent="0.25">
      <c r="B16" t="s">
        <v>35</v>
      </c>
      <c r="I16" t="s">
        <v>35</v>
      </c>
      <c r="O16" t="str">
        <f t="shared" si="0"/>
        <v>eps_crit_rup_sys3_4TIP_jointB_xdir_neg_rot</v>
      </c>
      <c r="V16" t="s">
        <v>36</v>
      </c>
    </row>
    <row r="17" spans="2:22" x14ac:dyDescent="0.25">
      <c r="B17" t="s">
        <v>37</v>
      </c>
      <c r="I17" t="s">
        <v>37</v>
      </c>
      <c r="O17" t="str">
        <f t="shared" si="0"/>
        <v>eps_crit_rup_sys3_4TIP_jointB_xdir_pos_rot</v>
      </c>
      <c r="V17" t="s">
        <v>38</v>
      </c>
    </row>
    <row r="18" spans="2:22" x14ac:dyDescent="0.25">
      <c r="B18" t="s">
        <v>39</v>
      </c>
      <c r="I18" t="s">
        <v>39</v>
      </c>
      <c r="O18" t="str">
        <f t="shared" si="0"/>
        <v>eps_crit_rup_sys3_4TIP_jointA_ydir_neg_rot</v>
      </c>
      <c r="V18" t="s">
        <v>40</v>
      </c>
    </row>
    <row r="19" spans="2:22" x14ac:dyDescent="0.25">
      <c r="B19" t="s">
        <v>41</v>
      </c>
      <c r="I19" t="s">
        <v>41</v>
      </c>
      <c r="O19" t="str">
        <f t="shared" si="0"/>
        <v>eps_crit_rup_sys3_4TIP_jointA_ydir_pos_rot</v>
      </c>
      <c r="V19" t="s">
        <v>42</v>
      </c>
    </row>
    <row r="20" spans="2:22" x14ac:dyDescent="0.25">
      <c r="B20" t="s">
        <v>43</v>
      </c>
      <c r="I20" t="s">
        <v>43</v>
      </c>
      <c r="O20" t="str">
        <f t="shared" si="0"/>
        <v>eps_crit_rup_sys4_4E90_jointA_ydir_neg_rot</v>
      </c>
      <c r="V20" t="s">
        <v>44</v>
      </c>
    </row>
    <row r="21" spans="2:22" x14ac:dyDescent="0.25">
      <c r="B21" t="s">
        <v>45</v>
      </c>
      <c r="I21" t="s">
        <v>45</v>
      </c>
      <c r="O21" t="str">
        <f t="shared" si="0"/>
        <v>eps_crit_rup_sys4_4E90_jointA_ydir_pos_rot</v>
      </c>
      <c r="V21" t="s">
        <v>46</v>
      </c>
    </row>
    <row r="22" spans="2:22" x14ac:dyDescent="0.25">
      <c r="B22" t="s">
        <v>47</v>
      </c>
      <c r="I22" t="s">
        <v>47</v>
      </c>
      <c r="O22" t="str">
        <f t="shared" si="0"/>
        <v>eps_crit_rup_sys4_4TIP_jointA_ydir_neg_rot</v>
      </c>
      <c r="V22" t="s">
        <v>48</v>
      </c>
    </row>
    <row r="23" spans="2:22" x14ac:dyDescent="0.25">
      <c r="B23" t="s">
        <v>49</v>
      </c>
      <c r="I23" t="s">
        <v>49</v>
      </c>
      <c r="O23" t="str">
        <f t="shared" si="0"/>
        <v>eps_crit_rup_sys4_4TIP_jointA_ydir_pos_rot</v>
      </c>
      <c r="V23" t="s">
        <v>50</v>
      </c>
    </row>
    <row r="24" spans="2:22" x14ac:dyDescent="0.25">
      <c r="B24" t="s">
        <v>51</v>
      </c>
      <c r="I24" t="s">
        <v>51</v>
      </c>
      <c r="O24" t="str">
        <f t="shared" si="0"/>
        <v>eps_crit_rup_sys4_4TOP_jointC_ydir_pos_rot</v>
      </c>
      <c r="V24" t="s">
        <v>52</v>
      </c>
    </row>
    <row r="25" spans="2:22" x14ac:dyDescent="0.25">
      <c r="B25" t="str">
        <f t="shared" ref="B25:B46" si="1">_xlfn.CONCAT("sigma_",B3)</f>
        <v>sigma_eps_sys2_4E90_jointA_xdir_neg_rot</v>
      </c>
      <c r="O25" t="str">
        <f>_xlfn.CONCAT("sigma_",O3)</f>
        <v>sigma_eps_crit_rup_sys2_4E90_jointA_xdir_neg_rot</v>
      </c>
      <c r="V25" t="s">
        <v>53</v>
      </c>
    </row>
    <row r="26" spans="2:22" x14ac:dyDescent="0.25">
      <c r="B26" t="str">
        <f t="shared" si="1"/>
        <v>sigma_eps_sys2_4E90_jointA_xdir_pos_rot</v>
      </c>
      <c r="O26" t="str">
        <f t="shared" ref="O26:O46" si="2">_xlfn.CONCAT("sigma_",O4)</f>
        <v>sigma_eps_crit_rup_sys2_4E90_jointA_xdir_pos_rot</v>
      </c>
      <c r="V26" t="s">
        <v>54</v>
      </c>
    </row>
    <row r="27" spans="2:22" x14ac:dyDescent="0.25">
      <c r="B27" t="str">
        <f t="shared" si="1"/>
        <v>sigma_eps_sys2_4E90_jointA_ydir_neg_rot</v>
      </c>
      <c r="O27" t="str">
        <f t="shared" si="2"/>
        <v>sigma_eps_crit_rup_sys2_4E90_jointA_ydir_neg_rot</v>
      </c>
      <c r="V27" t="s">
        <v>55</v>
      </c>
    </row>
    <row r="28" spans="2:22" x14ac:dyDescent="0.25">
      <c r="B28" t="str">
        <f t="shared" si="1"/>
        <v>sigma_eps_sys2_4E90_jointA_ydir_pos_rot</v>
      </c>
      <c r="O28" t="str">
        <f t="shared" si="2"/>
        <v>sigma_eps_crit_rup_sys2_4E90_jointA_ydir_pos_rot</v>
      </c>
      <c r="V28" t="s">
        <v>56</v>
      </c>
    </row>
    <row r="29" spans="2:22" x14ac:dyDescent="0.25">
      <c r="B29" t="str">
        <f t="shared" si="1"/>
        <v>sigma_eps_sys2_4TIP_jointA_xdir_neg_rot</v>
      </c>
      <c r="O29" t="str">
        <f t="shared" si="2"/>
        <v>sigma_eps_crit_rup_sys2_4TIP_jointA_xdir_neg_rot</v>
      </c>
      <c r="V29" t="s">
        <v>57</v>
      </c>
    </row>
    <row r="30" spans="2:22" x14ac:dyDescent="0.25">
      <c r="B30" t="str">
        <f t="shared" si="1"/>
        <v>sigma_eps_sys2_4TIP_jointA_xdir_pos_rot</v>
      </c>
      <c r="O30" t="str">
        <f t="shared" si="2"/>
        <v>sigma_eps_crit_rup_sys2_4TIP_jointA_xdir_pos_rot</v>
      </c>
      <c r="V30" t="s">
        <v>58</v>
      </c>
    </row>
    <row r="31" spans="2:22" x14ac:dyDescent="0.25">
      <c r="B31" t="str">
        <f t="shared" si="1"/>
        <v>sigma_eps_sys2_4TIP_jointA_ydir_neg_rot</v>
      </c>
      <c r="O31" t="str">
        <f t="shared" si="2"/>
        <v>sigma_eps_crit_rup_sys2_4TIP_jointA_ydir_neg_rot</v>
      </c>
      <c r="V31" t="s">
        <v>59</v>
      </c>
    </row>
    <row r="32" spans="2:22" x14ac:dyDescent="0.25">
      <c r="B32" t="str">
        <f t="shared" si="1"/>
        <v>sigma_eps_sys2_4TIP_jointA_ydir_pos_rot</v>
      </c>
      <c r="O32" t="str">
        <f t="shared" si="2"/>
        <v>sigma_eps_crit_rup_sys2_4TIP_jointA_ydir_pos_rot</v>
      </c>
      <c r="V32" t="s">
        <v>60</v>
      </c>
    </row>
    <row r="33" spans="2:22" x14ac:dyDescent="0.25">
      <c r="B33" t="str">
        <f t="shared" si="1"/>
        <v>sigma_eps_sys3_4E90_jointB_xdir_neg_rot</v>
      </c>
      <c r="O33" t="str">
        <f t="shared" si="2"/>
        <v>sigma_eps_crit_rup_sys3_4E90_jointB_xdir_neg_rot</v>
      </c>
      <c r="V33" t="s">
        <v>61</v>
      </c>
    </row>
    <row r="34" spans="2:22" x14ac:dyDescent="0.25">
      <c r="B34" t="str">
        <f t="shared" si="1"/>
        <v>sigma_eps_sys3_4E90_jointB_xdir_pos_rot</v>
      </c>
      <c r="O34" t="str">
        <f t="shared" si="2"/>
        <v>sigma_eps_crit_rup_sys3_4E90_jointB_xdir_pos_rot</v>
      </c>
      <c r="V34" t="s">
        <v>62</v>
      </c>
    </row>
    <row r="35" spans="2:22" x14ac:dyDescent="0.25">
      <c r="B35" t="str">
        <f t="shared" si="1"/>
        <v>sigma_eps_sys3_4E90_jointA_ydir_neg_rot</v>
      </c>
      <c r="O35" t="str">
        <f t="shared" si="2"/>
        <v>sigma_eps_crit_rup_sys3_4E90_jointA_ydir_neg_rot</v>
      </c>
      <c r="V35" t="s">
        <v>63</v>
      </c>
    </row>
    <row r="36" spans="2:22" x14ac:dyDescent="0.25">
      <c r="B36" t="str">
        <f t="shared" si="1"/>
        <v>sigma_eps_sys3_4E90_jointA_ydir_pos_rot</v>
      </c>
      <c r="O36" t="str">
        <f t="shared" si="2"/>
        <v>sigma_eps_crit_rup_sys3_4E90_jointA_ydir_pos_rot</v>
      </c>
      <c r="V36" t="s">
        <v>64</v>
      </c>
    </row>
    <row r="37" spans="2:22" x14ac:dyDescent="0.25">
      <c r="B37" t="str">
        <f t="shared" si="1"/>
        <v>sigma_eps_sys3_4TOP_jointA_xdir_pos_rot</v>
      </c>
      <c r="O37" t="str">
        <f t="shared" si="2"/>
        <v>sigma_eps_crit_rup_sys3_4TOP_jointA_xdir_pos_rot</v>
      </c>
      <c r="V37" t="s">
        <v>65</v>
      </c>
    </row>
    <row r="38" spans="2:22" x14ac:dyDescent="0.25">
      <c r="B38" t="str">
        <f t="shared" si="1"/>
        <v>sigma_eps_sys3_4TIP_jointB_xdir_neg_rot</v>
      </c>
      <c r="O38" t="str">
        <f t="shared" si="2"/>
        <v>sigma_eps_crit_rup_sys3_4TIP_jointB_xdir_neg_rot</v>
      </c>
      <c r="V38" t="s">
        <v>66</v>
      </c>
    </row>
    <row r="39" spans="2:22" x14ac:dyDescent="0.25">
      <c r="B39" t="str">
        <f t="shared" si="1"/>
        <v>sigma_eps_sys3_4TIP_jointB_xdir_pos_rot</v>
      </c>
      <c r="O39" t="str">
        <f t="shared" si="2"/>
        <v>sigma_eps_crit_rup_sys3_4TIP_jointB_xdir_pos_rot</v>
      </c>
      <c r="V39" t="s">
        <v>67</v>
      </c>
    </row>
    <row r="40" spans="2:22" x14ac:dyDescent="0.25">
      <c r="B40" t="str">
        <f t="shared" si="1"/>
        <v>sigma_eps_sys3_4TIP_jointA_ydir_neg_rot</v>
      </c>
      <c r="O40" t="str">
        <f t="shared" si="2"/>
        <v>sigma_eps_crit_rup_sys3_4TIP_jointA_ydir_neg_rot</v>
      </c>
      <c r="V40" t="s">
        <v>68</v>
      </c>
    </row>
    <row r="41" spans="2:22" x14ac:dyDescent="0.25">
      <c r="B41" t="str">
        <f t="shared" si="1"/>
        <v>sigma_eps_sys3_4TIP_jointA_ydir_pos_rot</v>
      </c>
      <c r="O41" t="str">
        <f t="shared" si="2"/>
        <v>sigma_eps_crit_rup_sys3_4TIP_jointA_ydir_pos_rot</v>
      </c>
      <c r="V41" t="s">
        <v>69</v>
      </c>
    </row>
    <row r="42" spans="2:22" x14ac:dyDescent="0.25">
      <c r="B42" t="str">
        <f t="shared" si="1"/>
        <v>sigma_eps_sys4_4E90_jointA_ydir_neg_rot</v>
      </c>
      <c r="O42" t="str">
        <f t="shared" si="2"/>
        <v>sigma_eps_crit_rup_sys4_4E90_jointA_ydir_neg_rot</v>
      </c>
      <c r="V42" t="s">
        <v>70</v>
      </c>
    </row>
    <row r="43" spans="2:22" x14ac:dyDescent="0.25">
      <c r="B43" t="str">
        <f t="shared" si="1"/>
        <v>sigma_eps_sys4_4E90_jointA_ydir_pos_rot</v>
      </c>
      <c r="O43" t="str">
        <f t="shared" si="2"/>
        <v>sigma_eps_crit_rup_sys4_4E90_jointA_ydir_pos_rot</v>
      </c>
      <c r="V43" t="s">
        <v>71</v>
      </c>
    </row>
    <row r="44" spans="2:22" x14ac:dyDescent="0.25">
      <c r="B44" t="str">
        <f t="shared" si="1"/>
        <v>sigma_eps_sys4_4TIP_jointA_ydir_neg_rot</v>
      </c>
      <c r="O44" t="str">
        <f t="shared" si="2"/>
        <v>sigma_eps_crit_rup_sys4_4TIP_jointA_ydir_neg_rot</v>
      </c>
      <c r="V44" t="s">
        <v>72</v>
      </c>
    </row>
    <row r="45" spans="2:22" x14ac:dyDescent="0.25">
      <c r="B45" t="str">
        <f t="shared" si="1"/>
        <v>sigma_eps_sys4_4TIP_jointA_ydir_pos_rot</v>
      </c>
      <c r="O45" t="str">
        <f t="shared" si="2"/>
        <v>sigma_eps_crit_rup_sys4_4TIP_jointA_ydir_pos_rot</v>
      </c>
      <c r="V45" t="s">
        <v>73</v>
      </c>
    </row>
    <row r="46" spans="2:22" x14ac:dyDescent="0.25">
      <c r="B46" t="str">
        <f t="shared" si="1"/>
        <v>sigma_eps_sys4_4TOP_jointC_ydir_pos_rot</v>
      </c>
      <c r="O46" t="str">
        <f t="shared" si="2"/>
        <v>sigma_eps_crit_rup_sys4_4TOP_jointC_ydir_pos_rot</v>
      </c>
      <c r="V46" t="s">
        <v>74</v>
      </c>
    </row>
    <row r="47" spans="2:22" x14ac:dyDescent="0.25">
      <c r="B47" t="str">
        <f t="shared" ref="B47:B68" si="3">_xlfn.CONCAT("sigma_mu_",B3)</f>
        <v>sigma_mu_eps_sys2_4E90_jointA_xdir_neg_rot</v>
      </c>
      <c r="O47" t="str">
        <f>_xlfn.CONCAT("sigma_mu_",O3)</f>
        <v>sigma_mu_eps_crit_rup_sys2_4E90_jointA_xdir_neg_rot</v>
      </c>
      <c r="V47" t="s">
        <v>75</v>
      </c>
    </row>
    <row r="48" spans="2:22" x14ac:dyDescent="0.25">
      <c r="B48" t="str">
        <f t="shared" si="3"/>
        <v>sigma_mu_eps_sys2_4E90_jointA_xdir_pos_rot</v>
      </c>
      <c r="O48" t="str">
        <f t="shared" ref="O48:O68" si="4">_xlfn.CONCAT("sigma_mu_",O4)</f>
        <v>sigma_mu_eps_crit_rup_sys2_4E90_jointA_xdir_pos_rot</v>
      </c>
      <c r="V48" t="s">
        <v>76</v>
      </c>
    </row>
    <row r="49" spans="2:22" x14ac:dyDescent="0.25">
      <c r="B49" t="str">
        <f t="shared" si="3"/>
        <v>sigma_mu_eps_sys2_4E90_jointA_ydir_neg_rot</v>
      </c>
      <c r="O49" t="str">
        <f t="shared" si="4"/>
        <v>sigma_mu_eps_crit_rup_sys2_4E90_jointA_ydir_neg_rot</v>
      </c>
      <c r="V49" t="s">
        <v>77</v>
      </c>
    </row>
    <row r="50" spans="2:22" x14ac:dyDescent="0.25">
      <c r="B50" t="str">
        <f t="shared" si="3"/>
        <v>sigma_mu_eps_sys2_4E90_jointA_ydir_pos_rot</v>
      </c>
      <c r="O50" t="str">
        <f t="shared" si="4"/>
        <v>sigma_mu_eps_crit_rup_sys2_4E90_jointA_ydir_pos_rot</v>
      </c>
      <c r="V50" t="s">
        <v>78</v>
      </c>
    </row>
    <row r="51" spans="2:22" x14ac:dyDescent="0.25">
      <c r="B51" t="str">
        <f t="shared" si="3"/>
        <v>sigma_mu_eps_sys2_4TIP_jointA_xdir_neg_rot</v>
      </c>
      <c r="O51" t="str">
        <f t="shared" si="4"/>
        <v>sigma_mu_eps_crit_rup_sys2_4TIP_jointA_xdir_neg_rot</v>
      </c>
      <c r="V51" t="s">
        <v>79</v>
      </c>
    </row>
    <row r="52" spans="2:22" x14ac:dyDescent="0.25">
      <c r="B52" t="str">
        <f t="shared" si="3"/>
        <v>sigma_mu_eps_sys2_4TIP_jointA_xdir_pos_rot</v>
      </c>
      <c r="O52" t="str">
        <f t="shared" si="4"/>
        <v>sigma_mu_eps_crit_rup_sys2_4TIP_jointA_xdir_pos_rot</v>
      </c>
      <c r="V52" t="s">
        <v>80</v>
      </c>
    </row>
    <row r="53" spans="2:22" x14ac:dyDescent="0.25">
      <c r="B53" t="str">
        <f t="shared" si="3"/>
        <v>sigma_mu_eps_sys2_4TIP_jointA_ydir_neg_rot</v>
      </c>
      <c r="O53" t="str">
        <f t="shared" si="4"/>
        <v>sigma_mu_eps_crit_rup_sys2_4TIP_jointA_ydir_neg_rot</v>
      </c>
      <c r="V53" t="s">
        <v>81</v>
      </c>
    </row>
    <row r="54" spans="2:22" x14ac:dyDescent="0.25">
      <c r="B54" t="str">
        <f t="shared" si="3"/>
        <v>sigma_mu_eps_sys2_4TIP_jointA_ydir_pos_rot</v>
      </c>
      <c r="O54" t="str">
        <f t="shared" si="4"/>
        <v>sigma_mu_eps_crit_rup_sys2_4TIP_jointA_ydir_pos_rot</v>
      </c>
      <c r="V54" t="s">
        <v>82</v>
      </c>
    </row>
    <row r="55" spans="2:22" x14ac:dyDescent="0.25">
      <c r="B55" t="str">
        <f t="shared" si="3"/>
        <v>sigma_mu_eps_sys3_4E90_jointB_xdir_neg_rot</v>
      </c>
      <c r="O55" t="str">
        <f t="shared" si="4"/>
        <v>sigma_mu_eps_crit_rup_sys3_4E90_jointB_xdir_neg_rot</v>
      </c>
      <c r="V55" t="s">
        <v>83</v>
      </c>
    </row>
    <row r="56" spans="2:22" x14ac:dyDescent="0.25">
      <c r="B56" t="str">
        <f t="shared" si="3"/>
        <v>sigma_mu_eps_sys3_4E90_jointB_xdir_pos_rot</v>
      </c>
      <c r="O56" t="str">
        <f t="shared" si="4"/>
        <v>sigma_mu_eps_crit_rup_sys3_4E90_jointB_xdir_pos_rot</v>
      </c>
      <c r="V56" t="s">
        <v>84</v>
      </c>
    </row>
    <row r="57" spans="2:22" x14ac:dyDescent="0.25">
      <c r="B57" t="str">
        <f t="shared" si="3"/>
        <v>sigma_mu_eps_sys3_4E90_jointA_ydir_neg_rot</v>
      </c>
      <c r="O57" t="str">
        <f t="shared" si="4"/>
        <v>sigma_mu_eps_crit_rup_sys3_4E90_jointA_ydir_neg_rot</v>
      </c>
      <c r="V57" t="s">
        <v>85</v>
      </c>
    </row>
    <row r="58" spans="2:22" x14ac:dyDescent="0.25">
      <c r="B58" t="str">
        <f t="shared" si="3"/>
        <v>sigma_mu_eps_sys3_4E90_jointA_ydir_pos_rot</v>
      </c>
      <c r="O58" t="str">
        <f t="shared" si="4"/>
        <v>sigma_mu_eps_crit_rup_sys3_4E90_jointA_ydir_pos_rot</v>
      </c>
      <c r="V58" t="s">
        <v>86</v>
      </c>
    </row>
    <row r="59" spans="2:22" x14ac:dyDescent="0.25">
      <c r="B59" t="str">
        <f t="shared" si="3"/>
        <v>sigma_mu_eps_sys3_4TOP_jointA_xdir_pos_rot</v>
      </c>
      <c r="O59" t="str">
        <f t="shared" si="4"/>
        <v>sigma_mu_eps_crit_rup_sys3_4TOP_jointA_xdir_pos_rot</v>
      </c>
      <c r="V59" t="s">
        <v>87</v>
      </c>
    </row>
    <row r="60" spans="2:22" x14ac:dyDescent="0.25">
      <c r="B60" t="str">
        <f t="shared" si="3"/>
        <v>sigma_mu_eps_sys3_4TIP_jointB_xdir_neg_rot</v>
      </c>
      <c r="O60" t="str">
        <f t="shared" si="4"/>
        <v>sigma_mu_eps_crit_rup_sys3_4TIP_jointB_xdir_neg_rot</v>
      </c>
      <c r="V60" t="s">
        <v>88</v>
      </c>
    </row>
    <row r="61" spans="2:22" x14ac:dyDescent="0.25">
      <c r="B61" t="str">
        <f t="shared" si="3"/>
        <v>sigma_mu_eps_sys3_4TIP_jointB_xdir_pos_rot</v>
      </c>
      <c r="O61" t="str">
        <f t="shared" si="4"/>
        <v>sigma_mu_eps_crit_rup_sys3_4TIP_jointB_xdir_pos_rot</v>
      </c>
      <c r="V61" t="s">
        <v>89</v>
      </c>
    </row>
    <row r="62" spans="2:22" x14ac:dyDescent="0.25">
      <c r="B62" t="str">
        <f t="shared" si="3"/>
        <v>sigma_mu_eps_sys3_4TIP_jointA_ydir_neg_rot</v>
      </c>
      <c r="O62" t="str">
        <f t="shared" si="4"/>
        <v>sigma_mu_eps_crit_rup_sys3_4TIP_jointA_ydir_neg_rot</v>
      </c>
      <c r="V62" t="s">
        <v>90</v>
      </c>
    </row>
    <row r="63" spans="2:22" x14ac:dyDescent="0.25">
      <c r="B63" t="str">
        <f t="shared" si="3"/>
        <v>sigma_mu_eps_sys3_4TIP_jointA_ydir_pos_rot</v>
      </c>
      <c r="O63" t="str">
        <f t="shared" si="4"/>
        <v>sigma_mu_eps_crit_rup_sys3_4TIP_jointA_ydir_pos_rot</v>
      </c>
      <c r="V63" t="s">
        <v>91</v>
      </c>
    </row>
    <row r="64" spans="2:22" x14ac:dyDescent="0.25">
      <c r="B64" t="str">
        <f t="shared" si="3"/>
        <v>sigma_mu_eps_sys4_4E90_jointA_ydir_neg_rot</v>
      </c>
      <c r="O64" t="str">
        <f t="shared" si="4"/>
        <v>sigma_mu_eps_crit_rup_sys4_4E90_jointA_ydir_neg_rot</v>
      </c>
      <c r="V64" t="s">
        <v>92</v>
      </c>
    </row>
    <row r="65" spans="2:22" x14ac:dyDescent="0.25">
      <c r="B65" t="str">
        <f t="shared" si="3"/>
        <v>sigma_mu_eps_sys4_4E90_jointA_ydir_pos_rot</v>
      </c>
      <c r="O65" t="str">
        <f t="shared" si="4"/>
        <v>sigma_mu_eps_crit_rup_sys4_4E90_jointA_ydir_pos_rot</v>
      </c>
      <c r="V65" t="s">
        <v>93</v>
      </c>
    </row>
    <row r="66" spans="2:22" x14ac:dyDescent="0.25">
      <c r="B66" t="str">
        <f t="shared" si="3"/>
        <v>sigma_mu_eps_sys4_4TIP_jointA_ydir_neg_rot</v>
      </c>
      <c r="O66" t="str">
        <f t="shared" si="4"/>
        <v>sigma_mu_eps_crit_rup_sys4_4TIP_jointA_ydir_neg_rot</v>
      </c>
      <c r="V66" t="s">
        <v>94</v>
      </c>
    </row>
    <row r="67" spans="2:22" x14ac:dyDescent="0.25">
      <c r="B67" t="str">
        <f t="shared" si="3"/>
        <v>sigma_mu_eps_sys4_4TIP_jointA_ydir_pos_rot</v>
      </c>
      <c r="O67" t="str">
        <f t="shared" si="4"/>
        <v>sigma_mu_eps_crit_rup_sys4_4TIP_jointA_ydir_pos_rot</v>
      </c>
      <c r="V67" t="s">
        <v>95</v>
      </c>
    </row>
    <row r="68" spans="2:22" x14ac:dyDescent="0.25">
      <c r="B68" t="str">
        <f t="shared" si="3"/>
        <v>sigma_mu_eps_sys4_4TOP_jointC_ydir_pos_rot</v>
      </c>
      <c r="O68" t="str">
        <f t="shared" si="4"/>
        <v>sigma_mu_eps_crit_rup_sys4_4TOP_jointC_ydir_pos_rot</v>
      </c>
      <c r="V68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2579-8AFF-4C7A-9FCC-4CFF1CE6BF62}">
  <dimension ref="B3:BO4"/>
  <sheetViews>
    <sheetView topLeftCell="B1" workbookViewId="0">
      <selection activeCell="C56" sqref="C56"/>
    </sheetView>
  </sheetViews>
  <sheetFormatPr defaultRowHeight="15" x14ac:dyDescent="0.25"/>
  <sheetData>
    <row r="3" spans="2:67" x14ac:dyDescent="0.25">
      <c r="B3" t="s">
        <v>10</v>
      </c>
      <c r="C3" t="s">
        <v>12</v>
      </c>
      <c r="D3" t="s">
        <v>14</v>
      </c>
      <c r="E3" t="s">
        <v>16</v>
      </c>
      <c r="F3" t="s">
        <v>18</v>
      </c>
      <c r="G3" t="s">
        <v>20</v>
      </c>
      <c r="H3" t="s">
        <v>22</v>
      </c>
      <c r="I3" t="s">
        <v>24</v>
      </c>
      <c r="J3" t="s">
        <v>26</v>
      </c>
      <c r="K3" t="s">
        <v>28</v>
      </c>
      <c r="L3" t="s">
        <v>30</v>
      </c>
      <c r="M3" t="s">
        <v>32</v>
      </c>
      <c r="N3" t="s">
        <v>34</v>
      </c>
      <c r="O3" t="s">
        <v>36</v>
      </c>
      <c r="P3" t="s">
        <v>38</v>
      </c>
      <c r="Q3" t="s">
        <v>40</v>
      </c>
      <c r="R3" t="s">
        <v>42</v>
      </c>
      <c r="S3" t="s">
        <v>44</v>
      </c>
      <c r="T3" t="s">
        <v>46</v>
      </c>
      <c r="U3" t="s">
        <v>48</v>
      </c>
      <c r="V3" t="s">
        <v>50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  <c r="AC3" t="s">
        <v>58</v>
      </c>
      <c r="AD3" t="s">
        <v>59</v>
      </c>
      <c r="AE3" t="s">
        <v>60</v>
      </c>
      <c r="AF3" t="s">
        <v>61</v>
      </c>
      <c r="AG3" t="s">
        <v>62</v>
      </c>
      <c r="AH3" t="s">
        <v>63</v>
      </c>
      <c r="AI3" t="s">
        <v>64</v>
      </c>
      <c r="AJ3" t="s">
        <v>65</v>
      </c>
      <c r="AK3" t="s">
        <v>66</v>
      </c>
      <c r="AL3" t="s">
        <v>67</v>
      </c>
      <c r="AM3" t="s">
        <v>68</v>
      </c>
      <c r="AN3" t="s">
        <v>69</v>
      </c>
      <c r="AO3" t="s">
        <v>70</v>
      </c>
      <c r="AP3" t="s">
        <v>71</v>
      </c>
      <c r="AQ3" t="s">
        <v>72</v>
      </c>
      <c r="AR3" t="s">
        <v>73</v>
      </c>
      <c r="AS3" t="s">
        <v>74</v>
      </c>
      <c r="AT3" t="s">
        <v>75</v>
      </c>
      <c r="AU3" t="s">
        <v>76</v>
      </c>
      <c r="AV3" t="s">
        <v>77</v>
      </c>
      <c r="AW3" t="s">
        <v>78</v>
      </c>
      <c r="AX3" t="s">
        <v>79</v>
      </c>
      <c r="AY3" t="s">
        <v>80</v>
      </c>
      <c r="AZ3" t="s">
        <v>81</v>
      </c>
      <c r="BA3" t="s">
        <v>82</v>
      </c>
      <c r="BB3" t="s">
        <v>83</v>
      </c>
      <c r="BC3" t="s">
        <v>84</v>
      </c>
      <c r="BD3" t="s">
        <v>85</v>
      </c>
      <c r="BE3" t="s">
        <v>86</v>
      </c>
      <c r="BF3" t="s">
        <v>87</v>
      </c>
      <c r="BG3" t="s">
        <v>88</v>
      </c>
      <c r="BH3" t="s">
        <v>89</v>
      </c>
      <c r="BI3" t="s">
        <v>90</v>
      </c>
      <c r="BJ3" t="s">
        <v>91</v>
      </c>
      <c r="BK3" t="s">
        <v>92</v>
      </c>
      <c r="BL3" t="s">
        <v>93</v>
      </c>
      <c r="BM3" t="s">
        <v>94</v>
      </c>
      <c r="BN3" t="s">
        <v>95</v>
      </c>
      <c r="BO3" t="s">
        <v>96</v>
      </c>
    </row>
    <row r="4" spans="2:67" x14ac:dyDescent="0.25">
      <c r="B4" t="str">
        <f>LEFT(B3,LEN(B3)-4)</f>
        <v>eps_crit_rup_sys2_4E90_jointA_xdir_neg</v>
      </c>
      <c r="C4" t="str">
        <f t="shared" ref="C4:BN4" si="0">LEFT(C3,LEN(C3)-4)</f>
        <v>eps_crit_rup_sys2_4E90_jointA_xdir_pos</v>
      </c>
      <c r="D4" t="str">
        <f t="shared" si="0"/>
        <v>eps_crit_rup_sys2_4E90_jointA_ydir_neg</v>
      </c>
      <c r="E4" t="str">
        <f t="shared" si="0"/>
        <v>eps_crit_rup_sys2_4E90_jointA_ydir_pos</v>
      </c>
      <c r="F4" t="str">
        <f t="shared" si="0"/>
        <v>eps_crit_rup_sys2_4TIP_jointA_xdir_neg</v>
      </c>
      <c r="G4" t="str">
        <f t="shared" si="0"/>
        <v>eps_crit_rup_sys2_4TIP_jointA_xdir_pos</v>
      </c>
      <c r="H4" t="str">
        <f t="shared" si="0"/>
        <v>eps_crit_rup_sys2_4TIP_jointA_ydir_neg</v>
      </c>
      <c r="I4" t="str">
        <f t="shared" si="0"/>
        <v>eps_crit_rup_sys2_4TIP_jointA_ydir_pos</v>
      </c>
      <c r="J4" t="str">
        <f t="shared" si="0"/>
        <v>eps_crit_rup_sys3_4E90_jointB_xdir_neg</v>
      </c>
      <c r="K4" t="str">
        <f t="shared" si="0"/>
        <v>eps_crit_rup_sys3_4E90_jointB_xdir_pos</v>
      </c>
      <c r="L4" t="str">
        <f t="shared" si="0"/>
        <v>eps_crit_rup_sys3_4E90_jointA_ydir_neg</v>
      </c>
      <c r="M4" t="str">
        <f t="shared" si="0"/>
        <v>eps_crit_rup_sys3_4E90_jointA_ydir_pos</v>
      </c>
      <c r="N4" t="str">
        <f t="shared" si="0"/>
        <v>eps_crit_rup_sys3_4TOP_jointA_xdir_pos</v>
      </c>
      <c r="O4" t="str">
        <f t="shared" si="0"/>
        <v>eps_crit_rup_sys3_4TIP_jointB_xdir_neg</v>
      </c>
      <c r="P4" t="str">
        <f t="shared" si="0"/>
        <v>eps_crit_rup_sys3_4TIP_jointB_xdir_pos</v>
      </c>
      <c r="Q4" t="str">
        <f t="shared" si="0"/>
        <v>eps_crit_rup_sys3_4TIP_jointA_ydir_neg</v>
      </c>
      <c r="R4" t="str">
        <f t="shared" si="0"/>
        <v>eps_crit_rup_sys3_4TIP_jointA_ydir_pos</v>
      </c>
      <c r="S4" t="str">
        <f t="shared" si="0"/>
        <v>eps_crit_rup_sys4_4E90_jointA_ydir_neg</v>
      </c>
      <c r="T4" t="str">
        <f t="shared" si="0"/>
        <v>eps_crit_rup_sys4_4E90_jointA_ydir_pos</v>
      </c>
      <c r="U4" t="str">
        <f t="shared" si="0"/>
        <v>eps_crit_rup_sys4_4TIP_jointA_ydir_neg</v>
      </c>
      <c r="V4" t="str">
        <f t="shared" si="0"/>
        <v>eps_crit_rup_sys4_4TIP_jointA_ydir_pos</v>
      </c>
      <c r="W4" t="str">
        <f t="shared" si="0"/>
        <v>eps_crit_rup_sys4_4TOP_jointC_ydir_pos</v>
      </c>
      <c r="X4" t="str">
        <f t="shared" si="0"/>
        <v>sigma_eps_crit_rup_sys2_4E90_jointA_xdir_neg</v>
      </c>
      <c r="Y4" t="str">
        <f t="shared" si="0"/>
        <v>sigma_eps_crit_rup_sys2_4E90_jointA_xdir_pos</v>
      </c>
      <c r="Z4" t="str">
        <f t="shared" si="0"/>
        <v>sigma_eps_crit_rup_sys2_4E90_jointA_ydir_neg</v>
      </c>
      <c r="AA4" t="str">
        <f t="shared" si="0"/>
        <v>sigma_eps_crit_rup_sys2_4E90_jointA_ydir_pos</v>
      </c>
      <c r="AB4" t="str">
        <f t="shared" si="0"/>
        <v>sigma_eps_crit_rup_sys2_4TIP_jointA_xdir_neg</v>
      </c>
      <c r="AC4" t="str">
        <f t="shared" si="0"/>
        <v>sigma_eps_crit_rup_sys2_4TIP_jointA_xdir_pos</v>
      </c>
      <c r="AD4" t="str">
        <f t="shared" si="0"/>
        <v>sigma_eps_crit_rup_sys2_4TIP_jointA_ydir_neg</v>
      </c>
      <c r="AE4" t="str">
        <f t="shared" si="0"/>
        <v>sigma_eps_crit_rup_sys2_4TIP_jointA_ydir_pos</v>
      </c>
      <c r="AF4" t="str">
        <f t="shared" si="0"/>
        <v>sigma_eps_crit_rup_sys3_4E90_jointB_xdir_neg</v>
      </c>
      <c r="AG4" t="str">
        <f t="shared" si="0"/>
        <v>sigma_eps_crit_rup_sys3_4E90_jointB_xdir_pos</v>
      </c>
      <c r="AH4" t="str">
        <f t="shared" si="0"/>
        <v>sigma_eps_crit_rup_sys3_4E90_jointA_ydir_neg</v>
      </c>
      <c r="AI4" t="str">
        <f t="shared" si="0"/>
        <v>sigma_eps_crit_rup_sys3_4E90_jointA_ydir_pos</v>
      </c>
      <c r="AJ4" t="str">
        <f t="shared" si="0"/>
        <v>sigma_eps_crit_rup_sys3_4TOP_jointA_xdir_pos</v>
      </c>
      <c r="AK4" t="str">
        <f t="shared" si="0"/>
        <v>sigma_eps_crit_rup_sys3_4TIP_jointB_xdir_neg</v>
      </c>
      <c r="AL4" t="str">
        <f t="shared" si="0"/>
        <v>sigma_eps_crit_rup_sys3_4TIP_jointB_xdir_pos</v>
      </c>
      <c r="AM4" t="str">
        <f t="shared" si="0"/>
        <v>sigma_eps_crit_rup_sys3_4TIP_jointA_ydir_neg</v>
      </c>
      <c r="AN4" t="str">
        <f t="shared" si="0"/>
        <v>sigma_eps_crit_rup_sys3_4TIP_jointA_ydir_pos</v>
      </c>
      <c r="AO4" t="str">
        <f t="shared" si="0"/>
        <v>sigma_eps_crit_rup_sys4_4E90_jointA_ydir_neg</v>
      </c>
      <c r="AP4" t="str">
        <f t="shared" si="0"/>
        <v>sigma_eps_crit_rup_sys4_4E90_jointA_ydir_pos</v>
      </c>
      <c r="AQ4" t="str">
        <f t="shared" si="0"/>
        <v>sigma_eps_crit_rup_sys4_4TIP_jointA_ydir_neg</v>
      </c>
      <c r="AR4" t="str">
        <f t="shared" si="0"/>
        <v>sigma_eps_crit_rup_sys4_4TIP_jointA_ydir_pos</v>
      </c>
      <c r="AS4" t="str">
        <f t="shared" si="0"/>
        <v>sigma_eps_crit_rup_sys4_4TOP_jointC_ydir_pos</v>
      </c>
      <c r="AT4" t="str">
        <f t="shared" si="0"/>
        <v>sigma_mu_eps_crit_rup_sys2_4E90_jointA_xdir_neg</v>
      </c>
      <c r="AU4" t="str">
        <f t="shared" si="0"/>
        <v>sigma_mu_eps_crit_rup_sys2_4E90_jointA_xdir_pos</v>
      </c>
      <c r="AV4" t="str">
        <f t="shared" si="0"/>
        <v>sigma_mu_eps_crit_rup_sys2_4E90_jointA_ydir_neg</v>
      </c>
      <c r="AW4" t="str">
        <f t="shared" si="0"/>
        <v>sigma_mu_eps_crit_rup_sys2_4E90_jointA_ydir_pos</v>
      </c>
      <c r="AX4" t="str">
        <f t="shared" si="0"/>
        <v>sigma_mu_eps_crit_rup_sys2_4TIP_jointA_xdir_neg</v>
      </c>
      <c r="AY4" t="str">
        <f t="shared" si="0"/>
        <v>sigma_mu_eps_crit_rup_sys2_4TIP_jointA_xdir_pos</v>
      </c>
      <c r="AZ4" t="str">
        <f t="shared" si="0"/>
        <v>sigma_mu_eps_crit_rup_sys2_4TIP_jointA_ydir_neg</v>
      </c>
      <c r="BA4" t="str">
        <f t="shared" si="0"/>
        <v>sigma_mu_eps_crit_rup_sys2_4TIP_jointA_ydir_pos</v>
      </c>
      <c r="BB4" t="str">
        <f t="shared" si="0"/>
        <v>sigma_mu_eps_crit_rup_sys3_4E90_jointB_xdir_neg</v>
      </c>
      <c r="BC4" t="str">
        <f t="shared" si="0"/>
        <v>sigma_mu_eps_crit_rup_sys3_4E90_jointB_xdir_pos</v>
      </c>
      <c r="BD4" t="str">
        <f t="shared" si="0"/>
        <v>sigma_mu_eps_crit_rup_sys3_4E90_jointA_ydir_neg</v>
      </c>
      <c r="BE4" t="str">
        <f t="shared" si="0"/>
        <v>sigma_mu_eps_crit_rup_sys3_4E90_jointA_ydir_pos</v>
      </c>
      <c r="BF4" t="str">
        <f t="shared" si="0"/>
        <v>sigma_mu_eps_crit_rup_sys3_4TOP_jointA_xdir_pos</v>
      </c>
      <c r="BG4" t="str">
        <f t="shared" si="0"/>
        <v>sigma_mu_eps_crit_rup_sys3_4TIP_jointB_xdir_neg</v>
      </c>
      <c r="BH4" t="str">
        <f t="shared" si="0"/>
        <v>sigma_mu_eps_crit_rup_sys3_4TIP_jointB_xdir_pos</v>
      </c>
      <c r="BI4" t="str">
        <f t="shared" si="0"/>
        <v>sigma_mu_eps_crit_rup_sys3_4TIP_jointA_ydir_neg</v>
      </c>
      <c r="BJ4" t="str">
        <f t="shared" si="0"/>
        <v>sigma_mu_eps_crit_rup_sys3_4TIP_jointA_ydir_pos</v>
      </c>
      <c r="BK4" t="str">
        <f t="shared" si="0"/>
        <v>sigma_mu_eps_crit_rup_sys4_4E90_jointA_ydir_neg</v>
      </c>
      <c r="BL4" t="str">
        <f t="shared" si="0"/>
        <v>sigma_mu_eps_crit_rup_sys4_4E90_jointA_ydir_pos</v>
      </c>
      <c r="BM4" t="str">
        <f t="shared" si="0"/>
        <v>sigma_mu_eps_crit_rup_sys4_4TIP_jointA_ydir_neg</v>
      </c>
      <c r="BN4" t="str">
        <f t="shared" si="0"/>
        <v>sigma_mu_eps_crit_rup_sys4_4TIP_jointA_ydir_pos</v>
      </c>
      <c r="BO4" t="str">
        <f>LEFT(BO3,LEN(BO3)-4)</f>
        <v>sigma_mu_eps_crit_rup_sys4_4TOP_jointC_ydir_pos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BainEtal2022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2022-08-04T18:13:58Z</dcterms:created>
  <dcterms:modified xsi:type="dcterms:W3CDTF">2022-08-08T23:21:12Z</dcterms:modified>
</cp:coreProperties>
</file>